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5"/>
  <workbookPr defaultThemeVersion="166925"/>
  <mc:AlternateContent xmlns:mc="http://schemas.openxmlformats.org/markup-compatibility/2006">
    <mc:Choice Requires="x15">
      <x15ac:absPath xmlns:x15ac="http://schemas.microsoft.com/office/spreadsheetml/2010/11/ac" url="/Users/camilacastilla/Documents/CAMILA CASTILLA/UAESP/"/>
    </mc:Choice>
  </mc:AlternateContent>
  <xr:revisionPtr revIDLastSave="0" documentId="8_{24E6B0D6-87E9-5545-8806-670E5E6289E8}" xr6:coauthVersionLast="47" xr6:coauthVersionMax="47" xr10:uidLastSave="{00000000-0000-0000-0000-000000000000}"/>
  <bookViews>
    <workbookView xWindow="7860" yWindow="660" windowWidth="20940" windowHeight="16400" xr2:uid="{00000000-000D-0000-FFFF-FFFF00000000}"/>
  </bookViews>
  <sheets>
    <sheet name="PROCESOS." sheetId="1" r:id="rId1"/>
    <sheet name="AYP" sheetId="6" state="hidden" r:id="rId2"/>
    <sheet name="PROCESOS" sheetId="3" state="hidden" r:id="rId3"/>
    <sheet name="COTIZACIONES" sheetId="9" state="hidden" r:id="rId4"/>
    <sheet name="ANULADOS" sheetId="4" state="hidden" r:id="rId5"/>
    <sheet name="SUSPENSIONES" sheetId="8" state="hidden" r:id="rId6"/>
    <sheet name="Ordenes de Compra" sheetId="7" state="hidden" r:id="rId7"/>
    <sheet name="Resumen (Tablas Dinámicas)" sheetId="10" state="hidden" r:id="rId8"/>
  </sheets>
  <definedNames>
    <definedName name="_xlnm._FilterDatabase" localSheetId="1" hidden="1">AYP!$A$1:$P$242</definedName>
    <definedName name="_xlnm._FilterDatabase" localSheetId="2" hidden="1">PROCESOS!$A$3:$I$16</definedName>
    <definedName name="incBuyerDossierDetaillnkRequestName">PROCESOS.!$I$44</definedName>
    <definedName name="lnkContractReferenceLink_1">PROCESOS.!#REF!</definedName>
    <definedName name="lnkProcurementContractViewLinkNewTab_0">PROCESOS.!#REF!</definedName>
  </definedNames>
  <calcPr calcId="191028"/>
  <pivotCaches>
    <pivotCache cacheId="2" r:id="rId9"/>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G523" i="6" l="1"/>
  <c r="G524" i="6"/>
  <c r="G525" i="6"/>
  <c r="G526" i="6"/>
  <c r="G527" i="6"/>
  <c r="G528" i="6"/>
  <c r="G529" i="6"/>
  <c r="G530" i="6"/>
  <c r="G531" i="6"/>
  <c r="G532" i="6"/>
  <c r="G533" i="6"/>
  <c r="G534" i="6"/>
  <c r="G535" i="6"/>
  <c r="G536" i="6"/>
  <c r="G537" i="6"/>
  <c r="G538" i="6"/>
  <c r="G539" i="6"/>
  <c r="G540" i="6"/>
  <c r="G541" i="6"/>
  <c r="G542" i="6"/>
  <c r="G543" i="6"/>
  <c r="G544" i="6"/>
  <c r="G545" i="6"/>
  <c r="G546" i="6"/>
  <c r="G547" i="6"/>
  <c r="G548" i="6"/>
  <c r="G549" i="6"/>
  <c r="G550" i="6"/>
  <c r="G551" i="6"/>
  <c r="A551" i="6"/>
  <c r="A523" i="6"/>
  <c r="A524" i="6"/>
  <c r="A525" i="6"/>
  <c r="A526" i="6"/>
  <c r="A527" i="6"/>
  <c r="A528" i="6"/>
  <c r="A529" i="6"/>
  <c r="A530" i="6"/>
  <c r="A531" i="6"/>
  <c r="A532" i="6"/>
  <c r="A533" i="6"/>
  <c r="A534" i="6"/>
  <c r="A535" i="6"/>
  <c r="A536" i="6"/>
  <c r="A537" i="6"/>
  <c r="A538" i="6"/>
  <c r="A539" i="6"/>
  <c r="A540" i="6"/>
  <c r="A541" i="6"/>
  <c r="A542" i="6"/>
  <c r="A543" i="6"/>
  <c r="A544" i="6"/>
  <c r="A545" i="6"/>
  <c r="A546" i="6"/>
  <c r="A547" i="6"/>
  <c r="A548" i="6"/>
  <c r="A549" i="6"/>
  <c r="A550" i="6"/>
  <c r="G442" i="6"/>
  <c r="G443" i="6"/>
  <c r="G444" i="6"/>
  <c r="G445" i="6"/>
  <c r="G446" i="6"/>
  <c r="G447" i="6"/>
  <c r="G448" i="6"/>
  <c r="G449" i="6"/>
  <c r="G450" i="6"/>
  <c r="G451" i="6"/>
  <c r="G452" i="6"/>
  <c r="G453" i="6"/>
  <c r="G454" i="6"/>
  <c r="G455" i="6"/>
  <c r="G456" i="6"/>
  <c r="G457" i="6"/>
  <c r="G458" i="6"/>
  <c r="G459" i="6"/>
  <c r="G460" i="6"/>
  <c r="G461" i="6"/>
  <c r="G462" i="6"/>
  <c r="G463" i="6"/>
  <c r="G464" i="6"/>
  <c r="G465" i="6"/>
  <c r="G466" i="6"/>
  <c r="G467" i="6"/>
  <c r="G468" i="6"/>
  <c r="G469" i="6"/>
  <c r="G470" i="6"/>
  <c r="G471" i="6"/>
  <c r="G472" i="6"/>
  <c r="G473" i="6"/>
  <c r="G474" i="6"/>
  <c r="G475" i="6"/>
  <c r="G476" i="6"/>
  <c r="G477" i="6"/>
  <c r="G478" i="6"/>
  <c r="G479" i="6"/>
  <c r="G480" i="6"/>
  <c r="G481" i="6"/>
  <c r="G482" i="6"/>
  <c r="G483" i="6"/>
  <c r="G484" i="6"/>
  <c r="G485" i="6"/>
  <c r="G486" i="6"/>
  <c r="G487" i="6"/>
  <c r="G488" i="6"/>
  <c r="G489" i="6"/>
  <c r="G490" i="6"/>
  <c r="G491" i="6"/>
  <c r="G492" i="6"/>
  <c r="G493" i="6"/>
  <c r="G494" i="6"/>
  <c r="G495" i="6"/>
  <c r="G496" i="6"/>
  <c r="G497" i="6"/>
  <c r="G498" i="6"/>
  <c r="G499" i="6"/>
  <c r="G500" i="6"/>
  <c r="G501" i="6"/>
  <c r="G502" i="6"/>
  <c r="G503" i="6"/>
  <c r="G504" i="6"/>
  <c r="G505" i="6"/>
  <c r="G506" i="6"/>
  <c r="G507" i="6"/>
  <c r="G508" i="6"/>
  <c r="G509" i="6"/>
  <c r="G510" i="6"/>
  <c r="G511" i="6"/>
  <c r="G512" i="6"/>
  <c r="G513" i="6"/>
  <c r="G514" i="6"/>
  <c r="G515" i="6"/>
  <c r="G516" i="6"/>
  <c r="G517" i="6"/>
  <c r="G518" i="6"/>
  <c r="G519" i="6"/>
  <c r="G520" i="6"/>
  <c r="G521" i="6"/>
  <c r="G522" i="6"/>
  <c r="G402" i="6"/>
  <c r="G403" i="6"/>
  <c r="G404" i="6"/>
  <c r="G405" i="6"/>
  <c r="G406" i="6"/>
  <c r="G407" i="6"/>
  <c r="G408" i="6"/>
  <c r="G409" i="6"/>
  <c r="G410" i="6"/>
  <c r="G411" i="6"/>
  <c r="G412" i="6"/>
  <c r="G413" i="6"/>
  <c r="G414" i="6"/>
  <c r="G415" i="6"/>
  <c r="G416" i="6"/>
  <c r="G417" i="6"/>
  <c r="G418" i="6"/>
  <c r="G419" i="6"/>
  <c r="G420" i="6"/>
  <c r="G421" i="6"/>
  <c r="G422" i="6"/>
  <c r="G423" i="6"/>
  <c r="G424" i="6"/>
  <c r="G425" i="6"/>
  <c r="G426" i="6"/>
  <c r="G427" i="6"/>
  <c r="G428" i="6"/>
  <c r="G429" i="6"/>
  <c r="G430" i="6"/>
  <c r="G431" i="6"/>
  <c r="G432" i="6"/>
  <c r="G433" i="6"/>
  <c r="G434" i="6"/>
  <c r="G435" i="6"/>
  <c r="G436" i="6"/>
  <c r="G437" i="6"/>
  <c r="G438" i="6"/>
  <c r="G439" i="6"/>
  <c r="G440" i="6"/>
  <c r="G441" i="6"/>
  <c r="A3" i="8"/>
  <c r="A4" i="8"/>
  <c r="A5" i="8"/>
  <c r="A6" i="8"/>
  <c r="A7" i="8"/>
  <c r="A8" i="8"/>
  <c r="A9" i="8"/>
  <c r="A10" i="8"/>
  <c r="A11" i="8"/>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45" i="8"/>
  <c r="A46" i="8"/>
  <c r="A47" i="8"/>
  <c r="A48" i="8"/>
  <c r="A49" i="8"/>
  <c r="A50" i="8"/>
  <c r="A51" i="8"/>
  <c r="A52" i="8"/>
  <c r="A53" i="8"/>
  <c r="A54" i="8"/>
  <c r="A55" i="8"/>
  <c r="A56" i="8"/>
  <c r="A57" i="8"/>
  <c r="A58" i="8"/>
  <c r="A59" i="8"/>
  <c r="A60" i="8"/>
  <c r="A61" i="8"/>
  <c r="A62" i="8"/>
  <c r="A63" i="8"/>
  <c r="A64" i="8"/>
  <c r="A65" i="8"/>
  <c r="A66" i="8"/>
  <c r="A67" i="8"/>
  <c r="A68" i="8"/>
  <c r="A69" i="8"/>
  <c r="A70" i="8"/>
  <c r="A71" i="8"/>
  <c r="A72" i="8"/>
  <c r="A73" i="8"/>
  <c r="A74" i="8"/>
  <c r="A75" i="8"/>
  <c r="A76" i="8"/>
  <c r="A77" i="8"/>
  <c r="A78" i="8"/>
  <c r="A79" i="8"/>
  <c r="A80" i="8"/>
  <c r="A81" i="8"/>
  <c r="A82" i="8"/>
  <c r="A83" i="8"/>
  <c r="A84" i="8"/>
  <c r="A85" i="8"/>
  <c r="A86" i="8"/>
  <c r="A87" i="8"/>
  <c r="A88" i="8"/>
  <c r="A89" i="8"/>
  <c r="A90" i="8"/>
  <c r="A91" i="8"/>
  <c r="A92" i="8"/>
  <c r="A93" i="8"/>
  <c r="A94" i="8"/>
  <c r="A95" i="8"/>
  <c r="A96" i="8"/>
  <c r="A97" i="8"/>
  <c r="A98" i="8"/>
  <c r="A99" i="8"/>
  <c r="A100" i="8"/>
  <c r="A101" i="8"/>
  <c r="A102" i="8"/>
  <c r="A103" i="8"/>
  <c r="A104" i="8"/>
  <c r="A105" i="8"/>
  <c r="A106" i="8"/>
  <c r="A107" i="8"/>
  <c r="A108" i="8"/>
  <c r="A109" i="8"/>
  <c r="A110" i="8"/>
  <c r="A111" i="8"/>
  <c r="A112" i="8"/>
  <c r="A113" i="8"/>
  <c r="A114" i="8"/>
  <c r="A115" i="8"/>
  <c r="A116" i="8"/>
  <c r="A117" i="8"/>
  <c r="A118" i="8"/>
  <c r="A119" i="8"/>
  <c r="A120" i="8"/>
  <c r="A121" i="8"/>
  <c r="A122" i="8"/>
  <c r="A123" i="8"/>
  <c r="A124" i="8"/>
  <c r="A125" i="8"/>
  <c r="A126" i="8"/>
  <c r="A127" i="8"/>
  <c r="A128" i="8"/>
  <c r="A129" i="8"/>
  <c r="A130" i="8"/>
  <c r="A131" i="8"/>
  <c r="A132" i="8"/>
  <c r="A133" i="8"/>
  <c r="A134" i="8"/>
  <c r="A135" i="8"/>
  <c r="A136" i="8"/>
  <c r="A137" i="8"/>
  <c r="A138" i="8"/>
  <c r="A139" i="8"/>
  <c r="A140" i="8"/>
  <c r="A141" i="8"/>
  <c r="A142" i="8"/>
  <c r="A143" i="8"/>
  <c r="A144" i="8"/>
  <c r="A145" i="8"/>
  <c r="A146" i="8"/>
  <c r="A147" i="8"/>
  <c r="A148" i="8"/>
  <c r="A149" i="8"/>
  <c r="A150" i="8"/>
  <c r="A151" i="8"/>
  <c r="A152" i="8"/>
  <c r="A153" i="8"/>
  <c r="A154" i="8"/>
  <c r="A155" i="8"/>
  <c r="A156" i="8"/>
  <c r="A157" i="8"/>
  <c r="A158" i="8"/>
  <c r="A159" i="8"/>
  <c r="A160" i="8"/>
  <c r="A161" i="8"/>
  <c r="A162" i="8"/>
  <c r="A163" i="8"/>
  <c r="A164" i="8"/>
  <c r="A165" i="8"/>
  <c r="A166" i="8"/>
  <c r="A167" i="8"/>
  <c r="A168" i="8"/>
  <c r="A169" i="8"/>
  <c r="A170" i="8"/>
  <c r="A171" i="8"/>
  <c r="A172" i="8"/>
  <c r="A173" i="8"/>
  <c r="A174" i="8"/>
  <c r="A175" i="8"/>
  <c r="A176" i="8"/>
  <c r="A177" i="8"/>
  <c r="A178" i="8"/>
  <c r="A179" i="8"/>
  <c r="A180" i="8"/>
  <c r="A181" i="8"/>
  <c r="A182" i="8"/>
  <c r="A183" i="8"/>
  <c r="A184" i="8"/>
  <c r="A185" i="8"/>
  <c r="A186" i="8"/>
  <c r="A187" i="8"/>
  <c r="A188" i="8"/>
  <c r="A189" i="8"/>
  <c r="A190" i="8"/>
  <c r="A191" i="8"/>
  <c r="A192" i="8"/>
  <c r="A193" i="8"/>
  <c r="A194" i="8"/>
  <c r="A195" i="8"/>
  <c r="A196" i="8"/>
  <c r="A197" i="8"/>
  <c r="A198" i="8"/>
  <c r="A199" i="8"/>
  <c r="A200" i="8"/>
  <c r="A201" i="8"/>
  <c r="A202" i="8"/>
  <c r="A203" i="8"/>
  <c r="A204" i="8"/>
  <c r="A205" i="8"/>
  <c r="A206" i="8"/>
  <c r="A207" i="8"/>
  <c r="A208" i="8"/>
  <c r="A209" i="8"/>
  <c r="A210" i="8"/>
  <c r="A211" i="8"/>
  <c r="A212" i="8"/>
  <c r="A213" i="8"/>
  <c r="A214" i="8"/>
  <c r="A215" i="8"/>
  <c r="A216" i="8"/>
  <c r="A217" i="8"/>
  <c r="A218" i="8"/>
  <c r="A219" i="8"/>
  <c r="A220" i="8"/>
  <c r="A221" i="8"/>
  <c r="A222" i="8"/>
  <c r="A223" i="8"/>
  <c r="A224" i="8"/>
  <c r="A225" i="8"/>
  <c r="A226" i="8"/>
  <c r="A227" i="8"/>
  <c r="A228" i="8"/>
  <c r="A229" i="8"/>
  <c r="A230" i="8"/>
  <c r="A231" i="8"/>
  <c r="A232" i="8"/>
  <c r="A233" i="8"/>
  <c r="A234" i="8"/>
  <c r="A235" i="8"/>
  <c r="A236" i="8"/>
  <c r="A237" i="8"/>
  <c r="A238" i="8"/>
  <c r="A239" i="8"/>
  <c r="A240" i="8"/>
  <c r="A241" i="8"/>
  <c r="A242" i="8"/>
  <c r="A243" i="8"/>
  <c r="A244" i="8"/>
  <c r="A245" i="8"/>
  <c r="A246" i="8"/>
  <c r="A247" i="8"/>
  <c r="A248" i="8"/>
  <c r="A249" i="8"/>
  <c r="A250" i="8"/>
  <c r="A251" i="8"/>
  <c r="A252" i="8"/>
  <c r="A253" i="8"/>
  <c r="A254" i="8"/>
  <c r="A255" i="8"/>
  <c r="A256" i="8"/>
  <c r="A257" i="8"/>
  <c r="A258" i="8"/>
  <c r="A259" i="8"/>
  <c r="A260" i="8"/>
  <c r="A261" i="8"/>
  <c r="A262" i="8"/>
  <c r="A263" i="8"/>
  <c r="A264" i="8"/>
  <c r="A265" i="8"/>
  <c r="A266" i="8"/>
  <c r="A267" i="8"/>
  <c r="A268" i="8"/>
  <c r="A269" i="8"/>
  <c r="A270" i="8"/>
  <c r="A271" i="8"/>
  <c r="A272" i="8"/>
  <c r="A273" i="8"/>
  <c r="A274" i="8"/>
  <c r="A275" i="8"/>
  <c r="A276" i="8"/>
  <c r="A277" i="8"/>
  <c r="A278" i="8"/>
  <c r="A279" i="8"/>
  <c r="A280" i="8"/>
  <c r="A281" i="8"/>
  <c r="A282" i="8"/>
  <c r="A283" i="8"/>
  <c r="A284" i="8"/>
  <c r="A285" i="8"/>
  <c r="A286" i="8"/>
  <c r="A287" i="8"/>
  <c r="A288" i="8"/>
  <c r="A289" i="8"/>
  <c r="A290" i="8"/>
  <c r="A291" i="8"/>
  <c r="A292" i="8"/>
  <c r="A293" i="8"/>
  <c r="A294" i="8"/>
  <c r="A295" i="8"/>
  <c r="A296" i="8"/>
  <c r="A297" i="8"/>
  <c r="A298" i="8"/>
  <c r="A299" i="8"/>
  <c r="A300" i="8"/>
  <c r="A301" i="8"/>
  <c r="A302" i="8"/>
  <c r="A303" i="8"/>
  <c r="A304" i="8"/>
  <c r="A305" i="8"/>
  <c r="A306" i="8"/>
  <c r="A307" i="8"/>
  <c r="A308" i="8"/>
  <c r="A309" i="8"/>
  <c r="A310" i="8"/>
  <c r="A311" i="8"/>
  <c r="A312" i="8"/>
  <c r="A313" i="8"/>
  <c r="A314" i="8"/>
  <c r="A315" i="8"/>
  <c r="A316" i="8"/>
  <c r="A317" i="8"/>
  <c r="A318" i="8"/>
  <c r="A319" i="8"/>
  <c r="A320" i="8"/>
  <c r="A321" i="8"/>
  <c r="A322" i="8"/>
  <c r="A323" i="8"/>
  <c r="A324" i="8"/>
  <c r="A325" i="8"/>
  <c r="A326" i="8"/>
  <c r="A327" i="8"/>
  <c r="A328" i="8"/>
  <c r="A329" i="8"/>
  <c r="A330" i="8"/>
  <c r="A331" i="8"/>
  <c r="A332" i="8"/>
  <c r="A333" i="8"/>
  <c r="A334" i="8"/>
  <c r="A335" i="8"/>
  <c r="A336" i="8"/>
  <c r="A337" i="8"/>
  <c r="A338" i="8"/>
  <c r="A339" i="8"/>
  <c r="A340" i="8"/>
  <c r="A341" i="8"/>
  <c r="A342" i="8"/>
  <c r="A343" i="8"/>
  <c r="A344" i="8"/>
  <c r="A345" i="8"/>
  <c r="A346" i="8"/>
  <c r="A347" i="8"/>
  <c r="A348" i="8"/>
  <c r="A349" i="8"/>
  <c r="A350" i="8"/>
  <c r="A351" i="8"/>
  <c r="A352" i="8"/>
  <c r="A353" i="8"/>
  <c r="A354" i="8"/>
  <c r="A355" i="8"/>
  <c r="A356" i="8"/>
  <c r="A357" i="8"/>
  <c r="A358" i="8"/>
  <c r="A359" i="8"/>
  <c r="A360" i="8"/>
  <c r="A361" i="8"/>
  <c r="A362" i="8"/>
  <c r="A363" i="8"/>
  <c r="A364" i="8"/>
  <c r="A365" i="8"/>
  <c r="A366" i="8"/>
  <c r="A367" i="8"/>
  <c r="A368" i="8"/>
  <c r="A369" i="8"/>
  <c r="A370" i="8"/>
  <c r="A371" i="8"/>
  <c r="A372" i="8"/>
  <c r="A373" i="8"/>
  <c r="A374" i="8"/>
  <c r="A375" i="8"/>
  <c r="A376" i="8"/>
  <c r="A377" i="8"/>
  <c r="A378" i="8"/>
  <c r="A379" i="8"/>
  <c r="A380" i="8"/>
  <c r="A381" i="8"/>
  <c r="A382" i="8"/>
  <c r="A383" i="8"/>
  <c r="A384" i="8"/>
  <c r="A385" i="8"/>
  <c r="A386" i="8"/>
  <c r="A387" i="8"/>
  <c r="A388" i="8"/>
  <c r="A389" i="8"/>
  <c r="A390" i="8"/>
  <c r="A391" i="8"/>
  <c r="A392" i="8"/>
  <c r="A393" i="8"/>
  <c r="A394" i="8"/>
  <c r="A395" i="8"/>
  <c r="A396" i="8"/>
  <c r="A397" i="8"/>
  <c r="A398" i="8"/>
  <c r="A399" i="8"/>
  <c r="A400" i="8"/>
  <c r="A401" i="8"/>
  <c r="A402" i="8"/>
  <c r="A403" i="8"/>
  <c r="A404" i="8"/>
  <c r="A405" i="8"/>
  <c r="A406" i="8"/>
  <c r="A407" i="8"/>
  <c r="A408" i="8"/>
  <c r="A409" i="8"/>
  <c r="A410" i="8"/>
  <c r="A411" i="8"/>
  <c r="A412" i="8"/>
  <c r="A413" i="8"/>
  <c r="A414" i="8"/>
  <c r="A415" i="8"/>
  <c r="A416" i="8"/>
  <c r="A417" i="8"/>
  <c r="A418" i="8"/>
  <c r="A419" i="8"/>
  <c r="A420" i="8"/>
  <c r="A421" i="8"/>
  <c r="A422" i="8"/>
  <c r="A423" i="8"/>
  <c r="A424" i="8"/>
  <c r="A425" i="8"/>
  <c r="A426" i="8"/>
  <c r="A427" i="8"/>
  <c r="A428" i="8"/>
  <c r="A429" i="8"/>
  <c r="A430" i="8"/>
  <c r="A431" i="8"/>
  <c r="A432" i="8"/>
  <c r="A433" i="8"/>
  <c r="A434" i="8"/>
  <c r="A435" i="8"/>
  <c r="A436" i="8"/>
  <c r="A437" i="8"/>
  <c r="A438" i="8"/>
  <c r="A439" i="8"/>
  <c r="A440" i="8"/>
  <c r="A441" i="8"/>
  <c r="A442" i="8"/>
  <c r="A443" i="8"/>
  <c r="A444" i="8"/>
  <c r="A445" i="8"/>
  <c r="A446" i="8"/>
  <c r="A447" i="8"/>
  <c r="A448" i="8"/>
  <c r="A449" i="8"/>
  <c r="A450" i="8"/>
  <c r="A451" i="8"/>
  <c r="A452" i="8"/>
  <c r="A453" i="8"/>
  <c r="A454" i="8"/>
  <c r="A455" i="8"/>
  <c r="A456" i="8"/>
  <c r="A457" i="8"/>
  <c r="A458" i="8"/>
  <c r="A459" i="8"/>
  <c r="A460" i="8"/>
  <c r="A461" i="8"/>
  <c r="A462" i="8"/>
  <c r="A463" i="8"/>
  <c r="A464" i="8"/>
  <c r="A465" i="8"/>
  <c r="A466" i="8"/>
  <c r="A467" i="8"/>
  <c r="A468" i="8"/>
  <c r="A469" i="8"/>
  <c r="A470" i="8"/>
  <c r="A471" i="8"/>
  <c r="A472" i="8"/>
  <c r="A473" i="8"/>
  <c r="A474" i="8"/>
  <c r="A475" i="8"/>
  <c r="A476" i="8"/>
  <c r="A477" i="8"/>
  <c r="A478" i="8"/>
  <c r="A479" i="8"/>
  <c r="A480" i="8"/>
  <c r="A481" i="8"/>
  <c r="A482" i="8"/>
  <c r="A483" i="8"/>
  <c r="A484" i="8"/>
  <c r="A485" i="8"/>
  <c r="A486" i="8"/>
  <c r="A487" i="8"/>
  <c r="A488" i="8"/>
  <c r="A489" i="8"/>
  <c r="A490" i="8"/>
  <c r="A491" i="8"/>
  <c r="A492" i="8"/>
  <c r="A493" i="8"/>
  <c r="A494" i="8"/>
  <c r="A495" i="8"/>
  <c r="A496" i="8"/>
  <c r="A497" i="8"/>
  <c r="A498" i="8"/>
  <c r="A499" i="8"/>
  <c r="A500" i="8"/>
  <c r="A501" i="8"/>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32" i="6"/>
  <c r="G33" i="6"/>
  <c r="G34" i="6"/>
  <c r="G35" i="6"/>
  <c r="G36" i="6"/>
  <c r="G37" i="6"/>
  <c r="G38" i="6"/>
  <c r="G39" i="6"/>
  <c r="G40" i="6"/>
  <c r="G41" i="6"/>
  <c r="G42" i="6"/>
  <c r="G43" i="6"/>
  <c r="G44" i="6"/>
  <c r="G45" i="6"/>
  <c r="G46" i="6"/>
  <c r="G47" i="6"/>
  <c r="G48" i="6"/>
  <c r="G49" i="6"/>
  <c r="G50" i="6"/>
  <c r="G51" i="6"/>
  <c r="G52" i="6"/>
  <c r="G53" i="6"/>
  <c r="G54" i="6"/>
  <c r="G55" i="6"/>
  <c r="G56" i="6"/>
  <c r="G57" i="6"/>
  <c r="G58" i="6"/>
  <c r="G59" i="6"/>
  <c r="G60" i="6"/>
  <c r="G61" i="6"/>
  <c r="G62" i="6"/>
  <c r="G63" i="6"/>
  <c r="G64" i="6"/>
  <c r="G65" i="6"/>
  <c r="G66" i="6"/>
  <c r="G67" i="6"/>
  <c r="G68" i="6"/>
  <c r="G69" i="6"/>
  <c r="G70" i="6"/>
  <c r="G71" i="6"/>
  <c r="G72" i="6"/>
  <c r="G73" i="6"/>
  <c r="G74" i="6"/>
  <c r="G75" i="6"/>
  <c r="G76" i="6"/>
  <c r="G77" i="6"/>
  <c r="G78" i="6"/>
  <c r="G79" i="6"/>
  <c r="G80" i="6"/>
  <c r="G81" i="6"/>
  <c r="G82" i="6"/>
  <c r="G83" i="6"/>
  <c r="G84" i="6"/>
  <c r="G85" i="6"/>
  <c r="G86" i="6"/>
  <c r="G87" i="6"/>
  <c r="G88" i="6"/>
  <c r="G89" i="6"/>
  <c r="G90" i="6"/>
  <c r="G91" i="6"/>
  <c r="G92" i="6"/>
  <c r="G93" i="6"/>
  <c r="G94" i="6"/>
  <c r="G95" i="6"/>
  <c r="G96" i="6"/>
  <c r="G97" i="6"/>
  <c r="G98" i="6"/>
  <c r="G99" i="6"/>
  <c r="G100" i="6"/>
  <c r="G101" i="6"/>
  <c r="G102" i="6"/>
  <c r="G103" i="6"/>
  <c r="G104" i="6"/>
  <c r="G105" i="6"/>
  <c r="G106" i="6"/>
  <c r="G107" i="6"/>
  <c r="G108" i="6"/>
  <c r="G109" i="6"/>
  <c r="G110" i="6"/>
  <c r="G111" i="6"/>
  <c r="G112" i="6"/>
  <c r="G113" i="6"/>
  <c r="G114" i="6"/>
  <c r="G115" i="6"/>
  <c r="G116" i="6"/>
  <c r="G117" i="6"/>
  <c r="G118" i="6"/>
  <c r="G119" i="6"/>
  <c r="G120" i="6"/>
  <c r="G121" i="6"/>
  <c r="G122" i="6"/>
  <c r="G123" i="6"/>
  <c r="G124" i="6"/>
  <c r="G125" i="6"/>
  <c r="G126" i="6"/>
  <c r="G127" i="6"/>
  <c r="G128" i="6"/>
  <c r="G129" i="6"/>
  <c r="G130" i="6"/>
  <c r="G131" i="6"/>
  <c r="G132" i="6"/>
  <c r="G133" i="6"/>
  <c r="G134" i="6"/>
  <c r="G135" i="6"/>
  <c r="G136" i="6"/>
  <c r="G137" i="6"/>
  <c r="G138" i="6"/>
  <c r="G139" i="6"/>
  <c r="G140" i="6"/>
  <c r="G141" i="6"/>
  <c r="G142" i="6"/>
  <c r="G143" i="6"/>
  <c r="G144" i="6"/>
  <c r="G145" i="6"/>
  <c r="G146" i="6"/>
  <c r="G147" i="6"/>
  <c r="G148" i="6"/>
  <c r="G149" i="6"/>
  <c r="G150" i="6"/>
  <c r="G151" i="6"/>
  <c r="G152" i="6"/>
  <c r="G153" i="6"/>
  <c r="G154" i="6"/>
  <c r="G155" i="6"/>
  <c r="G156" i="6"/>
  <c r="G157" i="6"/>
  <c r="G158" i="6"/>
  <c r="G159" i="6"/>
  <c r="G160" i="6"/>
  <c r="G161" i="6"/>
  <c r="G162" i="6"/>
  <c r="G163" i="6"/>
  <c r="G164" i="6"/>
  <c r="G165" i="6"/>
  <c r="G166" i="6"/>
  <c r="G167" i="6"/>
  <c r="G168" i="6"/>
  <c r="G169" i="6"/>
  <c r="G170" i="6"/>
  <c r="G171" i="6"/>
  <c r="G172" i="6"/>
  <c r="G173" i="6"/>
  <c r="G174" i="6"/>
  <c r="G175" i="6"/>
  <c r="G176" i="6"/>
  <c r="G177" i="6"/>
  <c r="G178" i="6"/>
  <c r="G179" i="6"/>
  <c r="G180" i="6"/>
  <c r="G181" i="6"/>
  <c r="G182" i="6"/>
  <c r="G183" i="6"/>
  <c r="G184" i="6"/>
  <c r="G185" i="6"/>
  <c r="G186" i="6"/>
  <c r="G187" i="6"/>
  <c r="G188" i="6"/>
  <c r="G189" i="6"/>
  <c r="G190" i="6"/>
  <c r="G191" i="6"/>
  <c r="G192" i="6"/>
  <c r="G193" i="6"/>
  <c r="G194" i="6"/>
  <c r="G195" i="6"/>
  <c r="G196" i="6"/>
  <c r="G197" i="6"/>
  <c r="G198" i="6"/>
  <c r="G199" i="6"/>
  <c r="G200" i="6"/>
  <c r="G201" i="6"/>
  <c r="G202" i="6"/>
  <c r="G203" i="6"/>
  <c r="G204" i="6"/>
  <c r="G205" i="6"/>
  <c r="G206" i="6"/>
  <c r="G207" i="6"/>
  <c r="G208" i="6"/>
  <c r="G209" i="6"/>
  <c r="G210" i="6"/>
  <c r="G211" i="6"/>
  <c r="G212" i="6"/>
  <c r="G213" i="6"/>
  <c r="G214" i="6"/>
  <c r="G215" i="6"/>
  <c r="G216" i="6"/>
  <c r="G217" i="6"/>
  <c r="G218" i="6"/>
  <c r="G219" i="6"/>
  <c r="G220" i="6"/>
  <c r="G221" i="6"/>
  <c r="G222" i="6"/>
  <c r="G223" i="6"/>
  <c r="G224" i="6"/>
  <c r="G225" i="6"/>
  <c r="G226" i="6"/>
  <c r="G227" i="6"/>
  <c r="G228" i="6"/>
  <c r="G229" i="6"/>
  <c r="G230" i="6"/>
  <c r="G231" i="6"/>
  <c r="G232" i="6"/>
  <c r="G233" i="6"/>
  <c r="G234" i="6"/>
  <c r="G235" i="6"/>
  <c r="G236" i="6"/>
  <c r="G237" i="6"/>
  <c r="G238" i="6"/>
  <c r="G239" i="6"/>
  <c r="G240" i="6"/>
  <c r="G241" i="6"/>
  <c r="G242" i="6"/>
  <c r="G243" i="6"/>
  <c r="G244" i="6"/>
  <c r="G245" i="6"/>
  <c r="G246" i="6"/>
  <c r="G247" i="6"/>
  <c r="G248" i="6"/>
  <c r="G249" i="6"/>
  <c r="G250" i="6"/>
  <c r="G251" i="6"/>
  <c r="G252" i="6"/>
  <c r="G253" i="6"/>
  <c r="G254" i="6"/>
  <c r="G255" i="6"/>
  <c r="G256" i="6"/>
  <c r="G257" i="6"/>
  <c r="G258" i="6"/>
  <c r="G259" i="6"/>
  <c r="G260" i="6"/>
  <c r="G261" i="6"/>
  <c r="G262" i="6"/>
  <c r="G263" i="6"/>
  <c r="G264" i="6"/>
  <c r="G265" i="6"/>
  <c r="G266" i="6"/>
  <c r="G267" i="6"/>
  <c r="G268" i="6"/>
  <c r="G269" i="6"/>
  <c r="G270" i="6"/>
  <c r="G271" i="6"/>
  <c r="G272" i="6"/>
  <c r="G273" i="6"/>
  <c r="G274" i="6"/>
  <c r="G275" i="6"/>
  <c r="G276" i="6"/>
  <c r="G277" i="6"/>
  <c r="G278" i="6"/>
  <c r="G279" i="6"/>
  <c r="G280" i="6"/>
  <c r="G281" i="6"/>
  <c r="G282" i="6"/>
  <c r="G283" i="6"/>
  <c r="G284" i="6"/>
  <c r="G285" i="6"/>
  <c r="G286" i="6"/>
  <c r="G287" i="6"/>
  <c r="G288" i="6"/>
  <c r="G289" i="6"/>
  <c r="G290" i="6"/>
  <c r="G291" i="6"/>
  <c r="G292" i="6"/>
  <c r="G293" i="6"/>
  <c r="G294" i="6"/>
  <c r="G295" i="6"/>
  <c r="G296" i="6"/>
  <c r="G297" i="6"/>
  <c r="G298" i="6"/>
  <c r="G299" i="6"/>
  <c r="G300" i="6"/>
  <c r="G301" i="6"/>
  <c r="G302" i="6"/>
  <c r="G303" i="6"/>
  <c r="G304" i="6"/>
  <c r="G305" i="6"/>
  <c r="G306" i="6"/>
  <c r="G307" i="6"/>
  <c r="G308" i="6"/>
  <c r="G309" i="6"/>
  <c r="G310" i="6"/>
  <c r="G311" i="6"/>
  <c r="G312" i="6"/>
  <c r="G313" i="6"/>
  <c r="G314" i="6"/>
  <c r="G315" i="6"/>
  <c r="G316" i="6"/>
  <c r="G317" i="6"/>
  <c r="G318" i="6"/>
  <c r="G319" i="6"/>
  <c r="G320" i="6"/>
  <c r="G321" i="6"/>
  <c r="G322" i="6"/>
  <c r="G323" i="6"/>
  <c r="G324" i="6"/>
  <c r="G325" i="6"/>
  <c r="G326" i="6"/>
  <c r="G327" i="6"/>
  <c r="G328" i="6"/>
  <c r="G329" i="6"/>
  <c r="G330" i="6"/>
  <c r="G331" i="6"/>
  <c r="G332" i="6"/>
  <c r="G333" i="6"/>
  <c r="G334" i="6"/>
  <c r="G335" i="6"/>
  <c r="G336" i="6"/>
  <c r="G337" i="6"/>
  <c r="G338" i="6"/>
  <c r="G339" i="6"/>
  <c r="G340" i="6"/>
  <c r="G341" i="6"/>
  <c r="G342" i="6"/>
  <c r="G343" i="6"/>
  <c r="G344" i="6"/>
  <c r="G345" i="6"/>
  <c r="G346" i="6"/>
  <c r="G347" i="6"/>
  <c r="G348" i="6"/>
  <c r="G349" i="6"/>
  <c r="G350" i="6"/>
  <c r="G351" i="6"/>
  <c r="G352" i="6"/>
  <c r="G353" i="6"/>
  <c r="G354" i="6"/>
  <c r="G355" i="6"/>
  <c r="G356" i="6"/>
  <c r="G357" i="6"/>
  <c r="G358" i="6"/>
  <c r="G359" i="6"/>
  <c r="G360" i="6"/>
  <c r="G361" i="6"/>
  <c r="G362" i="6"/>
  <c r="G363" i="6"/>
  <c r="G364" i="6"/>
  <c r="G365" i="6"/>
  <c r="G366" i="6"/>
  <c r="G367" i="6"/>
  <c r="G368" i="6"/>
  <c r="G369" i="6"/>
  <c r="G370" i="6"/>
  <c r="G371" i="6"/>
  <c r="G372" i="6"/>
  <c r="G373" i="6"/>
  <c r="G374" i="6"/>
  <c r="G375" i="6"/>
  <c r="G376" i="6"/>
  <c r="G377" i="6"/>
  <c r="G378" i="6"/>
  <c r="G379" i="6"/>
  <c r="G380" i="6"/>
  <c r="G381" i="6"/>
  <c r="G382" i="6"/>
  <c r="G383" i="6"/>
  <c r="G384" i="6"/>
  <c r="G385" i="6"/>
  <c r="G386" i="6"/>
  <c r="G387" i="6"/>
  <c r="G388" i="6"/>
  <c r="G389" i="6"/>
  <c r="G390" i="6"/>
  <c r="G391" i="6"/>
  <c r="G392" i="6"/>
  <c r="G393" i="6"/>
  <c r="G394" i="6"/>
  <c r="G395" i="6"/>
  <c r="G396" i="6"/>
  <c r="G397" i="6"/>
  <c r="G398" i="6"/>
  <c r="G399" i="6"/>
  <c r="G400" i="6"/>
  <c r="G401" i="6"/>
  <c r="G2" i="6"/>
  <c r="A487" i="6"/>
  <c r="A488" i="6"/>
  <c r="A489" i="6"/>
  <c r="A490" i="6"/>
  <c r="A491" i="6"/>
  <c r="A492" i="6"/>
  <c r="A493" i="6"/>
  <c r="A494" i="6"/>
  <c r="A495" i="6"/>
  <c r="A496" i="6"/>
  <c r="A497" i="6"/>
  <c r="A498" i="6"/>
  <c r="A499" i="6"/>
  <c r="A500" i="6"/>
  <c r="A501" i="6"/>
  <c r="A502" i="6"/>
  <c r="A503" i="6"/>
  <c r="A504" i="6"/>
  <c r="A505" i="6"/>
  <c r="A506" i="6"/>
  <c r="A507" i="6"/>
  <c r="A508" i="6"/>
  <c r="A509" i="6"/>
  <c r="A510" i="6"/>
  <c r="A511" i="6"/>
  <c r="A512" i="6"/>
  <c r="A513" i="6"/>
  <c r="A514" i="6"/>
  <c r="A515" i="6"/>
  <c r="A516" i="6"/>
  <c r="A517" i="6"/>
  <c r="A518" i="6"/>
  <c r="A519" i="6"/>
  <c r="A520" i="6"/>
  <c r="A521" i="6"/>
  <c r="A522" i="6"/>
  <c r="A268" i="6"/>
  <c r="A269" i="6"/>
  <c r="A270" i="6"/>
  <c r="A271" i="6"/>
  <c r="A272" i="6"/>
  <c r="A273" i="6"/>
  <c r="A274" i="6"/>
  <c r="A275" i="6"/>
  <c r="A276" i="6"/>
  <c r="A277" i="6"/>
  <c r="A278" i="6"/>
  <c r="A279" i="6"/>
  <c r="A280" i="6"/>
  <c r="A281" i="6"/>
  <c r="A282" i="6"/>
  <c r="A283" i="6"/>
  <c r="A284" i="6"/>
  <c r="A285" i="6"/>
  <c r="A286" i="6"/>
  <c r="A287" i="6"/>
  <c r="A288" i="6"/>
  <c r="A289" i="6"/>
  <c r="A290" i="6"/>
  <c r="A291" i="6"/>
  <c r="A292" i="6"/>
  <c r="A293" i="6"/>
  <c r="A294" i="6"/>
  <c r="A295" i="6"/>
  <c r="A296" i="6"/>
  <c r="A297" i="6"/>
  <c r="A298" i="6"/>
  <c r="A299" i="6"/>
  <c r="A300" i="6"/>
  <c r="A301" i="6"/>
  <c r="A302" i="6"/>
  <c r="A303" i="6"/>
  <c r="A304" i="6"/>
  <c r="A305" i="6"/>
  <c r="A306" i="6"/>
  <c r="A307" i="6"/>
  <c r="A308" i="6"/>
  <c r="A309" i="6"/>
  <c r="A310" i="6"/>
  <c r="A311" i="6"/>
  <c r="A312" i="6"/>
  <c r="A313" i="6"/>
  <c r="A314" i="6"/>
  <c r="A315" i="6"/>
  <c r="A316" i="6"/>
  <c r="A317" i="6"/>
  <c r="A318" i="6"/>
  <c r="A319" i="6"/>
  <c r="A320" i="6"/>
  <c r="A321" i="6"/>
  <c r="A322" i="6"/>
  <c r="A323" i="6"/>
  <c r="A324" i="6"/>
  <c r="A325" i="6"/>
  <c r="A326" i="6"/>
  <c r="A327" i="6"/>
  <c r="A328" i="6"/>
  <c r="A329" i="6"/>
  <c r="A330" i="6"/>
  <c r="A331" i="6"/>
  <c r="A332" i="6"/>
  <c r="A333" i="6"/>
  <c r="A334" i="6"/>
  <c r="A335" i="6"/>
  <c r="A336" i="6"/>
  <c r="A337" i="6"/>
  <c r="A338" i="6"/>
  <c r="A339" i="6"/>
  <c r="A340" i="6"/>
  <c r="A341" i="6"/>
  <c r="A342" i="6"/>
  <c r="A343" i="6"/>
  <c r="A344" i="6"/>
  <c r="A345" i="6"/>
  <c r="A346" i="6"/>
  <c r="A347" i="6"/>
  <c r="A348" i="6"/>
  <c r="A349" i="6"/>
  <c r="A350" i="6"/>
  <c r="A351" i="6"/>
  <c r="A352" i="6"/>
  <c r="A353" i="6"/>
  <c r="A354" i="6"/>
  <c r="A355" i="6"/>
  <c r="A356" i="6"/>
  <c r="A357" i="6"/>
  <c r="A358" i="6"/>
  <c r="A359" i="6"/>
  <c r="A360" i="6"/>
  <c r="A361" i="6"/>
  <c r="A362" i="6"/>
  <c r="A363" i="6"/>
  <c r="A364" i="6"/>
  <c r="A365" i="6"/>
  <c r="A366" i="6"/>
  <c r="A367" i="6"/>
  <c r="A368" i="6"/>
  <c r="A369" i="6"/>
  <c r="A370" i="6"/>
  <c r="A371" i="6"/>
  <c r="A372" i="6"/>
  <c r="A373" i="6"/>
  <c r="A374" i="6"/>
  <c r="A375" i="6"/>
  <c r="A376" i="6"/>
  <c r="A377" i="6"/>
  <c r="A378" i="6"/>
  <c r="A379" i="6"/>
  <c r="A380" i="6"/>
  <c r="A381" i="6"/>
  <c r="A382" i="6"/>
  <c r="A383" i="6"/>
  <c r="A384" i="6"/>
  <c r="A385" i="6"/>
  <c r="A386" i="6"/>
  <c r="A387" i="6"/>
  <c r="A388" i="6"/>
  <c r="A389" i="6"/>
  <c r="A390" i="6"/>
  <c r="A391" i="6"/>
  <c r="A392" i="6"/>
  <c r="A393" i="6"/>
  <c r="A394" i="6"/>
  <c r="A395" i="6"/>
  <c r="A396" i="6"/>
  <c r="A397" i="6"/>
  <c r="A398" i="6"/>
  <c r="A399" i="6"/>
  <c r="A400" i="6"/>
  <c r="A401" i="6"/>
  <c r="A402" i="6"/>
  <c r="A403" i="6"/>
  <c r="A404" i="6"/>
  <c r="A405" i="6"/>
  <c r="A406" i="6"/>
  <c r="A407" i="6"/>
  <c r="A408" i="6"/>
  <c r="A409" i="6"/>
  <c r="A410" i="6"/>
  <c r="A411" i="6"/>
  <c r="A412" i="6"/>
  <c r="A413" i="6"/>
  <c r="A414" i="6"/>
  <c r="A415" i="6"/>
  <c r="A416" i="6"/>
  <c r="A417" i="6"/>
  <c r="A418" i="6"/>
  <c r="A419" i="6"/>
  <c r="A420" i="6"/>
  <c r="A421" i="6"/>
  <c r="A422" i="6"/>
  <c r="A423" i="6"/>
  <c r="A424" i="6"/>
  <c r="A425" i="6"/>
  <c r="A426" i="6"/>
  <c r="A427" i="6"/>
  <c r="A428" i="6"/>
  <c r="A429" i="6"/>
  <c r="A430" i="6"/>
  <c r="A431" i="6"/>
  <c r="A432" i="6"/>
  <c r="A433" i="6"/>
  <c r="A434" i="6"/>
  <c r="A435" i="6"/>
  <c r="A436" i="6"/>
  <c r="A437" i="6"/>
  <c r="A438" i="6"/>
  <c r="A439" i="6"/>
  <c r="A440" i="6"/>
  <c r="A441" i="6"/>
  <c r="A442" i="6"/>
  <c r="A443" i="6"/>
  <c r="A444" i="6"/>
  <c r="A445" i="6"/>
  <c r="A446" i="6"/>
  <c r="A447" i="6"/>
  <c r="A448" i="6"/>
  <c r="A449" i="6"/>
  <c r="A450" i="6"/>
  <c r="A451" i="6"/>
  <c r="A452" i="6"/>
  <c r="A453" i="6"/>
  <c r="A454" i="6"/>
  <c r="A455" i="6"/>
  <c r="A456" i="6"/>
  <c r="A457" i="6"/>
  <c r="A458" i="6"/>
  <c r="A459" i="6"/>
  <c r="A460" i="6"/>
  <c r="A461" i="6"/>
  <c r="A462" i="6"/>
  <c r="A463" i="6"/>
  <c r="A464" i="6"/>
  <c r="A465" i="6"/>
  <c r="A466" i="6"/>
  <c r="A467" i="6"/>
  <c r="A468" i="6"/>
  <c r="A469" i="6"/>
  <c r="A470" i="6"/>
  <c r="A471" i="6"/>
  <c r="A472" i="6"/>
  <c r="A473" i="6"/>
  <c r="A474" i="6"/>
  <c r="A475" i="6"/>
  <c r="A476" i="6"/>
  <c r="A477" i="6"/>
  <c r="A478" i="6"/>
  <c r="A479" i="6"/>
  <c r="A480" i="6"/>
  <c r="A481" i="6"/>
  <c r="A482" i="6"/>
  <c r="A483" i="6"/>
  <c r="A484" i="6"/>
  <c r="A485" i="6"/>
  <c r="A486" i="6"/>
  <c r="A243" i="6"/>
  <c r="A244" i="6"/>
  <c r="A245" i="6"/>
  <c r="A246" i="6"/>
  <c r="A247" i="6"/>
  <c r="A248" i="6"/>
  <c r="A249" i="6"/>
  <c r="A250" i="6"/>
  <c r="A251" i="6"/>
  <c r="A252" i="6"/>
  <c r="A253" i="6"/>
  <c r="A254" i="6"/>
  <c r="A255" i="6"/>
  <c r="A256" i="6"/>
  <c r="A257" i="6"/>
  <c r="A258" i="6"/>
  <c r="A259" i="6"/>
  <c r="A260" i="6"/>
  <c r="A261" i="6"/>
  <c r="A262" i="6"/>
  <c r="A263" i="6"/>
  <c r="A264" i="6"/>
  <c r="A265" i="6"/>
  <c r="A266" i="6"/>
  <c r="A267" i="6"/>
  <c r="B2" i="8"/>
  <c r="A2" i="8"/>
  <c r="A3" i="6"/>
  <c r="A4" i="6"/>
  <c r="A5" i="6"/>
  <c r="A6" i="6"/>
  <c r="A7" i="6"/>
  <c r="A8" i="6"/>
  <c r="A9" i="6"/>
  <c r="A10" i="6"/>
  <c r="A11" i="6"/>
  <c r="A12" i="6"/>
  <c r="A13" i="6"/>
  <c r="A14" i="6"/>
  <c r="A15" i="6"/>
  <c r="A16" i="6"/>
  <c r="A17" i="6"/>
  <c r="A18" i="6"/>
  <c r="A19" i="6"/>
  <c r="A20" i="6"/>
  <c r="A21" i="6"/>
  <c r="A22" i="6"/>
  <c r="A23" i="6"/>
  <c r="A24" i="6"/>
  <c r="A25" i="6"/>
  <c r="A26" i="6"/>
  <c r="A27" i="6"/>
  <c r="A28" i="6"/>
  <c r="A29" i="6"/>
  <c r="A30" i="6"/>
  <c r="A31" i="6"/>
  <c r="A32" i="6"/>
  <c r="A33" i="6"/>
  <c r="A34" i="6"/>
  <c r="A35" i="6"/>
  <c r="A36" i="6"/>
  <c r="A37" i="6"/>
  <c r="A38" i="6"/>
  <c r="A39" i="6"/>
  <c r="A40" i="6"/>
  <c r="A41" i="6"/>
  <c r="A42" i="6"/>
  <c r="A43" i="6"/>
  <c r="A44" i="6"/>
  <c r="A45" i="6"/>
  <c r="A46" i="6"/>
  <c r="A47" i="6"/>
  <c r="A48" i="6"/>
  <c r="A49" i="6"/>
  <c r="A50" i="6"/>
  <c r="A51" i="6"/>
  <c r="A52" i="6"/>
  <c r="A53" i="6"/>
  <c r="A54" i="6"/>
  <c r="A55" i="6"/>
  <c r="A56" i="6"/>
  <c r="A57" i="6"/>
  <c r="A58" i="6"/>
  <c r="A59" i="6"/>
  <c r="A60" i="6"/>
  <c r="A61" i="6"/>
  <c r="A62" i="6"/>
  <c r="A63" i="6"/>
  <c r="A64" i="6"/>
  <c r="A65" i="6"/>
  <c r="A66" i="6"/>
  <c r="A67" i="6"/>
  <c r="A68" i="6"/>
  <c r="A69" i="6"/>
  <c r="A70" i="6"/>
  <c r="A71" i="6"/>
  <c r="A72" i="6"/>
  <c r="A73" i="6"/>
  <c r="A74" i="6"/>
  <c r="A75" i="6"/>
  <c r="A76" i="6"/>
  <c r="A77" i="6"/>
  <c r="A78" i="6"/>
  <c r="A79" i="6"/>
  <c r="A80" i="6"/>
  <c r="A81" i="6"/>
  <c r="A82" i="6"/>
  <c r="A83" i="6"/>
  <c r="A84" i="6"/>
  <c r="A85" i="6"/>
  <c r="A86" i="6"/>
  <c r="A87" i="6"/>
  <c r="A88" i="6"/>
  <c r="A89" i="6"/>
  <c r="A90" i="6"/>
  <c r="A91" i="6"/>
  <c r="A92" i="6"/>
  <c r="A93" i="6"/>
  <c r="A94" i="6"/>
  <c r="A95" i="6"/>
  <c r="A96" i="6"/>
  <c r="A97" i="6"/>
  <c r="A98" i="6"/>
  <c r="A99" i="6"/>
  <c r="A100" i="6"/>
  <c r="A101" i="6"/>
  <c r="A102" i="6"/>
  <c r="A103" i="6"/>
  <c r="A104" i="6"/>
  <c r="A105" i="6"/>
  <c r="A106" i="6"/>
  <c r="A107" i="6"/>
  <c r="A108" i="6"/>
  <c r="A109" i="6"/>
  <c r="A110" i="6"/>
  <c r="A111" i="6"/>
  <c r="A112" i="6"/>
  <c r="A113" i="6"/>
  <c r="A114" i="6"/>
  <c r="A115" i="6"/>
  <c r="A116" i="6"/>
  <c r="A117" i="6"/>
  <c r="A118" i="6"/>
  <c r="A119" i="6"/>
  <c r="A120" i="6"/>
  <c r="A121" i="6"/>
  <c r="A122" i="6"/>
  <c r="A123" i="6"/>
  <c r="A124" i="6"/>
  <c r="A125" i="6"/>
  <c r="A126" i="6"/>
  <c r="A127" i="6"/>
  <c r="A128" i="6"/>
  <c r="A129" i="6"/>
  <c r="A130" i="6"/>
  <c r="A131" i="6"/>
  <c r="A132" i="6"/>
  <c r="A133" i="6"/>
  <c r="A134" i="6"/>
  <c r="A135" i="6"/>
  <c r="A136" i="6"/>
  <c r="A137" i="6"/>
  <c r="A138" i="6"/>
  <c r="A139" i="6"/>
  <c r="A140" i="6"/>
  <c r="A141" i="6"/>
  <c r="A142" i="6"/>
  <c r="A143" i="6"/>
  <c r="A144" i="6"/>
  <c r="A145" i="6"/>
  <c r="A146" i="6"/>
  <c r="A147" i="6"/>
  <c r="A148" i="6"/>
  <c r="A149" i="6"/>
  <c r="A150" i="6"/>
  <c r="A151" i="6"/>
  <c r="A152" i="6"/>
  <c r="A153" i="6"/>
  <c r="A154" i="6"/>
  <c r="A155" i="6"/>
  <c r="A156" i="6"/>
  <c r="A157" i="6"/>
  <c r="A158" i="6"/>
  <c r="A159" i="6"/>
  <c r="A160" i="6"/>
  <c r="A161" i="6"/>
  <c r="A162" i="6"/>
  <c r="A163" i="6"/>
  <c r="A164" i="6"/>
  <c r="A165" i="6"/>
  <c r="A166" i="6"/>
  <c r="A167" i="6"/>
  <c r="A168" i="6"/>
  <c r="A169" i="6"/>
  <c r="A170" i="6"/>
  <c r="A171" i="6"/>
  <c r="A172" i="6"/>
  <c r="A173" i="6"/>
  <c r="A174" i="6"/>
  <c r="A175" i="6"/>
  <c r="A176" i="6"/>
  <c r="A177" i="6"/>
  <c r="A178" i="6"/>
  <c r="A179" i="6"/>
  <c r="A180" i="6"/>
  <c r="A181" i="6"/>
  <c r="A182" i="6"/>
  <c r="A183" i="6"/>
  <c r="A184" i="6"/>
  <c r="A185" i="6"/>
  <c r="A186" i="6"/>
  <c r="A187" i="6"/>
  <c r="A188" i="6"/>
  <c r="A189" i="6"/>
  <c r="A190" i="6"/>
  <c r="A191" i="6"/>
  <c r="A192" i="6"/>
  <c r="A193" i="6"/>
  <c r="A194" i="6"/>
  <c r="A195" i="6"/>
  <c r="A196" i="6"/>
  <c r="A197" i="6"/>
  <c r="A198" i="6"/>
  <c r="A199" i="6"/>
  <c r="A200" i="6"/>
  <c r="A201" i="6"/>
  <c r="A202" i="6"/>
  <c r="A203" i="6"/>
  <c r="A204" i="6"/>
  <c r="A205" i="6"/>
  <c r="A206" i="6"/>
  <c r="A207" i="6"/>
  <c r="A208" i="6"/>
  <c r="A209" i="6"/>
  <c r="A210" i="6"/>
  <c r="A211" i="6"/>
  <c r="A212" i="6"/>
  <c r="A213" i="6"/>
  <c r="A214" i="6"/>
  <c r="A215" i="6"/>
  <c r="A216" i="6"/>
  <c r="A217" i="6"/>
  <c r="A218" i="6"/>
  <c r="A219" i="6"/>
  <c r="A220" i="6"/>
  <c r="A221" i="6"/>
  <c r="A222" i="6"/>
  <c r="A223" i="6"/>
  <c r="A224" i="6"/>
  <c r="A225" i="6"/>
  <c r="A226" i="6"/>
  <c r="A227" i="6"/>
  <c r="A228" i="6"/>
  <c r="A229" i="6"/>
  <c r="A230" i="6"/>
  <c r="A231" i="6"/>
  <c r="A232" i="6"/>
  <c r="A233" i="6"/>
  <c r="A234" i="6"/>
  <c r="A235" i="6"/>
  <c r="A236" i="6"/>
  <c r="A237" i="6"/>
  <c r="A238" i="6"/>
  <c r="A239" i="6"/>
  <c r="A240" i="6"/>
  <c r="A241" i="6"/>
  <c r="A242" i="6"/>
  <c r="A2" i="6"/>
</calcChain>
</file>

<file path=xl/sharedStrings.xml><?xml version="1.0" encoding="utf-8"?>
<sst xmlns="http://schemas.openxmlformats.org/spreadsheetml/2006/main" count="699" uniqueCount="435">
  <si>
    <t>N°</t>
  </si>
  <si>
    <t>NO CONTRATO</t>
  </si>
  <si>
    <t>ABOGADO ENCARGADO</t>
  </si>
  <si>
    <t>CLASE DE CONTRATO</t>
  </si>
  <si>
    <t>TIPO DE CONTRATO (MINUTA)</t>
  </si>
  <si>
    <t>Descripcion Mod. Selec</t>
  </si>
  <si>
    <t>NO. DE PROCESO</t>
  </si>
  <si>
    <t>CODIGO UNSPSC</t>
  </si>
  <si>
    <t xml:space="preserve">LINK DE PUBLICACIÓN </t>
  </si>
  <si>
    <t>ESTADO</t>
  </si>
  <si>
    <t>TIPO DE GASTO</t>
  </si>
  <si>
    <t>OBJETO</t>
  </si>
  <si>
    <t>NOMBRE O RAZON SOCIAL (CONTRATISTA)</t>
  </si>
  <si>
    <t>DEPENDENCIA</t>
  </si>
  <si>
    <t xml:space="preserve">31 31-Servicios Profesionales </t>
  </si>
  <si>
    <t>PRESTACION DE SERVICIOS PROFESIONALES</t>
  </si>
  <si>
    <t>N/A</t>
  </si>
  <si>
    <t>STHEPANIE ROMAN PARDO</t>
  </si>
  <si>
    <t>Oswaldo Alfonso Arias Rodríguez</t>
  </si>
  <si>
    <t>ANA MARIA MANCIPE MONTENEGRO</t>
  </si>
  <si>
    <t>RAUL IVAN ARIAS RODRIGUEZ</t>
  </si>
  <si>
    <t>1 MES</t>
  </si>
  <si>
    <t>MAGDA CELENA MANOSALVA DE CELIS</t>
  </si>
  <si>
    <t>UAESP-417-2026</t>
  </si>
  <si>
    <t>UAESP-418-2026</t>
  </si>
  <si>
    <t>UAESP-419-2026</t>
  </si>
  <si>
    <t>UAESP-420-2026</t>
  </si>
  <si>
    <t>UAESP-421-2026</t>
  </si>
  <si>
    <t>UAESP-422-2026</t>
  </si>
  <si>
    <t>UAESP-423-2026</t>
  </si>
  <si>
    <t>UAESP-424-2026</t>
  </si>
  <si>
    <t>UAESP-425-2026</t>
  </si>
  <si>
    <t>UAESP-426-2026</t>
  </si>
  <si>
    <t>UAESP-427-2026</t>
  </si>
  <si>
    <t>UAESP-428-2026</t>
  </si>
  <si>
    <t>UAESP-429-2026</t>
  </si>
  <si>
    <t>UAESP-430-2026</t>
  </si>
  <si>
    <t>UAESP-431-2026</t>
  </si>
  <si>
    <t>UAESP-432-2026</t>
  </si>
  <si>
    <t>UAESP-433-2026</t>
  </si>
  <si>
    <t>UAESP-434-2026</t>
  </si>
  <si>
    <t>UAESP-435-2026</t>
  </si>
  <si>
    <t>UAESP-436-2026</t>
  </si>
  <si>
    <t>UAESP-437-2026</t>
  </si>
  <si>
    <t>UAESP-438-2026</t>
  </si>
  <si>
    <t>UAESP-439-2026</t>
  </si>
  <si>
    <t>UAESP-440-2026</t>
  </si>
  <si>
    <t>UAESP-441-2026</t>
  </si>
  <si>
    <t>UAESP-442-202</t>
  </si>
  <si>
    <t>UAESP-443-2026</t>
  </si>
  <si>
    <t>UAESP-444-2026</t>
  </si>
  <si>
    <t>UAESP-445-2026</t>
  </si>
  <si>
    <t>UAESP-446-2026</t>
  </si>
  <si>
    <t>UAESP-447-2026</t>
  </si>
  <si>
    <t>UAESP-448-2026</t>
  </si>
  <si>
    <t>UAESP-449-2026</t>
  </si>
  <si>
    <t>UAESP-450-2026</t>
  </si>
  <si>
    <t>UAESP-451-2026</t>
  </si>
  <si>
    <t>UAESP-452-2026</t>
  </si>
  <si>
    <t>UAESP-453-2026</t>
  </si>
  <si>
    <t>UAESP-454-2026</t>
  </si>
  <si>
    <t>UAESP-455-2026</t>
  </si>
  <si>
    <t>UAESP-456-2026</t>
  </si>
  <si>
    <t>UAESP-457-2026</t>
  </si>
  <si>
    <t>UAESP-458-2026</t>
  </si>
  <si>
    <t>UAESP-459-2026</t>
  </si>
  <si>
    <t>UAESP-460-2026</t>
  </si>
  <si>
    <t>UAESP-461-2026</t>
  </si>
  <si>
    <t>UAESP-462-2026</t>
  </si>
  <si>
    <t>UAESP-463-2026</t>
  </si>
  <si>
    <t>UAESP-464-2026</t>
  </si>
  <si>
    <t>UAESP-465-2026</t>
  </si>
  <si>
    <t>UAESP-466-2026</t>
  </si>
  <si>
    <t>UAESP-467-2026</t>
  </si>
  <si>
    <t>UAESP-468-2026</t>
  </si>
  <si>
    <t>UAESP-469-2026</t>
  </si>
  <si>
    <t>UAESP-470-2026</t>
  </si>
  <si>
    <t>UAESP-471-2026</t>
  </si>
  <si>
    <t>UAESP-472-2026</t>
  </si>
  <si>
    <t>UAESP-473-2026</t>
  </si>
  <si>
    <t>UAESP-474-2026</t>
  </si>
  <si>
    <t>UAESP-475-2026</t>
  </si>
  <si>
    <t>UAESP-476-2026</t>
  </si>
  <si>
    <t>UAESP-477-2026</t>
  </si>
  <si>
    <t>UAESP-478-2026</t>
  </si>
  <si>
    <t>UAESP-479-2026</t>
  </si>
  <si>
    <t>UAESP-480-2026</t>
  </si>
  <si>
    <t>UAESP-481-2026</t>
  </si>
  <si>
    <t>UAESP-482-2026</t>
  </si>
  <si>
    <t>UAESP-483-2026</t>
  </si>
  <si>
    <t>UAESP-484-2026</t>
  </si>
  <si>
    <t>UAESP-485-2026</t>
  </si>
  <si>
    <t>UAESP-486-2026</t>
  </si>
  <si>
    <t>UAESP-487-2026</t>
  </si>
  <si>
    <t>UAESP-488-2026</t>
  </si>
  <si>
    <t>UAESP-489-2026</t>
  </si>
  <si>
    <t>UAESP-490-2026</t>
  </si>
  <si>
    <t>UAESP-491-2026</t>
  </si>
  <si>
    <t>UAESP-492-2026</t>
  </si>
  <si>
    <t>UAESP-493-2026</t>
  </si>
  <si>
    <t>UAESP-494-2026</t>
  </si>
  <si>
    <t>UAESP-495-2026</t>
  </si>
  <si>
    <t>UAESP-496-2026</t>
  </si>
  <si>
    <t>UAESP-497-2026</t>
  </si>
  <si>
    <t>UAESP-498-2026</t>
  </si>
  <si>
    <t>UAESP-499-2026</t>
  </si>
  <si>
    <t>UAESP-500-2026</t>
  </si>
  <si>
    <t>UAESP-501-2026</t>
  </si>
  <si>
    <t>UAESP-502-2055</t>
  </si>
  <si>
    <t>UAESP-503-2026</t>
  </si>
  <si>
    <t>UAESP-504-2026</t>
  </si>
  <si>
    <t>UAESP-505-2026</t>
  </si>
  <si>
    <t>UAESP-506-2026</t>
  </si>
  <si>
    <t>UAESP-507-2026</t>
  </si>
  <si>
    <t>UAESP-508-2026</t>
  </si>
  <si>
    <t>UAESP-509-2026</t>
  </si>
  <si>
    <t>UAESP-510-2026</t>
  </si>
  <si>
    <t>UAESP-511-2026</t>
  </si>
  <si>
    <t>UAESP-512-2026</t>
  </si>
  <si>
    <t>UAESP-513-2026</t>
  </si>
  <si>
    <t>UAESP-514-2026</t>
  </si>
  <si>
    <t>UAESP-515-2026</t>
  </si>
  <si>
    <t>UAESP-516-2026</t>
  </si>
  <si>
    <t>UAESP-517-2026</t>
  </si>
  <si>
    <t>UAESP-518-2026</t>
  </si>
  <si>
    <t>UAESP-519-2026</t>
  </si>
  <si>
    <t>UAESP-520-2026</t>
  </si>
  <si>
    <t>UAESP-521-2026</t>
  </si>
  <si>
    <t>UAESP-522-2026</t>
  </si>
  <si>
    <t>UAESP-523-2026</t>
  </si>
  <si>
    <t>UAESP-524-2026</t>
  </si>
  <si>
    <t>UAESP-525-2026</t>
  </si>
  <si>
    <t>UAESP-526-2026</t>
  </si>
  <si>
    <t>UAESP-527-2026</t>
  </si>
  <si>
    <t>UAESP-528-2026</t>
  </si>
  <si>
    <t>UAESP-529-2026</t>
  </si>
  <si>
    <t>UAESP-530-2026</t>
  </si>
  <si>
    <t>UAESP-531-2026</t>
  </si>
  <si>
    <t>UAESP-532-2026</t>
  </si>
  <si>
    <t>UAESP-533-2026</t>
  </si>
  <si>
    <t>UAESP-534-2026</t>
  </si>
  <si>
    <t>UAESP-535-2026</t>
  </si>
  <si>
    <t>UAESP-536-2026</t>
  </si>
  <si>
    <t>UAESP-537-2026</t>
  </si>
  <si>
    <t>UAESP-538-2026</t>
  </si>
  <si>
    <t>UAESP-539-2026</t>
  </si>
  <si>
    <t>UAESP-540-2026</t>
  </si>
  <si>
    <t>UAESP-541-2026</t>
  </si>
  <si>
    <t>UAESP-542-2026</t>
  </si>
  <si>
    <t>UAESP-543-2026</t>
  </si>
  <si>
    <t>UAESP-544-2026</t>
  </si>
  <si>
    <t>UAESP-545-2026</t>
  </si>
  <si>
    <t>UAESP-546-2026</t>
  </si>
  <si>
    <t>UAESP-547-2026</t>
  </si>
  <si>
    <t>UAESP-548-2026</t>
  </si>
  <si>
    <t>UAESP-549-2026</t>
  </si>
  <si>
    <t>UAESP-550-2026</t>
  </si>
  <si>
    <t>UAESP-551-2026</t>
  </si>
  <si>
    <t>UAESP-552-2026</t>
  </si>
  <si>
    <t>UAESP-553-2026</t>
  </si>
  <si>
    <t>UAESP-554-2026</t>
  </si>
  <si>
    <t>UAESP-555-2026</t>
  </si>
  <si>
    <t>UAESP-556-2026</t>
  </si>
  <si>
    <t>UAESP-557-2026</t>
  </si>
  <si>
    <t>UAESP-558-2026</t>
  </si>
  <si>
    <t>UAESP-559-2026</t>
  </si>
  <si>
    <t>UAESP-560-2026</t>
  </si>
  <si>
    <t>UAESP-561-2026</t>
  </si>
  <si>
    <t>UAESP-562-2026</t>
  </si>
  <si>
    <t>UAESP-563-2026</t>
  </si>
  <si>
    <t>UAESP-564-2026</t>
  </si>
  <si>
    <t>UAESP-565-2026</t>
  </si>
  <si>
    <t>UAESP-566-2026</t>
  </si>
  <si>
    <t>UAESP-567-2026</t>
  </si>
  <si>
    <t>UAESP-568-2026</t>
  </si>
  <si>
    <t>UAESP-569-2026</t>
  </si>
  <si>
    <t>UAESP-570-2026</t>
  </si>
  <si>
    <t>UAESP-571-2026</t>
  </si>
  <si>
    <t>UAESP-572-2026</t>
  </si>
  <si>
    <t>UAESP-573-2026</t>
  </si>
  <si>
    <t>UAESP-574-2026</t>
  </si>
  <si>
    <t>UAESP-575-2026</t>
  </si>
  <si>
    <t>UAESP-576-2026</t>
  </si>
  <si>
    <t>UAESP-577-2026</t>
  </si>
  <si>
    <t>UAESP-578-2026</t>
  </si>
  <si>
    <t>UAESP-579-2026</t>
  </si>
  <si>
    <t>UAESP-580-2026</t>
  </si>
  <si>
    <t>UAESP-581-2026</t>
  </si>
  <si>
    <t>UAESP-582-2026</t>
  </si>
  <si>
    <t>UAESP-583-2026</t>
  </si>
  <si>
    <t>UAESP-584-2026</t>
  </si>
  <si>
    <t>UAESP-585-2026</t>
  </si>
  <si>
    <t>UAESP-586-2026</t>
  </si>
  <si>
    <t>UAESP-587-2026</t>
  </si>
  <si>
    <t>UAESP-588-2026</t>
  </si>
  <si>
    <t>UAESP-589-2026</t>
  </si>
  <si>
    <t>UAESP-590-2026</t>
  </si>
  <si>
    <t>UAESP-591-2026</t>
  </si>
  <si>
    <t>UAESP-592-2026</t>
  </si>
  <si>
    <t>UAESP-593-2026</t>
  </si>
  <si>
    <t>UAESP-594-2026</t>
  </si>
  <si>
    <t>UAESP-595-2026</t>
  </si>
  <si>
    <t>UAESP-596-2026</t>
  </si>
  <si>
    <t>UAESP-597-2026</t>
  </si>
  <si>
    <t>UAESP-598-2026</t>
  </si>
  <si>
    <t>UAESP-599-2026</t>
  </si>
  <si>
    <t>UAESP-600-2026</t>
  </si>
  <si>
    <t xml:space="preserve">49 49-Otros Servicios </t>
  </si>
  <si>
    <t>MODALIDAD DE SELECCIÓN</t>
  </si>
  <si>
    <t>A1</t>
  </si>
  <si>
    <t>A2</t>
  </si>
  <si>
    <t>A3</t>
  </si>
  <si>
    <t>A4</t>
  </si>
  <si>
    <t>A5</t>
  </si>
  <si>
    <t>TOTAL ADICIONES</t>
  </si>
  <si>
    <t>P1</t>
  </si>
  <si>
    <t>PLAZO</t>
  </si>
  <si>
    <t>P2</t>
  </si>
  <si>
    <t>P3</t>
  </si>
  <si>
    <t>16 DIAS</t>
  </si>
  <si>
    <t>15 DIAS</t>
  </si>
  <si>
    <t>21 DIAS</t>
  </si>
  <si>
    <t>3 MESES</t>
  </si>
  <si>
    <t>2 Meses 3 Dias</t>
  </si>
  <si>
    <t>2 Meses</t>
  </si>
  <si>
    <t>26 DIAS</t>
  </si>
  <si>
    <t>1 Mes 26 Dias</t>
  </si>
  <si>
    <t>1 Mes 25 Dias</t>
  </si>
  <si>
    <t>1 Mes 22 Dias</t>
  </si>
  <si>
    <t>1 Mes 15 Dias</t>
  </si>
  <si>
    <t>1 Mes 18 Dias</t>
  </si>
  <si>
    <t>1 Mes 19 Dias</t>
  </si>
  <si>
    <t>1 Mes</t>
  </si>
  <si>
    <t>1 Mes 12 Dias</t>
  </si>
  <si>
    <t>15 Dias</t>
  </si>
  <si>
    <t>2 Meses 16 Dias</t>
  </si>
  <si>
    <t>1 Mes 7 Dias</t>
  </si>
  <si>
    <t>2 Meses 26 Dias</t>
  </si>
  <si>
    <t>6 Meses</t>
  </si>
  <si>
    <t>20 DIAS</t>
  </si>
  <si>
    <t>10 Dias</t>
  </si>
  <si>
    <t>10 DIAS</t>
  </si>
  <si>
    <t>MINIMA CUANTIA</t>
  </si>
  <si>
    <t>FECHA</t>
  </si>
  <si>
    <t>NO PROCESO</t>
  </si>
  <si>
    <t>PROFESIONAL</t>
  </si>
  <si>
    <t>CONTRATISTA</t>
  </si>
  <si>
    <t>VALOR</t>
  </si>
  <si>
    <t>NO PROPONENTES</t>
  </si>
  <si>
    <t>SELECCIÓN ABREVIADA</t>
  </si>
  <si>
    <t>LICITACION PUBLICA</t>
  </si>
  <si>
    <t>CONCURSO DE MERITOS</t>
  </si>
  <si>
    <t>PROCESOS COMPETITIVOS</t>
  </si>
  <si>
    <t>SAF</t>
  </si>
  <si>
    <t>No Cotización</t>
  </si>
  <si>
    <t>Fecha</t>
  </si>
  <si>
    <t>Objeto</t>
  </si>
  <si>
    <t>Dependencia</t>
  </si>
  <si>
    <t>Solicitante</t>
  </si>
  <si>
    <t>-</t>
  </si>
  <si>
    <t>FECHA DE SUSCRIPCIÓN</t>
  </si>
  <si>
    <t>UAESP-16-2025</t>
  </si>
  <si>
    <t>Camilo</t>
  </si>
  <si>
    <t>5 5. Contratación directa</t>
  </si>
  <si>
    <t>https://community.secop.gov.co/Public/Tendering/OpportunityDetail/Index?noticeUID=CO1.NTC.7609963&amp;isFromPublicArea=True&amp;isModal=true&amp;asPopupView=true</t>
  </si>
  <si>
    <t>AP-004 Prestar servicios profesionales a la Subdirección de Servicios Funerarios y Alumbrado Público en asuntos ambientales y sanitarios, relacionados con la prestación del servicio de Alumbrado Público y hornos crematorios en los cementerios de propiedad del Distrito</t>
  </si>
  <si>
    <t>Ever Adrian Hernandez</t>
  </si>
  <si>
    <t>UAESP-40-2025</t>
  </si>
  <si>
    <t>Andrea Torres</t>
  </si>
  <si>
    <t>https://community.secop.gov.co/Public/Tendering/OpportunityDetail/Index?noticeUID=CO1.NTC.7677097&amp;isFromPublicArea=True&amp;isModal=true&amp;asPopupView=true</t>
  </si>
  <si>
    <t>SSF-027 Prestar servicios profesionales como apoyo transversal a la subdirección en la coordinación en los asuntos que le sean requeridos para el apoyo a la supervisión de los servicios</t>
  </si>
  <si>
    <t>UAESP-153-2025</t>
  </si>
  <si>
    <t>PRESTACION DE SERVICIOS</t>
  </si>
  <si>
    <t>2 2. Selección abreviada</t>
  </si>
  <si>
    <t>No salio con este numero</t>
  </si>
  <si>
    <t>UAESP-169-2025</t>
  </si>
  <si>
    <t>Johanna</t>
  </si>
  <si>
    <t>https://community.secop.gov.co/Public/Tendering/OpportunityDetail/Index?noticeUID=CO1.NTC.7913135&amp;isFromPublicArea=True&amp;isModal=true&amp;asPopupView=true</t>
  </si>
  <si>
    <t>RBL-039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</si>
  <si>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 xml:space="preserve"> JOSE MANUEL LLAIN TORRADO</t>
  </si>
  <si>
    <t>UAESP-170-2025</t>
  </si>
  <si>
    <t>No se Ejecuto</t>
  </si>
  <si>
    <t>UAESP-175-2025</t>
  </si>
  <si>
    <t>UAESP-219-2025</t>
  </si>
  <si>
    <t>UAESP-239-2025</t>
  </si>
  <si>
    <t>UAESP-265-2025</t>
  </si>
  <si>
    <t>UAESP-318-2025</t>
  </si>
  <si>
    <t>Desistido</t>
  </si>
  <si>
    <t>UAESP-360-2025</t>
  </si>
  <si>
    <t>Rechazada</t>
  </si>
  <si>
    <t>UAESP-400-2025</t>
  </si>
  <si>
    <t xml:space="preserve">NO CONTRATO </t>
  </si>
  <si>
    <t>SUSPENSION</t>
  </si>
  <si>
    <t>REINICIO</t>
  </si>
  <si>
    <t>Orden de Compra</t>
  </si>
  <si>
    <t>Entidad Estatal</t>
  </si>
  <si>
    <t>Fecha de la orden</t>
  </si>
  <si>
    <t>Estado</t>
  </si>
  <si>
    <t>Instrumento</t>
  </si>
  <si>
    <t>Total</t>
  </si>
  <si>
    <t>FECHA VENCIMIENTO</t>
  </si>
  <si>
    <t>UNIDAD ADMINISTRATIVA ESPECIAL DE SERVICIOS PUBLICOS</t>
  </si>
  <si>
    <t>Emitido</t>
  </si>
  <si>
    <t>Aseo y Cafetería IV</t>
  </si>
  <si>
    <t>$524,619,509</t>
  </si>
  <si>
    <t>CONSORCIO KIOS</t>
  </si>
  <si>
    <t>SAF-001 Adquirir por medio del Acuerdo Marco de Precios CCE-126-2023 el servicio de aseo e insumos de aseo, jardinería y cafetería para todos los bienes muebles que se encuentran en propiedad y en figura de arrendamiento a nombre de la Unidad Administrativa Especial de Servicios Públicos</t>
  </si>
  <si>
    <t>12/30/2025</t>
  </si>
  <si>
    <t>Subdireccion Administrativa y Financiera</t>
  </si>
  <si>
    <t>IAD Software por Catalogo II</t>
  </si>
  <si>
    <t>$50,014,866</t>
  </si>
  <si>
    <t>UT Catalogo de Software ArcGIS de Esri</t>
  </si>
  <si>
    <t>TIC-023 Adquisición del licenciamiento ArcGis de georreferenciación para el servicio de las áreas misionales de la Unidad Administrativa Especial de Servicios Públicos.</t>
  </si>
  <si>
    <t>Oficina de Tecnologias de la Informacion y las Comunicaciones</t>
  </si>
  <si>
    <t>$561,809,100</t>
  </si>
  <si>
    <t>Consorcio IAD Dinamico Softwareone</t>
  </si>
  <si>
    <t>TIC-016 Renovar la suscripción de licencias de servicios de ofimática suit con cuentas correos, colaborativas y BI para el desarrollo de las actividades de la Unidad Administrativa Especial de Servicios Públicos - UAESP, a través la Tienda Virtual del Estado Colombiano.</t>
  </si>
  <si>
    <t>ETP III</t>
  </si>
  <si>
    <t>$8,582,896</t>
  </si>
  <si>
    <t>SOLUTION COPY LTDA</t>
  </si>
  <si>
    <t>TIC-014 Contratar el servicio de equipos periféricos tipo escáner para la Unidad Administrativa Especial de Servicios Públicos- UAESP a través la Tienda Virtual del Estado Colombiano Acuerdo Marco.</t>
  </si>
  <si>
    <t>Grandes Superficies</t>
  </si>
  <si>
    <t>$8,037,890</t>
  </si>
  <si>
    <t>Falabella de Colombia S.A.</t>
  </si>
  <si>
    <t>SAF-084 Adquirir a través de la TVEC - Grandes Superficies, el mobiliario y equipo de oficina requerido en las instalaciones de la nueva sede de la UAESP.</t>
  </si>
  <si>
    <t>$37,830,100</t>
  </si>
  <si>
    <t>Panamericana Outsourcing S.A.</t>
  </si>
  <si>
    <t>$1,028,755</t>
  </si>
  <si>
    <t>FERRICENTROS SAS</t>
  </si>
  <si>
    <t>$2,288,888</t>
  </si>
  <si>
    <t>PROVEER INSTITUCIONAL SAS</t>
  </si>
  <si>
    <t>$4,656,000</t>
  </si>
  <si>
    <t>CENCOSUD COLOMBIA S.A.</t>
  </si>
  <si>
    <t>Combustible (Nacional) III</t>
  </si>
  <si>
    <t>$56,770,630</t>
  </si>
  <si>
    <t>Distracom S.A.</t>
  </si>
  <si>
    <t>SAF-069 Contratar el suministro de gasolina para los vehículos de la entidad y garantizar la prestación de los servicios de recorridos misionales de la UAESP.</t>
  </si>
  <si>
    <t>TABLA DINÁMICA (CONSULTA x CONTRATISTA)</t>
  </si>
  <si>
    <t>DURACIÓN DEL CONTRATO EN MESES</t>
  </si>
  <si>
    <t>VALOR CONTRATO</t>
  </si>
  <si>
    <t>CANTIDAD DE CONTRATOS</t>
  </si>
  <si>
    <t>Total Meses: 4</t>
  </si>
  <si>
    <t>Total Meses: 6</t>
  </si>
  <si>
    <t>Total de Contratos</t>
  </si>
  <si>
    <t>TABLA DINÁMICA (CONSULTA x DEPENDENCIAS)</t>
  </si>
  <si>
    <t>NOMBRE DE LA DEPENDENCIA</t>
  </si>
  <si>
    <t>Subdireccion de Disposicion Final</t>
  </si>
  <si>
    <t>ESTADO DEL CONTRATO</t>
  </si>
  <si>
    <t>VALOR DEL CONTRATO</t>
  </si>
  <si>
    <t xml:space="preserve"> JENNIFER VNEGAS PEÑA</t>
  </si>
  <si>
    <t>Vigente</t>
  </si>
  <si>
    <t xml:space="preserve"> JENNIFER VNEGAS PEÑA Total</t>
  </si>
  <si>
    <t>ANDRES GERARDO CASTAÑEDA CAMARGO</t>
  </si>
  <si>
    <t>ANDRES GERARDO CASTAÑEDA CAMARGO Total</t>
  </si>
  <si>
    <t>ANGELA MARIA LEIVA TENJO</t>
  </si>
  <si>
    <t>ANGELA MARIA LEIVA TENJO Total</t>
  </si>
  <si>
    <t>Armando Rodríguez Ochoa</t>
  </si>
  <si>
    <t>Armando Rodríguez Ochoa Total</t>
  </si>
  <si>
    <t>AURA CRISTINA GARCÍA OTÁLORA</t>
  </si>
  <si>
    <t>AURA CRISTINA GARCÍA OTÁLORA Total</t>
  </si>
  <si>
    <t>CARLOS ANDRES ACERO</t>
  </si>
  <si>
    <t>CARLOS ANDRES ACERO Total</t>
  </si>
  <si>
    <t>CARLOS GEOVANNY BORDA PEREZ</t>
  </si>
  <si>
    <t>CARLOS GEOVANNY BORDA PEREZ Total</t>
  </si>
  <si>
    <t>CHRISTIAM MODESTO DIAZ GONZALEZ</t>
  </si>
  <si>
    <t>CHRISTIAM MODESTO DIAZ GONZALEZ Total</t>
  </si>
  <si>
    <t>CRISTIAN PINEDA</t>
  </si>
  <si>
    <t>CRISTIAN PINEDA Total</t>
  </si>
  <si>
    <t>DEIBY ALEJANDRO BERNAL PERILLA</t>
  </si>
  <si>
    <t>DEIBY ALEJANDRO BERNAL PERILLA Total</t>
  </si>
  <si>
    <t>FELIX ALBERTO PINZON MONTOYA</t>
  </si>
  <si>
    <t>FELIX ALBERTO PINZON MONTOYA Total</t>
  </si>
  <si>
    <t>GRUPO YACAR INGENIERIA S.A.</t>
  </si>
  <si>
    <t>GRUPO YACAR INGENIERIA S.A. Total</t>
  </si>
  <si>
    <t>HARVY ZURITH BARRIOS LOPEZ</t>
  </si>
  <si>
    <t>HARVY ZURITH BARRIOS LOPEZ Total</t>
  </si>
  <si>
    <t>JAVIER ANDRES MOLANO AVELLA</t>
  </si>
  <si>
    <t>JAVIER ANDRES MOLANO AVELLA Total</t>
  </si>
  <si>
    <t>JOSE MANUEL LLAIN TORRADO</t>
  </si>
  <si>
    <t>JOSE MANUEL LLAIN TORRADO Total</t>
  </si>
  <si>
    <t>LARITZA PAEZ MARTINEZ</t>
  </si>
  <si>
    <t>LARITZA PAEZ MARTINEZ Total</t>
  </si>
  <si>
    <t>LORENZO ANDRES DIAZ CARVAJAL</t>
  </si>
  <si>
    <t>LORENZO ANDRES DIAZ CARVAJAL Total</t>
  </si>
  <si>
    <t>Luis Felipe Chitiva Angel</t>
  </si>
  <si>
    <t>Luis Felipe Chitiva Angel Total</t>
  </si>
  <si>
    <t>MAGDA CELENA MANOSALVA DE CELIS Total</t>
  </si>
  <si>
    <t>MARCELA PATRICIA MARTINEZ GONZALEZ</t>
  </si>
  <si>
    <t>MARCELA PATRICIA MARTINEZ GONZALEZ Total</t>
  </si>
  <si>
    <t>María Elena Díaz Arias</t>
  </si>
  <si>
    <t>María Elena Díaz Arias Total</t>
  </si>
  <si>
    <t>MIGUEL ANGEL ORJUELA PEÑALOSA</t>
  </si>
  <si>
    <t>MIGUEL ANGEL ORJUELA PEÑALOSA Total</t>
  </si>
  <si>
    <t>Oswaldo Alfonso Arias Rodríguez Total</t>
  </si>
  <si>
    <t>RAUL IVAN ARIAS RODRIGUEZ Total</t>
  </si>
  <si>
    <t>STHEPANIE ROMAN PARDO Total</t>
  </si>
  <si>
    <t>UNIDAD DE INVESTIGACIÓN CRIMINAL DE LA DEFENSA</t>
  </si>
  <si>
    <t>UNIDAD DE INVESTIGACIÓN CRIMINAL DE LA DEFENSA Total</t>
  </si>
  <si>
    <t>UNIVERSIDA DISTRITAL</t>
  </si>
  <si>
    <t>UNIVERSIDA DISTRITAL Total</t>
  </si>
  <si>
    <t>UNIVERSIDAD NACIONAL ABIERTA Y A DISTANCIA</t>
  </si>
  <si>
    <t>UNIVERSIDAD NACIONAL ABIERTA Y A DISTANCIA Total</t>
  </si>
  <si>
    <t>UNIVERSIDAD PEDAGOGICA NACIONAL</t>
  </si>
  <si>
    <t>TERMINADO</t>
  </si>
  <si>
    <t>UNIVERSIDAD PEDAGOGICA NACIONAL Total</t>
  </si>
  <si>
    <t>YANETH VILLARRAGA</t>
  </si>
  <si>
    <t>YANETH VILLARRAGA Total</t>
  </si>
  <si>
    <t>YIRLY DAYAN GALEANO AVILA</t>
  </si>
  <si>
    <t>YIRLY DAYAN GALEANO AVILA Total</t>
  </si>
  <si>
    <t>VALOR TOTAL DE CONTRATOS</t>
  </si>
  <si>
    <t>Subdirección Administrativa y Financiera</t>
  </si>
  <si>
    <t>IoI</t>
  </si>
  <si>
    <t>Mínima cuantía</t>
  </si>
  <si>
    <t>VALOR ESTIMADO</t>
  </si>
  <si>
    <t>Prestación de servicios</t>
  </si>
  <si>
    <t>Inversión</t>
  </si>
  <si>
    <t>DURACIÓN DEL CONTRATO</t>
  </si>
  <si>
    <t>UAESP-MC-004-2026</t>
  </si>
  <si>
    <t>Compraventa</t>
  </si>
  <si>
    <t>43232804
43233002</t>
  </si>
  <si>
    <t>TIC 016 Renovar el licenciamiento de gestión y administración de la Solución Wifi de la Unidad Administrativa Especial de Servicios Públicos - UAESP.</t>
  </si>
  <si>
    <t xml:space="preserve">	12.586.926</t>
  </si>
  <si>
    <t>3 Meses</t>
  </si>
  <si>
    <t>Oficina de Tecnologías de la Información y las Comunicaciones</t>
  </si>
  <si>
    <t>UAESP-MC-006-2026</t>
  </si>
  <si>
    <t>Adjudicado</t>
  </si>
  <si>
    <t>43231500
81112500
43221600
72151500
25173900
39121000</t>
  </si>
  <si>
    <t>TIC-021 Realizar la adquisición de equipos y elementos TI para el funcionamiento y desarrollo de las actividades de la oficina de comunicaciones en la Unidad Administrativa Especial de Servicios Públicos UAESP</t>
  </si>
  <si>
    <t>UAESP-MC-007-2026</t>
  </si>
  <si>
    <t>47101514
48101711
48101714</t>
  </si>
  <si>
    <t>https://community.secop.gov.co/Public/Tendering/OpportunityDetail/Index?noticeUID=CO1.NTC.10268416&amp;isFromPublicArea=True&amp;isModal=False</t>
  </si>
  <si>
    <t>https://community.secop.gov.co/Public/Tendering/OpportunityDetail/Index?noticeUID=CO1.NTC.10225259&amp;isFromPublicArea=True&amp;isModal=False</t>
  </si>
  <si>
    <t>https://community.secop.gov.co/Public/Tendering/OpportunityDetail/Index?noticeUID=CO1.NTC.10229058&amp;isFromPublicArea=True&amp;isModal=False</t>
  </si>
  <si>
    <t>SAF-035 Alquiler, instalación y mantenimiento de dispensadores de agua fría y caliente, para la Unidad Administrativa Especial de Servicios Públicos- UAESP</t>
  </si>
  <si>
    <t>9 Meses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</si>
</sst>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3" formatCode="_-* #,##0.00_-;\-* #,##0.00_-;_-* &quot;-&quot;??_-;_-@_-"/>
    <numFmt numFmtId="164" formatCode="&quot;$&quot;\ #,##0"/>
    <numFmt numFmtId="165" formatCode="_-[$$-409]* #,##0_ ;_-[$$-409]* \-#,##0\ ;_-[$$-409]* &quot;-&quot;??_ ;_-@_ "/>
    <numFmt numFmtId="166" formatCode="0.0"/>
  </numFmts>
  <fonts count="48" x14ac:knownFonts="1">
    <font>
      <sz val="11"/>
      <color theme="1"/>
      <name val="Calibri"/>
      <family val="2"/>
      <scheme val="minor"/>
    </font>
    <font>
      <sz val="11"/>
      <color theme="1"/>
      <name val="Calibri"/>
      <family val="2"/>
      <scheme val="minor"/>
    </font>
    <font>
      <sz val="11"/>
      <color theme="1"/>
      <name val="Calibri"/>
      <family val="2"/>
      <scheme val="minor"/>
    </font>
    <font>
      <u/>
      <sz val="11"/>
      <color theme="10"/>
      <name val="Calibri"/>
      <family val="2"/>
      <scheme val="minor"/>
    </font>
    <font>
      <b/>
      <i/>
      <sz val="10"/>
      <color theme="1"/>
      <name val="Calibri"/>
      <family val="2"/>
      <scheme val="minor"/>
    </font>
    <font>
      <b/>
      <i/>
      <sz val="10"/>
      <name val="Calibri"/>
      <family val="2"/>
      <scheme val="minor"/>
    </font>
    <font>
      <b/>
      <i/>
      <sz val="10"/>
      <color rgb="FF000000"/>
      <name val="Calibri"/>
      <family val="2"/>
      <scheme val="minor"/>
    </font>
    <font>
      <sz val="10"/>
      <color theme="1"/>
      <name val="Calibri"/>
      <family val="2"/>
      <scheme val="minor"/>
    </font>
    <font>
      <b/>
      <sz val="9"/>
      <color theme="1"/>
      <name val="Calibri"/>
      <family val="2"/>
      <scheme val="minor"/>
    </font>
    <font>
      <sz val="9"/>
      <color theme="1"/>
      <name val="Calibri"/>
      <family val="2"/>
      <scheme val="minor"/>
    </font>
    <font>
      <b/>
      <i/>
      <sz val="11"/>
      <color theme="1"/>
      <name val="Calibri"/>
      <family val="2"/>
      <scheme val="minor"/>
    </font>
    <font>
      <b/>
      <sz val="11"/>
      <color theme="0"/>
      <name val="Calibri"/>
      <family val="2"/>
      <scheme val="minor"/>
    </font>
    <font>
      <sz val="11"/>
      <color rgb="FF000000"/>
      <name val="Calibri"/>
      <family val="2"/>
    </font>
    <font>
      <b/>
      <sz val="9"/>
      <color rgb="FF000000"/>
      <name val="Calibri"/>
      <family val="2"/>
    </font>
    <font>
      <sz val="9"/>
      <color rgb="FF000000"/>
      <name val="Calibri"/>
      <family val="2"/>
    </font>
    <font>
      <b/>
      <i/>
      <sz val="9"/>
      <name val="Calibri"/>
      <family val="2"/>
      <scheme val="minor"/>
    </font>
    <font>
      <sz val="8"/>
      <color rgb="FF000000"/>
      <name val="Arial"/>
      <family val="2"/>
    </font>
    <font>
      <b/>
      <sz val="9"/>
      <color theme="0"/>
      <name val="Calibri"/>
      <family val="2"/>
      <scheme val="minor"/>
    </font>
    <font>
      <sz val="10"/>
      <color rgb="FF000000"/>
      <name val="Calibri"/>
      <family val="2"/>
      <scheme val="minor"/>
    </font>
    <font>
      <b/>
      <i/>
      <u/>
      <sz val="8"/>
      <color theme="1"/>
      <name val="Calibri"/>
      <family val="2"/>
      <scheme val="minor"/>
    </font>
    <font>
      <sz val="8"/>
      <color theme="1"/>
      <name val="Calibri"/>
      <family val="2"/>
      <scheme val="minor"/>
    </font>
    <font>
      <sz val="10"/>
      <color rgb="FF006100"/>
      <name val="Calibri"/>
      <family val="2"/>
      <scheme val="minor"/>
    </font>
    <font>
      <sz val="8"/>
      <color rgb="FF000000"/>
      <name val="Arial"/>
      <family val="2"/>
      <charset val="1"/>
    </font>
    <font>
      <sz val="9"/>
      <color rgb="FF000000"/>
      <name val="Arial"/>
      <family val="2"/>
      <charset val="1"/>
    </font>
    <font>
      <sz val="9"/>
      <color theme="1"/>
      <name val="Arial"/>
      <family val="2"/>
      <charset val="1"/>
    </font>
    <font>
      <sz val="10"/>
      <name val="Arial"/>
      <family val="2"/>
    </font>
    <font>
      <sz val="10"/>
      <color rgb="FF000000"/>
      <name val="Calibri"/>
      <family val="2"/>
    </font>
    <font>
      <sz val="9"/>
      <color rgb="FF000000"/>
      <name val="Calibri"/>
      <family val="2"/>
    </font>
    <font>
      <sz val="9"/>
      <color rgb="FF000000"/>
      <name val="Arial"/>
      <family val="2"/>
    </font>
    <font>
      <sz val="9"/>
      <color rgb="FF000000"/>
      <name val="Arial"/>
      <family val="2"/>
    </font>
    <font>
      <sz val="10"/>
      <color rgb="FF222222"/>
      <name val="Arial"/>
      <family val="2"/>
    </font>
    <font>
      <u/>
      <sz val="8"/>
      <color theme="1"/>
      <name val="Calibri"/>
      <family val="2"/>
      <scheme val="minor"/>
    </font>
    <font>
      <b/>
      <sz val="14"/>
      <color theme="1"/>
      <name val="Calibri"/>
      <family val="2"/>
      <scheme val="minor"/>
    </font>
    <font>
      <b/>
      <sz val="11"/>
      <color theme="1"/>
      <name val="Calibri"/>
      <family val="2"/>
      <scheme val="minor"/>
    </font>
    <font>
      <sz val="9"/>
      <color rgb="FF000000"/>
      <name val="Calibri"/>
      <family val="2"/>
      <scheme val="minor"/>
    </font>
    <font>
      <u/>
      <sz val="9"/>
      <color rgb="FF000000"/>
      <name val="Calibri"/>
      <family val="2"/>
      <scheme val="minor"/>
    </font>
    <font>
      <sz val="9"/>
      <color rgb="FF000000"/>
      <name val="Calibri"/>
      <family val="2"/>
    </font>
    <font>
      <u/>
      <sz val="9"/>
      <color theme="10"/>
      <name val="Calibri"/>
      <family val="2"/>
      <scheme val="minor"/>
    </font>
    <font>
      <sz val="9"/>
      <color rgb="FFFF0000"/>
      <name val="Calibri"/>
      <family val="2"/>
    </font>
    <font>
      <sz val="9"/>
      <color theme="1"/>
      <name val="Calibri"/>
      <family val="2"/>
      <scheme val="minor"/>
    </font>
    <font>
      <sz val="9"/>
      <color rgb="FF000000"/>
      <name val="Calibri"/>
      <family val="2"/>
      <scheme val="minor"/>
    </font>
    <font>
      <sz val="9"/>
      <color rgb="FF000000"/>
      <name val="Calibri Light"/>
      <family val="2"/>
      <scheme val="major"/>
    </font>
    <font>
      <sz val="9"/>
      <color theme="1"/>
      <name val="Calibri Light"/>
      <family val="2"/>
      <scheme val="major"/>
    </font>
    <font>
      <sz val="9"/>
      <color rgb="FF808080"/>
      <name val="Arial"/>
      <family val="2"/>
      <charset val="1"/>
    </font>
    <font>
      <sz val="11"/>
      <color theme="1"/>
      <name val="Calibri Light"/>
      <family val="2"/>
      <scheme val="major"/>
    </font>
    <font>
      <sz val="9"/>
      <color theme="1"/>
      <name val="Arial"/>
      <family val="2"/>
    </font>
    <font>
      <b/>
      <sz val="9"/>
      <color theme="1"/>
      <name val="Arial"/>
      <family val="2"/>
    </font>
    <font>
      <sz val="9"/>
      <color theme="1"/>
      <name val="Calibri"/>
      <family val="2"/>
    </font>
  </fonts>
  <fills count="12">
    <fill>
      <patternFill patternType="none"/>
    </fill>
    <fill>
      <patternFill patternType="gray125"/>
    </fill>
    <fill>
      <patternFill patternType="solid">
        <fgColor rgb="FFFFFF00"/>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0"/>
        <bgColor indexed="64"/>
      </patternFill>
    </fill>
    <fill>
      <patternFill patternType="solid">
        <fgColor rgb="FFA5A5A5"/>
      </patternFill>
    </fill>
    <fill>
      <patternFill patternType="solid">
        <fgColor theme="9" tint="0.59999389629810485"/>
        <bgColor indexed="64"/>
      </patternFill>
    </fill>
    <fill>
      <patternFill patternType="solid">
        <fgColor theme="7" tint="0.59999389629810485"/>
        <bgColor indexed="64"/>
      </patternFill>
    </fill>
    <fill>
      <patternFill patternType="solid">
        <fgColor theme="5"/>
        <bgColor indexed="64"/>
      </patternFill>
    </fill>
    <fill>
      <patternFill patternType="solid">
        <fgColor rgb="FFFFFFFF"/>
        <bgColor rgb="FF000000"/>
      </patternFill>
    </fill>
    <fill>
      <patternFill patternType="solid">
        <fgColor theme="4" tint="0.59999389629810485"/>
        <bgColor indexed="64"/>
      </patternFill>
    </fill>
  </fills>
  <borders count="2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double">
        <color rgb="FF3F3F3F"/>
      </left>
      <right style="double">
        <color rgb="FF3F3F3F"/>
      </right>
      <top style="double">
        <color rgb="FF3F3F3F"/>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bottom style="thin">
        <color indexed="64"/>
      </bottom>
      <diagonal/>
    </border>
    <border>
      <left/>
      <right/>
      <top/>
      <bottom style="thin">
        <color indexed="64"/>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ck">
        <color rgb="FF000000"/>
      </right>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style="thick">
        <color rgb="FF000000"/>
      </right>
      <top style="thick">
        <color rgb="FF000000"/>
      </top>
      <bottom style="thick">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s>
  <cellStyleXfs count="9">
    <xf numFmtId="0" fontId="0" fillId="0" borderId="0"/>
    <xf numFmtId="43" fontId="2" fillId="0" borderId="0" applyFont="0" applyFill="0" applyBorder="0" applyAlignment="0" applyProtection="0"/>
    <xf numFmtId="0" fontId="11" fillId="6" borderId="4" applyNumberFormat="0" applyAlignment="0" applyProtection="0"/>
    <xf numFmtId="0" fontId="12" fillId="0" borderId="0"/>
    <xf numFmtId="42" fontId="2" fillId="0" borderId="0" applyFont="0" applyFill="0" applyBorder="0" applyAlignment="0" applyProtection="0"/>
    <xf numFmtId="0" fontId="2" fillId="0" borderId="0"/>
    <xf numFmtId="0" fontId="25" fillId="0" borderId="0"/>
    <xf numFmtId="0" fontId="3" fillId="0" borderId="0" applyNumberFormat="0" applyFill="0" applyBorder="0" applyAlignment="0" applyProtection="0"/>
    <xf numFmtId="0" fontId="3" fillId="0" borderId="0" applyNumberFormat="0" applyFill="0" applyBorder="0" applyAlignment="0" applyProtection="0"/>
  </cellStyleXfs>
  <cellXfs count="187">
    <xf numFmtId="0" fontId="0" fillId="0" borderId="0" xfId="0"/>
    <xf numFmtId="0" fontId="4" fillId="2" borderId="1" xfId="0" applyFont="1" applyFill="1" applyBorder="1" applyAlignment="1">
      <alignment horizontal="center" vertical="center" wrapText="1"/>
    </xf>
    <xf numFmtId="14" fontId="4" fillId="3" borderId="1"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1" fontId="6" fillId="4"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4" fillId="2" borderId="1" xfId="1" applyNumberFormat="1" applyFont="1" applyFill="1" applyBorder="1" applyAlignment="1">
      <alignment horizontal="center" vertical="center" wrapText="1"/>
    </xf>
    <xf numFmtId="0" fontId="7" fillId="0" borderId="0" xfId="0" applyFont="1"/>
    <xf numFmtId="0" fontId="9" fillId="0" borderId="0" xfId="0" applyFont="1"/>
    <xf numFmtId="0" fontId="9" fillId="0" borderId="0" xfId="0" applyFont="1" applyAlignment="1">
      <alignment horizontal="center"/>
    </xf>
    <xf numFmtId="0" fontId="14" fillId="0" borderId="0" xfId="3" applyFont="1"/>
    <xf numFmtId="164" fontId="14" fillId="0" borderId="0" xfId="3" applyNumberFormat="1" applyFont="1"/>
    <xf numFmtId="0" fontId="15" fillId="6" borderId="5" xfId="2" applyFont="1" applyBorder="1" applyAlignment="1">
      <alignment horizontal="center"/>
    </xf>
    <xf numFmtId="164" fontId="15" fillId="6" borderId="5" xfId="2" applyNumberFormat="1" applyFont="1" applyBorder="1" applyAlignment="1">
      <alignment horizontal="center"/>
    </xf>
    <xf numFmtId="14" fontId="9" fillId="0" borderId="2" xfId="0" applyNumberFormat="1" applyFont="1" applyBorder="1"/>
    <xf numFmtId="0" fontId="9" fillId="0" borderId="2" xfId="0" applyFont="1" applyBorder="1"/>
    <xf numFmtId="164" fontId="9" fillId="0" borderId="2" xfId="0" applyNumberFormat="1" applyFont="1" applyBorder="1"/>
    <xf numFmtId="0" fontId="9" fillId="0" borderId="2" xfId="0" applyFont="1" applyBorder="1" applyAlignment="1">
      <alignment horizontal="center"/>
    </xf>
    <xf numFmtId="164" fontId="9" fillId="0" borderId="0" xfId="0" applyNumberFormat="1" applyFont="1"/>
    <xf numFmtId="0" fontId="9" fillId="5" borderId="2" xfId="0" applyFont="1" applyFill="1" applyBorder="1"/>
    <xf numFmtId="164" fontId="9" fillId="5" borderId="2" xfId="0" applyNumberFormat="1" applyFont="1" applyFill="1" applyBorder="1"/>
    <xf numFmtId="0" fontId="9" fillId="5" borderId="2" xfId="0" applyFont="1" applyFill="1" applyBorder="1" applyAlignment="1">
      <alignment horizontal="center"/>
    </xf>
    <xf numFmtId="0" fontId="16" fillId="0" borderId="0" xfId="0" applyFont="1"/>
    <xf numFmtId="0" fontId="9" fillId="5" borderId="2" xfId="0" applyFont="1" applyFill="1" applyBorder="1" applyAlignment="1">
      <alignment horizontal="center" vertical="center"/>
    </xf>
    <xf numFmtId="0" fontId="9" fillId="5" borderId="2" xfId="0" applyFont="1" applyFill="1" applyBorder="1" applyAlignment="1">
      <alignment horizontal="left"/>
    </xf>
    <xf numFmtId="164" fontId="9" fillId="5" borderId="2" xfId="0" applyNumberFormat="1" applyFont="1" applyFill="1" applyBorder="1" applyAlignment="1">
      <alignment horizontal="right"/>
    </xf>
    <xf numFmtId="14" fontId="0" fillId="0" borderId="0" xfId="0" applyNumberFormat="1"/>
    <xf numFmtId="0" fontId="17" fillId="6" borderId="4" xfId="2" applyFont="1" applyAlignment="1">
      <alignment horizontal="center"/>
    </xf>
    <xf numFmtId="164" fontId="17" fillId="6" borderId="4" xfId="4" applyNumberFormat="1" applyFont="1" applyFill="1" applyBorder="1" applyAlignment="1">
      <alignment horizontal="center"/>
    </xf>
    <xf numFmtId="164" fontId="17" fillId="6" borderId="4" xfId="2" applyNumberFormat="1" applyFont="1" applyAlignment="1">
      <alignment horizontal="center"/>
    </xf>
    <xf numFmtId="0" fontId="20" fillId="0" borderId="0" xfId="0" applyFont="1"/>
    <xf numFmtId="0" fontId="19" fillId="7" borderId="2" xfId="7" applyFont="1" applyFill="1" applyBorder="1" applyAlignment="1">
      <alignment horizontal="center" vertical="center"/>
    </xf>
    <xf numFmtId="0" fontId="10" fillId="8" borderId="2" xfId="0" applyFont="1" applyFill="1" applyBorder="1"/>
    <xf numFmtId="0" fontId="10" fillId="8" borderId="2" xfId="0" applyFont="1" applyFill="1" applyBorder="1" applyAlignment="1">
      <alignment horizontal="center"/>
    </xf>
    <xf numFmtId="0" fontId="9" fillId="0" borderId="8" xfId="0" applyFont="1" applyBorder="1"/>
    <xf numFmtId="0" fontId="9" fillId="5" borderId="2" xfId="0" applyFont="1" applyFill="1" applyBorder="1" applyAlignment="1">
      <alignment horizontal="left" vertical="center"/>
    </xf>
    <xf numFmtId="14" fontId="9" fillId="0" borderId="8" xfId="0" applyNumberFormat="1" applyFont="1" applyBorder="1"/>
    <xf numFmtId="164" fontId="9" fillId="0" borderId="8" xfId="0" applyNumberFormat="1" applyFont="1" applyBorder="1"/>
    <xf numFmtId="0" fontId="9" fillId="0" borderId="8" xfId="0" applyFont="1" applyBorder="1" applyAlignment="1">
      <alignment horizontal="center"/>
    </xf>
    <xf numFmtId="14" fontId="9" fillId="0" borderId="1" xfId="0" applyNumberFormat="1" applyFont="1" applyBorder="1"/>
    <xf numFmtId="0" fontId="9" fillId="0" borderId="1" xfId="0" applyFont="1" applyBorder="1"/>
    <xf numFmtId="164" fontId="9" fillId="0" borderId="1" xfId="0" applyNumberFormat="1" applyFont="1" applyBorder="1"/>
    <xf numFmtId="0" fontId="9" fillId="0" borderId="1" xfId="0" applyFont="1" applyBorder="1" applyAlignment="1">
      <alignment horizontal="center"/>
    </xf>
    <xf numFmtId="0" fontId="0" fillId="0" borderId="8" xfId="0" applyBorder="1"/>
    <xf numFmtId="0" fontId="7" fillId="0" borderId="2" xfId="0" applyFont="1" applyBorder="1"/>
    <xf numFmtId="14" fontId="7" fillId="0" borderId="2" xfId="0" applyNumberFormat="1" applyFont="1" applyBorder="1"/>
    <xf numFmtId="164" fontId="7" fillId="0" borderId="2" xfId="0" applyNumberFormat="1" applyFont="1" applyBorder="1"/>
    <xf numFmtId="0" fontId="7" fillId="0" borderId="1" xfId="0" applyFont="1" applyBorder="1"/>
    <xf numFmtId="0" fontId="7" fillId="0" borderId="8" xfId="0" applyFont="1" applyBorder="1"/>
    <xf numFmtId="14" fontId="7" fillId="0" borderId="8" xfId="0" applyNumberFormat="1" applyFont="1" applyBorder="1"/>
    <xf numFmtId="0" fontId="7" fillId="0" borderId="9" xfId="0" applyFont="1" applyBorder="1"/>
    <xf numFmtId="0" fontId="22" fillId="0" borderId="0" xfId="0" applyFont="1"/>
    <xf numFmtId="14" fontId="0" fillId="0" borderId="8" xfId="0" applyNumberFormat="1" applyBorder="1"/>
    <xf numFmtId="0" fontId="18" fillId="0" borderId="8" xfId="0" applyFont="1" applyBorder="1"/>
    <xf numFmtId="0" fontId="21" fillId="0" borderId="8" xfId="0" applyFont="1" applyBorder="1"/>
    <xf numFmtId="0" fontId="0" fillId="0" borderId="9" xfId="0" applyBorder="1"/>
    <xf numFmtId="0" fontId="7" fillId="5" borderId="2" xfId="0" applyFont="1" applyFill="1" applyBorder="1"/>
    <xf numFmtId="0" fontId="0" fillId="5" borderId="8" xfId="0" applyFill="1" applyBorder="1"/>
    <xf numFmtId="14" fontId="0" fillId="5" borderId="8" xfId="0" applyNumberFormat="1" applyFill="1" applyBorder="1"/>
    <xf numFmtId="0" fontId="10" fillId="9" borderId="8" xfId="0" applyFont="1" applyFill="1" applyBorder="1" applyAlignment="1">
      <alignment horizontal="center"/>
    </xf>
    <xf numFmtId="0" fontId="24" fillId="0" borderId="0" xfId="0" applyFont="1"/>
    <xf numFmtId="14" fontId="9" fillId="0" borderId="3" xfId="0" applyNumberFormat="1" applyFont="1" applyBorder="1"/>
    <xf numFmtId="0" fontId="9" fillId="0" borderId="3" xfId="0" applyFont="1" applyBorder="1"/>
    <xf numFmtId="164" fontId="9" fillId="0" borderId="3" xfId="0" applyNumberFormat="1" applyFont="1" applyBorder="1"/>
    <xf numFmtId="0" fontId="9" fillId="0" borderId="3" xfId="0" applyFont="1" applyBorder="1" applyAlignment="1">
      <alignment horizontal="center"/>
    </xf>
    <xf numFmtId="0" fontId="3" fillId="0" borderId="8" xfId="7" applyBorder="1"/>
    <xf numFmtId="0" fontId="26" fillId="0" borderId="8" xfId="0" applyFont="1" applyBorder="1"/>
    <xf numFmtId="0" fontId="26" fillId="0" borderId="3" xfId="0" applyFont="1" applyBorder="1"/>
    <xf numFmtId="0" fontId="26" fillId="0" borderId="10" xfId="0" applyFont="1" applyBorder="1"/>
    <xf numFmtId="0" fontId="26" fillId="0" borderId="11" xfId="0" applyFont="1" applyBorder="1"/>
    <xf numFmtId="0" fontId="3" fillId="0" borderId="2" xfId="7" applyFill="1" applyBorder="1" applyAlignment="1">
      <alignment horizontal="center" vertical="center" wrapText="1"/>
    </xf>
    <xf numFmtId="0" fontId="30" fillId="0" borderId="2" xfId="0" applyFont="1" applyBorder="1" applyAlignment="1">
      <alignment horizontal="center" vertical="center" wrapText="1"/>
    </xf>
    <xf numFmtId="22" fontId="30" fillId="0" borderId="2" xfId="0" applyNumberFormat="1" applyFont="1" applyBorder="1" applyAlignment="1">
      <alignment horizontal="center" vertical="center" wrapText="1"/>
    </xf>
    <xf numFmtId="0" fontId="20" fillId="0" borderId="2" xfId="0" applyFont="1" applyBorder="1" applyAlignment="1">
      <alignment horizontal="center" vertical="center" wrapText="1"/>
    </xf>
    <xf numFmtId="14" fontId="20" fillId="0" borderId="2" xfId="0" applyNumberFormat="1" applyFont="1" applyBorder="1" applyAlignment="1">
      <alignment horizontal="center" vertical="center" wrapText="1"/>
    </xf>
    <xf numFmtId="0" fontId="31" fillId="7" borderId="2" xfId="0" applyFont="1" applyFill="1" applyBorder="1" applyAlignment="1">
      <alignment horizontal="center" vertical="center"/>
    </xf>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33" fillId="0" borderId="20" xfId="0" pivotButton="1" applyFont="1" applyBorder="1"/>
    <xf numFmtId="0" fontId="0" fillId="0" borderId="20" xfId="0" applyBorder="1"/>
    <xf numFmtId="0" fontId="0" fillId="0" borderId="20" xfId="0" pivotButton="1" applyBorder="1" applyAlignment="1">
      <alignment horizontal="center" vertical="center"/>
    </xf>
    <xf numFmtId="0" fontId="0" fillId="0" borderId="20" xfId="0" applyBorder="1" applyAlignment="1">
      <alignment horizontal="center" vertical="center"/>
    </xf>
    <xf numFmtId="0" fontId="0" fillId="0" borderId="20" xfId="0" pivotButton="1" applyBorder="1"/>
    <xf numFmtId="1" fontId="0" fillId="0" borderId="0" xfId="0" applyNumberFormat="1"/>
    <xf numFmtId="0" fontId="9" fillId="0" borderId="8" xfId="0" applyFont="1" applyBorder="1" applyAlignment="1">
      <alignment horizontal="center" vertical="center"/>
    </xf>
    <xf numFmtId="0" fontId="9" fillId="0" borderId="22" xfId="0" applyFont="1" applyBorder="1" applyAlignment="1">
      <alignment horizontal="center" vertical="center"/>
    </xf>
    <xf numFmtId="0" fontId="9" fillId="0" borderId="0" xfId="0" applyFont="1" applyAlignment="1">
      <alignment horizontal="center" vertical="center"/>
    </xf>
    <xf numFmtId="0" fontId="46" fillId="11" borderId="2" xfId="0" applyFont="1" applyFill="1" applyBorder="1" applyAlignment="1">
      <alignment horizontal="center" vertical="center"/>
    </xf>
    <xf numFmtId="0" fontId="46" fillId="11" borderId="2" xfId="0" applyFont="1" applyFill="1" applyBorder="1" applyAlignment="1">
      <alignment horizontal="center" vertical="center" wrapText="1"/>
    </xf>
    <xf numFmtId="0" fontId="47" fillId="0" borderId="2" xfId="0" applyFont="1" applyBorder="1" applyAlignment="1">
      <alignment horizontal="center" vertical="center" wrapText="1"/>
    </xf>
    <xf numFmtId="1" fontId="46" fillId="11" borderId="2" xfId="0" applyNumberFormat="1" applyFont="1" applyFill="1" applyBorder="1" applyAlignment="1">
      <alignment horizontal="center" vertical="center" wrapText="1"/>
    </xf>
    <xf numFmtId="1" fontId="46" fillId="11" borderId="2" xfId="0" applyNumberFormat="1" applyFont="1" applyFill="1" applyBorder="1" applyAlignment="1">
      <alignment horizontal="center" vertical="center"/>
    </xf>
    <xf numFmtId="15" fontId="46" fillId="11" borderId="2" xfId="0" applyNumberFormat="1" applyFont="1" applyFill="1" applyBorder="1" applyAlignment="1">
      <alignment horizontal="center" vertical="center" wrapText="1"/>
    </xf>
    <xf numFmtId="165" fontId="46" fillId="11" borderId="2" xfId="0" applyNumberFormat="1" applyFont="1" applyFill="1" applyBorder="1" applyAlignment="1">
      <alignment horizontal="center" vertical="center" wrapText="1"/>
    </xf>
    <xf numFmtId="0" fontId="45" fillId="0" borderId="2" xfId="0" applyFont="1" applyBorder="1" applyAlignment="1">
      <alignment horizontal="center" vertical="center" wrapText="1"/>
    </xf>
    <xf numFmtId="0" fontId="9" fillId="0" borderId="2" xfId="0" applyFont="1" applyBorder="1" applyAlignment="1">
      <alignment horizontal="center" vertical="center" wrapText="1"/>
    </xf>
    <xf numFmtId="3" fontId="24" fillId="0" borderId="2" xfId="0" applyNumberFormat="1" applyFont="1" applyBorder="1" applyAlignment="1">
      <alignment horizontal="center" vertical="center" wrapText="1"/>
    </xf>
    <xf numFmtId="0" fontId="23" fillId="0" borderId="0" xfId="0" applyFont="1" applyAlignment="1">
      <alignment horizontal="center" vertical="center" wrapText="1"/>
    </xf>
    <xf numFmtId="12" fontId="27" fillId="0" borderId="0" xfId="0" applyNumberFormat="1" applyFont="1" applyAlignment="1">
      <alignment horizontal="center" vertical="center"/>
    </xf>
    <xf numFmtId="0" fontId="46" fillId="0" borderId="25" xfId="0" applyFont="1" applyBorder="1" applyAlignment="1">
      <alignment horizontal="center" vertical="center"/>
    </xf>
    <xf numFmtId="0" fontId="46" fillId="0" borderId="21" xfId="0" applyFont="1" applyBorder="1" applyAlignment="1">
      <alignment horizontal="center" vertical="center"/>
    </xf>
    <xf numFmtId="0" fontId="9" fillId="0" borderId="0" xfId="0" applyFont="1" applyAlignment="1">
      <alignment horizontal="center" vertical="center" wrapText="1"/>
    </xf>
    <xf numFmtId="0" fontId="7" fillId="0" borderId="0" xfId="0" applyFont="1" applyAlignment="1">
      <alignment horizontal="center" vertical="center"/>
    </xf>
    <xf numFmtId="0" fontId="27" fillId="0" borderId="0" xfId="0" applyFont="1" applyAlignment="1">
      <alignment horizontal="center" vertical="center"/>
    </xf>
    <xf numFmtId="0" fontId="23" fillId="0" borderId="0" xfId="0" applyFont="1" applyAlignment="1">
      <alignment horizontal="center" vertical="center"/>
    </xf>
    <xf numFmtId="3" fontId="23" fillId="0" borderId="0" xfId="0" applyNumberFormat="1" applyFont="1" applyAlignment="1">
      <alignment horizontal="center" vertical="center"/>
    </xf>
    <xf numFmtId="166" fontId="27" fillId="0" borderId="0" xfId="0" applyNumberFormat="1" applyFont="1" applyAlignment="1">
      <alignment horizontal="center" vertical="center"/>
    </xf>
    <xf numFmtId="0" fontId="27" fillId="0" borderId="0" xfId="0" applyFont="1" applyAlignment="1">
      <alignment horizontal="center" vertical="center" wrapText="1"/>
    </xf>
    <xf numFmtId="0" fontId="36" fillId="0" borderId="0" xfId="0" applyFont="1" applyAlignment="1">
      <alignment horizontal="center" vertical="center"/>
    </xf>
    <xf numFmtId="0" fontId="37" fillId="0" borderId="0" xfId="8" applyFont="1" applyFill="1" applyBorder="1" applyAlignment="1">
      <alignment horizontal="center" vertical="center"/>
    </xf>
    <xf numFmtId="14" fontId="27" fillId="0" borderId="0" xfId="0" applyNumberFormat="1" applyFont="1" applyAlignment="1">
      <alignment horizontal="center" vertical="center"/>
    </xf>
    <xf numFmtId="165" fontId="14" fillId="0" borderId="0" xfId="0" applyNumberFormat="1" applyFont="1" applyAlignment="1">
      <alignment horizontal="center" vertical="center"/>
    </xf>
    <xf numFmtId="0" fontId="37" fillId="0" borderId="0" xfId="7" applyFont="1" applyFill="1" applyBorder="1" applyAlignment="1">
      <alignment horizontal="center" vertical="center"/>
    </xf>
    <xf numFmtId="165" fontId="9" fillId="0" borderId="0" xfId="0" applyNumberFormat="1" applyFont="1" applyAlignment="1">
      <alignment horizontal="center" vertical="center"/>
    </xf>
    <xf numFmtId="0" fontId="38" fillId="0" borderId="0" xfId="0" applyFont="1" applyAlignment="1">
      <alignment horizontal="center" vertical="center"/>
    </xf>
    <xf numFmtId="0" fontId="34" fillId="0" borderId="0" xfId="0" applyFont="1" applyAlignment="1">
      <alignment horizontal="center" vertical="center" wrapText="1"/>
    </xf>
    <xf numFmtId="0" fontId="3" fillId="0" borderId="0" xfId="8" applyFill="1" applyBorder="1" applyAlignment="1">
      <alignment horizontal="center" vertical="center"/>
    </xf>
    <xf numFmtId="165" fontId="34" fillId="0" borderId="0" xfId="0" applyNumberFormat="1" applyFont="1" applyAlignment="1">
      <alignment horizontal="center" vertical="center"/>
    </xf>
    <xf numFmtId="166" fontId="34" fillId="0" borderId="0" xfId="0" applyNumberFormat="1" applyFont="1" applyAlignment="1">
      <alignment horizontal="center" vertical="center"/>
    </xf>
    <xf numFmtId="0" fontId="35" fillId="0" borderId="0" xfId="7" applyFont="1" applyFill="1" applyBorder="1" applyAlignment="1">
      <alignment horizontal="center" vertical="center"/>
    </xf>
    <xf numFmtId="0" fontId="35" fillId="0" borderId="0" xfId="8" applyFont="1" applyFill="1" applyBorder="1" applyAlignment="1">
      <alignment horizontal="center" vertical="center"/>
    </xf>
    <xf numFmtId="0" fontId="29" fillId="0" borderId="0" xfId="0" applyFont="1" applyAlignment="1">
      <alignment horizontal="center" vertical="center"/>
    </xf>
    <xf numFmtId="0" fontId="28" fillId="0" borderId="0" xfId="0" applyFont="1" applyAlignment="1">
      <alignment horizontal="center" vertical="center"/>
    </xf>
    <xf numFmtId="0" fontId="22" fillId="0" borderId="0" xfId="0" applyFont="1" applyAlignment="1">
      <alignment horizontal="center" vertical="center"/>
    </xf>
    <xf numFmtId="3" fontId="22" fillId="0" borderId="0" xfId="0" applyNumberFormat="1" applyFont="1" applyAlignment="1">
      <alignment horizontal="center" vertical="center"/>
    </xf>
    <xf numFmtId="0" fontId="37" fillId="0" borderId="0" xfId="7" applyFont="1" applyFill="1" applyBorder="1" applyAlignment="1">
      <alignment horizontal="center" vertical="center" wrapText="1"/>
    </xf>
    <xf numFmtId="0" fontId="3" fillId="0" borderId="0" xfId="7" applyFill="1" applyBorder="1" applyAlignment="1">
      <alignment horizontal="center" vertical="center"/>
    </xf>
    <xf numFmtId="0" fontId="43" fillId="0" borderId="0" xfId="0" applyFont="1" applyAlignment="1">
      <alignment horizontal="center" vertical="center" wrapText="1"/>
    </xf>
    <xf numFmtId="165" fontId="27" fillId="0" borderId="0" xfId="0" applyNumberFormat="1" applyFont="1" applyAlignment="1">
      <alignment horizontal="center" vertical="center"/>
    </xf>
    <xf numFmtId="0" fontId="0" fillId="0" borderId="0" xfId="0" applyAlignment="1">
      <alignment horizontal="center" vertical="center"/>
    </xf>
    <xf numFmtId="0" fontId="29" fillId="0" borderId="0" xfId="0" applyFont="1" applyAlignment="1">
      <alignment horizontal="center" vertical="center" wrapText="1"/>
    </xf>
    <xf numFmtId="0" fontId="0" fillId="0" borderId="0" xfId="0" applyAlignment="1">
      <alignment horizontal="center" vertical="center" wrapText="1"/>
    </xf>
    <xf numFmtId="0" fontId="39" fillId="0" borderId="0" xfId="0" applyFont="1" applyAlignment="1">
      <alignment horizontal="center" vertical="center"/>
    </xf>
    <xf numFmtId="165" fontId="39" fillId="0" borderId="0" xfId="0" applyNumberFormat="1" applyFont="1" applyAlignment="1">
      <alignment horizontal="center" vertical="center"/>
    </xf>
    <xf numFmtId="166" fontId="39" fillId="0" borderId="0" xfId="0" applyNumberFormat="1" applyFont="1" applyAlignment="1">
      <alignment horizontal="center" vertical="center"/>
    </xf>
    <xf numFmtId="0" fontId="39" fillId="0" borderId="0" xfId="0" applyFont="1" applyAlignment="1">
      <alignment horizontal="center" vertical="center" wrapText="1"/>
    </xf>
    <xf numFmtId="0" fontId="1" fillId="0" borderId="0" xfId="0" applyFont="1" applyAlignment="1">
      <alignment horizontal="center" vertical="center"/>
    </xf>
    <xf numFmtId="3" fontId="39" fillId="0" borderId="0" xfId="0" applyNumberFormat="1" applyFont="1" applyAlignment="1">
      <alignment horizontal="center" vertical="center"/>
    </xf>
    <xf numFmtId="0" fontId="40" fillId="0" borderId="0" xfId="8" applyFont="1" applyFill="1" applyBorder="1" applyAlignment="1">
      <alignment horizontal="center" vertical="center"/>
    </xf>
    <xf numFmtId="0" fontId="42" fillId="0" borderId="0" xfId="8" applyFont="1" applyFill="1" applyBorder="1" applyAlignment="1">
      <alignment horizontal="center" vertical="center"/>
    </xf>
    <xf numFmtId="0" fontId="42" fillId="0" borderId="0" xfId="0" applyFont="1" applyAlignment="1">
      <alignment horizontal="center" vertical="center"/>
    </xf>
    <xf numFmtId="0" fontId="44" fillId="0" borderId="0" xfId="8" applyFont="1" applyFill="1" applyBorder="1" applyAlignment="1">
      <alignment horizontal="center" vertical="center"/>
    </xf>
    <xf numFmtId="0" fontId="26" fillId="0" borderId="0" xfId="0" applyFont="1" applyAlignment="1">
      <alignment horizontal="center" vertical="center"/>
    </xf>
    <xf numFmtId="0" fontId="3" fillId="0" borderId="0" xfId="8" applyFill="1" applyBorder="1" applyAlignment="1">
      <alignment horizontal="center" vertical="center" wrapText="1"/>
    </xf>
    <xf numFmtId="3" fontId="9" fillId="0" borderId="0" xfId="0" applyNumberFormat="1" applyFont="1" applyAlignment="1">
      <alignment horizontal="center" vertical="center"/>
    </xf>
    <xf numFmtId="0" fontId="40" fillId="0" borderId="0" xfId="0" applyFont="1" applyAlignment="1">
      <alignment horizontal="center" vertical="center"/>
    </xf>
    <xf numFmtId="0" fontId="40" fillId="0" borderId="22" xfId="0" applyFont="1" applyBorder="1" applyAlignment="1">
      <alignment horizontal="center" vertical="center"/>
    </xf>
    <xf numFmtId="0" fontId="27" fillId="0" borderId="22" xfId="0" applyFont="1" applyBorder="1" applyAlignment="1">
      <alignment horizontal="center" vertical="center"/>
    </xf>
    <xf numFmtId="0" fontId="27" fillId="10" borderId="22" xfId="0" applyFont="1" applyFill="1" applyBorder="1" applyAlignment="1">
      <alignment horizontal="center" vertical="center"/>
    </xf>
    <xf numFmtId="0" fontId="37" fillId="0" borderId="24" xfId="7" applyFont="1" applyBorder="1" applyAlignment="1">
      <alignment horizontal="center" vertical="center"/>
    </xf>
    <xf numFmtId="165" fontId="9" fillId="0" borderId="22" xfId="0" applyNumberFormat="1" applyFont="1" applyBorder="1" applyAlignment="1">
      <alignment horizontal="center" vertical="center"/>
    </xf>
    <xf numFmtId="166" fontId="27" fillId="0" borderId="22" xfId="0" applyNumberFormat="1" applyFont="1" applyBorder="1" applyAlignment="1">
      <alignment horizontal="center" vertical="center"/>
    </xf>
    <xf numFmtId="0" fontId="27" fillId="0" borderId="22" xfId="0" applyFont="1" applyBorder="1" applyAlignment="1">
      <alignment horizontal="center" vertical="center" wrapText="1"/>
    </xf>
    <xf numFmtId="0" fontId="7" fillId="0" borderId="22" xfId="0" applyFont="1" applyBorder="1" applyAlignment="1">
      <alignment horizontal="center" vertical="center"/>
    </xf>
    <xf numFmtId="0" fontId="7" fillId="0" borderId="8" xfId="0" applyFont="1" applyBorder="1" applyAlignment="1">
      <alignment horizontal="center" vertical="center"/>
    </xf>
    <xf numFmtId="0" fontId="40" fillId="0" borderId="8" xfId="0" applyFont="1" applyBorder="1" applyAlignment="1">
      <alignment horizontal="center" vertical="center"/>
    </xf>
    <xf numFmtId="0" fontId="27" fillId="0" borderId="8" xfId="0" applyFont="1" applyBorder="1" applyAlignment="1">
      <alignment horizontal="center" vertical="center"/>
    </xf>
    <xf numFmtId="0" fontId="27" fillId="10" borderId="8" xfId="0" applyFont="1" applyFill="1" applyBorder="1" applyAlignment="1">
      <alignment horizontal="center" vertical="center"/>
    </xf>
    <xf numFmtId="0" fontId="37" fillId="0" borderId="23" xfId="7" applyFont="1" applyBorder="1" applyAlignment="1">
      <alignment horizontal="center" vertical="center"/>
    </xf>
    <xf numFmtId="165" fontId="9" fillId="0" borderId="8" xfId="0" applyNumberFormat="1" applyFont="1" applyBorder="1" applyAlignment="1">
      <alignment horizontal="center" vertical="center"/>
    </xf>
    <xf numFmtId="166" fontId="27" fillId="0" borderId="8" xfId="0" applyNumberFormat="1" applyFont="1" applyBorder="1" applyAlignment="1">
      <alignment horizontal="center" vertical="center"/>
    </xf>
    <xf numFmtId="0" fontId="27" fillId="0" borderId="8" xfId="0" applyFont="1" applyBorder="1" applyAlignment="1">
      <alignment horizontal="center" vertical="center" wrapText="1"/>
    </xf>
    <xf numFmtId="14" fontId="9" fillId="0" borderId="8" xfId="0" applyNumberFormat="1" applyFont="1" applyBorder="1" applyAlignment="1">
      <alignment horizontal="center" vertical="center"/>
    </xf>
    <xf numFmtId="14" fontId="9" fillId="0" borderId="23" xfId="0" applyNumberFormat="1" applyFont="1" applyBorder="1" applyAlignment="1">
      <alignment horizontal="center" vertical="center"/>
    </xf>
    <xf numFmtId="0" fontId="37" fillId="0" borderId="23" xfId="7" applyFont="1" applyFill="1" applyBorder="1" applyAlignment="1">
      <alignment horizontal="center" vertical="center"/>
    </xf>
    <xf numFmtId="0" fontId="9" fillId="0" borderId="23" xfId="0" applyFont="1" applyBorder="1" applyAlignment="1">
      <alignment horizontal="center" vertical="center"/>
    </xf>
    <xf numFmtId="0" fontId="23" fillId="0" borderId="8" xfId="0" applyFont="1" applyBorder="1" applyAlignment="1">
      <alignment horizontal="center" vertical="center"/>
    </xf>
    <xf numFmtId="0" fontId="42" fillId="0" borderId="8" xfId="0" applyFont="1" applyBorder="1" applyAlignment="1">
      <alignment horizontal="center" vertical="center"/>
    </xf>
    <xf numFmtId="0" fontId="41" fillId="0" borderId="8" xfId="0" applyFont="1" applyBorder="1" applyAlignment="1">
      <alignment horizontal="center" vertical="center"/>
    </xf>
    <xf numFmtId="0" fontId="8" fillId="0" borderId="8" xfId="0" applyFont="1" applyBorder="1" applyAlignment="1">
      <alignment horizontal="center" vertical="center"/>
    </xf>
    <xf numFmtId="0" fontId="9" fillId="0" borderId="8" xfId="0" applyFont="1" applyBorder="1" applyAlignment="1">
      <alignment horizontal="center" vertical="center" wrapText="1"/>
    </xf>
    <xf numFmtId="0" fontId="14" fillId="0" borderId="2" xfId="0" applyFont="1" applyBorder="1" applyAlignment="1">
      <alignment horizontal="center" vertical="center" wrapText="1"/>
    </xf>
    <xf numFmtId="0" fontId="17" fillId="6" borderId="4" xfId="2" applyFont="1" applyAlignment="1">
      <alignment horizontal="center"/>
    </xf>
    <xf numFmtId="0" fontId="13" fillId="7" borderId="6" xfId="3" applyFont="1" applyFill="1" applyBorder="1" applyAlignment="1">
      <alignment horizontal="center"/>
    </xf>
    <xf numFmtId="0" fontId="13" fillId="7" borderId="7" xfId="3" applyFont="1" applyFill="1" applyBorder="1" applyAlignment="1">
      <alignment horizontal="center"/>
    </xf>
    <xf numFmtId="0" fontId="13" fillId="7" borderId="2" xfId="3" applyFont="1" applyFill="1" applyBorder="1" applyAlignment="1">
      <alignment horizontal="center"/>
    </xf>
    <xf numFmtId="0" fontId="10" fillId="8" borderId="2" xfId="0" applyFont="1" applyFill="1" applyBorder="1" applyAlignment="1">
      <alignment horizontal="center"/>
    </xf>
    <xf numFmtId="0" fontId="32" fillId="0" borderId="0" xfId="0" applyFont="1" applyAlignment="1">
      <alignment horizontal="center"/>
    </xf>
    <xf numFmtId="0" fontId="32" fillId="0" borderId="0" xfId="0" applyFont="1" applyAlignment="1">
      <alignment horizontal="center" vertical="center"/>
    </xf>
  </cellXfs>
  <cellStyles count="9">
    <cellStyle name="Celda de comprobación" xfId="2" builtinId="23"/>
    <cellStyle name="Hipervínculo" xfId="7" builtinId="8"/>
    <cellStyle name="Hyperlink" xfId="8" xr:uid="{00000000-000B-0000-0000-000008000000}"/>
    <cellStyle name="Millares" xfId="1" builtinId="3"/>
    <cellStyle name="Moneda [0]" xfId="4" builtinId="7"/>
    <cellStyle name="Normal" xfId="0" builtinId="0"/>
    <cellStyle name="Normal 2" xfId="3" xr:uid="{00000000-0005-0000-0000-000006000000}"/>
    <cellStyle name="Normal 3" xfId="6" xr:uid="{28576095-56A8-49C7-8D06-2C6F883A292A}"/>
    <cellStyle name="Normal 3 2 3" xfId="5" xr:uid="{00000000-0005-0000-0000-000007000000}"/>
  </cellStyles>
  <dxfs count="127">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ill>
        <patternFill>
          <bgColor theme="7" tint="0.39994506668294322"/>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font>
        <b/>
      </font>
    </dxf>
    <dxf>
      <alignment vertical="center"/>
    </dxf>
    <dxf>
      <alignment vertical="center"/>
    </dxf>
    <dxf>
      <alignment vertical="center"/>
    </dxf>
    <dxf>
      <alignment horizontal="center"/>
    </dxf>
    <dxf>
      <alignment horizontal="center"/>
    </dxf>
    <dxf>
      <alignment horizontal="cent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s>
  <tableStyles count="0" defaultTableStyle="TableStyleMedium2" defaultPivotStyle="PivotStyleLight16"/>
  <colors>
    <mruColors>
      <color rgb="FFF5F384"/>
      <color rgb="FFC92641"/>
      <color rgb="FF8ED1C0"/>
      <color rgb="FFC88E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Orden%20de%20Compra"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123825</xdr:colOff>
      <xdr:row>0</xdr:row>
      <xdr:rowOff>123825</xdr:rowOff>
    </xdr:to>
    <xdr:pic>
      <xdr:nvPicPr>
        <xdr:cNvPr id="2" name="Imagen 1" descr="orden ascendente">
          <a:hlinkClick xmlns:r="http://schemas.openxmlformats.org/officeDocument/2006/relationships" r:id="rId1" tooltip="ordenar por Orden de Compra"/>
          <a:extLst>
            <a:ext uri="{FF2B5EF4-FFF2-40B4-BE49-F238E27FC236}">
              <a16:creationId xmlns:a16="http://schemas.microsoft.com/office/drawing/2014/main" id="{FABF3837-872B-4DA2-80E8-2CE92F62D7F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5945.640316666664" createdVersion="8" refreshedVersion="8" minRefreshableVersion="3" recordCount="500" xr:uid="{D999017F-1C9D-4C79-916A-BEA488F971C0}">
  <cacheSource type="worksheet">
    <worksheetSource ref="B3:L3" sheet="PROCESOS."/>
  </cacheSource>
  <cacheFields count="61">
    <cacheField name="NO CONTRATO" numFmtId="0">
      <sharedItems/>
    </cacheField>
    <cacheField name="FECHA DE SUSCRIPCIÓN" numFmtId="0">
      <sharedItems containsDate="1" containsBlank="1" containsMixedTypes="1" minDate="2025-02-05T00:00:00" maxDate="2025-10-15T00:00:00"/>
    </cacheField>
    <cacheField name="ABOGADO ENCARGADO" numFmtId="0">
      <sharedItems containsBlank="1"/>
    </cacheField>
    <cacheField name="CLASE DE CONTRATO" numFmtId="0">
      <sharedItems containsBlank="1"/>
    </cacheField>
    <cacheField name="TIPO DE CONTRATO (MINUTA)" numFmtId="0">
      <sharedItems containsBlank="1"/>
    </cacheField>
    <cacheField name="MODALIDAD DE SELECCIÓN" numFmtId="0">
      <sharedItems containsBlank="1"/>
    </cacheField>
    <cacheField name="NO. DE PROCESO" numFmtId="0">
      <sharedItems containsBlank="1"/>
    </cacheField>
    <cacheField name="CODIGO UNSPSC" numFmtId="0">
      <sharedItems containsBlank="1" containsMixedTypes="1" containsNumber="1" containsInteger="1" minValue="30102901" maxValue="92121504"/>
    </cacheField>
    <cacheField name="LINK DE PUBLICACIÓN " numFmtId="0">
      <sharedItems containsBlank="1" longText="1"/>
    </cacheField>
    <cacheField name="OBJETO" numFmtId="0">
      <sharedItems containsBlank="1" longText="1"/>
    </cacheField>
    <cacheField name="NOMBRE O RAZON SOCIAL (CONTRATISTA)" numFmtId="0">
      <sharedItems containsBlank="1" count="409">
        <s v="CLAUDIA MILENA MARTINEZ HERNANDEZ"/>
        <s v="ANA MARIA MANCIPE MONTENEGRO"/>
        <s v="DIANA ISABEL CAMACHO VESGA"/>
        <s v="TOBAR &amp; ROMERO ABOGADOS SAS"/>
        <s v="LAURA CRISTIAN SERRANO"/>
        <s v="Deissy Morales Hernández"/>
        <s v="ADRIANA VILLABONA MOGOLLON"/>
        <s v="EDWIN DARIO RESTAN"/>
        <s v="Mónica Alexandra Soler Rodríguez"/>
        <s v="Juan Carlos Gonzalez"/>
        <s v="Julian Fernando Manjarres Corredor"/>
        <s v="Sandra Milena González Leyton"/>
        <s v="Luz Adriana Quintero Fernández"/>
        <s v="Oscar Leonardo Peña Rojas"/>
        <s v="YAJAIRA ESTPHEFANE TARAZONA NIETO"/>
        <s v="no se ejecuto"/>
        <s v="YURIDIA MARCELA AMAYA GARNICA"/>
        <s v="JOSE BENJAMIN GARCIA"/>
        <s v="Santiago Pacheco García"/>
        <s v="Kristian Camilo Salas Dueñas"/>
        <s v="Ivon Maritza Pineda Afanador"/>
        <s v="Iván Darío Saavedra Calderón"/>
        <s v="Luis Javier Rodríguez Luque"/>
        <s v="Merilyn Stefanía Ayala Páez"/>
        <s v="EMMA VIVIANA BERMUDEZ GARZÓN"/>
        <s v="Daniela Vergara Moreno"/>
        <s v="Diana Marcela Villamil Moreno"/>
        <s v="HERNAN EDUARDO OLAYA GARCIA"/>
        <s v="Juan Felipe Molano Ramírez"/>
        <s v="Olga Liliana Beltrán Espitia"/>
        <s v="Ana Lorena Ortiz Mejía"/>
        <s v="ANGIE DAYANA GUALDRON MONTAÑEZ"/>
        <s v="GIOVANNI CASTELLANOS URIBE"/>
        <s v="Leidy Yurley Correa Solarte"/>
        <s v="Jairo Enrique Velandia Velandia"/>
        <s v="Mónica Yurany Aguirre Rodríguez"/>
        <s v="JUAN PABLO CONDE MARTÍNEZ"/>
        <s v="Diana Paola Malagón Navarro"/>
        <s v="Daniela Preziosi Ribero"/>
        <s v="Darly Alejandra Calderón Moreno"/>
        <s v="Alberto Rocha Cardozo"/>
        <s v="Nora Alejandra Muñoz Barrios "/>
        <s v="Nini Johanna Lombana Vergara"/>
        <s v="CARLOS ALBERTO MORALES LUIS"/>
        <s v="WILSON DAVID HERRERA TORRES"/>
        <s v="Jorge Luis Sandoval Sánchez"/>
        <s v="JUAN PABLO ESTRADA SANCHEZ - ESTRATEGIA LEGAL LTDA"/>
        <s v="ZULI ANDREA COPETE JAIMES"/>
        <s v="BLANCO &amp; DEGIOVANNI ABOGADOS  Y CONSULTORES S.A.S"/>
        <s v="SAHIDA NATALIA BERNAL"/>
        <s v="LINA PAOLA GARCIA CARRILLO"/>
        <s v="María del Pilar Téllez Soler"/>
        <s v="ICONTEC- PLANEACIÓN"/>
        <s v="JUAN ESTEBAN TUMAY ACHAGUA"/>
        <s v="ADRIANA PAHOLA AGUIRRE"/>
        <s v="JENNYFER MARIA QUEVEDO"/>
        <s v="ANDREA MARCELA MENDEZ PALIS"/>
        <s v="MABEL CRISTINA AGUILAR RODRÍGUEZ"/>
        <s v="LAURA MARCELA SANCHEZ BERDUGO"/>
        <s v="ANDREA ESTEFANIA PAEZ HERNANDEZ"/>
        <s v="CARLOS GEOVANNY BORDA PEREZ"/>
        <s v="Armando Rodríguez Ochoa"/>
        <s v="Kateryn Andrea gordillo"/>
        <s v="CRISTIAN PINEDA"/>
        <s v="MARIA CONSUELO TORRES PINTO"/>
        <s v="NINI JOHANNA ZULUAGA"/>
        <s v="Diana Natalia Hemelberg Sarmiento"/>
        <s v="Stefanny Johanna Hernández Silva"/>
        <s v="KAREN LICETH TRIVIÑO LOBO"/>
        <s v="MARCELA DEL PILAR ARGUELLES CEBALLOS"/>
        <s v="CARLOS ANDRES ACERO"/>
        <s v="DANIEL FELIPE HURTADO BAQUERO"/>
        <s v="JHOAN SEBASTIAN RUSSO FLOREZ"/>
        <s v="VALENTINA ARDILA RAMOS"/>
        <s v="DANIEL FERNANDO MONTENEGRO"/>
        <s v="John Fredy Aguirre"/>
        <s v="ANA MARIA CHOGO TORRADO"/>
        <s v="YHEISON JAVIER GAMBA RONCANCIO"/>
        <s v="SANTIAGO LLOREDA CALERO"/>
        <s v="Thomas Felipe Roncancio"/>
        <s v="YENNIFER LIZETH MORALES ROJAS"/>
        <s v="ANGIE LIZEL TRUJILLO TORRES"/>
        <s v="CLAUDIA YAMILE SUAREZ POBLADOR"/>
        <s v="Lina Camila Páez Arias"/>
        <s v="HARVY ZURITH BARRIOS LOPEZ"/>
        <s v="SANDRA TATIANA CHAVES BARRERA"/>
        <s v="Daniel Augusto Barragán Santos"/>
        <s v="MARCO ANDRES MENDOZA BARBOSA"/>
        <s v="SAMUEL DAVID AMAYA POLENTINO"/>
        <s v="Diana Andrea Chiari Cucaita"/>
        <s v="DIANA MARIA GUERRA SOACHA"/>
        <s v="JOSE MIGUEL DIAZ SANDOVAL"/>
        <s v="MARIA JOSE MONROY"/>
        <s v="JOSE MANUEL DIAZ SOTO"/>
        <s v="ANCIBAR ANDRES LEON ALBARRACIN"/>
        <s v="JUAN CARLOS JIMÉNEZ TRIANA"/>
        <s v="SEBASTIÁN ZULETA RÍOS"/>
        <s v="Mercedes Cecilia Vásquez Vidales"/>
        <s v="ANGIEE NATHALIA TORRES TRIANA"/>
        <s v="PAULA ANDREA GIRALDO SANCHEZ"/>
        <s v="MARITZA PINZON"/>
        <s v="Jeisson Ballesteros"/>
        <s v="OSCAR JOVANY NADJAR JARAMILLO"/>
        <s v="MARÍA ANGELICA SÁNCHEZ SIERRA"/>
        <s v="OSCAR DAVID TRIANA CORZO"/>
        <s v="YEISSON RICARDO NIAMPIRA JOYA"/>
        <s v="JAVIER DARIO GOMEZ"/>
        <s v="NELSON RAUL RAMOS LEAL"/>
        <s v="EDGAR FERNANDO VARGAS BUITRAGO"/>
        <s v="SERGIO ALFONSO RODRÍGUEZ"/>
        <s v="JOHN KENNEDY LEON CASTIBLANCO"/>
        <s v="JUANITA CHAPARRO"/>
        <s v="DEIBY ALEJANDRO BERNAL PERILLA"/>
        <s v="EDINSON RUIZ LIEVANO"/>
        <s v="JOHAN CAMILO SUPELANO"/>
        <s v="Diana Marcela Arenas González"/>
        <s v="STHEPANIE ROMAN PARDO"/>
        <s v="ANDRES GERARDO CASTAÑEDA CAMARGO"/>
        <s v="CRISTIAN JOAQUIN GIL APONTE"/>
        <s v="OLGER ELIAS GARAVITO MUÑOZ"/>
        <s v="MARIA FERNANDA JARAMILLO "/>
        <s v="DAVID SANTIAGO GAITAN MOYA"/>
        <s v="YIRLY DAYAN GALEANO AVILA"/>
        <s v="SONIA AMPARO ROMAN"/>
        <s v="CHRISTIAM MODESTO DIAZ GONZALEZ"/>
        <s v="MARIANA OCAMPO"/>
        <s v="ALVARO ORTIZ RAMOS"/>
        <s v="BIG MEDIA PUBLICIDAD SAS"/>
        <s v="AURA CRISTINA GARCÍA OTÁLORA"/>
        <s v="YANETH VILLARRAGA"/>
        <s v="FELIX ALBERTO PINZON MONTOYA"/>
        <s v="Emira Panesso Perea"/>
        <s v="TANIA CAROLINA MARTINEZ MARTINEZ"/>
        <s v="JONATHAN RUDA SUAREZ"/>
        <s v="LARITZA PAEZ MARTINEZ"/>
        <s v="María Elena Díaz Arias"/>
        <s v="JORGE LUIS VILLAMIL SALAZAR"/>
        <s v="INNATEL S.A.S BIC"/>
        <s v="JUAN DAVID BEJARANO PALACIOS"/>
        <s v="GISELA AMINTA ARIAS SALAZAR"/>
        <s v="Ana Edilce Espejo Murcia"/>
        <s v="MARIA CAMILA PEDROZA CUBIDES"/>
        <s v="MIGUEL ANGEL ORJUELA PEÑALOSA"/>
        <s v="ENGLISH LINK GLOBAL S.A.S"/>
        <s v="MARIA ALEXANDRA PULIDO"/>
        <s v="TECMON TECNOLOGIAS NACIONALES SAS"/>
        <s v="ANA OFELIA CALDERON"/>
        <s v="Johana Milena Bernal Valcarcel"/>
        <s v="LUISA FERNANDA IZQUIERDO TOLEDO"/>
        <s v="ANDRES FELIPE OVIEDO CARDOZO"/>
        <s v="ANDRES FERNANDO GARZON GARZON"/>
        <s v="No salio con este numero"/>
        <s v="Fabian Prada Bernal"/>
        <s v="CAROL TATIANA CHICUAZUQUE GUTIÈRREZ "/>
        <s v="Carlos Antonio Ortiz Rodríguez"/>
        <s v="SISTETRONICS S.A.S."/>
        <s v="OLGA YAMILE BONILLA GONZALEZ"/>
        <s v=" KELLY JOHANNA AVILA RAVELO"/>
        <s v="ASESORES JURIDICOS Y CONSULTORES EMPRESARIALES S.A.S-QUINTERO NAVAS- SAL"/>
        <s v="KAREN YISSEL AMAYA RINCON"/>
        <s v="PAOLA ANDREA TRUJILLO MANRIQUE"/>
        <s v="AUGUSTO BERNARDO SANCHEZ MORENO"/>
        <s v="N/A"/>
        <s v="JULIETH VANESSA GARCIA CARDENAS"/>
        <s v="JUAN DIEGO BETANCOURT NAVAS"/>
        <s v="C.I INDUSTRIAL Y COMERCIAL QUIMICA COLOMBIANA S.A"/>
        <s v="ANA LUCIA QUIJANO HOYOS"/>
        <s v="Rechazada"/>
        <s v="MARIA ALICIA SARMIENTO MARIN"/>
        <s v="JENIFFER TATIANA PEREZ MORENO"/>
        <s v="DAVID ANGRINO AMAYA"/>
        <s v="SERGIO OSWALDO CAJIAS LIZCANO"/>
        <s v="DANIELA PEÑA HERNANDEZ"/>
        <s v="SANTIAGO RODRIGUEZ GARCIA"/>
        <s v="SANDRA BIBIANA RIAÑO ALARCON"/>
        <s v="MARTHA LUCIA MOJICA MENDEZ"/>
        <s v="Infra Logistic Group"/>
        <s v="LEIDY YINETH GUZMAN BOLIVAR"/>
        <s v="Alfredo Enrique Cáceres Mendoza"/>
        <s v="LA PREVISORA S.A. COMPAÑÍA DE SEGUROS"/>
        <s v="KAREN JIMENA SOLANO FERNANDEZ"/>
        <s v="Carlos Julio Gordillo Sanchez"/>
        <s v="SARA LISETH SANCHEZ URRUTIA"/>
        <s v="JAIRO ANDRES SILVA CARRILLO"/>
        <s v="LUZ MARINA RODRÍGUEZ RAMOS"/>
        <s v="DIEGO ANDRES BELTRAN BURGOS"/>
        <s v="RUBEN DARIO MORENO TORO"/>
        <s v="JULIO CESAR DEL VALLE RUEDA"/>
        <s v="GESTIONARTE CONSULTORIA ESTRATEGICA SAS"/>
        <s v="ELBA YOHANA FUENTES VALBUENA"/>
        <s v="KEEPEROMEGA COMPAÑIA INMOBILIARIA S.A.S."/>
        <s v="MILTON LEANDRO PLAZAS RUEDA"/>
        <s v="OSCAR ANDRES PULIDO PULIDO"/>
        <s v="DEYSI KATERINE AMOROCHO ACOSTA"/>
        <s v="FRANCISCO CAMARGO"/>
        <s v="RICARDO ZAMORA VALERO"/>
        <s v="INSTITUTO DISTRITAL PARA LA PROTECCION DE LA NIÑEZ Y DE LA JUVENTUD"/>
        <s v="Diana Esperanza Gómez Cortes"/>
        <s v="YENCY VIVIANA GARCIA VARGAS"/>
        <s v="OMAR LOPEZ"/>
        <s v="Karol Alejandra Carranza"/>
        <s v="ALVARO VECINO PICO"/>
        <s v="YEYSSON IVAN PARRA PARRA"/>
        <s v="Laura Natalia Rodríguez Beltrán"/>
        <s v="STID HUMBERTO GARCIA"/>
        <s v="DIANA MARIA MONTOYA GAVIRIA"/>
        <s v="ALEXANDER LOPEZ PALACIOS"/>
        <s v="ANA BEATRIZ ARÉVALO CASTAÑEDA "/>
        <s v="JORGE ALEJANDRO GONZALEZ LOZANO"/>
        <s v="CATHERINE GUTIERREZ CASTIBLANCO"/>
        <s v="KATIA PAOLA ALBA JINETE"/>
        <s v="NUBIA MERCEDES ABRIL CONTRERAS"/>
        <s v="ERIKA LICEDT VIDARTE CUELLAR"/>
        <s v="MAYRA ALEJANDRA DELGADO DIAZ"/>
        <s v="SANTIAGO CORTES ARAQUE"/>
        <s v="JACKELINNE LOZANO PRECIADO"/>
        <s v="CARLOS FERNANDO PEREZ"/>
        <s v="Andres Fernando Mejia"/>
        <s v="MILENA CANCELADA ESPEJO"/>
        <s v="EDWIN DURFRAY GOMEZ LOPEZ"/>
        <s v="ANDRES LEONARDO RAMIREZ RODRIGUEZ"/>
        <s v="LAURA NATALIA HUERTAS ORTIZ"/>
        <s v="YEISONN ALEXANDER CHIPATECUA"/>
        <s v="Ana Mercedes González Toloza"/>
        <s v="LEVIS STEEVEN PAEZ UBAQUE"/>
        <s v="MÓNICA ALEXANDRA VANEGAS TOVAR"/>
        <s v="MARÍA JOSE BETANCOURT VIVAS"/>
        <s v="JAIR ARMANDO MORA DIAZ"/>
        <s v="SERGIO ALEXANDER HERNANDEZ ZAMUDIO"/>
        <s v="DIANA LIZETH ROJAS HERNANDEZ"/>
        <s v="MARIA ALEJANDRA FORERO PUERTO"/>
        <s v="ANGI TATIANA LEON GARCIA"/>
        <s v="ANLLY LIZETH HURTADO ESCOBAR"/>
        <s v="MICHAEL STIVEN PATIÑO MOYA"/>
        <s v="RAUL MARIN RIVERA"/>
        <s v="PAHOLA ANDREA PEÑA VALDERRAMA"/>
        <s v="JESICA ALEJANDRA RUIZ CAMPOS"/>
        <s v="GUILLERMO FORERO APONTE"/>
        <s v="GERSAIN DAZA BOLAÑOS"/>
        <s v="MANUELA MANTILLA PACHECO"/>
        <s v="ZULAY NATHALIA BECERRA MARTINEZ"/>
        <s v="ANDRES SEBASTIAN SANCHEZ KASSELA"/>
        <s v="CLAUDIA MORALES RAMIREZ"/>
        <s v="HENRY ALVÁREZ RODRÍGUEZ"/>
        <s v="Juan David Navarro Zamora"/>
        <s v="SANDRA LORENA CUJABAN ARTUNDUAGA"/>
        <s v="ANGEL ARNOLZON FONTANILLA GAITAN"/>
        <s v="Camilo Andrés Laverde"/>
        <s v="ANGIE MELISSA NIETO GUEVARA"/>
        <s v="CARLOS EDUARDO ARANGO MORALES"/>
        <s v="MARIA ELENA PARDO BUITRAGO"/>
        <s v="NICOLAS CELIS YARURO"/>
        <s v="ANGIE NATALIA SEGURA LADINO"/>
        <s v="DORA YANETH PEÑA CANO"/>
        <s v="VALERIA CAROLINA DELGADO NAVARRETE"/>
        <s v="MARIA CENAIDA BERNAL"/>
        <s v="INGRID LISSETH QUINTERO GONZALEZ"/>
        <s v="ALEXANDER RAMÍREZ GRANADOS"/>
        <s v="JIKCENIA GUTIERREZ AGUILAR"/>
        <s v="INGRID TATIANA TRIGOS ZULUAGA"/>
        <s v="LEIDY MARCELA ROMERO AGUDELO"/>
        <s v="JEAN MICHAEL GUTIERREZ MORENO"/>
        <s v="JAIRO ENRIQUE PEÑARANDA TORRADO"/>
        <s v="VANESA LEON RODRIGUEZ"/>
        <s v="SILVIO BROCHERO PINZON"/>
        <s v="MARÍA FERNANDA MORA GÓMEZ"/>
        <s v="JOSE DE JESUS GONZALEZ JOVEN"/>
        <s v="LUIS ENRIQUE HIDALGO"/>
        <s v="MAURICIO PAEZ BUSTOS"/>
        <s v="ANGELA MARCELA CUESTAS IDROBO"/>
        <s v="JUAN CARLOS OJEDA MUÑOZ"/>
        <s v="LEIDY LISBETH CARDENAS"/>
        <s v="Humberto Rafael Méndez Rojas"/>
        <s v="José Dagoberto Cotes Guzmán"/>
        <s v="GUSTAVO ADOLFO ESCOBAR TORRES"/>
        <s v="Juliana Martínez Córtes "/>
        <s v="JUAN DAVID ARIZA TALERO"/>
        <s v="CARLOS ALBERTO BERMUDEZ GUTIERREZ"/>
        <s v="MAGDA CELENA MANOSALVA DE CELIS"/>
        <s v="JOSE MANUEL LLAIN TORRADO"/>
        <s v="RONALD JOSE ARRIETA BURGOS"/>
        <s v="JORGE ANDRES SALAS"/>
        <s v="XIOMARA PIÑEROS"/>
        <s v="CLAUDIA GISELA TORRES RANGEL"/>
        <s v="Angi Daniela Villamil Galindo"/>
        <s v="STEPHANY LIZBETH QUINTANA  RAMIREZ"/>
        <s v="LAURA AFANADOR SUAREZ"/>
        <s v="DIANA PATRICIA PINILLOS GALAN"/>
        <s v=" JENNIFER VNEGAS PEÑA"/>
        <s v="CRISTOBAL ALEGRIA BANGUERA"/>
        <s v="DIANA SOCORRO GALLO BALLESTEROS"/>
        <s v="WILSON ALFONSO NEIRA SALGADO"/>
        <s v="RAUL IVAN ARIAS RODRIGUEZ"/>
        <s v="JOSE NICOLAS GOMEZ POLANIA"/>
        <s v="JORGE ENRIQUE ACOSTA ACOSTA"/>
        <s v="Jheysson Duvan Archila Prieto"/>
        <s v="Christian David Mora Silva"/>
        <s v="AGUAS DE BOGOTÁ S.A. E.S.P."/>
        <s v="JOSE RICARDO BECERRA CONDE"/>
        <s v="WALTER GARZON BUITRAGO"/>
        <s v="MARIA PAULA FORERO CAMARGO"/>
        <s v="LUIS ERNESTO RINCON ASCENCIO"/>
        <s v="HILDA MARIA SANCHEZ MARTINEZ"/>
        <s v="NATALIA GUERRERO VERGARA"/>
        <s v="MARÍA CAMILA SARMIENTO SÁNCHEZ "/>
        <s v="FABIAN ENRIQUE RINCON AREVALO"/>
        <s v="MANUEL JOTA LOPEZ LEON"/>
        <s v="JESUS IVAN ESCOBAR MANTILLA"/>
        <s v="HAROL ALBERTO ARBOLEDA JIMENEZ"/>
        <s v="ROBERT JULIO GRAJALES AGUDELO"/>
        <s v="ALEXIS GIOVANNY RISCANEBO ARANDA"/>
        <s v="LAURA NATALIA MÉNDEZ TAPIERO"/>
        <s v="NUIS LISAARDO BELTRAN BAQUERO"/>
        <s v="Luis Felipe Chitiva Angel"/>
        <s v="ANGELA MARIA LEIVA TENJO"/>
        <s v="CESAR ANDRES DONCEL DIAZ"/>
        <s v="LAURA JIMENA ALBA CANCHON"/>
        <s v="DIEGO ALEJANDRO SILVA ZAPATA"/>
        <s v="CLAUDIA ALEXANDRA CIFUENTES ORTIZ"/>
        <s v="WILSON HOMERO DOMINGUEZ ALMANZAR"/>
        <s v="JAIME ALBERTO LENIN CHAPARRO PLAZAS"/>
        <s v="SERGIO REYES BLANCO"/>
        <s v="LORENZO ANDRES DIAZ CARVAJAL"/>
        <s v="SEGUROS DEL ESTADO S.A"/>
        <s v="SEGURADORA SOLIDARIA DE COLOMBIA"/>
        <s v="LUIS DAVID DAZA NIETO"/>
        <s v="Hernando Fuertes Nieto"/>
        <s v="LUIS CARLOS GARZÓN CORTES"/>
        <s v="UNIVERSIDAD PEDAGOGICA NACIONAL"/>
        <s v="HELEN MAYUE BARRETO ORDOÑEZ"/>
        <s v="NINFA TATIANA ARISTIZABAL DAZA"/>
        <s v="GALO AHUMADA NAVARRO"/>
        <s v="MICHAELL ALEXANDER BARRETO CASTAÑEDA"/>
        <s v="JOHN ALEXANDER CHINGATE CELEITA"/>
        <s v="MARILYN DANIELA DURÁN RANGEL"/>
        <s v="JAVIER ANDRES MOLANO AVELLA"/>
        <s v="EFECTO SAS"/>
        <s v="KATHERINNE ALEXANDRA RIAÑO OVALLE"/>
        <s v="FABER EMILIO GUTIERREZ TRIANA"/>
        <s v="FÉLIX ALFONSO JAIMES BARBOSA"/>
        <s v="Coral Delgado &amp; Asociados SAS"/>
        <s v="GUIOVANNI ALDEMAR RAMOS RAMOS"/>
        <s v="FABIO DAVID SANCHEZ DURAN"/>
        <s v="ANDREA DEL PILAR RODRIGUEZ"/>
        <s v="YULYED LORENA PEREZ CALVO"/>
        <s v="SERVICIOS POSTALES NACIONALES S.A.S"/>
        <s v="YEFER ANDERSON NOVOA AREVALO"/>
        <s v="DAIHANN HIDALGO AMEZQUITA"/>
        <s v="Ecocapital Internacional S.A.ESP"/>
        <s v="DEPARTAMENTO ADMINISTRATIVO DE LA DEFENSORÍA DEL ESPACIO PÚBLICO - DADEP"/>
        <s v="PAOLA ANDREA CRUZ BARRAGAN"/>
        <s v="DIEGO ARMANDO RINCON MARIN"/>
        <s v="MARIA PAULA CASTAÑEDA CONTENTO"/>
        <s v="NATALIA ALEJANDRA VILLAMIZAR"/>
        <s v="CARLOS ANDRES CASTILLO URQUIJO"/>
        <s v="JOSE ALEJANDRO ROA PINTO"/>
        <s v="FELIPE CESAR CARO"/>
        <s v="MARCELA PATRICIA MARTINEZ GONZALEZ"/>
        <s v="CAROLINA MEDINA CARDOZO"/>
        <s v="ANGELICA DEL PILAR PULIDO MARTÍNEZ"/>
        <s v="DAVID FERNANDO PACHECO ARIZA"/>
        <s v="SANDRA MILENA DIAZ DELGADILLO"/>
        <s v="DIANA PAOLA MARTINEZ ROMERO"/>
        <s v="DAVID FELIPE NIEVES GONZALEZ"/>
        <s v="SEGURIDAD EL PENTAGONO COLOMBIANO LIMITADA- SEPECOL LTDA"/>
        <s v="DIANA PAOLA PEÑATE GOMEZ"/>
        <s v="COLSOF SAS"/>
        <s v="SANDRA VIVIANA RAMIREZ"/>
        <s v="UNIVERSIDAD NACIONAL ABIERTA Y A DISTANCIA"/>
        <s v="DIANA JAZMIN NIETO"/>
        <s v="CORREAGRO S A"/>
        <s v="INTERAMERICANA DE SUMINISTROS"/>
        <s v="CAROLINA MARIN LOPEZ"/>
        <s v="INGRID MAYERLY MARTINEZ JIMENEZ"/>
        <s v="ECCEHOMO PARADA  RAVELO"/>
        <s v="EVER DANIEL ZAMBRANO MORANTES"/>
        <s v="TIESTO SOLUCIONES S.A.S"/>
        <s v="UNIVERSIDA DISTRITAL"/>
        <s v="DIANA VERONICA MANOSALVA CARO"/>
        <s v="WEXLER S.A.S"/>
        <s v="PEDRO JULIAN GONZALEZ RAMIREZ"/>
        <s v="ALEXANDRA RODRIGUEZ ALVAREZ"/>
        <s v="UNIDAD DE INVESTIGACIÓN CRIMINAL DE LA DEFENSA"/>
        <s v="DAVID ESTEBAN DE JESÚS BELLO TORRES"/>
        <s v="LEIDY CAROLINA MONTES MORALES"/>
        <s v="DANIELA ALEXANDRA RUEDA JUNCO"/>
        <s v="G &amp; T SOLUCIONES DE CONTROL Y CALDERAS S A S"/>
        <s v="L&amp;Q REVISORES FISCALES AUDITORES EXTERNOS S.A.S"/>
        <s v="COMPENSAR"/>
        <s v="CI QUALITY TRADE  LIMITADA"/>
        <s v="RENGIFO ABOGADOS"/>
        <s v="GRUPO YACAR INGENIERIA S.A."/>
        <s v="MIGUEL ANGEL BUENO OCAMPO"/>
        <s v="MANPOWER CIS SAS"/>
        <s v="BUSINESS CAR COLOMBIA S.A.S"/>
        <s v="UNIVERSIDAD DISTRITAL"/>
        <s v="SHIRLEY GONZÁLEZ PRIETO"/>
        <s v="GELMY LORENA SANCHEZ BAQUERO"/>
        <s v="Oswaldo Alfonso Arias Rodríguez"/>
        <s v="BEJARANO RODRIGUEZ ABOGADOS"/>
        <s v="SAMUEL URUETA ROJAS"/>
        <s v="VALENTINA LAVERDE VASQUEZ"/>
        <s v="GERMÁN ANDRES RUBIO ESCOBAR"/>
        <s v="MARIA ALEJANDRA DURAN GONZALEZ"/>
        <s v="KATHERINN VIVIANA FORERO GONZALEZ"/>
        <s v="JUAN MANUEL SIERRA PARDO"/>
        <s v="UNIO CONSULTORÍA, CAPACITACIONES Y ASESORÍA LEGAL S.A.S.- PEDRO GENES"/>
        <s v="BEATRIZ EUGENIA LONDOÑO HERNANDEZ"/>
        <m/>
      </sharedItems>
    </cacheField>
    <cacheField name="NIT Y/O CEDULA" numFmtId="0">
      <sharedItems containsBlank="1" containsMixedTypes="1" containsNumber="1" containsInteger="1" minValue="358505" maxValue="76080100880"/>
    </cacheField>
    <cacheField name="D.V / CODIGO DE VERIFICACION RUT" numFmtId="0">
      <sharedItems containsBlank="1" containsMixedTypes="1" containsNumber="1" containsInteger="1" minValue="0" maxValue="9"/>
    </cacheField>
    <cacheField name="REPRESENTANTE LEGAL" numFmtId="0">
      <sharedItems containsBlank="1"/>
    </cacheField>
    <cacheField name="NIT REPRESENTANTE LEGAL" numFmtId="0">
      <sharedItems containsBlank="1" containsMixedTypes="1" containsNumber="1" containsInteger="1" minValue="7144767" maxValue="1069719239"/>
    </cacheField>
    <cacheField name="CESIONARIO" numFmtId="0">
      <sharedItems containsBlank="1"/>
    </cacheField>
    <cacheField name="NIT O CC CESIONARIO" numFmtId="0">
      <sharedItems containsBlank="1" containsMixedTypes="1" containsNumber="1" containsInteger="1" minValue="47439734" maxValue="1098770452"/>
    </cacheField>
    <cacheField name="FECHA CESION" numFmtId="0">
      <sharedItems containsDate="1" containsBlank="1" containsMixedTypes="1" minDate="2025-03-18T00:00:00" maxDate="2025-08-20T00:00:00"/>
    </cacheField>
    <cacheField name="CONSORCIO O UNION TEMPORAL" numFmtId="0">
      <sharedItems containsBlank="1"/>
    </cacheField>
    <cacheField name="EMPRESAS PARTICIPANTES DE LA UNION TEMPORAL O CONSORCIO" numFmtId="0">
      <sharedItems containsBlank="1"/>
    </cacheField>
    <cacheField name="PORCENTAJE DE PARTICIPACION" numFmtId="0">
      <sharedItems containsBlank="1"/>
    </cacheField>
    <cacheField name="FECHA DE NACIMIENTO DD-MM-AA" numFmtId="0">
      <sharedItems containsDate="1" containsBlank="1" containsMixedTypes="1" minDate="1956-01-14T00:00:00" maxDate="2003-03-15T00:00:00"/>
    </cacheField>
    <cacheField name="DIRECCION" numFmtId="0">
      <sharedItems containsBlank="1"/>
    </cacheField>
    <cacheField name="TELEFONO" numFmtId="0">
      <sharedItems containsBlank="1" containsMixedTypes="1" containsNumber="1" containsInteger="1" minValue="347732360" maxValue="6076849332"/>
    </cacheField>
    <cacheField name="CORREO ELECTRONICO" numFmtId="0">
      <sharedItems containsBlank="1"/>
    </cacheField>
    <cacheField name="NATURALEZA JURIDICA" numFmtId="0">
      <sharedItems containsBlank="1"/>
    </cacheField>
    <cacheField name="CLASE DE EMPRESA    CÓDIGO CONFIGURACIÓN " numFmtId="0">
      <sharedItems containsBlank="1"/>
    </cacheField>
    <cacheField name="GENERO" numFmtId="0">
      <sharedItems containsBlank="1"/>
    </cacheField>
    <cacheField name="PROFESION DE ACUERDO HOJA DE VIDA SIDEAP" numFmtId="0">
      <sharedItems containsBlank="1"/>
    </cacheField>
    <cacheField name="ESTUDIOS ESPECIALIZADOS DE ACUERDO SIDEAP" numFmtId="0">
      <sharedItems containsBlank="1"/>
    </cacheField>
    <cacheField name="TOTAL EXPERIENCIA SIDEAP" numFmtId="0">
      <sharedItems containsBlank="1"/>
    </cacheField>
    <cacheField name="OBSERVACIONES VALOR" numFmtId="0">
      <sharedItems containsBlank="1"/>
    </cacheField>
    <cacheField name="VALOR ADICIONES" numFmtId="0">
      <sharedItems containsBlank="1" containsMixedTypes="1" containsNumber="1" containsInteger="1" minValue="0" maxValue="1818800000"/>
    </cacheField>
    <cacheField name="VIGENCIAS FUTURAS" numFmtId="0">
      <sharedItems containsBlank="1"/>
    </cacheField>
    <cacheField name="VALOR INICIAL" numFmtId="0">
      <sharedItems containsBlank="1" containsMixedTypes="1" containsNumber="1" containsInteger="1" minValue="0" maxValue="3637600000" count="174">
        <n v="165000000"/>
        <n v="40000000"/>
        <n v="70000000"/>
        <n v="476000000"/>
        <n v="58500000"/>
        <n v="85000000"/>
        <n v="84000000"/>
        <n v="60000000"/>
        <n v="150000000"/>
        <n v="46975500"/>
        <n v="94000000"/>
        <n v="75000000"/>
        <n v="77000000"/>
        <n v="0"/>
        <n v="52800000"/>
        <n v="70400000"/>
        <n v="100000000"/>
        <n v="39000000"/>
        <n v="10000000"/>
        <n v="90000000"/>
        <n v="92400000"/>
        <n v="80000000"/>
        <n v="99000000"/>
        <n v="73500000"/>
        <n v="129583333"/>
        <n v="58000000"/>
        <n v="86800000"/>
        <n v="120000000"/>
        <n v="110000000"/>
        <n v="50000000"/>
        <n v="229900000"/>
        <n v="48000000"/>
        <n v="145000000"/>
        <n v="74800000"/>
        <n v="170500000"/>
        <n v="5364520"/>
        <n v="88000000"/>
        <n v="180000000"/>
        <n v="132000000"/>
        <n v="46200000"/>
        <n v="96000000"/>
        <n v="76000000"/>
        <n v="70700000"/>
        <n v="71500000"/>
        <n v="60500000"/>
        <n v="65000000"/>
        <n v="126250000"/>
        <n v="83183940"/>
        <n v="204000000"/>
        <n v="54400000"/>
        <n v="80906666"/>
        <n v="196350000"/>
        <n v="42000000"/>
        <n v="80850000"/>
        <n v="73000000"/>
        <n v="176000000"/>
        <n v="143000000"/>
        <n v="69066666"/>
        <n v="116600000"/>
        <n v="82880000"/>
        <n v="74865546"/>
        <n v="98000000"/>
        <n v="91000000"/>
        <n v="78250000"/>
        <n v="67200000"/>
        <n v="33600000"/>
        <n v="115500000"/>
        <n v="63000000"/>
        <n v="19813500"/>
        <n v="36000000"/>
        <n v="55000000"/>
        <n v="45000000"/>
        <n v="58800000"/>
        <n v="62666667"/>
        <n v="20248005"/>
        <n v="81900000"/>
        <n v="5593000"/>
        <n v="59116793"/>
        <n v="137500000"/>
        <n v="35352163"/>
        <n v="72000000"/>
        <n v="85500000"/>
        <n v="85800000"/>
        <n v="228000000"/>
        <n v="81000000"/>
        <n v="9000000"/>
        <n v="6934400"/>
        <n v="68200000"/>
        <n v="108000000"/>
        <n v="156000000"/>
        <n v="49600000"/>
        <n v="62000000"/>
        <n v="179606432"/>
        <n v="144000000"/>
        <n v="121000000"/>
        <n v="54000000"/>
        <n v="28000000"/>
        <n v="25200000"/>
        <n v="24055976"/>
        <n v="53550000"/>
        <n v="68000000"/>
        <n v="59500000"/>
        <n v="35700000"/>
        <n v="69700000"/>
        <n v="60666666"/>
        <n v="64000000"/>
        <n v="14000000"/>
        <n v="63700000"/>
        <n v="66666667"/>
        <n v="62500000"/>
        <n v="56000000"/>
        <n v="48600000"/>
        <n v="65333333"/>
        <n v="51450000"/>
        <n v="50400000"/>
        <n v="30000000"/>
        <n v="57166666"/>
        <n v="93916667"/>
        <n v="57166667"/>
        <n v="24000000"/>
        <n v="3637600000"/>
        <n v="53666666"/>
        <n v="73333333"/>
        <n v="15600000"/>
        <n v="16000000"/>
        <s v="Desistido"/>
        <n v="34164000"/>
        <n v="56940000"/>
        <n v="395299674"/>
        <n v="44647056"/>
        <n v="49000000"/>
        <n v="281853000"/>
        <n v="52500000"/>
        <n v="46000000"/>
        <n v="32000000"/>
        <n v="250000000"/>
        <n v="12000000"/>
        <n v="199995000"/>
        <n v="47250000"/>
        <n v="7915680"/>
        <n v="16800000"/>
        <n v="7000000"/>
        <n v="654310726"/>
        <n v="286000000"/>
        <n v="52000000"/>
        <n v="51333334"/>
        <n v="42900000"/>
        <n v="64057500"/>
        <n v="80846958"/>
        <n v="156585000"/>
        <n v="1133581782"/>
        <n v="107100000"/>
        <n v="49400000"/>
        <n v="207261600"/>
        <n v="36166167"/>
        <n v="310518801"/>
        <n v="654500000"/>
        <n v="30333333"/>
        <n v="35000000"/>
        <n v="148004941"/>
        <n v="8500000"/>
        <n v="415000000"/>
        <s v="Rechazada"/>
        <n v="206793200"/>
        <n v="25000000"/>
        <n v="58934095"/>
        <n v="47926666"/>
        <n v="40400000"/>
        <n v="85410000"/>
        <n v="79333334"/>
        <n v="12960000"/>
        <n v="20000000"/>
        <n v="30800000"/>
        <m/>
      </sharedItems>
    </cacheField>
    <cacheField name="VALOR  MENSUAL  PAGADO" numFmtId="0">
      <sharedItems containsBlank="1" containsMixedTypes="1" containsNumber="1" containsInteger="1" minValue="0" maxValue="20000000" longText="1"/>
    </cacheField>
    <cacheField name="IVA" numFmtId="0">
      <sharedItems containsBlank="1"/>
    </cacheField>
    <cacheField name="CANTIDAD DE PAGOS" numFmtId="0">
      <sharedItems containsBlank="1" containsMixedTypes="1" containsNumber="1" containsInteger="1" minValue="1" maxValue="12"/>
    </cacheField>
    <cacheField name="VALOR TOTAL" numFmtId="0">
      <sharedItems containsBlank="1" containsMixedTypes="1" containsNumber="1" containsInteger="1" minValue="0" maxValue="5456400000" count="174">
        <n v="165000000"/>
        <n v="40000000"/>
        <n v="70000000"/>
        <n v="490760000"/>
        <n v="58500000"/>
        <n v="85000000"/>
        <n v="84000000"/>
        <n v="60000000"/>
        <n v="150000000"/>
        <n v="46975500"/>
        <n v="94000000"/>
        <n v="75000000"/>
        <n v="77000000"/>
        <n v="0"/>
        <n v="52800000"/>
        <n v="70400000"/>
        <n v="100000000"/>
        <n v="39000000"/>
        <n v="10000000"/>
        <n v="90000000"/>
        <n v="92400000"/>
        <n v="80000000"/>
        <n v="99000000"/>
        <n v="73500000"/>
        <n v="129583333"/>
        <n v="58000000"/>
        <n v="86800000"/>
        <n v="120000000"/>
        <n v="110000000"/>
        <n v="50000000"/>
        <n v="229900000"/>
        <n v="48000000"/>
        <n v="145000000"/>
        <n v="74800000"/>
        <n v="170500000"/>
        <n v="5364520"/>
        <n v="88000000"/>
        <n v="180000000"/>
        <n v="132000000"/>
        <n v="46200000"/>
        <n v="96000000"/>
        <n v="76000000"/>
        <n v="70700000"/>
        <n v="71500000"/>
        <n v="60500000"/>
        <n v="65000000"/>
        <n v="126250000"/>
        <n v="83183940"/>
        <n v="204000000"/>
        <n v="54400000"/>
        <n v="80906666"/>
        <n v="196350000"/>
        <n v="42000000"/>
        <n v="80850000"/>
        <n v="73000000"/>
        <n v="176000000"/>
        <n v="143000000"/>
        <n v="69066666"/>
        <n v="116600000"/>
        <n v="82880000"/>
        <n v="74865546"/>
        <n v="98000000"/>
        <n v="91000000"/>
        <n v="78250000"/>
        <n v="67200000"/>
        <n v="33600000"/>
        <n v="115500000"/>
        <n v="63000000"/>
        <n v="19813500"/>
        <n v="36000000"/>
        <n v="55000000"/>
        <n v="45000000"/>
        <n v="58800000"/>
        <n v="62666667"/>
        <n v="20248005"/>
        <n v="81900000"/>
        <n v="5593000"/>
        <n v="59116793"/>
        <n v="137500000"/>
        <n v="35352163"/>
        <n v="72000000"/>
        <n v="85500000"/>
        <n v="85800000"/>
        <n v="228000000"/>
        <n v="81000000"/>
        <n v="9000000"/>
        <n v="7883900"/>
        <n v="68200000"/>
        <n v="108000000"/>
        <n v="156000000"/>
        <n v="49600000"/>
        <n v="62000000"/>
        <n v="269606432"/>
        <n v="144000000"/>
        <n v="121000000"/>
        <n v="54000000"/>
        <n v="41500000"/>
        <n v="25200000"/>
        <n v="24055976"/>
        <n v="53550000"/>
        <n v="68000000"/>
        <n v="59500000"/>
        <n v="35700000"/>
        <n v="69700000"/>
        <n v="60666666"/>
        <n v="64000000"/>
        <n v="14000000"/>
        <n v="63700000"/>
        <n v="66666667"/>
        <n v="62500000"/>
        <n v="56000000"/>
        <n v="48600000"/>
        <n v="65333333"/>
        <n v="51450000"/>
        <n v="50400000"/>
        <n v="30000000"/>
        <n v="57166666"/>
        <n v="93916667"/>
        <n v="57166667"/>
        <n v="5456400000"/>
        <n v="53666666"/>
        <n v="73333333"/>
        <n v="23400000"/>
        <n v="24000000"/>
        <s v="Desistido"/>
        <n v="34164000"/>
        <n v="56940000"/>
        <n v="15600000"/>
        <n v="395299674"/>
        <n v="44647056"/>
        <n v="49000000"/>
        <n v="281853000"/>
        <n v="52500000"/>
        <n v="46000000"/>
        <n v="32000000"/>
        <n v="250000000"/>
        <n v="12000000"/>
        <n v="199995000"/>
        <n v="47250000"/>
        <n v="7915680"/>
        <n v="16800000"/>
        <n v="7000000"/>
        <n v="654310726"/>
        <n v="286000000"/>
        <n v="52000000"/>
        <n v="51333334"/>
        <n v="42900000"/>
        <n v="64057500"/>
        <n v="80846958"/>
        <n v="156585000"/>
        <n v="1133581782"/>
        <n v="107100000"/>
        <n v="49400000"/>
        <n v="207261600"/>
        <n v="36166167"/>
        <n v="310518801"/>
        <n v="654500000"/>
        <n v="30333333"/>
        <n v="35000000"/>
        <n v="148004941"/>
        <n v="8500000"/>
        <n v="415000000"/>
        <s v="Rechazada"/>
        <n v="206793200"/>
        <n v="25000000"/>
        <n v="58934095"/>
        <n v="47926666"/>
        <n v="40400000"/>
        <n v="85410000"/>
        <n v="79333334"/>
        <n v="12960000"/>
        <n v="20000000"/>
        <n v="30800000"/>
        <m/>
      </sharedItems>
    </cacheField>
    <cacheField name="TERMINO INICIAL (Fecha Plazo de contrato)" numFmtId="0">
      <sharedItems containsDate="1" containsBlank="1" containsMixedTypes="1" minDate="2025-08-28T00:00:00" maxDate="2026-02-28T00:00:00"/>
    </cacheField>
    <cacheField name="FECHA DE  INICIO" numFmtId="0">
      <sharedItems containsDate="1" containsBlank="1" containsMixedTypes="1" minDate="2025-02-06T00:00:00" maxDate="2026-04-25T00:00:00"/>
    </cacheField>
    <cacheField name="FECHA DE TERMINACION" numFmtId="0">
      <sharedItems containsDate="1" containsBlank="1" containsMixedTypes="1" minDate="2025-03-18T00:00:00" maxDate="2026-08-04T00:00:00"/>
    </cacheField>
    <cacheField name="TIEMPO EJECUCION INICIAL" numFmtId="0">
      <sharedItems containsBlank="1" containsMixedTypes="1" containsNumber="1" containsInteger="1" minValue="1" maxValue="20" count="49">
        <n v="11"/>
        <n v="4"/>
        <n v="10"/>
        <s v="no se ejecuto"/>
        <n v="1"/>
        <s v="10 Meses 11 Dias"/>
        <s v="10 Meses 10 Dias"/>
        <s v="1 mes 15 dias"/>
        <n v="12"/>
        <n v="8"/>
        <s v="10 Meses 3 Dias"/>
        <s v="10 Meses y 3 Dias"/>
        <s v="9 Meses y 26 Dias"/>
        <n v="9"/>
        <s v="9 Meses 24 Dias"/>
        <s v="7 Meses 25 Dias"/>
        <n v="3"/>
        <s v="9 Meses 26 Dias"/>
        <s v="9 Meses 15 Dias"/>
        <s v="N/A"/>
        <s v="Rechazada"/>
        <s v="7 Meses 15 Dias"/>
        <n v="6"/>
        <n v="7"/>
        <s v=" "/>
        <s v="8 Meses 15 Dias"/>
        <s v="8 Meses 20 Dias"/>
        <n v="2"/>
        <s v="8 Meses 5 Dias"/>
        <s v="8 Meses 10 Dias"/>
        <n v="5"/>
        <s v="4 Meses 15 Dias"/>
        <s v="7 Meses 20 DIas"/>
        <s v="7 Meses 10 Dias"/>
        <s v="Desistido"/>
        <s v="6 Meses 15 Dias"/>
        <s v="7 Meses 7 Dias"/>
        <s v="SEIS, OCHO (6,8) DÍAS o hasta agotar recursos"/>
        <s v="6 Meses 10 Dias"/>
        <s v="1 Mes 20 Dias"/>
        <s v="5 Meses 5 Dias"/>
        <s v="4 Meses 10 Dias"/>
        <n v="20"/>
        <s v="3 Meses 11 Dias"/>
        <s v="6 Meses 20 Dias"/>
        <s v="2 Meses 21 Dias"/>
        <s v="2 Meses 15 Dias"/>
        <s v="2 Meses 17 Dias"/>
        <m/>
      </sharedItems>
    </cacheField>
    <cacheField name="UNIDAD PLAZO" numFmtId="0">
      <sharedItems containsBlank="1"/>
    </cacheField>
    <cacheField name="ESTADO" numFmtId="0">
      <sharedItems containsBlank="1" count="5">
        <s v="Vigente"/>
        <s v="TERMINADO"/>
        <s v="Rechazada"/>
        <s v="IoI"/>
        <m/>
      </sharedItems>
    </cacheField>
    <cacheField name="DEPENDENCIA" numFmtId="0">
      <sharedItems containsBlank="1" count="17">
        <s v="Subdireccion de Asuntos Legales"/>
        <s v="Subdirección Administrativa y Financiera"/>
        <s v="Subdireccion de Servicios Funerarios y Alumbrado Publico"/>
        <s v="no se ejecuto"/>
        <s v="Oficina Asesora de Planeacion"/>
        <s v="Subdirección de Aprovechamiento"/>
        <s v="Subdireccion de Recoleccion, Barrido y Limpieza"/>
        <s v="Direccion General"/>
        <s v="Subdireccion de Disposicion Final"/>
        <s v="Oficina de Tecnologias de la Informacion y las Comunicaciones"/>
        <s v="Oficina Asesora de Comunicaciones y Relaciones Interinstitucionales"/>
        <s v="N/A"/>
        <s v="Rechazada"/>
        <s v="Oficina de Control Disciplinario Interno"/>
        <s v=" "/>
        <s v="Oficina de Control Interno"/>
        <m/>
      </sharedItems>
    </cacheField>
    <cacheField name="NOMBRE DEL SUPERVISOR" numFmtId="0">
      <sharedItems containsBlank="1"/>
    </cacheField>
    <cacheField name="CARGO" numFmtId="0">
      <sharedItems containsBlank="1"/>
    </cacheField>
    <cacheField name="NIT Y/O CEDULA SUPERVISOR" numFmtId="0">
      <sharedItems containsBlank="1"/>
    </cacheField>
    <cacheField name="NO CDP" numFmtId="0">
      <sharedItems containsBlank="1" containsMixedTypes="1" containsNumber="1" containsInteger="1" minValue="31" maxValue="752"/>
    </cacheField>
    <cacheField name="FECHA CDP" numFmtId="0">
      <sharedItems containsDate="1" containsBlank="1" containsMixedTypes="1" minDate="2025-02-01T00:00:00" maxDate="2025-10-15T00:00:00"/>
    </cacheField>
    <cacheField name="NO RP" numFmtId="0">
      <sharedItems containsBlank="1" containsMixedTypes="1" containsNumber="1" containsInteger="1" minValue="23" maxValue="669"/>
    </cacheField>
    <cacheField name="FECHA REGISTRO" numFmtId="0">
      <sharedItems containsDate="1" containsBlank="1" containsMixedTypes="1" minDate="2025-02-06T00:00:00" maxDate="2025-12-28T00:00:00"/>
    </cacheField>
    <cacheField name="IMPUTACION PRESUPUESTAL" numFmtId="0">
      <sharedItems containsBlank="1"/>
    </cacheField>
    <cacheField name="TIPO DE GASTO" numFmtId="0">
      <sharedItems containsBlank="1"/>
    </cacheField>
    <cacheField name="CLAUSULA LIQUIDACION" numFmtId="0">
      <sharedItems containsBlank="1"/>
    </cacheField>
    <cacheField name="LIQUIDADO O TERMINADO ANTICIPADAMENTE" numFmtId="0">
      <sharedItems containsBlank="1"/>
    </cacheField>
    <cacheField name="FECHA ACTA LIQUIDACION O TERMINACION ANTICIPADA" numFmtId="0">
      <sharedItems containsBlank="1"/>
    </cacheField>
    <cacheField name="NIVEL DE ACUERDO A TABLA DE HONORARIOS" numFmtId="0">
      <sharedItems containsBlank="1"/>
    </cacheField>
    <cacheField name="EJECUCION TOTAL EN DIAS" numFmtId="0">
      <sharedItems containsBlank="1"/>
    </cacheField>
    <cacheField name="NO ORFEO" numFmtId="0">
      <sharedItems containsBlank="1" containsMixedTypes="1" containsNumber="1" containsInteger="1" minValue="20251100032063" maxValue="20257000055833"/>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00">
  <r>
    <s v="UAESP-01-2025"/>
    <d v="2025-02-05T00:00:00"/>
    <s v="Andrea Torres"/>
    <s v="31 31-Servicios Profesionales "/>
    <s v="PRESTACION DE SERVICIOS PROFESIONALES"/>
    <s v="5 5. Contratación directa"/>
    <s v="N/A"/>
    <n v="80111600"/>
    <s v="https://community.secop.gov.co/Public/Tendering/OpportunityDetail/Index?noticeUID=CO1.NTC.7546944&amp;isFromPublicArea=True&amp;isModal=true&amp;asPopupView=false"/>
    <s v="SAL-002 Prestar los servicios profesionales a la Subdirección de Asuntos Legales brindando asesoría y acompañamiento desde el punto de vista jurídico en los procesos de selección y contratación en general, en sus etapas precontractuales, contractuales y postcontractuales conforme las necesidades y requerimientos solicitados por las diferentes dependencias de la Unidad Administrativa Especial de Servicios Públicos."/>
    <x v="0"/>
    <n v="37651988"/>
    <s v=" "/>
    <s v="N/A"/>
    <s v="N/A"/>
    <s v="N/A"/>
    <s v="N/A"/>
    <s v="N/A"/>
    <s v="N/A"/>
    <s v="N/A"/>
    <s v="N/A"/>
    <d v="1981-06-19T00:00:00"/>
    <s v="CRA 35 13 29 APTO 402"/>
    <n v="3153812576"/>
    <s v="claudiami.martinezh@gmail.com"/>
    <s v="1 1. Natural "/>
    <s v="26 26-Persona Natural"/>
    <s v="FEMENINO"/>
    <s v="DERECHO"/>
    <s v="ESPECIALIZACION EN DERECHO ADMINISTRATIVO"/>
    <s v="10 Años 7 Meses"/>
    <s v="-"/>
    <n v="0"/>
    <s v=" "/>
    <x v="0"/>
    <s v="$ 15,000,000"/>
    <s v=" "/>
    <n v="11"/>
    <x v="0"/>
    <s v=" "/>
    <d v="2025-02-06T00:00:00"/>
    <d v="2026-01-05T00:00:00"/>
    <x v="0"/>
    <s v="2 2. Meses"/>
    <x v="0"/>
    <x v="0"/>
    <s v="Mary Liliana Rodríguez Céspedes"/>
    <s v="Subdirectora de Asuntos Legales"/>
    <s v="-"/>
    <n v="36"/>
    <d v="2025-02-04T00:00:00"/>
    <n v="23"/>
    <d v="2025-02-06T00:00:00"/>
    <s v="O21202020080282199"/>
    <s v="1 1. Inversión"/>
    <s v="NO REQUIERE"/>
    <s v=" "/>
    <s v=" "/>
    <s v="PROFESIONAL"/>
    <s v=" "/>
    <n v="20256000007133"/>
  </r>
  <r>
    <s v="UAESP-02-2025"/>
    <d v="2025-02-06T00:00:00"/>
    <s v="Andrea Torres"/>
    <s v="31 31-Servicios Profesionales "/>
    <s v="PRESTACION DE SERVICIOS PROFESIONALES"/>
    <s v="5 5. Contratación directa"/>
    <s v="N/A"/>
    <n v="80111600"/>
    <s v="https://community.secop.gov.co/Public/Tendering/OpportunityDetail/Index?noticeUID=CO1.NTC.7557754&amp;isFromPublicArea=True&amp;isModal=true&amp;asPopupView=false"/>
    <s v="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
    <n v="1019081258"/>
    <s v=" "/>
    <s v="N/A"/>
    <s v="N/A"/>
    <s v="N/A"/>
    <s v="N/A"/>
    <s v="N/A"/>
    <s v="N/A"/>
    <s v="N/A"/>
    <s v="N/A"/>
    <d v="1993-02-06T00:00:00"/>
    <s v="Carrera 47 # 106ª-68"/>
    <n v="3166184647"/>
    <s v="anitamancipe93@hotmail.com"/>
    <s v="1 1. Natural "/>
    <s v="26 26-Persona Natural"/>
    <s v="FEMENINO"/>
    <s v="DERECHO"/>
    <s v="ESPECIALIZACION EN CONTRATACION ESTATAL Y SU GESTION"/>
    <s v="4 Años 11 Meses"/>
    <s v="-"/>
    <n v="0"/>
    <s v=" "/>
    <x v="1"/>
    <s v="$ 10,000,000"/>
    <s v=" "/>
    <n v="4"/>
    <x v="1"/>
    <s v=" "/>
    <d v="2025-02-10T00:00:00"/>
    <d v="2025-06-09T00:00:00"/>
    <x v="1"/>
    <s v="2 2. Meses"/>
    <x v="1"/>
    <x v="0"/>
    <s v="GUILLERMO FERNANDO VARÓN HERNÁNDEZ"/>
    <s v="Profesional Universitario, Código 219, Grado 12"/>
    <s v="-"/>
    <n v="55"/>
    <d v="2025-02-04T00:00:00"/>
    <n v="24"/>
    <d v="2025-02-07T00:00:00"/>
    <s v="O230117459920240107"/>
    <s v="1 1. Inversión"/>
    <s v="NO REQUIERE"/>
    <s v=" "/>
    <s v=" "/>
    <s v="PROFESIONAL"/>
    <s v=" "/>
    <n v="20256000007963"/>
  </r>
  <r>
    <s v="UAESP-03-2025"/>
    <d v="2025-02-06T00:00:00"/>
    <s v="Andrea Torres"/>
    <s v="33 33-Servicios Apoyo a la Gestion de la Entidad (servicios administrativos) "/>
    <s v="PRESTACION DE SERVICIOS DE APOYO A LA GESTION"/>
    <s v="5 5. Contratación directa"/>
    <s v="N/A"/>
    <n v="80111600"/>
    <s v="https://community.secop.gov.co/Public/Tendering/OpportunityDetail/Index?noticeUID=CO1.NTC.7593962&amp;isFromPublicArea=True&amp;isModal=true&amp;asPopupView=false "/>
    <s v="SAL-027 Prestar servicios de apoyo a la gestión operativa de la Subdirección de asuntos Legales adelantando las actividades administrativo y operativas propias de la dependencia."/>
    <x v="2"/>
    <n v="37862998"/>
    <s v=" "/>
    <s v="N/A"/>
    <s v="N/A"/>
    <s v="N/A"/>
    <s v="N/A"/>
    <s v="N/A"/>
    <s v="N/A"/>
    <s v="N/A"/>
    <s v="N/A"/>
    <d v="1981-09-25T00:00:00"/>
    <s v="TRASV 35 91 170 "/>
    <n v="3153016706"/>
    <s v="dianacamachovesga@gmail.com"/>
    <s v="1 1. Natural "/>
    <s v="26 26-Persona Natural"/>
    <s v="FEMENINO"/>
    <s v="BACHILLER"/>
    <s v="N/A"/>
    <s v="16 AÑOS 11 MESES"/>
    <s v="-"/>
    <n v="0"/>
    <s v=" "/>
    <x v="2"/>
    <s v="$ 7,000,000"/>
    <s v=" "/>
    <n v="10"/>
    <x v="2"/>
    <s v=" "/>
    <d v="2025-02-07T00:00:00"/>
    <d v="2025-12-06T00:00:00"/>
    <x v="2"/>
    <s v="2 2. Meses"/>
    <x v="0"/>
    <x v="0"/>
    <s v="Mary Liliana Rodríguez Céspedes"/>
    <s v="Subdirectora de Asuntos Legales"/>
    <s v="-"/>
    <n v="49"/>
    <d v="2025-02-04T00:00:00"/>
    <n v="25"/>
    <d v="2025-02-07T00:00:00"/>
    <s v="O230117459920240107"/>
    <s v="1 1. Inversión"/>
    <s v="NO REQUIERE"/>
    <s v=" "/>
    <s v=" "/>
    <s v="TECNICO"/>
    <s v=" "/>
    <n v="20256000007973"/>
  </r>
  <r>
    <s v="UAESP-04-2025"/>
    <d v="2025-02-07T00:00:00"/>
    <s v="Andrea Torres"/>
    <s v="31 31-Servicios Profesionales "/>
    <s v="PRESTACION DE SERVICIOS PROFESIONALES"/>
    <s v="5 5. Contratación directa"/>
    <s v="N/A"/>
    <n v="80111600"/>
    <s v="https://community.secop.gov.co/Public/Tendering/OpportunityDetail/Index?noticeUID=CO1.NTC.7569952&amp;isFromPublicArea=True&amp;isModal=true&amp;asPopupView=true"/>
    <s v="SAL-006 Prestar servicios profesionales para ejercer la representación y la defensa jurídica de los intereses de la entidad dentro del proceso arbitral de Área Limpia Distrito Capital SAS ESP vs. la Unidad Administrativa Especial de Servicios Públicos- UAESP#identificado mediante el número de caso 155338"/>
    <x v="3"/>
    <n v="900125045"/>
    <n v="3"/>
    <s v="JAIME HUMBERTO TOBAR ORDOÑEZ"/>
    <n v="79300924"/>
    <s v="N/A"/>
    <s v="N/A"/>
    <s v="N/A"/>
    <s v="N/A"/>
    <s v="N/A"/>
    <s v="N/A"/>
    <d v="1964-02-04T00:00:00"/>
    <s v="CALLE 52 N ° 13 - 64 piso 6"/>
    <n v="6012323011"/>
    <s v="karenbonilla@trtabogados"/>
    <s v="2 2. Jurídica"/>
    <s v="6 6-Sociedad Ltda."/>
    <s v="N/A"/>
    <s v="N/A"/>
    <s v="N/A"/>
    <s v="N/A"/>
    <s v="-"/>
    <n v="14760000"/>
    <s v=" "/>
    <x v="3"/>
    <s v="a) Un primer pago de CIENTO DIECINUEVE MILLONES DE PESOS MCTE ($119.000.000) Incluido IVA, equivalente al 25% del valor del contrato al momento en que se otorgue poder en el arbitraje. b) Un pago pago de SESENTA Y UN MILLONES OCHOCIENTOS OCHENTA MIL PESOS MCTE ($61.880.000) Incluido IVA, equivalente al 13% del valor del contrato con la celebracion de la audiencia de conciliacion. c) Un pago de CIENTO DIECINUEVE MILLONES DE PESOS MCTE ($119.000.000) Incluido IVA, equivalente al 25% del valor del contrato con la celebracion de la primera audiencia de tramite, donde se decreten las respectivas pruebas. d) Un pago de CIENTO DIECINUEVE MILLONES DE PESOS MCTE ($119.000.000) Incluido IVA, equivalente al 25% del valor del contrato con la celebracion de la audiencia de alegatos. e) Un pago pago de CINCUENTA Y SIETE MILLONES CIENTO VEINTE MIL PESOS MCTE ($57.120.000) Incluido IVA, equivalente al 12% del valor del contrato con la ejecutoria del laudo arbitral."/>
    <s v=" "/>
    <n v="10"/>
    <x v="3"/>
    <s v=" "/>
    <d v="2025-02-10T00:00:00"/>
    <s v="N/A Hasta que el proceso por el cual fue contratado finalize"/>
    <x v="2"/>
    <s v="2 2. Meses"/>
    <x v="0"/>
    <x v="0"/>
    <s v="Mary Liliana Rodríguez Céspedes"/>
    <s v="Subdirectora de Asuntos Legales"/>
    <s v="-"/>
    <n v="38"/>
    <d v="2025-02-04T00:00:00"/>
    <n v="27"/>
    <d v="2025-02-11T00:00:00"/>
    <s v="O21202020080282191"/>
    <s v="1 1. Inversión"/>
    <s v="NO REQUIERE"/>
    <s v=" "/>
    <s v=" "/>
    <s v="N/A"/>
    <s v=" "/>
    <n v="20256000008533"/>
  </r>
  <r>
    <s v="UAESP-05-2025"/>
    <d v="2025-02-10T00:00:00"/>
    <s v="Ana"/>
    <s v="31 31-Servicios Profesionales "/>
    <s v="PRESTACION DE SERVICIOS PROFESIONALES"/>
    <s v="5 5. Contratación directa"/>
    <s v="N/A"/>
    <n v="80161500"/>
    <s v="https://community.secop.gov.co/Public/Tendering/OpportunityDetail/Index?noticeUID=CO1.NTC.7588057&amp;isFromPublicArea=True&amp;isModal=true&amp;asPopupView=false"/>
    <s v="SAF-052 Prestar serviciosde apoyo a la gestión a la Subdirección Administrativa y Financiera de la Unidad Administrativa Especial de Servicios Públicos -UAESP, en la ejecución de actividades relacionadas con la gestión financiera de la entidad."/>
    <x v="4"/>
    <n v="1022965403"/>
    <n v="7"/>
    <s v="N/A"/>
    <s v="N/A"/>
    <s v="N/A"/>
    <s v="N/A"/>
    <s v="N/A"/>
    <s v="N/A"/>
    <s v="N/A"/>
    <s v="N/A"/>
    <d v="1990-12-30T00:00:00"/>
    <s v="CL 53 28 36"/>
    <n v="6017520612"/>
    <s v="lacriseto@gmail.com"/>
    <s v="1 1. Natural "/>
    <s v="26 26-Persona Natural"/>
    <s v="FEMENINO"/>
    <s v="TECNOLOGO AGROPECUARIO"/>
    <s v="N/A"/>
    <s v="11 Años 10 Meses"/>
    <s v="-"/>
    <n v="0"/>
    <s v=" "/>
    <x v="4"/>
    <s v="$ 5,850,000"/>
    <s v=" "/>
    <n v="10"/>
    <x v="4"/>
    <s v=" "/>
    <d v="2025-02-13T00:00:00"/>
    <d v="2025-12-12T00:00:00"/>
    <x v="2"/>
    <s v="2 2. Meses"/>
    <x v="0"/>
    <x v="1"/>
    <s v="DANIEL ALEXANDER MARIÑO CARRILLO"/>
    <s v="Profesional especializado, Código 222, Grado 24 (E)"/>
    <s v=" "/>
    <n v="70"/>
    <d v="2025-02-05T00:00:00"/>
    <n v="31"/>
    <d v="2025-02-12T00:00:00"/>
    <s v="O230117459920240107"/>
    <s v="1 1. Inversión"/>
    <s v="NO REQUIERE"/>
    <s v=" "/>
    <s v=" "/>
    <s v="TECNICO"/>
    <s v=" "/>
    <n v="20257000008993"/>
  </r>
  <r>
    <s v="UAESP-06-2025"/>
    <d v="2025-02-10T00:00:00"/>
    <s v="Camilo"/>
    <s v="31 31-Servicios Profesionales "/>
    <s v="PRESTACION DE SERVICIOS PROFESIONALES"/>
    <s v="5 5. Contratación directa"/>
    <s v="N/A"/>
    <n v="80161500"/>
    <s v="https://community.secop.gov.co/Public/Tendering/OpportunityDetail/Index?noticeUID=CO1.NTC.7588367&amp;isFromPublicArea=True&amp;isModal=true&amp;asPopupView=false"/>
    <s v="SAF-051 Prestar servicios profesionales con el fin de apoyar la ejecución de los procesos, procedimientos y actividades inherentes a la gestión contable en la Subdirección Administrativa y Financiera de la Unidad Administrativa Especial de Servicios Públicos - UAESP."/>
    <x v="5"/>
    <n v="52327534"/>
    <n v="5"/>
    <s v="N/A"/>
    <s v="N/A"/>
    <s v="N/A"/>
    <s v="N/A"/>
    <s v="N/A"/>
    <s v="N/A"/>
    <s v="N/A"/>
    <s v="N/A"/>
    <d v="1974-03-18T00:00:00"/>
    <s v="CL 10 B 81 F 20 TO 2 AP 304|"/>
    <n v="6017674192"/>
    <s v="deisamohe@hotmail.com"/>
    <s v="1 1. Natural "/>
    <s v="26 26-Persona Natural"/>
    <s v="FEMENINO"/>
    <s v="BACHILLER ACADEMICO"/>
    <s v="N/A"/>
    <s v="21 Años"/>
    <s v="-"/>
    <n v="0"/>
    <s v=" "/>
    <x v="5"/>
    <s v="$ 8,500,000"/>
    <s v=" "/>
    <n v="10"/>
    <x v="5"/>
    <s v=" "/>
    <d v="2025-02-13T00:00:00"/>
    <d v="2025-12-12T00:00:00"/>
    <x v="2"/>
    <s v="2 2. Meses"/>
    <x v="0"/>
    <x v="1"/>
    <s v="DANIEL ALEXANDER MARIÑO CARRILLO"/>
    <s v="Profesional especializado, Código 222, Grado 24 (E)"/>
    <s v=" "/>
    <n v="69"/>
    <d v="2025-02-05T00:00:00"/>
    <n v="37"/>
    <d v="2025-02-13T00:00:00"/>
    <s v="O230117459920240107"/>
    <s v="1 1. Inversión"/>
    <s v="NO REQUIERE"/>
    <s v=" "/>
    <s v=" "/>
    <s v="TECNICO"/>
    <s v=" "/>
    <n v="20257000009003"/>
  </r>
  <r>
    <s v="UAESP-07-2025"/>
    <d v="2025-02-10T00:00:00"/>
    <s v="Ana"/>
    <s v="31 31-Servicios Profesionales "/>
    <s v="PRESTACION DE SERVICIOS PROFESIONALES"/>
    <s v="5 5. Contratación directa"/>
    <s v="N/A"/>
    <n v="80161500"/>
    <s v="https://community.secop.gov.co/Public/Tendering/OpportunityDetail/Index?noticeUID=CO1.NTC.7593962&amp;isFromPublicArea=True&amp;isModal=true&amp;asPopupView=false"/>
    <s v="SAP-001 Prestar servicios profesionales en la gestión y seguimiento de los trámites administrativos propios de la Subdirección de Servicios Funerarios y Alumbrado Público."/>
    <x v="6"/>
    <n v="1014253062"/>
    <n v="4"/>
    <s v="N/A"/>
    <s v="N/A"/>
    <s v="N/A"/>
    <s v="N/A"/>
    <s v="N/A"/>
    <s v="N/A"/>
    <s v="N/A"/>
    <s v="N/A"/>
    <d v="1994-03-24T00:00:00"/>
    <s v=" CL  44 D     45  45"/>
    <n v="3208744127"/>
    <s v="adrianavillabonam@gmail.com"/>
    <s v="1 1. Natural "/>
    <s v="26 26-Persona Natural"/>
    <s v="FEMENINO"/>
    <s v="ADMINISTRACION DE EMPRESAS"/>
    <s v="ESPECIALIZACION EN GERENCIA DE MERCADEO"/>
    <s v="7 Meses"/>
    <s v="-"/>
    <n v="0"/>
    <s v=" "/>
    <x v="6"/>
    <s v="$ 8,400,000"/>
    <s v=" "/>
    <n v="10"/>
    <x v="6"/>
    <s v=" "/>
    <d v="2025-02-13T00:00:00"/>
    <d v="2025-12-12T00:00:00"/>
    <x v="2"/>
    <s v="2 2. Meses"/>
    <x v="0"/>
    <x v="2"/>
    <s v="LUIS JONATHAN GUTIERREZ CANTOR"/>
    <s v="Subdirector de Servicios Funerarios y Alumbrado Publico"/>
    <s v=" "/>
    <n v="101"/>
    <d v="2025-02-05T00:00:00"/>
    <n v="29"/>
    <d v="2025-02-11T00:00:00"/>
    <s v="O230117210220240263"/>
    <s v="1 1. Inversión"/>
    <s v="NO REQUIERE"/>
    <s v=" "/>
    <s v=" "/>
    <s v="PROFESIONAL"/>
    <s v=" "/>
    <n v="20254000008733"/>
  </r>
  <r>
    <s v="UAESP-08-2025"/>
    <d v="2025-02-10T00:00:00"/>
    <s v="Ana"/>
    <s v="31 31-Servicios Profesionales "/>
    <s v="PRESTACION DE SERVICIOS PROFESIONALES"/>
    <s v="5 5. Contratación directa"/>
    <s v="N/A"/>
    <n v="80161500"/>
    <s v="https://community.secop.gov.co/Public/Tendering/OpportunityDetail/Index?noticeUID=CO1.NTC.7588098&amp;isFromPublicArea=True&amp;isModal=true&amp;asPopupView=false"/>
    <s v="SAF-044 Prestar servicios profesionales a la Subdirección Administrativa y Financiera en las operaciones administrativas relacionadas con la ejecución, seguimiento y control de los recursos físicos de la UAESP"/>
    <x v="7"/>
    <n v="78748116"/>
    <n v="0"/>
    <s v="N/A"/>
    <s v="N/A"/>
    <s v="N/A"/>
    <s v="N/A"/>
    <s v="N/A"/>
    <s v="N/A"/>
    <s v="N/A"/>
    <s v="N/A"/>
    <d v="1973-09-02T00:00:00"/>
    <s v="carrera 90a 91 -53 int 1"/>
    <n v="6015496333"/>
    <s v="dario.restan@gmail.com"/>
    <s v="1 1. Natural "/>
    <s v="26 26-Persona Natural"/>
    <s v="MASCULINO"/>
    <s v="ADMINISTRACION DE EMPRESAS"/>
    <s v="N/A"/>
    <s v="1 Año 1 Mes"/>
    <s v="-"/>
    <n v="0"/>
    <s v=" "/>
    <x v="7"/>
    <s v="$ 6,000,000"/>
    <s v=" "/>
    <n v="10"/>
    <x v="7"/>
    <s v=" "/>
    <d v="2025-02-19T00:00:00"/>
    <d v="2025-12-18T00:00:00"/>
    <x v="2"/>
    <s v="2 2. Meses"/>
    <x v="0"/>
    <x v="1"/>
    <s v="WILSON ORLANDO REYES CALDERÓN"/>
    <s v="Almacenista General, Código 215, Grado 24."/>
    <s v=" "/>
    <n v="65"/>
    <d v="2025-02-05T00:00:00"/>
    <n v="30"/>
    <d v="2025-02-12T00:00:00"/>
    <s v="O230117459920240107"/>
    <s v="1 1. Inversión"/>
    <s v="NO REQUIERE"/>
    <s v=" "/>
    <s v=" "/>
    <s v="PROFESIONAL"/>
    <s v=" "/>
    <n v="20257000009013"/>
  </r>
  <r>
    <s v="UAESP-09-2025"/>
    <d v="2025-02-10T00:00:00"/>
    <s v="Camilo"/>
    <s v="31 31-Servicios Profesionales "/>
    <s v="PRESTACION DE SERVICIOS PROFESIONALES"/>
    <s v="5 5. Contratación directa"/>
    <s v="N/A"/>
    <n v="80161500"/>
    <s v="https://community.secop.gov.co/Public/Tendering/OpportunityDetail/Index?noticeUID=CO1.NTC.7589163&amp;isFromPublicArea=True&amp;isModal=true&amp;asPopupView=false"/>
    <s v="SAF-038 Prestar servicios profesionales en el área de Talento Humano de la Subdirección Administrativa y Financiera de la UAESP, con el fin de desarrollar y fortalecer las actividades inherentes a los programas de la Gestión del Talento Humano"/>
    <x v="8"/>
    <n v="1007647892"/>
    <n v="7"/>
    <s v="N/A"/>
    <s v="N/A"/>
    <s v="N/A"/>
    <s v="N/A"/>
    <s v="N/A"/>
    <s v="N/A"/>
    <s v="N/A"/>
    <s v="N/A"/>
    <d v="1998-09-16T00:00:00"/>
    <s v="KR 12C 89A 57 SUR"/>
    <n v="601316809"/>
    <s v="monicasoler5@hotmail.com"/>
    <s v="1 1. Natural "/>
    <s v="26 26-Persona Natural"/>
    <s v="FEMENINO"/>
    <s v="SEGURIDAD Y SALUD EN EL TRABAJO"/>
    <s v="N/A"/>
    <s v="5 Años 5 Meses"/>
    <s v="-"/>
    <n v="0"/>
    <s v=" "/>
    <x v="7"/>
    <s v="$ 6,000,000"/>
    <s v=" "/>
    <n v="10"/>
    <x v="7"/>
    <s v=" "/>
    <d v="2025-02-13T00:00:00"/>
    <d v="2025-12-12T00:00:00"/>
    <x v="2"/>
    <s v="2 2. Meses"/>
    <x v="0"/>
    <x v="1"/>
    <s v="KAREN NIÑO RAMIREZ"/>
    <s v="Profesional Especializado Código 222, Grado 26"/>
    <s v=" "/>
    <n v="63"/>
    <d v="2025-02-05T00:00:00"/>
    <n v="36"/>
    <d v="2025-02-13T00:00:00"/>
    <s v="O230117459920240107"/>
    <s v="1 1. Inversión"/>
    <s v="NO REQUIERE"/>
    <s v=" "/>
    <s v=" "/>
    <s v="PROFESIONAL"/>
    <s v=" "/>
    <n v="20257000009063"/>
  </r>
  <r>
    <s v="UAESP-10-2025"/>
    <d v="2025-02-10T00:00:00"/>
    <s v="Andrea Torres"/>
    <s v="31 31-Servicios Profesionales "/>
    <s v="PRESTACION DE SERVICIOS PROFESIONALES"/>
    <s v="5 5. Contratación directa"/>
    <s v="N/A"/>
    <n v="80161500"/>
    <s v="https://community.secop.gov.co/Public/Tendering/OpportunityDetail/Index?noticeUID=CO1.NTC.7588092&amp;isFromPublicArea=True&amp;isModal=true&amp;asPopupView=false"/>
    <s v="SAF-046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
    <x v="9"/>
    <n v="74371557"/>
    <n v="0"/>
    <s v="N/A"/>
    <s v="N/A"/>
    <s v="N/A"/>
    <s v="N/A"/>
    <s v="N/A"/>
    <s v="N/A"/>
    <s v="N/A"/>
    <s v="N/A"/>
    <d v="1976-12-20T00:00:00"/>
    <s v="Calle121 Nª 15 A 61 Apto 203"/>
    <n v="3112380928"/>
    <s v=" juangonz76@yahoo.com"/>
    <s v="1 1. Natural "/>
    <s v="26 26-Persona Natural"/>
    <s v="MASCULINO"/>
    <s v="DERECHO"/>
    <s v="MAESTRIA EN DERECHO CONTRACTUAL PUBLICO Y PRIVADO"/>
    <s v="18 Años 9 Meses"/>
    <s v="-"/>
    <n v="0"/>
    <s v=" "/>
    <x v="8"/>
    <s v="$ 15,000,000"/>
    <s v=" "/>
    <n v="10"/>
    <x v="8"/>
    <s v=" "/>
    <d v="2025-02-13T00:00:00"/>
    <d v="2025-12-12T00:00:00"/>
    <x v="2"/>
    <s v="2 2. Meses"/>
    <x v="0"/>
    <x v="1"/>
    <s v="DANIEL ALEXANDER MARIÑO CARRILLO"/>
    <s v="Profesional especializado, Código 222, Grado 24 (E)"/>
    <s v=" "/>
    <n v="31"/>
    <d v="2025-02-03T00:00:00"/>
    <n v="28"/>
    <d v="2025-02-11T00:00:00"/>
    <s v="O21202020080383990"/>
    <s v="1 1. Inversión"/>
    <s v="NO REQUIERE"/>
    <s v=" "/>
    <s v=" "/>
    <s v="PROFESIONAL"/>
    <s v=" "/>
    <s v=" 20257000009193"/>
  </r>
  <r>
    <s v="UAESP-11-2025"/>
    <d v="2025-02-10T00:00:00"/>
    <s v="Ana"/>
    <s v="33 33-Servicios Apoyo a la Gestion de la Entidad (servicios administrativos) "/>
    <s v="PRESTACION DE SERVICIOS DE APOYO A LA GESTION"/>
    <s v="5 5. Contratación directa"/>
    <s v="N/A"/>
    <n v="80161500"/>
    <s v="https://community.secop.gov.co/Public/Tendering/OpportunityDetail/Index?noticeUID=CO1.NTC.7592615&amp;isFromPublicArea=True&amp;isModal=true&amp;asPopupView=false"/>
    <s v="SSF-004 Prestar los servicios de apoyo a la subdirección de servicios funerarios y alumbrado público en el ámbito administrativo en lo relacionado con la prestación de los servicios funerarios."/>
    <x v="10"/>
    <n v="1022415686"/>
    <n v="5"/>
    <s v="N/A"/>
    <s v="N/A"/>
    <s v="N/A"/>
    <s v="N/A"/>
    <s v="N/A"/>
    <s v="N/A"/>
    <s v="N/A"/>
    <s v="N/A"/>
    <d v="1996-05-18T00:00:00"/>
    <s v="KR 7 A 2 A 35 SUR"/>
    <n v="3153101886"/>
    <s v="julianmanjarres18@hotmail.com"/>
    <s v="1 1. Natural "/>
    <s v="26 26-Persona Natural"/>
    <s v="MASCULINO"/>
    <s v="BACHILLER ACADEMICO"/>
    <s v="N/A"/>
    <s v="4 Años 1 Mes"/>
    <s v="-"/>
    <n v="0"/>
    <s v=" "/>
    <x v="9"/>
    <s v="$ 4,270,500"/>
    <s v=" "/>
    <n v="11"/>
    <x v="9"/>
    <s v=" "/>
    <d v="2025-02-14T00:00:00"/>
    <d v="2026-01-13T00:00:00"/>
    <x v="0"/>
    <s v="2 2. Meses"/>
    <x v="0"/>
    <x v="2"/>
    <s v="LUIS JONATHAN GUTIERREZ CANTOR"/>
    <s v="Subdirector de Servicios Funerarios y Alumbrado Publico"/>
    <s v=" "/>
    <n v="75"/>
    <d v="2025-02-05T00:00:00"/>
    <n v="32"/>
    <d v="2025-02-12T00:00:00"/>
    <s v="O23011719052024029111053"/>
    <s v="1 1. Inversión"/>
    <s v="NO REQUIERE"/>
    <s v=" "/>
    <s v=" "/>
    <s v="TECNICO"/>
    <s v=" "/>
    <n v="20254000007563"/>
  </r>
  <r>
    <s v="UAESP-12-2025"/>
    <d v="2025-02-10T00:00:00"/>
    <s v="Ana"/>
    <s v="31 31-Servicios Profesionales "/>
    <s v="PRESTACION DE SERVICIOS PROFESIONALES"/>
    <s v="5 5. Contratación directa"/>
    <s v="N/A"/>
    <n v="80161500"/>
    <s v="https://community.secop.gov.co/Public/Tendering/OpportunityDetail/Index?noticeUID=CO1.NTC.7596796&amp;isFromPublicArea=True&amp;isModal=true&amp;asPopupView=false"/>
    <s v="SAF-037 Prestar los servicios profesionales para apoyar a la Subdirección Administrativa y Financiera en el seguimiento en la ejecución de los planes, procesos y programas del área de Talento Humano de la UAESP."/>
    <x v="11"/>
    <n v="52852083"/>
    <n v="6"/>
    <s v="N/A"/>
    <s v="N/A"/>
    <s v="N/A"/>
    <s v="N/A"/>
    <s v="N/A"/>
    <s v="N/A"/>
    <s v="N/A"/>
    <s v="N/A"/>
    <d v="1980-09-28T00:00:00"/>
    <s v="KR Carrera 69 D # 24 C - 50 Conjunto El Salitral."/>
    <n v="6014642525"/>
    <s v="sandramili@hotmail.com"/>
    <s v="1 1. Natural "/>
    <s v="26 26-Persona Natural"/>
    <s v="FEMENINO"/>
    <s v="LICENCIATURA EN EDUCACION ESPECIAL"/>
    <s v="ESPECIALIZACION EN GERENCIA DEL TALENTO HUMANO"/>
    <s v="16 Años 3 Meses"/>
    <s v="-"/>
    <n v="0"/>
    <s v=" "/>
    <x v="10"/>
    <s v="$ 9,400,000"/>
    <s v=" "/>
    <n v="10"/>
    <x v="10"/>
    <s v=" "/>
    <d v="2025-02-17T00:00:00"/>
    <d v="2025-12-16T00:00:00"/>
    <x v="2"/>
    <s v="2 2. Meses"/>
    <x v="0"/>
    <x v="1"/>
    <s v="KAREN NIÑO RAMIREZ"/>
    <s v="Profesional Especializado Código 222, Grado 26"/>
    <s v=" "/>
    <n v="62"/>
    <d v="2025-02-05T00:00:00"/>
    <n v="33"/>
    <d v="2025-02-12T00:00:00"/>
    <s v="O230117459920240107"/>
    <s v="1 1. Inversión"/>
    <s v="NO REQUIERE"/>
    <s v=" "/>
    <s v=" "/>
    <s v="PROFESIONAL"/>
    <s v=" "/>
    <n v="20257000009073"/>
  </r>
  <r>
    <s v="UAESP-13-2025"/>
    <d v="2025-02-11T00:00:00"/>
    <s v="Camilo"/>
    <s v="31 31-Servicios Profesionales "/>
    <s v="PRESTACION DE SERVICIOS PROFESIONALES"/>
    <s v="5 5. Contratación directa"/>
    <s v="N/A"/>
    <n v="80161500"/>
    <s v="https://community.secop.gov.co/Public/Tendering/OpportunityDetail/Index?noticeUID=CO1.NTC.7599180&amp;isFromPublicArea=True&amp;isModal=true&amp;asPopupView=false"/>
    <s v="SAF-033 Prestar servicios profesionales en los proceso y procedimientos presupuestales de la UAESP, con el fin de garantizar su correcta ejecución presupuestal en la Subdirección Administrativa y Financiera de la Unidad."/>
    <x v="12"/>
    <n v="21104225"/>
    <n v="4"/>
    <s v="N/A"/>
    <s v="N/A"/>
    <s v="N/A"/>
    <s v="N/A"/>
    <s v="N/A"/>
    <s v="N/A"/>
    <s v="N/A"/>
    <s v="N/A"/>
    <d v="1977-11-28T00:00:00"/>
    <s v="CL 64I 73A 33"/>
    <n v="3005688418"/>
    <s v="adryqdb@yahoo.com.mx"/>
    <s v="1 1. Natural "/>
    <s v="26 26-Persona Natural"/>
    <s v="FEMENINO"/>
    <s v="CONTADURIA PUBLICA"/>
    <s v="N/A"/>
    <s v="26 Años 8 Meses"/>
    <s v="-"/>
    <n v="0"/>
    <s v=" "/>
    <x v="11"/>
    <s v="$ 7,500,000"/>
    <s v=" "/>
    <n v="10"/>
    <x v="11"/>
    <s v=" "/>
    <d v="2025-02-13T00:00:00"/>
    <d v="2025-12-12T00:00:00"/>
    <x v="2"/>
    <s v="2 2. Meses"/>
    <x v="0"/>
    <x v="1"/>
    <s v="SERGIO ALEJANDRO JIMÉNEZ GONZÁLEZ"/>
    <s v="Profesional Especializado, Código 222, Grado 26"/>
    <s v=" "/>
    <n v="61"/>
    <d v="2025-02-05T00:00:00"/>
    <n v="35"/>
    <d v="2025-02-13T00:00:00"/>
    <s v="O230117459920240107"/>
    <s v="1 1. Inversión"/>
    <s v="NO REQUIERE"/>
    <s v=" "/>
    <s v=" "/>
    <s v="PROFESIONAL"/>
    <s v=" "/>
    <n v="20257000009033"/>
  </r>
  <r>
    <s v="UAESP-14-2025"/>
    <d v="2025-02-11T00:00:00"/>
    <s v="Camilo"/>
    <s v="31 31-Servicios Profesionales "/>
    <s v="PRESTACION DE SERVICIOS PROFESIONALES"/>
    <s v="5 5. Contratación directa"/>
    <s v="N/A"/>
    <n v="80161500"/>
    <s v="https://community.secop.gov.co/Public/Tendering/OpportunityDetail/Index?noticeUID=CO1.NTC.7599330&amp;isFromPublicArea=True&amp;isModal=true&amp;asPopupView=false"/>
    <s v="SAF-043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
    <x v="13"/>
    <n v="1053326321"/>
    <n v="3"/>
    <s v="N/A"/>
    <s v="N/A"/>
    <s v="N/A"/>
    <s v="N/A"/>
    <s v="N/A"/>
    <s v="N/A"/>
    <s v="N/A"/>
    <s v="N/A"/>
    <d v="1987-06-02T00:00:00"/>
    <s v="Cra 36 # 23-76 Bloque B5 Apto 1102"/>
    <n v="6012691571"/>
    <s v="silent_racso@hotmail.com"/>
    <s v="1 1. Natural "/>
    <s v="26 26-Persona Natural"/>
    <s v="MASCULINO"/>
    <s v="LICENCIATURA EN EDUCACION FISICA,RECREACION Y DEPORTE"/>
    <s v="MAESTRIA EN CIENCIAS Y TECNOLOGÍAS DEL DEPORTE Y LA ACTIVIDAD FÍSICA"/>
    <s v="11 Años 2 Meses"/>
    <s v="-"/>
    <n v="0"/>
    <s v=" "/>
    <x v="2"/>
    <s v="$ 7,000,000"/>
    <s v=" "/>
    <n v="10"/>
    <x v="2"/>
    <s v=" "/>
    <d v="2025-02-19T00:00:00"/>
    <d v="2025-12-18T00:00:00"/>
    <x v="2"/>
    <s v="2 2. Meses"/>
    <x v="0"/>
    <x v="1"/>
    <s v="WILSON ORLANDO REYES CALDERÓN"/>
    <s v="Almacenista General, Código 215, Grado 24."/>
    <s v=" "/>
    <n v="64"/>
    <d v="2025-02-05T00:00:00"/>
    <n v="38"/>
    <d v="2025-02-13T00:00:00"/>
    <s v="O230117459920240107"/>
    <s v="1 1. Inversión"/>
    <s v="NO REQUIERE"/>
    <s v=" "/>
    <s v=" "/>
    <s v="PROFESIONAL"/>
    <s v=" "/>
    <n v="20257000009113"/>
  </r>
  <r>
    <s v="UAESP-15-2025"/>
    <d v="2025-02-11T00:00:00"/>
    <s v="Andrea Torres"/>
    <s v="31 31-Servicios Profesionales "/>
    <s v="PRESTACION DE SERVICIOS PROFESIONALES"/>
    <s v="5 5. Contratación directa"/>
    <s v="N/A"/>
    <n v="80161500"/>
    <s v="https://community.secop.gov.co/Public/Tendering/OpportunityDetail/Index?noticeUID=CO1.NTC.7607824&amp;isFromPublicArea=True&amp;isModal=true&amp;asPopupView=false"/>
    <s v="SAP-008 Prestar servicios profesionales desde el componente territorial, desde la atención de los canales de la UAESP, para el reporte de quejas relacionadas con la prestación del servicio de alumbrado público, contribuyendo con su gestión oportuna."/>
    <x v="14"/>
    <n v="1140414919"/>
    <n v="1"/>
    <s v="N/A"/>
    <s v="N/A"/>
    <s v="N/A"/>
    <s v="N/A"/>
    <s v="N/A"/>
    <s v="N/A"/>
    <s v="N/A"/>
    <s v="N/A"/>
    <d v="1993-09-14T00:00:00"/>
    <s v="calle 14b # 116-70"/>
    <n v="3238072647"/>
    <s v="stefany1593@hotmail.com"/>
    <s v="1 1. Natural "/>
    <s v="26 26-Persona Natural"/>
    <s v="FEMENINO"/>
    <s v="COMUNICACION SOCIAL"/>
    <s v="N/A"/>
    <s v="3 Años 5 Meses"/>
    <s v="-"/>
    <n v="0"/>
    <s v=" "/>
    <x v="12"/>
    <s v="$ 7,000,000"/>
    <s v=" "/>
    <n v="11"/>
    <x v="12"/>
    <s v=" "/>
    <d v="2025-02-18T00:00:00"/>
    <d v="2026-01-17T00:00:00"/>
    <x v="2"/>
    <s v="2 2. Meses"/>
    <x v="0"/>
    <x v="2"/>
    <s v="LUIS JONATHAN GUTIERREZ CANTOR"/>
    <s v="Subdirector de Servicios Funerarios y Alumbrado Publico"/>
    <s v=" "/>
    <n v="87"/>
    <d v="2025-02-05T00:00:00"/>
    <n v="34"/>
    <d v="2025-02-13T00:00:00"/>
    <s v="O230117210220240263"/>
    <s v="1 1. Inversión"/>
    <s v="NO REQUIERE"/>
    <s v=" "/>
    <s v=" "/>
    <s v="PROFESIONAL"/>
    <s v=" "/>
    <s v=" 20254000009243"/>
  </r>
  <r>
    <s v="UAESP-16-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 "/>
    <x v="13"/>
    <s v="no se ejecuto"/>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17-2025"/>
    <d v="2025-02-11T00:00:00"/>
    <s v="Camilo"/>
    <s v="33 33-Servicios Apoyo a la Gestion de la Entidad (servicios administrativos) "/>
    <s v="PRESTACION DE SERVICIOS DE APOYO A LA GESTION"/>
    <s v="5 5. Contratación directa"/>
    <s v="N/A"/>
    <n v="80161500"/>
    <s v="https://community.secop.gov.co/Public/Tendering/OpportunityDetail/Index?noticeUID=CO1.NTC.7610432&amp;isFromPublicArea=True&amp;isModal=true&amp;asPopupView=false"/>
    <s v="SAP-011 Prestar servicios de apoyo asistencial en la gestión de comunicaciones a través del sistema ORFEO al proceso de Alumbrado Público."/>
    <x v="16"/>
    <n v="1014207354"/>
    <n v="4"/>
    <s v="N/A"/>
    <s v="N/A"/>
    <s v="N/A"/>
    <s v="N/A"/>
    <s v="N/A"/>
    <s v="N/A"/>
    <s v="N/A"/>
    <s v="N/A"/>
    <d v="1990-01-22T00:00:00"/>
    <s v="KR 95 68 A 24"/>
    <n v="6019273054"/>
    <s v="yumaamga220190@hotmail.com"/>
    <s v="1 1. Natural "/>
    <s v="26 26-Persona Natural"/>
    <s v="FEMENINO"/>
    <s v="TECNOLOGÍA EN GESTIÓN ADMINISTRATIVA"/>
    <s v="N/A"/>
    <s v="4 Años 3 Meses"/>
    <s v="-"/>
    <n v="0"/>
    <s v=" "/>
    <x v="14"/>
    <s v="$ 4,800,000"/>
    <s v=" "/>
    <n v="11"/>
    <x v="14"/>
    <s v=" "/>
    <d v="2025-02-27T00:00:00"/>
    <d v="2026-01-26T00:00:00"/>
    <x v="2"/>
    <s v="2 2. Meses"/>
    <x v="0"/>
    <x v="2"/>
    <s v="LUIS JONATHAN GUTIERREZ CANTOR"/>
    <s v="Subdirector de Servicios Funerarios y Alumbrado Publico"/>
    <s v=" "/>
    <n v="89"/>
    <d v="2025-02-05T00:00:00"/>
    <n v="101"/>
    <d v="2025-02-27T00:00:00"/>
    <s v="O230117210220240263"/>
    <s v="1 1. Inversión"/>
    <s v="NO REQUIERE"/>
    <s v=" "/>
    <s v=" "/>
    <s v="TECNICO"/>
    <s v=" "/>
    <s v=" 20254000009213"/>
  </r>
  <r>
    <s v="UAESP-18-2025"/>
    <d v="2025-02-12T00:00:00"/>
    <s v="Ana"/>
    <s v="33 33-Servicios Apoyo a la Gestion de la Entidad (servicios administrativos) "/>
    <s v="PRESTACION DE SERVICIOS DE APOYO A LA GESTION"/>
    <s v="5 5. Contratación directa"/>
    <s v="N/A"/>
    <n v="80161500"/>
    <s v="https://community.secop.gov.co/Public/Tendering/OpportunityDetail/Index?noticeUID=CO1.NTC.7617948&amp;isFromPublicArea=True&amp;isModal=true&amp;asPopupView=false"/>
    <s v="SAP-015 Prestar apoyo técnico orientado a la identificación y seguimiento en campo de las fallas reportadas del Sistema de Alumbrado Público en sectores críticos de la ciudad, en procura de una adecuada prestación del servicio de alumbrado público."/>
    <x v="17"/>
    <n v="79306120"/>
    <n v="8"/>
    <s v="N/A"/>
    <s v="N/A"/>
    <s v="N/A"/>
    <s v="N/A"/>
    <s v="N/A"/>
    <s v="N/A"/>
    <s v="N/A"/>
    <s v="N/A"/>
    <d v="1963-11-05T00:00:00"/>
    <s v="calle 20b #96I - 05 APTO 401"/>
    <n v="6015221559"/>
    <s v="josebenjamingarcia@hotmail.com"/>
    <s v="1 1. Natural "/>
    <s v="26 26-Persona Natural"/>
    <s v="MASCULINO"/>
    <s v="INGENIERIA ELECTRONICA"/>
    <s v="N/A"/>
    <s v="11 Años 2 Meses"/>
    <s v="-"/>
    <n v="0"/>
    <s v=" "/>
    <x v="15"/>
    <s v="$ 6,400,000"/>
    <s v=" "/>
    <n v="11"/>
    <x v="15"/>
    <s v=" "/>
    <d v="2025-02-18T00:00:00"/>
    <d v="2026-01-17T00:00:00"/>
    <x v="2"/>
    <s v="2 2. Meses"/>
    <x v="0"/>
    <x v="2"/>
    <s v="LUIS JONATHAN GUTIERREZ CANTOR"/>
    <s v="Subdirector de Servicios Funerarios y Alumbrado Publico"/>
    <s v=" "/>
    <n v="86"/>
    <d v="2025-02-05T00:00:00"/>
    <n v="51"/>
    <d v="2025-02-14T00:00:00"/>
    <s v="O230117210220240263"/>
    <s v="1 1. Inversión"/>
    <s v="NO REQUIERE"/>
    <s v=" "/>
    <s v=" "/>
    <s v="PROFESIONAL"/>
    <s v=" "/>
    <s v=" 20254000009803"/>
  </r>
  <r>
    <s v="UAESP-19-2025."/>
    <d v="2025-02-19T00:00:00"/>
    <s v="Andrea Torres"/>
    <s v="31 31-Servicios Profesionales "/>
    <s v="PRESTACION DE SERVICIOS PROFESIONALES"/>
    <s v="5 5. Contratación directa"/>
    <s v="N/A"/>
    <n v="80161500"/>
    <s v="https://community.secop.gov.co/Public/Tendering/OpportunityDetail/Index?noticeUID=CO1.NTC.7676223&amp;isFromPublicArea=True&amp;isModal=true&amp;asPopupView=false"/>
    <s v="SAF-048 Prestar servicios profesionales a la subdirección Administrativa y Financiera de la Unidad Administrativa Especial de Servicios Públicos - UAESP, en la ejecución de actividades relacionadas con la gestión financiera y contable de la UAESP."/>
    <x v="18"/>
    <n v="1014294596"/>
    <n v="0"/>
    <s v="N/A"/>
    <s v="N/A"/>
    <s v="N/A"/>
    <s v="N/A"/>
    <s v="N/A"/>
    <s v="N/A"/>
    <s v="N/A"/>
    <s v="N/A"/>
    <d v="1998-01-12T00:00:00"/>
    <s v=" CL  23 I  BIS  A   103  33    CA 63 piso 2"/>
    <n v="6017589896"/>
    <s v="spachecog1998@gmail.com"/>
    <s v="1 1. Natural "/>
    <s v="26 26-Persona Natural"/>
    <s v="MASCULINO"/>
    <s v="CONTADURIA PUBLICA"/>
    <s v="N/A"/>
    <s v="6 Años 4 Meses"/>
    <s v="-"/>
    <n v="0"/>
    <s v=" "/>
    <x v="2"/>
    <s v="$ 7,000,000"/>
    <s v=" "/>
    <n v="10"/>
    <x v="2"/>
    <s v=" "/>
    <d v="2025-02-24T00:00:00"/>
    <d v="2025-12-23T00:00:00"/>
    <x v="2"/>
    <s v="2 2. Meses"/>
    <x v="0"/>
    <x v="1"/>
    <s v="YUDIS NAYIBE SIERRA DUNANN"/>
    <s v="Profesional Especializado Codigo 222 Grado 26"/>
    <s v=" "/>
    <n v="67"/>
    <d v="2025-02-05T00:00:00"/>
    <n v="77"/>
    <d v="2025-02-20T00:00:00"/>
    <s v="O23011745992024010713023"/>
    <s v="1 1. Inversión"/>
    <s v="NO REQUIERE"/>
    <s v=" "/>
    <s v=" "/>
    <s v="PROFESIONAL"/>
    <s v=" "/>
    <n v="20257000011103"/>
  </r>
  <r>
    <s v="UAESP-20-2025"/>
    <d v="2025-02-13T00:00:00"/>
    <s v="Ana"/>
    <s v="31 31-Servicios Profesionales "/>
    <s v="PRESTACION DE SERVICIOS PROFESIONALES"/>
    <s v="5 5. Contratación directa"/>
    <s v="N/A"/>
    <n v="80161500"/>
    <s v="https://community.secop.gov.co/Public/Tendering/OpportunityDetail/Index?noticeUID=CO1.NTC.7634934&amp;isFromPublicArea=True&amp;isModal=true&amp;asPopupView=false"/>
    <s v="SAF-057 Prestar servicios profesionales para apoyar jurídicamente en las actividades, procesos, procedimientos y requerimientos de la Subdirección Administrativa y Financiera de la UAESP, con el fin de fortalecer la gestión institucional."/>
    <x v="19"/>
    <n v="1049649290"/>
    <n v="5"/>
    <s v="N/A"/>
    <s v="N/A"/>
    <s v="ALICIA LILIANA HILARION GARZÓN"/>
    <n v="52265440"/>
    <d v="2025-03-21T00:00:00"/>
    <s v="N/A"/>
    <s v="N/A"/>
    <s v="N/A"/>
    <d v="1997-03-07T00:00:00"/>
    <s v="CL 26 12 13"/>
    <n v="6017444488"/>
    <s v="kristianabogado@gmail.com"/>
    <s v="1 1. Natural "/>
    <s v="26 26-Persona Natural"/>
    <s v="MASCULINO"/>
    <s v="DERECHO"/>
    <s v="ESPECIALIZACION EN DERECHO PROCESAL"/>
    <s v="3 Años 11 Meses"/>
    <s v="-"/>
    <n v="0"/>
    <s v=" "/>
    <x v="16"/>
    <s v="$ 10,000,000"/>
    <s v=" "/>
    <n v="10"/>
    <x v="16"/>
    <s v=" "/>
    <d v="2025-02-18T00:00:00"/>
    <d v="2025-12-17T00:00:00"/>
    <x v="2"/>
    <s v="2 2. Meses"/>
    <x v="0"/>
    <x v="1"/>
    <s v="DOLLY ARIAS CASAS"/>
    <s v="SUBDIRECTORA ADMINISTRATIVA"/>
    <s v=" "/>
    <n v="72"/>
    <d v="2025-02-05T00:00:00"/>
    <n v="60"/>
    <d v="2025-02-18T00:00:00"/>
    <s v="O230117459920240107"/>
    <s v="1 1. Inversión"/>
    <s v="NO REQUIERE"/>
    <s v=" "/>
    <s v=" "/>
    <s v="PROFESIONAL"/>
    <s v=" "/>
    <n v="20257000010133"/>
  </r>
  <r>
    <s v="UAESP-21-2025"/>
    <d v="2025-02-13T00:00:00"/>
    <s v="Ana"/>
    <s v="31 31-Servicios Profesionales "/>
    <s v="PRESTACION DE SERVICIOS PROFESIONALES"/>
    <s v="5 5. Contratación directa"/>
    <s v="N/A"/>
    <n v="80161500"/>
    <s v="https://community.secop.gov.co/Public/Tendering/OpportunityDetail/Index?noticeUID=CO1.NTC.7634966&amp;isFromPublicArea=True&amp;isModal=true&amp;asPopupView=false"/>
    <s v="SAF-050 Prestar servicios profesionales para apoyar a la Subdirección Administrativa y Financiera en la gestión y actuaciones contables asociados con las Políticas y procedimientos contables y/o tributarias aplicables a la Unidad Administrativa Especial de Servicios Públicos."/>
    <x v="20"/>
    <n v="37842414"/>
    <n v="3"/>
    <s v="N/A"/>
    <s v="N/A"/>
    <s v="N/A"/>
    <s v="N/A"/>
    <s v="N/A"/>
    <s v="N/A"/>
    <s v="N/A"/>
    <s v="N/A"/>
    <d v="1981-01-11T00:00:00"/>
    <s v="CL 159 54 35 TO 1 APTO 204 AZIMUT ALEJANDRIA"/>
    <n v="6016049217"/>
    <s v="alej_pin@hotmail.com"/>
    <s v="1 1. Natural "/>
    <s v="26 26-Persona Natural"/>
    <s v="FEMENINO"/>
    <s v="CONTADURIA PUBLICA"/>
    <s v="ESPECIALIZACION EN REVISORIA FISCAL Y AUDITORIA EXTERNA"/>
    <s v="15 Años 9 Meses"/>
    <s v="-"/>
    <n v="0"/>
    <s v=" "/>
    <x v="5"/>
    <s v="$ 8,500,000"/>
    <s v=" "/>
    <n v="10"/>
    <x v="5"/>
    <s v=" "/>
    <d v="2025-02-17T00:00:00"/>
    <d v="2025-12-16T00:00:00"/>
    <x v="2"/>
    <s v="2 2. Meses"/>
    <x v="0"/>
    <x v="1"/>
    <s v="DANIEL ALEXANDER MARIÑO CARRILLO"/>
    <s v="Profesional especializado, Código 222, Grado 24 (E)"/>
    <s v=" "/>
    <n v="68"/>
    <d v="2025-02-05T00:00:00"/>
    <n v="56"/>
    <d v="2025-02-14T00:00:00"/>
    <s v="O230117459920240107"/>
    <s v="1 1. Inversión"/>
    <s v="NO REQUIERE"/>
    <s v=" "/>
    <s v=" "/>
    <s v="PROFESIONAL"/>
    <s v=" "/>
    <n v="20257000010123"/>
  </r>
  <r>
    <s v="UAESP-22-2025"/>
    <d v="2025-02-13T00:00:00"/>
    <s v="Ana"/>
    <s v="33 33-Servicios Apoyo a la Gestion de la Entidad (servicios administrativos) "/>
    <s v="PRESTACION DE SERVICIOS DE APOYO A LA GESTION"/>
    <s v="5 5. Contratación directa"/>
    <s v="N/A"/>
    <n v="80161500"/>
    <s v="https://community.secop.gov.co/Public/Tendering/OpportunityDetail/Index?noticeUID=CO1.NTC.7635328&amp;isFromPublicArea=True&amp;isModal=true&amp;asPopupView=false"/>
    <s v="SAF-047 Prestar servicios de apoyo a la gestión a la Subdirección Administrativa y Financiera desarrollando con responsabilidad y habilidad la conducción de los vehículos automotores de la UAESP de acuerdo a las normas de tránsito vigentes."/>
    <x v="21"/>
    <n v="1012365723"/>
    <n v="8"/>
    <s v="N/A"/>
    <s v="N/A"/>
    <s v="N/A"/>
    <s v="N/A"/>
    <s v="N/A"/>
    <s v="N/A"/>
    <s v="N/A"/>
    <s v="N/A"/>
    <d v="1990-06-16T00:00:00"/>
    <s v="cra 83 # 65-57 sur"/>
    <n v="6015768933"/>
    <s v="savedraivan121@gmail.com"/>
    <s v="1 1. Natural "/>
    <s v="26 26-Persona Natural"/>
    <s v="MASCULINO"/>
    <s v="BACHILLER ACADEMICO"/>
    <s v="N/A"/>
    <s v="7 Años 5 Meses"/>
    <s v="-"/>
    <n v="0"/>
    <s v=" "/>
    <x v="17"/>
    <s v="$ 3,900,000"/>
    <s v=" "/>
    <n v="10"/>
    <x v="17"/>
    <s v=" "/>
    <d v="2025-02-19T00:00:00"/>
    <d v="2025-12-18T00:00:00"/>
    <x v="2"/>
    <s v="2 2. Meses"/>
    <x v="0"/>
    <x v="1"/>
    <s v="WILSON ORLANDO REYES CALDERÓN"/>
    <s v="Almacenista General, Código 215, Grado 24."/>
    <s v=" "/>
    <n v="117"/>
    <d v="2025-02-05T00:00:00"/>
    <n v="61"/>
    <d v="2025-02-18T00:00:00"/>
    <s v="O230117459920240107"/>
    <s v="1 1. Inversión"/>
    <s v="NO REQUIERE"/>
    <s v=" "/>
    <s v=" "/>
    <s v="TECNICO"/>
    <s v=" "/>
    <n v="20257000010163"/>
  </r>
  <r>
    <s v="UAESP-23-2025"/>
    <d v="2025-02-13T00:00:00"/>
    <s v="Ana"/>
    <s v="31 31-Servicios Profesionales "/>
    <s v="PRESTACION DE SERVICIOS PROFESIONALES"/>
    <s v="5 5. Contratación directa"/>
    <s v="N/A"/>
    <n v="80161500"/>
    <s v="https://community.secop.gov.co/Public/Tendering/OpportunityDetail/Index?noticeUID=CO1.NTC.7635173&amp;isFromPublicArea=True&amp;isModal=true&amp;asPopupView=fals"/>
    <s v="SAF-035 Prestar servicios profesionales con el fin de apoyar la realización, desarrollo y ejecución de las actividades inherentes con la gestión del Talento Humano, en la Subdirección Administrativa y Financiera, así como la caracterización de las funciones y obligaciones financieras y contables de la UAESP."/>
    <x v="22"/>
    <n v="80393754"/>
    <n v="1"/>
    <s v="N/A"/>
    <s v="N/A"/>
    <s v="N/A"/>
    <s v="N/A"/>
    <s v="N/A"/>
    <s v="N/A"/>
    <s v="N/A"/>
    <s v="N/A"/>
    <d v="1972-02-12T00:00:00"/>
    <s v="Av Calle 145 # 85-80 Torre 4 Apto 616"/>
    <n v="6017017048"/>
    <s v="luisjavierluque@gmail.com"/>
    <s v="1 1. Natural "/>
    <s v="26 26-Persona Natural"/>
    <s v="MASCULINO"/>
    <s v="CONTADURIA PUBLICA"/>
    <s v="ESPECIALIZACION EN GERENCIA Y ADMINISTRACION FINANCIERA"/>
    <s v="15 Años 11 Meses"/>
    <s v="-"/>
    <n v="0"/>
    <s v=" "/>
    <x v="18"/>
    <s v="$ 10,000,000"/>
    <s v=" "/>
    <n v="1"/>
    <x v="18"/>
    <s v=" "/>
    <d v="2025-02-19T00:00:00"/>
    <d v="2025-03-18T00:00:00"/>
    <x v="4"/>
    <s v="2 2. Meses"/>
    <x v="1"/>
    <x v="1"/>
    <s v="KAREN NIÑO RAMIREZ"/>
    <s v="Profesional Especializado Código 222, Grado 26"/>
    <s v=" "/>
    <n v="110"/>
    <d v="2025-02-05T00:00:00"/>
    <n v="70"/>
    <d v="2025-02-19T00:00:00"/>
    <s v="O230117459920240107"/>
    <s v="1 1. Inversión"/>
    <s v="NO REQUIERE"/>
    <s v=" "/>
    <s v=" "/>
    <s v="PROFESIONAL"/>
    <s v=" "/>
    <n v="20257000009483"/>
  </r>
  <r>
    <s v="UAESP-24-2025"/>
    <d v="2025-02-13T00:00:00"/>
    <s v="Ana"/>
    <s v="33 33-Servicios Apoyo a la Gestion de la Entidad (servicios administrativos) "/>
    <s v="PRESTACION DE SERVICIOS DE APOYO A LA GESTION"/>
    <s v="5 5. Contratación directa"/>
    <s v="N/A"/>
    <n v="80161500"/>
    <s v="https://community.secop.gov.co/Public/Tendering/OpportunityDetail/Index?noticeUID=CO1.NTC.7634649&amp;isFromPublicArea=True&amp;isModal=true&amp;asPopupView=false"/>
    <s v="SAF-053 Prestar servicios de apoyo a la gestión en la Subdirección Administrativa y Financiera de la UAESP en las actividades relacionadas con la información propia de la gestión financiera."/>
    <x v="23"/>
    <n v="1032381672"/>
    <n v="0"/>
    <s v="N/A"/>
    <s v="N/A"/>
    <s v="N/A"/>
    <s v="N/A"/>
    <s v="N/A"/>
    <s v="N/A"/>
    <s v="N/A"/>
    <s v="N/A"/>
    <d v="1987-01-29T00:00:00"/>
    <s v="KR 80 D BIS 42F 82 SUR"/>
    <n v="6013974458"/>
    <s v="merilin-18@hotmail.com"/>
    <s v="1 1. Natural "/>
    <s v="26 26-Persona Natural"/>
    <s v="FEMENINO"/>
    <s v="TÉCNICO PROFESIONAL EN GESTIÓN CONTABLE Y FINANCIERA"/>
    <s v="N/A"/>
    <s v="9 Años 3 Meses"/>
    <s v="-"/>
    <n v="0"/>
    <s v=" "/>
    <x v="4"/>
    <s v="$ 5,850,000"/>
    <s v=" "/>
    <n v="10"/>
    <x v="4"/>
    <s v=" "/>
    <d v="2025-02-18T00:00:00"/>
    <d v="2025-12-17T00:00:00"/>
    <x v="2"/>
    <s v="2 2. Meses"/>
    <x v="0"/>
    <x v="1"/>
    <s v="DANIEL ALEXANDER MARIÑO CARRILLO"/>
    <s v="Profesional especializado, Código 222, Grado 24 (E)"/>
    <s v=" "/>
    <n v="71"/>
    <d v="2025-02-05T00:00:00"/>
    <n v="55"/>
    <d v="2025-02-14T00:00:00"/>
    <s v="O230117459920240107"/>
    <s v="1 1. Inversión"/>
    <s v="NO REQUIERE"/>
    <s v=" "/>
    <s v=" "/>
    <s v="TECNICO"/>
    <s v=" "/>
    <n v="20257000010113"/>
  </r>
  <r>
    <s v="UAESP-25-2025"/>
    <d v="2025-02-14T00:00:00"/>
    <s v="Ana"/>
    <s v="31 31-Servicios Profesionales "/>
    <s v="PRESTACION DE SERVICIOS PROFESIONALES"/>
    <s v="5 5. Contratación directa"/>
    <s v="N/A"/>
    <n v="80161500"/>
    <s v="https://community.secop.gov.co/Public/Tendering/OpportunityDetail/Index?noticeUID=CO1.NTC.7640360&amp;isFromPublicArea=True&amp;isModal=true&amp;asPopupView=false"/>
    <s v="OAP-011 Prestar los servicios profesionales a la Oficina Asesora de Planeación de la Unidad administrativa Especial de Servicios Públicos - UAESP para realizar actividades que garanticen la operatividad de las políticas asociadas a las Dimensiones del Modelo Integrado de Planeación y Gestión - MIPG en la entidad, así como el apoyo en la Gestión del conocimiento y la Innovación."/>
    <x v="24"/>
    <n v="52777821"/>
    <n v="4"/>
    <s v="N/A"/>
    <s v="N/A"/>
    <s v="JUAN GUERRERO ABRIL"/>
    <n v="1010188192"/>
    <d v="2025-07-04T00:00:00"/>
    <s v="N/A"/>
    <s v="N/A"/>
    <s v="N/A"/>
    <d v="1983-01-14T00:00:00"/>
    <s v="CALLE 74 A 94 20"/>
    <n v="3204920898"/>
    <s v="ingciviber@hotmail.com"/>
    <s v="1 1. Natural "/>
    <s v="26 26-Persona Natural"/>
    <s v="FEMENINO"/>
    <s v="INGENIERIA CIVIL"/>
    <s v="ESPECIALIZACION EN PATOLOGIA DE LA CONSTRUCCION"/>
    <s v="11 Años 11 Meses"/>
    <s v="-"/>
    <n v="0"/>
    <s v=" "/>
    <x v="19"/>
    <s v="$ 9,000,000"/>
    <s v=" "/>
    <n v="10"/>
    <x v="19"/>
    <s v=" "/>
    <d v="2025-02-21T00:00:00"/>
    <d v="2025-12-20T00:00:00"/>
    <x v="2"/>
    <s v="2 2. Meses"/>
    <x v="0"/>
    <x v="4"/>
    <s v="Yuli Marcela Toro Pascagaza"/>
    <s v="Jefe Oficina Asesora de Planeación"/>
    <s v=" "/>
    <n v="124"/>
    <d v="2025-02-07T00:00:00"/>
    <n v="58"/>
    <d v="2025-02-18T00:00:00"/>
    <s v="O230117459920240107"/>
    <s v="1 1. Inversión"/>
    <s v="NO REQUIERE"/>
    <s v=" "/>
    <s v=" "/>
    <s v="PROFESIONAL"/>
    <s v=" "/>
    <n v="20251300008723"/>
  </r>
  <r>
    <s v="UAESP-26-2025"/>
    <d v="2025-02-15T00:00:00"/>
    <s v="Andrea Torres"/>
    <s v="31 31-Servicios Profesionales "/>
    <s v="PRESTACION DE SERVICIOS PROFESIONALES"/>
    <s v="5 5. Contratación directa"/>
    <s v="N/A"/>
    <n v="80161500"/>
    <s v="https://community.secop.gov.co/Public/Tendering/OpportunityDetail/Index?noticeUID=CO1.NTC.7651364&amp;isFromPublicArea=True&amp;isModal=true&amp;asPopupView=false"/>
    <s v="SAP-009 Prestar servicios profesionales para el acompañamiento a la Subdirección de Servicios Funerarios y Alumbrado Público en el desarrollo de las políticas, planes, programas y proyectos en materia de servicios funerarios y alumbrado público."/>
    <x v="25"/>
    <n v="1022404979"/>
    <n v="0"/>
    <s v="N/A"/>
    <s v="N/A"/>
    <s v="N/A"/>
    <s v="N/A"/>
    <s v="N/A"/>
    <s v="N/A"/>
    <s v="N/A"/>
    <s v="N/A"/>
    <d v="1995-05-24T00:00:00"/>
    <s v="KR 30 A 25 A 20"/>
    <n v="3214805508"/>
    <s v="dv.vergaram@gmail.com"/>
    <s v="1 1. Natural "/>
    <s v="26 26-Persona Natural"/>
    <s v="FEMENINO"/>
    <s v="ARQUITECTURA"/>
    <s v="ESPECIALIZACION EN GESTION Y PLANIFICACION TERRITORIAL"/>
    <s v="5 Años 2 Meses"/>
    <s v="-"/>
    <n v="0"/>
    <s v=" "/>
    <x v="20"/>
    <s v="$ 8,400,000"/>
    <s v=" "/>
    <n v="11"/>
    <x v="20"/>
    <s v=" "/>
    <d v="2025-02-19T00:00:00"/>
    <d v="2026-01-18T00:00:00"/>
    <x v="0"/>
    <s v="2 2. Meses"/>
    <x v="0"/>
    <x v="2"/>
    <s v=" LUIS JONATHAN GUTIERREZ CANTOR"/>
    <s v="Subdirector de Servicios Funerarios y Alumbrado Publico"/>
    <s v=" "/>
    <n v="90"/>
    <d v="2025-02-05T00:00:00"/>
    <n v="64"/>
    <d v="2025-02-18T00:00:00"/>
    <s v="O230117210220240263"/>
    <s v="1 1. Inversión"/>
    <s v="NO REQUIERE"/>
    <s v=" "/>
    <s v=" "/>
    <s v="PROFESIONAL"/>
    <s v=" "/>
    <n v="20254000009473"/>
  </r>
  <r>
    <s v="UAESP-27-2025"/>
    <d v="2025-02-15T00:00:00"/>
    <s v="Andrea Torres"/>
    <s v="31 31-Servicios Profesionales "/>
    <s v="PRESTACION DE SERVICIOS PROFESIONALES"/>
    <s v="5 5. Contratación directa"/>
    <s v="N/A"/>
    <n v="80161500"/>
    <s v="https://community.secop.gov.co/Public/Tendering/OpportunityDetail/Index?noticeUID=CO1.NTC.7655363&amp;isFromPublicArea=True&amp;isModal=true&amp;asPopupView=false"/>
    <s v="SSF-007 Prestar servicios profesionales financieros en los planes, proyectos y metas a cargo de la Subdirección de servicios funerarios y alumbrado público."/>
    <x v="26"/>
    <n v="1030647729"/>
    <s v=" "/>
    <s v="N/A"/>
    <s v="N/A"/>
    <s v="N/A"/>
    <s v="N/A"/>
    <s v="N/A"/>
    <s v="N/A"/>
    <s v="N/A"/>
    <s v="N/A"/>
    <d v="1994-08-11T00:00:00"/>
    <s v="KR 79 C  7 A 61 AP 115"/>
    <n v="6014769115"/>
    <s v="villa9408@gmail.com"/>
    <s v="1 1. Natural "/>
    <s v="26 26-Persona Natural"/>
    <s v="FEMENINO"/>
    <s v="FINANZAS Y COMERCIO INTERNACIONAL"/>
    <s v="ESPECIALIZACION EN GERENCIA FINANCIERA"/>
    <s v="7 Años 4 Meses"/>
    <s v="-"/>
    <n v="0"/>
    <s v=" "/>
    <x v="20"/>
    <s v="$ 8,400,000"/>
    <s v=" "/>
    <n v="11"/>
    <x v="20"/>
    <s v=" "/>
    <d v="2025-02-28T00:00:00"/>
    <d v="2026-01-27T00:00:00"/>
    <x v="2"/>
    <s v="2 2. Meses"/>
    <x v="0"/>
    <x v="2"/>
    <s v=" LUIS JONATHAN GUTIERREZ CANTOR"/>
    <s v="Subdirector de Servicios Funerarios y Alumbrado Publico"/>
    <s v=" "/>
    <n v="79"/>
    <d v="2025-02-05T00:00:00"/>
    <n v="65"/>
    <d v="2025-02-18T00:00:00"/>
    <s v="O230117190520240291"/>
    <s v="1 1. Inversión"/>
    <s v="NO REQUIERE"/>
    <s v=" "/>
    <s v=" "/>
    <s v="PROFESIONAL"/>
    <s v=" "/>
    <n v="20254000009373"/>
  </r>
  <r>
    <s v="UAESP-28-2025"/>
    <d v="2025-02-16T00:00:00"/>
    <s v="Andrea Torres"/>
    <s v="31 31-Servicios Profesionales "/>
    <s v="PRESTACION DE SERVICIOS PROFESIONALES"/>
    <s v="5 5. Contratación directa"/>
    <s v="N/A"/>
    <n v="80161500"/>
    <s v="https://community.secop.gov.co/Public/Tendering/OpportunityDetail/Index?noticeUID=CO1.NTC.7659495&amp;isFromPublicArea=True&amp;isModal=true&amp;asPopupView=false"/>
    <s v="SAP-003 Prestar servicios profesionales desde el ámbito de la ingeniería eléctrica, para el desarrollo de actividades relacionadas con la revisión y aprobación de proyectos de Alumbrado Público."/>
    <x v="27"/>
    <n v="1152688689"/>
    <n v="1"/>
    <s v="N/A"/>
    <s v="N/A"/>
    <s v="N/A"/>
    <s v="N/A"/>
    <s v="N/A"/>
    <s v="N/A"/>
    <s v="N/A"/>
    <s v="N/A"/>
    <d v="1992-09-24T00:00:00"/>
    <s v="KR 88 D 6 D 28 AP 605"/>
    <n v="3044852995"/>
    <s v="hnanolaya@hotmail.com"/>
    <s v="1 1. Natural "/>
    <s v="26 26-Persona Natural"/>
    <s v="MASCULINO"/>
    <s v="INGENIERÍA ELÉCTRICA"/>
    <s v="N/A"/>
    <s v="8 Años 9 Meses"/>
    <s v="-"/>
    <n v="0"/>
    <s v=" "/>
    <x v="20"/>
    <s v="$ 8,400,000"/>
    <s v=" "/>
    <n v="10"/>
    <x v="20"/>
    <s v=" "/>
    <d v="2025-02-20T00:00:00"/>
    <d v="2026-01-19T00:00:00"/>
    <x v="2"/>
    <s v="2 2. Meses"/>
    <x v="0"/>
    <x v="2"/>
    <s v=" LUIS JONATHAN GUTIERREZ CANTOR"/>
    <s v="Subdirector de Servicios Funerarios y Alumbrado Publico"/>
    <s v=" "/>
    <n v="95"/>
    <d v="2025-02-05T00:00:00"/>
    <n v="69"/>
    <d v="2025-02-19T00:00:00"/>
    <s v="O230117210220240263"/>
    <s v="1 1. Inversión"/>
    <s v="NO REQUIERE"/>
    <s v=" "/>
    <s v=" "/>
    <s v="PROFESIONAL"/>
    <s v=" "/>
    <s v=" 20254000010883"/>
  </r>
  <r>
    <s v="UAESP-29-2025"/>
    <d v="2025-02-17T00:00:00"/>
    <s v="Ana"/>
    <s v="31 31-Servicios Profesionales "/>
    <s v="PRESTACION DE SERVICIOS PROFESIONALES"/>
    <s v="5 5. Contratación directa"/>
    <s v="N/A"/>
    <n v="80161500"/>
    <s v="https://community.secop.gov.co/Public/Tendering/OpportunityDetail/Index?noticeUID=CO1.NTC.7648564&amp;isFromPublicArea=True&amp;isModal=true&amp;asPopupView=false"/>
    <s v="OAP-003 Prestar servicios profesionales en la Oficina Asesora de Planeación de la UAESP, brindando apoyo jurídico en la revisión, elaboración y seguimiento de actos administrativos, contratos, convenios y demás documentos legales necesarios, así como acompañar en los procesos legales relacionados con la planeación estratégica, la ejecución de proyectos, y el cumplimiento de las normas aplicables a las funciones asignadas a la dependencia."/>
    <x v="28"/>
    <n v="1010244448"/>
    <n v="0"/>
    <s v="N/A"/>
    <s v="N/A"/>
    <s v="N/A"/>
    <s v="N/A"/>
    <s v="N/A"/>
    <s v="N/A"/>
    <s v="N/A"/>
    <s v="N/A"/>
    <d v="1999-02-10T00:00:00"/>
    <s v="CL 180 70 20"/>
    <n v="3202720948"/>
    <s v="juanfemol@gmail.com"/>
    <s v="1 1. Natural "/>
    <s v="26 26-Persona Natural"/>
    <s v="MASCULINO"/>
    <s v="DERECHO"/>
    <s v="MAESTRIA EN DERECHO PRIVADO"/>
    <s v="4 Años"/>
    <s v="-"/>
    <n v="0"/>
    <s v=" "/>
    <x v="21"/>
    <s v="$ 8,000,000"/>
    <s v=" "/>
    <n v="10"/>
    <x v="21"/>
    <s v=" "/>
    <d v="2025-02-25T00:00:00"/>
    <d v="2025-12-24T00:00:00"/>
    <x v="2"/>
    <s v="2 2. Meses"/>
    <x v="0"/>
    <x v="4"/>
    <s v="Yuli Marcela Toro Pascagaza"/>
    <s v="Jefe Oficina Asesora de Planeación"/>
    <s v=" "/>
    <n v="123"/>
    <d v="2025-02-07T00:00:00"/>
    <n v="59"/>
    <d v="2025-02-18T00:00:00"/>
    <s v="O230117459920240107"/>
    <s v="1 1. Inversión"/>
    <s v="NO REQUIERE"/>
    <s v=" "/>
    <s v=" "/>
    <s v="PROFESIONAL"/>
    <s v=" "/>
    <n v="20251300008713"/>
  </r>
  <r>
    <s v="UAESP-30-2025"/>
    <d v="2025-02-17T00:00:00"/>
    <s v="Ana"/>
    <s v="31 31-Servicios Profesionales "/>
    <s v="PRESTACION DE SERVICIOS PROFESIONALES"/>
    <s v="5 5. Contratación directa"/>
    <s v="N/A"/>
    <n v="80161500"/>
    <s v="https://community.secop.gov.co/Public/Tendering/OpportunityDetail/Index?noticeUID=CO1.NTC.7655262&amp;isFromPublicArea=True&amp;isModal=true&amp;asPopupView=false"/>
    <s v="SAF-032 Prestar los servicios profesionales en las tareas de carácter administrativo desarrolladas en la Subdirección Administrativa y Financiera, para garantizar la aplicación correcta de los procedimientos técnicos operativos."/>
    <x v="29"/>
    <n v="53014077"/>
    <n v="0"/>
    <s v="N/A"/>
    <s v="N/A"/>
    <s v="N/A"/>
    <s v="N/A"/>
    <s v="N/A"/>
    <s v="N/A"/>
    <s v="N/A"/>
    <s v="N/A"/>
    <d v="1984-09-24T00:00:00"/>
    <s v="CL 143 118 15"/>
    <n v="6013936902"/>
    <s v="lili.ana08@hotmail.com"/>
    <s v="1 1. Natural "/>
    <s v="26 26-Persona Natural"/>
    <s v="FEMENINO"/>
    <s v="ADMINISTRACION DE EMPRESAS 8"/>
    <s v="N/A"/>
    <s v="5 Años 7 Meses"/>
    <s v="-"/>
    <n v="0"/>
    <s v=" "/>
    <x v="7"/>
    <s v="$ 6,000,000"/>
    <s v=" "/>
    <n v="10"/>
    <x v="7"/>
    <s v=" "/>
    <d v="2025-02-25T00:00:00"/>
    <d v="2025-12-24T00:00:00"/>
    <x v="2"/>
    <s v="2 2. Meses"/>
    <x v="0"/>
    <x v="1"/>
    <s v="DOLLY ARIAS CASAS"/>
    <s v="SUBDIRECTORA ADMINISTRATIVA"/>
    <s v=" "/>
    <n v="105"/>
    <d v="2025-02-05T00:00:00"/>
    <n v="62"/>
    <d v="2025-02-18T00:00:00"/>
    <s v="O230117459920240107"/>
    <s v="1 1. Inversión"/>
    <s v="NO REQUIERE"/>
    <s v=" "/>
    <s v=" "/>
    <s v="PROFESIONAL"/>
    <s v=" "/>
    <n v="20257000010863"/>
  </r>
  <r>
    <s v="UAESP-31-2025"/>
    <d v="2025-02-17T00:00:00"/>
    <s v="Andrea Torres"/>
    <s v="31 31-Servicios Profesionales "/>
    <s v="PRESTACION DE SERVICIOS PROFESIONALES"/>
    <s v="5 5. Contratación directa"/>
    <s v="N/A"/>
    <n v="80161500"/>
    <s v="https://community.secop.gov.co/Public/Tendering/OpportunityDetail/Index?noticeUID=CO1.NTC.7658451&amp;isFromPublicArea=True&amp;isModal=true&amp;asPopupView=false"/>
    <s v="SSF-006 Prestar los servicios profesionales a la Subdirección de Servicios Funerarios y Alumbrado Público, de seguimiento y control al componente técnico y operativo de la prestación de los servicios funerarios en los equipamientos propiedad del Distrito. "/>
    <x v="30"/>
    <n v="52975379"/>
    <n v="9"/>
    <s v="N/A"/>
    <s v="N/A"/>
    <s v="N/A"/>
    <s v="N/A"/>
    <s v="N/A"/>
    <s v="N/A"/>
    <s v="N/A"/>
    <s v="N/A"/>
    <d v="1983-08-20T00:00:00"/>
    <s v="CL  24 C  69 59"/>
    <n v="3012627025"/>
    <s v="mejiaortizana@gmail.com"/>
    <s v="1 1. Natural "/>
    <s v="26 26-Persona Natural"/>
    <s v="FEMENINO"/>
    <s v="INGENIERIA AMBIENTAL Y SANITARIA"/>
    <s v="ESPECIALIZACION EN GERENCIA DEL MEDIO AMBIENTE Y PREVENCION"/>
    <s v="13 Años 9 Meses"/>
    <s v="-"/>
    <n v="0"/>
    <s v=" "/>
    <x v="22"/>
    <s v="$ 9,000,000"/>
    <s v=" "/>
    <n v="11"/>
    <x v="22"/>
    <s v=" "/>
    <d v="2025-02-20T00:00:00"/>
    <d v="2026-01-19T00:00:00"/>
    <x v="2"/>
    <s v="2 2. Meses"/>
    <x v="0"/>
    <x v="2"/>
    <s v="LUIS JONATHAN GUTIERREZ CANTOR"/>
    <s v="Subdirector de Servicios Funerarios y Alumbrado Publico"/>
    <s v=" "/>
    <n v="76"/>
    <d v="2025-02-05T00:00:00"/>
    <n v="68"/>
    <d v="2025-02-19T00:00:00"/>
    <s v="O230117190520240291"/>
    <s v="1 1. Inversión"/>
    <s v="NO REQUIERE"/>
    <s v=" "/>
    <s v=" "/>
    <s v="PROFESIONAL"/>
    <s v=" "/>
    <n v="20254000009983"/>
  </r>
  <r>
    <s v="UAESP-32-2025"/>
    <d v="2025-02-17T00:00:00"/>
    <s v="Ana"/>
    <s v="31 31-Servicios Profesionales "/>
    <s v="PRESTACION DE SERVICIOS PROFESIONALES"/>
    <s v="5 5. Contratación directa"/>
    <s v="N/A"/>
    <n v="80161500"/>
    <s v="https://community.secop.gov.co/Public/Tendering/OpportunityDetail/Index?noticeUID=CO1.NTC.7657738&amp;isFromPublicArea=True&amp;isModal=true&amp;asPopupView=false"/>
    <s v="SA-044 Prestar servicios profesionales a la Subdirección de Aprovechamiento para apoyar el seguimiento administrativo, técnico y financiero de las acciones relacionadas con la asignación del recurso proveniente del Incentivo al Aprovechamiento y Tratamiento de residuos Sólidos (IAT)."/>
    <x v="31"/>
    <n v="1015449875"/>
    <n v="1"/>
    <s v="N/A"/>
    <s v="N/A"/>
    <s v="N/A"/>
    <s v="N/A"/>
    <s v="N/A"/>
    <s v="N/A"/>
    <s v="N/A"/>
    <s v="N/A"/>
    <d v="1994-10-30T00:00:00"/>
    <s v="KR 72 A 152 B 32"/>
    <n v="3123767529"/>
    <s v="angie.gualdron@hotmail.com"/>
    <s v="1 1. Natural "/>
    <s v="26 26-Persona Natural"/>
    <s v="FEMENINO"/>
    <s v="INGENIERIA AMBIENTAL"/>
    <s v="N/A"/>
    <s v="4 Meses"/>
    <s v="-"/>
    <n v="0"/>
    <s v=" "/>
    <x v="23"/>
    <s v="$ 7,350,000"/>
    <s v=" "/>
    <n v="10"/>
    <x v="23"/>
    <s v=" "/>
    <d v="2025-02-19T00:00:00"/>
    <d v="2025-12-18T00:00:00"/>
    <x v="2"/>
    <s v="2 2. Meses"/>
    <x v="0"/>
    <x v="5"/>
    <s v="LAURA MARCELA LARA CASTELLANOS"/>
    <s v="PROFESIONAL UNIVERSITARIO CÓDIGO 219 GRADO 12"/>
    <s v=" "/>
    <n v="151"/>
    <d v="2025-02-13T00:00:00"/>
    <n v="63"/>
    <d v="2025-02-18T00:00:00"/>
    <s v="O230117400320240302"/>
    <s v="1 1. Inversión"/>
    <s v="NO REQUIERE"/>
    <s v=" "/>
    <s v=" "/>
    <s v="PROFESIONAL"/>
    <s v=" "/>
    <n v="20255000010683"/>
  </r>
  <r>
    <s v="UAESP-33-2025"/>
    <d v="2025-02-17T00:00:00"/>
    <s v="Ana"/>
    <s v="31 31-Servicios Profesionales "/>
    <s v="PRESTACION DE SERVICIOS PROFESIONALES"/>
    <s v="5 5. Contratación directa"/>
    <s v="N/A"/>
    <n v="80161500"/>
    <s v="https://community.secop.gov.co/Public/Tendering/OpportunityDetail/Index?noticeUID=CO1.NTC.7657855&amp;isFromPublicArea=True&amp;isModal=true&amp;asPopupView=false"/>
    <s v="RBL-010 Prestar los servicios profesionales a la Unidad Administrativa Especial de Servicios Públicos, en los aspectos técnicos y administrativos para la implementación de los programas y proyectos y funciones a cargo de la Subdirección de Recolección, Barrido y Limpieza."/>
    <x v="32"/>
    <n v="1098755040"/>
    <n v="2"/>
    <s v="N/A"/>
    <s v="N/A"/>
    <s v="N/A"/>
    <s v="N/A"/>
    <s v="N/A"/>
    <s v="N/A"/>
    <s v="N/A"/>
    <s v="N/A"/>
    <d v="1994-05-07T00:00:00"/>
    <s v="CL 67 11 63"/>
    <n v="3057038261"/>
    <s v="gcastellanos0794@gmail.com"/>
    <s v="1 1. Natural "/>
    <s v="26 26-Persona Natural"/>
    <s v="MASCULINO"/>
    <s v="INGENIERIA AMBIENTAL"/>
    <s v="MAESTRIA EN INGENIERIA AMBIENTAL"/>
    <s v="6 Años 9 Meses"/>
    <s v="-"/>
    <n v="0"/>
    <s v=" "/>
    <x v="24"/>
    <s v="$ 12,500,000"/>
    <s v=" "/>
    <n v="11"/>
    <x v="24"/>
    <s v=" "/>
    <d v="2025-02-19T00:00:00"/>
    <d v="2025-12-29T00:00:00"/>
    <x v="5"/>
    <s v="2 2. Meses"/>
    <x v="0"/>
    <x v="6"/>
    <s v="ANDREA CAROLINA MARU RUIZ"/>
    <s v="Subdirectora de Recolección, Barrido y Limpieza"/>
    <s v=" "/>
    <n v="134"/>
    <d v="2025-02-12T00:00:00"/>
    <n v="66"/>
    <d v="2025-02-18T00:00:00"/>
    <s v="O230117400320240276"/>
    <s v="1 1. Inversión"/>
    <s v="NO REQUIERE"/>
    <s v=" "/>
    <s v=" "/>
    <s v="PROFESIONAL"/>
    <s v=" "/>
    <n v="20252000011033"/>
  </r>
  <r>
    <s v="UAESP-34-2025"/>
    <d v="2025-02-18T00:00:00"/>
    <s v="Ana"/>
    <s v="31 31-Servicios Profesionales "/>
    <s v="PRESTACION DE SERVICIOS PROFESIONALES"/>
    <s v="5 5. Contratación directa"/>
    <s v="N/A"/>
    <n v="80161500"/>
    <s v="https://community.secop.gov.co/Public/Tendering/OpportunityDetail/Index?noticeUID=CO1.NTC.7665545&amp;isFromPublicArea=True&amp;isModal=true&amp;asPopupView=false"/>
    <s v="SAF-058 Prestar servicios profesionales para apoyar la ejecución de las actividades del Sistema de Gestión de Seguridad y Salud en el trabajo – SG-SST en el ámbito ambiental en la Subdirección Administrativa y Financiera de la Unidad con el fin de fortalecer la gestión institucional."/>
    <x v="33"/>
    <n v="1118536543"/>
    <n v="8"/>
    <s v="N/A"/>
    <s v="N/A"/>
    <s v="N/A"/>
    <s v="N/A"/>
    <s v="N/A"/>
    <s v="N/A"/>
    <s v="N/A"/>
    <s v="N/A"/>
    <d v="1987-10-27T00:00:00"/>
    <s v="CL 68 A 68 D 30"/>
    <n v="6015303565"/>
    <s v="leydic278@gmail.com"/>
    <s v="1 1. Natural "/>
    <s v="26 26-Persona Natural"/>
    <s v="FEMENINO"/>
    <s v="INGENIERIA EN SEGURIDAD INDUSTRIAL E HIGIENE OCUPACIONAL"/>
    <s v="ESPECIALIZACIÓN EN DIRECCIÓN Y GESTIÓN DE LA CALIDAD"/>
    <s v="5 Años 8 Meses"/>
    <s v="-"/>
    <n v="0"/>
    <s v=" "/>
    <x v="2"/>
    <s v="$ 7,000,000"/>
    <s v=" "/>
    <n v="10"/>
    <x v="2"/>
    <s v=" "/>
    <d v="2025-02-20T00:00:00"/>
    <d v="2025-12-19T00:00:00"/>
    <x v="2"/>
    <s v="2 2. Meses"/>
    <x v="0"/>
    <x v="1"/>
    <s v="KAREN NIÑO RAMIREZ"/>
    <s v="Profesional Especializado Código 222, Grado 26"/>
    <s v=" "/>
    <n v="73"/>
    <d v="2025-02-05T00:00:00"/>
    <n v="73"/>
    <d v="2025-02-20T00:00:00"/>
    <s v="O230117459920240107"/>
    <s v="1 1. Inversión"/>
    <s v="NO REQUIERE"/>
    <s v=" "/>
    <s v=" "/>
    <s v="PROFESIONAL"/>
    <s v=" "/>
    <n v="20257000010323"/>
  </r>
  <r>
    <s v="UAESP-35-2025"/>
    <d v="2025-02-18T00:00:00"/>
    <s v="Ana"/>
    <s v="33 33-Servicios Apoyo a la Gestion de la Entidad (servicios administrativos) "/>
    <s v="PRESTACION DE SERVICIOS DE APOYO A LA GESTION"/>
    <s v="5 5. Contratación directa"/>
    <s v="N/A"/>
    <n v="80161500"/>
    <s v="https://community.secop.gov.co/Public/Tendering/OpportunityDetail/Index?noticeUID=CO1.NTC.7665248&amp;isFromPublicArea=True&amp;isModal=true&amp;asPopupView=false"/>
    <s v="SAF-025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
    <x v="34"/>
    <n v="7219606"/>
    <n v="0"/>
    <s v="N/A"/>
    <s v="N/A"/>
    <s v="N/A"/>
    <s v="N/A"/>
    <s v="N/A"/>
    <s v="N/A"/>
    <s v="N/A"/>
    <s v="N/A"/>
    <d v="1963-11-12T00:00:00"/>
    <s v="KR 33 11 30"/>
    <n v="3144119430"/>
    <s v="jairopipe2004@hotmail.com"/>
    <s v="1 1. Natural "/>
    <s v="26 26-Persona Natural"/>
    <s v="MASCULINO"/>
    <s v="CONTADURIA PUBLICA"/>
    <s v="N/A"/>
    <s v="23  Años 9 Meses"/>
    <s v="-"/>
    <n v="0"/>
    <s v=" "/>
    <x v="17"/>
    <s v="$ 3,900,000"/>
    <s v=" "/>
    <n v="10"/>
    <x v="17"/>
    <s v=" "/>
    <d v="2025-02-21T00:00:00"/>
    <d v="2025-12-20T00:00:00"/>
    <x v="2"/>
    <s v="2 2. Meses"/>
    <x v="0"/>
    <x v="1"/>
    <s v="ANDRES MAURICIO CARO CORTES"/>
    <s v="Técnico Operativo, Código 314, Grado 18"/>
    <s v=" "/>
    <n v="108"/>
    <d v="2025-02-05T00:00:00"/>
    <n v="71"/>
    <d v="2025-02-19T00:00:00"/>
    <s v="O230117459920240107"/>
    <s v="1 1. Inversión"/>
    <s v="NO REQUIERE"/>
    <s v=" "/>
    <s v=" "/>
    <s v="TECNICO"/>
    <s v=" "/>
    <n v="20257000010873"/>
  </r>
  <r>
    <s v="UAESP-36-2025"/>
    <d v="2025-02-18T00:00:00"/>
    <s v="Andrea Torres"/>
    <s v="33 33-Servicios Apoyo a la Gestion de la Entidad (servicios administrativos) "/>
    <s v="PRESTACION DE SERVICIOS DE APOYO A LA GESTION"/>
    <s v="5 5. Contratación directa"/>
    <s v="N/A"/>
    <n v="80161500"/>
    <s v="https://community.secop.gov.co/Public/Tendering/OpportunityDetail/Index?noticeUID=CO1.NTC.7659399&amp;isFromPublicArea=True&amp;isModal=true&amp;asPopupView=false"/>
    <s v="SAF-034  Prestar servicios de apoyo a la gestión en la Subdirección Administrativa y Financiera Presupuesto, en el registro y seguimiento de las operaciones presupuestales en los aplicativos  dispuestos por la UAESP."/>
    <x v="35"/>
    <n v="1049630483"/>
    <n v="6"/>
    <s v="N/A"/>
    <s v="N/A"/>
    <s v="N/A"/>
    <s v="N/A"/>
    <s v="N/A"/>
    <s v="N/A"/>
    <s v="N/A"/>
    <s v="N/A"/>
    <d v="1992-06-02T00:00:00"/>
    <s v="KR  18 A     181 C  32"/>
    <n v="3023504823"/>
    <s v="monica.aguirre.rodriguez92@gmail.coM"/>
    <s v="1 1. Natural "/>
    <s v="26 26-Persona Natural"/>
    <s v="FEMENINO"/>
    <s v="CONTADURÍA PÚBLICA"/>
    <s v="N/A"/>
    <s v="12 Años"/>
    <s v="-"/>
    <n v="0"/>
    <s v=" "/>
    <x v="25"/>
    <s v="$ 5,800,000"/>
    <s v=" "/>
    <n v="10"/>
    <x v="25"/>
    <s v=" "/>
    <d v="2025-02-24T00:00:00"/>
    <d v="2025-12-23T00:00:00"/>
    <x v="2"/>
    <s v="2 2. Meses"/>
    <x v="0"/>
    <x v="1"/>
    <s v="SERGIO ALEJANDRO JIMÉNEZ GONZÁLEZ"/>
    <s v="Profesional Especializado, Código 222, Grado 26"/>
    <s v=" "/>
    <n v="66"/>
    <d v="2025-02-05T00:00:00"/>
    <n v="72"/>
    <d v="2025-02-20T00:00:00"/>
    <s v="O230117459920240107"/>
    <s v="1 1. Inversión"/>
    <s v="NO REQUIERE"/>
    <s v=" "/>
    <s v=" "/>
    <s v="PROFESIONAL"/>
    <s v=" "/>
    <n v="20257000009353"/>
  </r>
  <r>
    <s v="UAESP-37-2025"/>
    <d v="2025-02-18T00:00:00"/>
    <s v="Andrea Torres"/>
    <s v="31 31-Servicios Profesionales "/>
    <s v="PRESTACION DE SERVICIOS PROFESIONALES"/>
    <s v="5 5. Contratación directa"/>
    <s v="N/A"/>
    <n v="80161500"/>
    <s v="https://community.secop.gov.co/Public/Tendering/OpportunityDetail/Index?noticeUID=CO1.NTC.7659802&amp;isFromPublicArea=True&amp;isModal=true&amp;asPopupView=false"/>
    <s v="RBL-012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x v="36"/>
    <n v="1018466617"/>
    <n v="0"/>
    <s v="N/A"/>
    <s v="N/A"/>
    <s v="N/A"/>
    <s v="N/A"/>
    <s v="N/A"/>
    <s v="N/A"/>
    <s v="N/A"/>
    <s v="N/A"/>
    <d v="1994-05-07T00:00:00"/>
    <s v="CL 45 45 84"/>
    <n v="3197576155"/>
    <s v="jconde.13@hotmail.com"/>
    <s v="1 1. Natural "/>
    <s v="26 26-Persona Natural"/>
    <s v="MASCULINO"/>
    <s v="DERECHO"/>
    <s v="ESPECIALIZACION EN DERECHO PENAL"/>
    <s v="7 Años 7 Meses"/>
    <s v="-"/>
    <n v="0"/>
    <s v=" "/>
    <x v="26"/>
    <s v="$ 8,400,000"/>
    <s v=" "/>
    <n v="11"/>
    <x v="26"/>
    <s v=" "/>
    <d v="2025-02-21T00:00:00"/>
    <d v="2025-12-30T00:00:00"/>
    <x v="6"/>
    <s v="2 2. Meses"/>
    <x v="0"/>
    <x v="6"/>
    <s v="ANDREA CAROLINA MARU RUIZ"/>
    <s v="Subdirectora de Recolección, Barrido y Limpieza"/>
    <s v=" "/>
    <n v="135"/>
    <d v="2025-02-12T00:00:00"/>
    <n v="75"/>
    <d v="2025-02-20T00:00:00"/>
    <s v="O230117400320240276"/>
    <s v="1 1. Inversión"/>
    <s v="NO REQUIERE"/>
    <s v=" "/>
    <s v=" "/>
    <s v="PROFESIONAL"/>
    <s v=" "/>
    <n v="20252000011063"/>
  </r>
  <r>
    <s v="UAESP-38-2025"/>
    <d v="2025-02-18T00:00:00"/>
    <s v="Andrea Torres"/>
    <s v="31 31-Servicios Profesionales "/>
    <s v="PRESTACION DE SERVICIOS PROFESIONALES"/>
    <s v="5 5. Contratación directa"/>
    <s v="N/A"/>
    <n v="80161500"/>
    <s v="https://community.secop.gov.co/Public/Tendering/OpportunityDetail/Index?noticeUID=CO1.NTC.7684351&amp;isFromPublicArea=True&amp;isModal=true&amp;asPopupView=false"/>
    <s v="SAP-007 Prestar servicios profesionales en materia jurídica para la gestión y seguimiento de trámitesprecontractuales, contractuales y postcontractual, así como la atención y seguimiento de requerimientos de entes de control."/>
    <x v="37"/>
    <n v="52711470"/>
    <n v="9"/>
    <s v="N/A"/>
    <s v="N/A"/>
    <s v="N/A"/>
    <s v="N/A"/>
    <s v="N/A"/>
    <s v="N/A"/>
    <s v="N/A"/>
    <s v="N/A"/>
    <d v="1981-01-28T00:00:00"/>
    <s v="KR 38C 2F 43"/>
    <n v="3134935276"/>
    <s v="dmalagon81@hotmail.com"/>
    <s v="1 1. Natural "/>
    <s v="26 26-Persona Natural"/>
    <s v="FEMENINO"/>
    <s v="DERECHO"/>
    <s v="ESPECIALIZACION EN DERECHO CONSTITUCIONAL Y ADMINISTRATIVO"/>
    <s v="16 Años 6 Meses"/>
    <s v="-"/>
    <n v="0"/>
    <s v=" "/>
    <x v="20"/>
    <s v="$ 8,400,000"/>
    <s v=" "/>
    <n v="11"/>
    <x v="20"/>
    <s v=" "/>
    <d v="2025-03-05T00:00:00"/>
    <d v="2026-02-04T00:00:00"/>
    <x v="5"/>
    <s v="2 2. Meses"/>
    <x v="0"/>
    <x v="2"/>
    <s v="LUIS JONATHAN GUTIERREZ CANTOR"/>
    <s v="Subdirector de Servicios Funerarios y Alumbrado Publico"/>
    <s v=" "/>
    <n v="92"/>
    <d v="2025-02-05T00:00:00"/>
    <n v="135"/>
    <d v="2025-03-05T00:00:00"/>
    <s v="O230117210220240263"/>
    <s v="1 1. Inversión"/>
    <s v="NO REQUIERE"/>
    <s v=" "/>
    <s v=" "/>
    <s v="PROFESIONAL"/>
    <s v=" "/>
    <n v="20254000009293"/>
  </r>
  <r>
    <s v="UAESP-39-2025"/>
    <d v="2025-02-19T00:00:00"/>
    <s v="Ana"/>
    <s v="31 31-Servicios Profesionales "/>
    <s v="PRESTACION DE SERVICIOS PROFESIONALES"/>
    <s v="5 5. Contratación directa"/>
    <s v="N/A"/>
    <n v="80111600"/>
    <s v="https://community.secop.gov.co/Public/Tendering/OpportunityDetail/Index?noticeUID=CO1.NTC.7671041&amp;isFromPublicArea=True&amp;isModal=true&amp;asPopupView=false"/>
    <s v="SAL-008 Prestar servicios profesionales desde el área jurídica para apoyar las actividades relacionadas con derecho administrativo, contractual y constitucional para el ejercicio de las funciones que se adelantan al interior de la Subdirección de Asuntos Legales."/>
    <x v="38"/>
    <n v="1019062924"/>
    <n v="6"/>
    <s v="N/A"/>
    <s v="N/A"/>
    <s v="N/A"/>
    <s v="N/A"/>
    <s v="N/A"/>
    <s v="N/A"/>
    <s v="N/A"/>
    <s v="N/A"/>
    <d v="1991-09-02T00:00:00"/>
    <s v="TV  4     51 A  43    AP 506"/>
    <n v="3016314988"/>
    <s v="preziosi.daniela01@gmail.com"/>
    <s v="1 1. Natural "/>
    <s v="26 26-Persona Natural"/>
    <s v="FEMENINO"/>
    <s v="JURISPRUDENCIA"/>
    <s v="MAESTRIA EN DERECHO PRIVADO"/>
    <s v="9 Años"/>
    <s v="-"/>
    <n v="0"/>
    <s v=" "/>
    <x v="27"/>
    <s v="$ 12,000,000"/>
    <s v=" "/>
    <n v="10"/>
    <x v="27"/>
    <s v=" "/>
    <d v="2025-02-20T00:00:00"/>
    <d v="2025-12-19T00:00:00"/>
    <x v="2"/>
    <s v="2 2. Meses"/>
    <x v="0"/>
    <x v="0"/>
    <s v="GUILLERMO FERNANDO VARÓN HERNÁNDEZ"/>
    <s v="Profesional Universitario, Código 219, Grado 12"/>
    <s v=" "/>
    <n v="54"/>
    <d v="2025-02-04T00:00:00"/>
    <n v="74"/>
    <d v="2025-02-20T00:00:00"/>
    <s v="O230117459920240107"/>
    <s v="1 1. Inversión"/>
    <s v="NO REQUIERE"/>
    <s v=" "/>
    <s v=" "/>
    <s v="PROFESIONAL"/>
    <s v=" "/>
    <n v="20256000011433"/>
  </r>
  <r>
    <s v="UAESP-40-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NO se Ejecuto"/>
    <x v="13"/>
    <n v="0"/>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41-2025"/>
    <d v="2025-02-19T00:00:00"/>
    <s v="Andrea Torres"/>
    <s v="31 31-Servicios Profesionales "/>
    <s v="PRESTACION DE SERVICIOS PROFESIONALES"/>
    <s v="5 5. Contratación directa"/>
    <s v="N/A"/>
    <n v="80161500"/>
    <s v="https://community.secop.gov.co/Public/Tendering/OpportunityDetail/Index?noticeUID=CO1.NTC.7684345&amp;isFromPublicArea=True&amp;isModal=true&amp;asPopupView=false"/>
    <s v="SSF-002 Prestar servicios profesionales a la Subdirección de Servicios Funerarios y Alumbrado Público para la formulación de documentos técnicos contractuales requeridos dentro de los procesos que se adelanten por parte de la Subdirección."/>
    <x v="39"/>
    <n v="1032391427"/>
    <n v="5"/>
    <s v="N/A"/>
    <s v="N/A"/>
    <s v="N/A"/>
    <s v="N/A"/>
    <s v="N/A"/>
    <s v="N/A"/>
    <s v="N/A"/>
    <s v="N/A"/>
    <d v="1987-05-28T00:00:00"/>
    <s v="KR 11 114 32"/>
    <n v="6017528648"/>
    <s v="alejacalderonmoreno@yahoo.es"/>
    <s v="1 1. Natural "/>
    <s v="26 26-Persona Natural"/>
    <s v="FEMENINO"/>
    <s v="CONSTRUCCIÓN Y GESTIÓN EN ARQUITECTURA"/>
    <s v="ESPECIALIZACIÓN EN EDIFICACIÓN SOSTENIBLE"/>
    <s v="9 Años"/>
    <s v="-"/>
    <n v="0"/>
    <s v=" "/>
    <x v="22"/>
    <s v="$ 9,000,000"/>
    <s v=" "/>
    <n v="11"/>
    <x v="22"/>
    <s v=" "/>
    <d v="2025-02-26T00:00:00"/>
    <d v="2026-01-25T00:00:00"/>
    <x v="0"/>
    <s v="2 2. Meses"/>
    <x v="0"/>
    <x v="2"/>
    <s v="LUIS JONATHAN GUTIERREZ CANTOR"/>
    <s v="Subdirector de Servicios Funerarios y Alumbrado Publico"/>
    <s v=" "/>
    <n v="74"/>
    <d v="2025-02-05T00:00:00"/>
    <n v="87"/>
    <d v="2025-02-24T00:00:00"/>
    <s v="O230117190520240291"/>
    <s v="1 1. Inversión"/>
    <s v="NO REQUIERE"/>
    <s v=" "/>
    <s v=" "/>
    <s v="PROFESIONAL"/>
    <s v=" "/>
    <n v="20254000010103"/>
  </r>
  <r>
    <s v="UAESP-42-2025"/>
    <d v="2025-02-19T00:00:00"/>
    <s v="Ana"/>
    <s v="31 31-Servicios Profesionales "/>
    <s v="PRESTACION DE SERVICIOS PROFESIONALES"/>
    <s v="5 5. Contratación directa"/>
    <s v="N/A"/>
    <n v="80161500"/>
    <s v="https://community.secop.gov.co/Public/Tendering/OpportunityDetail/Index?noticeUID=CO1.NTC.7673860&amp;isFromPublicArea=True&amp;isModal=true&amp;asPopupView=false"/>
    <s v="SAF-049 Prestar servicios de apoyo a la gestión en la Subdirección Administrativa y Financiera de la UAESP en las actividades relacionadas con la información propia de la gestión financiera."/>
    <x v="40"/>
    <n v="10162404"/>
    <n v="3"/>
    <s v="N/A"/>
    <s v="N/A"/>
    <s v="N/A"/>
    <s v="N/A"/>
    <s v="N/A"/>
    <s v="N/A"/>
    <s v="N/A"/>
    <s v="N/A"/>
    <d v="1957-06-28T00:00:00"/>
    <s v="Calle 98 · 9 - 41, apto 401"/>
    <n v="3142527791"/>
    <s v="albertorochac@gmail.com"/>
    <s v="1 1. Natural "/>
    <s v="26 26-Persona Natural"/>
    <s v="MASCULINO"/>
    <s v=" TECNOLOGIA EN ADMINISTRACION BANCARIA"/>
    <s v="N/A"/>
    <s v="17 Años 6 Meses"/>
    <s v="-"/>
    <n v="0"/>
    <s v=" "/>
    <x v="4"/>
    <s v="$ 5,850,000"/>
    <s v=" "/>
    <n v="10"/>
    <x v="4"/>
    <s v=" "/>
    <d v="2025-02-21T00:00:00"/>
    <d v="2025-12-20T00:00:00"/>
    <x v="2"/>
    <s v="2 2. Meses"/>
    <x v="0"/>
    <x v="1"/>
    <s v="YUDIS NAYIBE SIERRA DUNANN"/>
    <s v="Profesional Especializado Codigo 222 Grado 26"/>
    <s v=" "/>
    <n v="118"/>
    <d v="2025-02-05T00:00:00"/>
    <n v="76"/>
    <d v="2025-02-20T00:00:00"/>
    <s v="O230117459920240107"/>
    <s v="1 1. Inversión"/>
    <s v="NO REQUIERE"/>
    <s v=" "/>
    <s v=" "/>
    <s v="PROFESIONAL"/>
    <s v=" "/>
    <n v="20257000011713"/>
  </r>
  <r>
    <s v="UAESP-43-2025"/>
    <d v="2025-02-19T00:00:00"/>
    <s v="Ana"/>
    <s v="31 31-Servicios Profesionales "/>
    <s v="PRESTACION DE SERVICIOS PROFESIONALES"/>
    <s v="5 5. Contratación directa"/>
    <s v="N/A"/>
    <n v="80161500"/>
    <s v="https://community.secop.gov.co/Public/Tendering/OpportunityDetail/Index?noticeUID=CO1.NTC.7680532&amp;isFromPublicArea=True&amp;isModal=true&amp;asPopupView=false"/>
    <s v="SSF-029 Prestar servicios profesionales para apoyar jurídicamente en la Subdirección de Servicios Funerarios y Alumbrado Público."/>
    <x v="41"/>
    <n v="52426528"/>
    <n v="5"/>
    <s v="N/A"/>
    <s v="N/A"/>
    <s v="N/A"/>
    <s v="N/A"/>
    <s v="N/A"/>
    <s v="N/A"/>
    <s v="N/A"/>
    <s v="N/A"/>
    <d v="1978-01-31T00:00:00"/>
    <s v="AC 1 URB Oikos Savana Monterrey Casa 94B"/>
    <n v="3138931912"/>
    <s v="norita1731@gmail.com"/>
    <s v="1 1. Natural "/>
    <s v="26 26-Persona Natural"/>
    <s v="FEMENINO"/>
    <s v="JURISPRUDENCIA"/>
    <s v="ESPECIALIZACION EN DERECHO ADMINISTRATIVO"/>
    <s v="22 Años 8 Meses"/>
    <s v="-"/>
    <n v="0"/>
    <s v=" "/>
    <x v="8"/>
    <s v="$ 15,000,000"/>
    <s v=" "/>
    <n v="10"/>
    <x v="8"/>
    <s v=" "/>
    <d v="2025-02-21T00:00:00"/>
    <d v="2025-12-20T00:00:00"/>
    <x v="2"/>
    <s v="2 2. Meses"/>
    <x v="0"/>
    <x v="2"/>
    <s v="LUIS JONATHAN GUTIERREZ CANTOR"/>
    <s v="Subdirector de Servicios Funerarios y Alumbrado Publico"/>
    <s v=" "/>
    <n v="83"/>
    <d v="2025-02-05T00:00:00"/>
    <n v="81"/>
    <d v="2025-02-21T00:00:00"/>
    <s v="O230117190520240291"/>
    <s v="1 1. Inversión"/>
    <s v="NO REQUIERE"/>
    <s v=" "/>
    <s v=" "/>
    <s v="PROFESIONAL"/>
    <s v=" "/>
    <n v="20254000010343"/>
  </r>
  <r>
    <s v="UAESP-44-2025"/>
    <d v="2025-02-20T00:00:00"/>
    <s v="Ana"/>
    <s v="31 31-Servicios Profesionales "/>
    <s v="PRESTACION DE SERVICIOS PROFESIONALES"/>
    <s v="5 5. Contratación directa"/>
    <s v="N/A"/>
    <n v="80161500"/>
    <s v="https://community.secop.gov.co/Public/Tendering/OpportunityDetail/Index?noticeUID=CO1.NTC.7680945&amp;isFromPublicArea=True&amp;isModal=true&amp;asPopupView=false"/>
    <s v="SAL-014 Prestar servicios profesionales a la Subdirección de Asuntos Legales en el área de contratación estatal para acompañar las etapas precontractual, contractual y post contractual de  los procesos de contratación requeridos por las diferentes dependencias de la Unidad Administrativa Especial de Servicios Públicos."/>
    <x v="42"/>
    <n v="31582463"/>
    <n v="6"/>
    <s v="N/A"/>
    <s v="N/A"/>
    <s v="N/A"/>
    <s v="N/A"/>
    <s v="N/A"/>
    <s v="N/A"/>
    <s v="N/A"/>
    <s v="N/A"/>
    <d v="1980-12-14T00:00:00"/>
    <s v="AK  72 C     22 A  27"/>
    <n v="3016231316"/>
    <s v="johannalombana@hotmail.com"/>
    <s v="1 1. Natural "/>
    <s v="26 26-Persona Natural"/>
    <s v="FEMENINO"/>
    <s v="DERECHO"/>
    <s v="ESPECIALIZACION EN DERECHO ADMINISTRATIVO"/>
    <s v="3 Años 11 Meses"/>
    <s v="-"/>
    <n v="0"/>
    <s v=" "/>
    <x v="28"/>
    <s v="$ 10,000,000"/>
    <s v=" "/>
    <n v="11"/>
    <x v="28"/>
    <s v=" "/>
    <d v="2025-02-21T00:00:00"/>
    <d v="2026-01-20T00:00:00"/>
    <x v="0"/>
    <s v="2 2. Meses"/>
    <x v="0"/>
    <x v="0"/>
    <s v="GUILLERMO FERNANDO VARÓN HERNÁNDEZ"/>
    <s v="Profesional Universitario, Código 219, Grado 12"/>
    <s v=" "/>
    <n v="251"/>
    <d v="2025-05-19T00:00:00"/>
    <n v="79"/>
    <d v="2025-02-21T00:00:00"/>
    <s v="O230117459920240107"/>
    <s v="1 1. Inversión"/>
    <s v="NO REQUIERE"/>
    <s v=" "/>
    <s v=" "/>
    <s v="PROFESIONAL"/>
    <s v=" "/>
    <n v="20256000011723"/>
  </r>
  <r>
    <s v="UAESP-45-2025"/>
    <d v="2025-02-20T00:00:00"/>
    <s v="Johanna"/>
    <s v="33 33-Servicios Apoyo a la Gestion de la Entidad (servicios administrativos) "/>
    <s v="PRESTACION DE SERVICIOS DE APOYO A LA GESTION"/>
    <s v="5 5. Contratación directa"/>
    <s v="N/A"/>
    <n v="80161500"/>
    <s v="https://community.secop.gov.co/Public/Tendering/OpportunityDetail/Index?noticeUID=CO1.NTC.7692152&amp;isFromPublicArea=True&amp;isModal=true&amp;asPopupView=false"/>
    <s v="SAF-042 Prestar servicios de apoyo a la gestión a la Subdirección administrativa y Financiera con el desarrollo de actividades logísticas y operativas que contribuyan a la operación logística de la UAESP."/>
    <x v="43"/>
    <n v="19397402"/>
    <n v="0"/>
    <s v="N/A"/>
    <s v="N/A"/>
    <s v="N/A"/>
    <s v="N/A"/>
    <s v="N/A"/>
    <s v="N/A"/>
    <s v="N/A"/>
    <s v="N/A"/>
    <d v="1959-10-15T00:00:00"/>
    <s v="Diag 182 20 -17 torre 6 apt 323"/>
    <n v="6017573997"/>
    <s v="kamol1787@gmail.com"/>
    <s v="1 1. Natural "/>
    <s v="26 26-Persona Natural"/>
    <s v="MASCULINO"/>
    <s v="TÉCNICO ADMINISTRATIVO EN RELACIONES INDUSTRIALES"/>
    <s v="N/A"/>
    <s v="20 Años 11 Meses"/>
    <s v="-"/>
    <n v="0"/>
    <s v=" "/>
    <x v="29"/>
    <s v="$ 5,000,000"/>
    <s v=" "/>
    <n v="10"/>
    <x v="29"/>
    <s v=" "/>
    <d v="2025-02-24T00:00:00"/>
    <d v="2025-12-23T00:00:00"/>
    <x v="2"/>
    <s v="2 2. Meses"/>
    <x v="0"/>
    <x v="1"/>
    <s v="WILSON ORLANDO REYES CALDERÓN"/>
    <s v="Almacenista General, Código 215, Grado 24."/>
    <s v=" "/>
    <n v="115"/>
    <d v="2025-02-05T00:00:00"/>
    <n v="82"/>
    <d v="2025-02-24T00:00:00"/>
    <s v="O230117459920240107"/>
    <s v="1 1. Inversión"/>
    <s v="NO REQUIERE"/>
    <s v=" "/>
    <s v=" "/>
    <s v="TECNICO"/>
    <s v=" "/>
    <n v="20257000012053"/>
  </r>
  <r>
    <s v="UAESP-46-2025"/>
    <d v="2025-02-20T00:00:00"/>
    <s v="Johanna"/>
    <s v="31 31-Servicios Profesionales "/>
    <s v="PRESTACION DE SERVICIOS PROFESIONALES"/>
    <s v="5 5. Contratación directa"/>
    <s v="N/A"/>
    <n v="80161500"/>
    <s v="https://community.secop.gov.co/Public/Tendering/OpportunityDetail/Index?noticeUID=CO1.NTC.7692062&amp;isFromPublicArea=True&amp;isModal=true&amp;asPopupView=false"/>
    <s v="SA-022 Prestar servicios profesionales a la Subdirección de Aprovechamiento, para apoyar las acciones técnicas, administrativas y de gestión en campo de las estrategias e iniciativas a cargo de la dependencia dirigidas a la población recicladora de la ciudad."/>
    <x v="44"/>
    <n v="1099214214"/>
    <n v="1"/>
    <s v="N/A"/>
    <s v="N/A"/>
    <s v="N/A"/>
    <s v="N/A"/>
    <s v="N/A"/>
    <s v="N/A"/>
    <s v="N/A"/>
    <s v="N/A"/>
    <d v="1996-03-25T00:00:00"/>
    <s v="CL 164 16 B 45"/>
    <n v="3144535929"/>
    <s v="davinchiherrera@gmail.com"/>
    <s v="1 1. Natural "/>
    <s v="26 26-Persona Natural"/>
    <s v="MASCULINO"/>
    <s v="INGENIERÍA AMBIENTAL"/>
    <s v="N/A"/>
    <s v="6 Años 4 Meses"/>
    <s v="-"/>
    <n v="0"/>
    <s v=" "/>
    <x v="20"/>
    <s v="$ 8,400,000"/>
    <s v=" "/>
    <n v="11"/>
    <x v="20"/>
    <s v=" "/>
    <d v="2025-02-25T00:00:00"/>
    <d v="2026-01-24T00:00:00"/>
    <x v="0"/>
    <s v="2 2. Meses"/>
    <x v="0"/>
    <x v="5"/>
    <s v="DILLMAN GORDILLO MELO"/>
    <s v="PROFESIONAL UNIVERSITARIO CÓDIGO 219 GRADO 12"/>
    <s v=" "/>
    <n v="150"/>
    <d v="2025-02-13T00:00:00"/>
    <n v="83"/>
    <d v="2025-02-24T00:00:00"/>
    <s v="O230117400320240302"/>
    <s v="1 1. Inversión"/>
    <s v="NO REQUIERE"/>
    <s v=" "/>
    <s v=" "/>
    <s v="PROFESIONAL"/>
    <s v=" "/>
    <n v="20255000011233"/>
  </r>
  <r>
    <s v="UAESP-47-2025"/>
    <d v="2025-02-20T00:00:00"/>
    <s v="Johanna"/>
    <s v="31 31-Servicios Profesionales "/>
    <s v="PRESTACION DE SERVICIOS PROFESIONALES"/>
    <s v="5 5. Contratación directa"/>
    <s v="N/A"/>
    <n v="80161500"/>
    <s v="https://community.secop.gov.co/Public/Tendering/OpportunityDetail/Index?noticeUID=CO1.NTC.7692422&amp;isFromPublicArea=True&amp;isModal=true&amp;asPopupView=false"/>
    <s v="SAF-056 Prestar los servicios profesionales para apoyar las actividades, procesos, procedimientos y requerimientos que sean competencia del despacho de la subdirección administrativa y financiera."/>
    <x v="45"/>
    <n v="1052383004"/>
    <n v="2"/>
    <s v="N/A"/>
    <s v="N/A"/>
    <s v="N/A"/>
    <s v="N/A"/>
    <s v="N/A"/>
    <s v="N/A"/>
    <s v="N/A"/>
    <s v="N/A"/>
    <d v="1987-09-04T00:00:00"/>
    <s v="Calle 99 No. 71 F - 96"/>
    <n v="3133430272"/>
    <s v="jorgsandoval@hotmail.com"/>
    <s v="1 1. Natural "/>
    <s v="26 26-Persona Natural"/>
    <s v="MASCULINO"/>
    <s v="INGENIERIA INDUSTRIAL "/>
    <s v="N/A"/>
    <s v="8 Años 1 Mes"/>
    <s v="-"/>
    <n v="0"/>
    <s v=" "/>
    <x v="21"/>
    <s v="$ 8,000,000"/>
    <s v=" "/>
    <n v="10"/>
    <x v="21"/>
    <s v=" "/>
    <d v="2025-02-25T00:00:00"/>
    <d v="2025-12-24T00:00:00"/>
    <x v="2"/>
    <s v="2 2. Meses"/>
    <x v="0"/>
    <x v="1"/>
    <s v="DOLLY ARIAS CASAS"/>
    <s v="SUBDIRECTORA ADMINISTRATIVA"/>
    <s v=" "/>
    <n v="120"/>
    <d v="2025-02-05T00:00:00"/>
    <n v="84"/>
    <d v="2025-02-24T00:00:00"/>
    <s v="O230117459920240107"/>
    <s v="1 1. Inversión"/>
    <s v="NO REQUIERE"/>
    <s v=" "/>
    <s v=" "/>
    <s v="PROFESIONAL"/>
    <s v=" "/>
    <n v="20257000012123"/>
  </r>
  <r>
    <s v="UAESP-48-2025"/>
    <d v="2025-02-20T00:00:00"/>
    <s v="Andrea Torres"/>
    <s v="31 31-Servicios Profesionales "/>
    <s v="PRESTACION DE SERVICIOS PROFESIONALES"/>
    <s v="5 5. Contratación directa"/>
    <s v="N/A"/>
    <n v="80161600"/>
    <s v="https://community.secop.gov.co/Public/Tendering/OpportunityDetail/Index?noticeUID=CO1.NTC.7688570&amp;isFromPublicArea=True&amp;isModal=true&amp;asPopupView=false"/>
    <s v="SAL-004 Prestar servicios profesionales de asesoría jurídica integral especialmente en temas de contratación pública y en derecho público, para atender los asuntos derivados del funcionamiento y la operación de la UAESP.  "/>
    <x v="46"/>
    <s v="830088342-3"/>
    <n v="3"/>
    <s v=" JUAN PABLO  ESTRADA  SANCHEZ"/>
    <n v="93386981"/>
    <s v="N/A"/>
    <s v="N/A"/>
    <s v="N/A"/>
    <s v="N/A"/>
    <s v="N/A"/>
    <s v="N/A"/>
    <s v="-"/>
    <s v=" CARRERA 8 # 69-19"/>
    <n v="6015722752"/>
    <s v="-"/>
    <s v="2 2. Jurídica"/>
    <s v="6 6-Sociedad Ltda."/>
    <s v="-"/>
    <s v="-"/>
    <s v="-"/>
    <s v="-"/>
    <s v="-"/>
    <n v="0"/>
    <s v=" "/>
    <x v="30"/>
    <s v="$ 20,900,000"/>
    <s v=" "/>
    <n v="11"/>
    <x v="30"/>
    <s v=" "/>
    <d v="2025-02-28T00:00:00"/>
    <d v="2026-01-27T00:00:00"/>
    <x v="0"/>
    <s v="2 2. Meses"/>
    <x v="0"/>
    <x v="0"/>
    <s v="Mary Liliana Rodríguez Céspedes"/>
    <s v="Subdirectora de Asuntos Legales"/>
    <s v=" "/>
    <n v="35"/>
    <d v="2025-02-04T00:00:00"/>
    <n v="80"/>
    <d v="2025-02-21T00:00:00"/>
    <s v="O21202020080282199"/>
    <s v="1 1. Inversión"/>
    <s v="NO REQUIERE"/>
    <s v=" "/>
    <s v=" "/>
    <s v="PROFESIONAL"/>
    <s v=" "/>
    <n v="20256000012263"/>
  </r>
  <r>
    <s v="UAESP-49-2025"/>
    <d v="2025-02-21T00:00:00"/>
    <s v="Johanna"/>
    <s v="33 33-Servicios Apoyo a la Gestion de la Entidad (servicios administrativos) "/>
    <s v="PRESTACION DE SERVICIOS DE APOYO A LA GESTION"/>
    <s v="5 5. Contratación directa"/>
    <s v="N/A"/>
    <n v="80161500"/>
    <s v="https://community.secop.gov.co/Public/Tendering/OpportunityDetail/Index?noticeUID=CO1.NTC.7692274&amp;isFromPublicArea=True&amp;isModal=true&amp;asPopupView=false"/>
    <s v="RBL-007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7"/>
    <n v="1024514381"/>
    <n v="6"/>
    <s v="N/A"/>
    <s v="N/A"/>
    <s v="N/A"/>
    <s v="N/A"/>
    <s v="N/A"/>
    <s v="N/A"/>
    <s v="N/A"/>
    <s v="N/A"/>
    <d v="1991-02-14T00:00:00"/>
    <s v="CALLE 62 I SUR # 75 H 03"/>
    <n v="3125217879"/>
    <s v="tsandreacopete@gmail.com"/>
    <s v="1 1. Natural "/>
    <s v="26 26-Persona Natural"/>
    <s v="FEMENINO"/>
    <s v="TECNOLOGIA EN SANEAMIENTO AMBIENTAL "/>
    <s v="-"/>
    <s v="5 Años 8 Meses"/>
    <s v="-"/>
    <n v="0"/>
    <s v=" "/>
    <x v="31"/>
    <s v="$ 4,800,000"/>
    <s v=" "/>
    <n v="10"/>
    <x v="31"/>
    <s v=" "/>
    <d v="2025-02-24T00:00:00"/>
    <d v="2025-12-23T00:00:00"/>
    <x v="2"/>
    <s v="2 2. Meses"/>
    <x v="0"/>
    <x v="6"/>
    <s v="YUDIS NAYIBE SIERRA DUNANN"/>
    <s v="Profesional Especializado, Código 222, Grado 26"/>
    <s v=" "/>
    <n v="178"/>
    <d v="2025-02-13T00:00:00"/>
    <n v="85"/>
    <d v="2025-02-24T00:00:00"/>
    <s v="O230117400320240276"/>
    <s v="1 1. Inversión"/>
    <s v="NO REQUIERE"/>
    <s v=" "/>
    <s v=" "/>
    <s v="TECNICO"/>
    <s v=" "/>
    <n v="20252000012103"/>
  </r>
  <r>
    <s v="UAESP-50-2025"/>
    <d v="2025-02-21T00:00:00"/>
    <s v="Ana"/>
    <s v="31 31-Servicios Profesionales "/>
    <s v="PRESTACION DE SERVICIOS PROFESIONALES"/>
    <s v="5 5. Contratación directa"/>
    <s v="N/A"/>
    <n v="80111600"/>
    <s v="https://community.secop.gov.co/Public/Tendering/OpportunityDetail/Index?noticeUID=CO1.NTC.7698030&amp;isFromPublicArea=True&amp;isModal=true&amp;asPopupView=false"/>
    <s v="SAL-009 Prestar servicios profesionales de asesoría jurídica integral en la Subdirección de Asuntos Legales. "/>
    <x v="48"/>
    <s v="901447369-9"/>
    <n v="9"/>
    <s v="GILBERTO AUGUSTO BLANCO ZUÑIGA"/>
    <n v="7144767"/>
    <s v="N/A"/>
    <s v="N/A"/>
    <s v="N/A"/>
    <s v="N/A"/>
    <s v="N/A"/>
    <s v="N/A"/>
    <s v="-"/>
    <s v="CALLE 94A N 11A 39"/>
    <n v="3157599041"/>
    <s v="No resgitra"/>
    <s v="2 2. Jurídica"/>
    <s v="6 6-Sociedad Ltda."/>
    <s v="-"/>
    <s v="-"/>
    <s v="-"/>
    <s v="-"/>
    <s v="-"/>
    <n v="0"/>
    <s v=" "/>
    <x v="32"/>
    <s v="$ 14,500,000"/>
    <s v=" "/>
    <n v="10"/>
    <x v="32"/>
    <s v=" "/>
    <d v="2025-02-25T00:00:00"/>
    <d v="2025-12-24T00:00:00"/>
    <x v="2"/>
    <s v="2 2. Meses"/>
    <x v="0"/>
    <x v="0"/>
    <s v="Mary Liliana Rodríguez Céspedes"/>
    <s v="Subdirectora de Asuntos Legales"/>
    <s v=" "/>
    <n v="47"/>
    <d v="2025-02-04T00:00:00"/>
    <n v="88"/>
    <d v="2025-02-24T00:00:00"/>
    <s v="O230117459920240107"/>
    <s v="1 1. Inversión"/>
    <s v="NO REQUIERE"/>
    <s v=" "/>
    <s v=" "/>
    <s v="PROFESIONAL"/>
    <s v=" "/>
    <n v="20256000012393"/>
  </r>
  <r>
    <s v="UAESP-51-2025"/>
    <d v="2025-02-21T00:00:00"/>
    <s v="Andrea Torres"/>
    <s v="31 31-Servicios Profesionales "/>
    <s v="PRESTACION DE SERVICIOS PROFESIONALES"/>
    <s v="5 5. Contratación directa"/>
    <s v="N/A"/>
    <n v="80161600"/>
    <s v="https://community.secop.gov.co/Public/Tendering/OpportunityDetail/Index?noticeUID=CO1.NTC.7698040&amp;isFromPublicArea=True&amp;isModal=true&amp;asPopupView=false"/>
    <s v="DG-007 Prestar servicios profesionales efectuando los trámites administrativos requeridos para el funcionamiento de los asuntos a cargo de la Dirección General de la Unidad Administrativa Especial de Servicios Públicos UAESP.  "/>
    <x v="49"/>
    <n v="52803245"/>
    <n v="3"/>
    <s v="N/A"/>
    <s v="N/A"/>
    <s v="N/A"/>
    <s v="N/A"/>
    <s v="N/A"/>
    <s v="N/A"/>
    <s v="N/A"/>
    <s v="N/A"/>
    <d v="1981-06-21T00:00:00"/>
    <s v=" KR  115     148  40"/>
    <n v="3124469583"/>
    <s v="natybernal2013@gmail.com"/>
    <s v="1 1. Natural "/>
    <s v="26 26-Persona Natural"/>
    <s v="FEMENINO"/>
    <s v=" ADMINISTRACION DE EMPRESAS"/>
    <s v="N/A"/>
    <s v="12 Años 2 Meses"/>
    <s v="-"/>
    <n v="0"/>
    <s v=" "/>
    <x v="33"/>
    <s v="$ 6,800,000"/>
    <s v=" "/>
    <n v="11"/>
    <x v="33"/>
    <s v=" "/>
    <d v="2025-02-26T00:00:00"/>
    <d v="2026-01-25T00:00:00"/>
    <x v="0"/>
    <s v="2 2. Meses"/>
    <x v="0"/>
    <x v="7"/>
    <s v="CONSUELO ORDOÑEZ DE RINCON"/>
    <s v="DIRECTORA GENERAL"/>
    <s v=" "/>
    <n v="220"/>
    <d v="2025-02-14T00:00:00"/>
    <n v="90"/>
    <d v="2025-02-25T00:00:00"/>
    <s v="O21202020080383990"/>
    <s v="1 1. Inversión"/>
    <s v="NO REQUIERE"/>
    <s v=" "/>
    <s v=" "/>
    <s v="PROFESIONAL"/>
    <s v=" "/>
    <n v="20256000012793"/>
  </r>
  <r>
    <s v="UAESP-52-2025"/>
    <d v="2025-02-21T00:00:00"/>
    <s v="Andrea Torres"/>
    <s v="31 31-Servicios Profesionales "/>
    <s v="PRESTACION DE SERVICIOS PROFESIONALES"/>
    <s v="5 5. Contratación directa"/>
    <s v="N/A"/>
    <n v="80161500"/>
    <s v="https://community.secop.gov.co/Public/Tendering/OpportunityDetail/Index?noticeUID=CO1.NTC.7741957&amp;isFromPublicArea=True&amp;isModal=true&amp;asPopupView=false"/>
    <s v="SAP-016 Prestar servicios profesionales a la Subdirección de Servicios Funerarios y Alumbrado Público, desde el componente territorial, en el relacionamiento interinstitucional y con la ciudadanía garantizando escenarios de participación y acompañamiento en procura de una adecuada prestación del servicio de alumbrado público."/>
    <x v="50"/>
    <n v="1023021619"/>
    <n v="3"/>
    <s v="N/A"/>
    <s v="N/A"/>
    <s v="N/A"/>
    <s v="N/A"/>
    <s v="N/A"/>
    <s v="N/A"/>
    <s v="N/A"/>
    <s v="N/A"/>
    <d v="1997-06-13T00:00:00"/>
    <s v="CR 9 B 74 B 35 SUR"/>
    <n v="3152945421"/>
    <s v="linapao1306@hotmail.com"/>
    <s v="1 1. Natural "/>
    <s v="26 26-Persona Natural"/>
    <s v="FEMENINO"/>
    <s v="PSICOLOGIA"/>
    <s v="N/A"/>
    <s v="3 Años 7 Meses"/>
    <s v="-"/>
    <n v="0"/>
    <s v=" "/>
    <x v="12"/>
    <s v="$ 7,000,000"/>
    <s v=" "/>
    <n v="11"/>
    <x v="12"/>
    <s v=" "/>
    <d v="2025-03-12T00:00:00"/>
    <d v="2026-02-11T00:00:00"/>
    <x v="0"/>
    <s v="2 2. Meses"/>
    <x v="0"/>
    <x v="2"/>
    <s v="LUIS JONATHAN GUTIERREZ CANTOR"/>
    <s v="Subdirector de Servicios Funerarios y Alumbrado Publico"/>
    <s v=" "/>
    <n v="85"/>
    <d v="2025-02-05T00:00:00"/>
    <n v="141"/>
    <d v="2025-03-06T00:00:00"/>
    <s v="O230117210220240263"/>
    <s v="1 1. Inversión"/>
    <s v="NO REQUIERE"/>
    <s v=" "/>
    <s v=" "/>
    <s v="PROFESIONAL"/>
    <s v=" "/>
    <n v="20254000011953"/>
  </r>
  <r>
    <s v="UAESP-53-2025"/>
    <d v="2025-02-21T00:00:00"/>
    <s v="Ana"/>
    <s v="31 31-Servicios Profesionales "/>
    <s v="PRESTACION DE SERVICIOS PROFESIONALES"/>
    <s v="5 5. Contratación directa"/>
    <s v="N/A"/>
    <n v="80161500"/>
    <s v="https://community.secop.gov.co/Public/Tendering/OpportunityDetail/Index?noticeUID=CO1.NTC.7698409&amp;isFromPublicArea=True&amp;isModal=true&amp;asPopupView=false"/>
    <s v="DG-003 Prestar servicios profesionales a la dirección general de la UAESP en la coordinación de los asuntos de cooperación nacional e internacional y relacionamiento con agencias internacionales para la gestión de proyectos estratégicos"/>
    <x v="51"/>
    <n v="63479666"/>
    <n v="0"/>
    <s v="N/A"/>
    <s v="N/A"/>
    <s v="N/A"/>
    <s v="N/A"/>
    <s v="N/A"/>
    <s v="N/A"/>
    <s v="N/A"/>
    <s v="N/A"/>
    <d v="1972-03-10T00:00:00"/>
    <s v=" CL  44     34  42"/>
    <n v="3153774254"/>
    <s v="mptellezs@gmail.com"/>
    <s v="1 1. Natural "/>
    <s v="26 26-Persona Natural"/>
    <s v="FEMENINO"/>
    <s v="DERECHO"/>
    <s v=" ESPECIALIZACION EN DERECHO PENAL"/>
    <s v="11 Años 7 Meses"/>
    <s v="-"/>
    <n v="0"/>
    <s v=" "/>
    <x v="34"/>
    <s v="$ 15,500,000"/>
    <s v=" "/>
    <n v="11"/>
    <x v="34"/>
    <s v=" "/>
    <d v="2025-02-25T00:00:00"/>
    <d v="2026-01-24T00:00:00"/>
    <x v="0"/>
    <s v="2 2. Meses"/>
    <x v="0"/>
    <x v="7"/>
    <s v="CONSUELO ORDOÑEZ DE RINCON"/>
    <s v="DIRECTORA GENERAL"/>
    <s v=" "/>
    <n v="175"/>
    <d v="2025-02-13T00:00:00"/>
    <n v="86"/>
    <d v="2025-02-24T00:00:00"/>
    <s v="O21202020080383990"/>
    <s v="1 1. Inversión"/>
    <s v="NO REQUIERE"/>
    <s v=" "/>
    <s v=" "/>
    <s v="PROFESIONAL"/>
    <s v=" "/>
    <n v="20256000012093"/>
  </r>
  <r>
    <s v="UAESP-54-2025"/>
    <d v="2025-02-24T00:00:00"/>
    <s v="Ana"/>
    <s v="31 31-Servicios Profesionales "/>
    <s v="PRESTACION DE SERVICIOS PROFESIONALES"/>
    <s v="5 5. Contratación directa"/>
    <s v="N/A"/>
    <n v="84111600"/>
    <s v="https://community.secop.gov.co/Public/Tendering/OpportunityDetail/Index?noticeUID=CO1.NTC.7706465&amp;isFromPublicArea=True&amp;isModal=true&amp;asPopupView=false"/>
    <s v="OAP-001 Contratar la prestación de servicios para realizar la auditoría externa de seguimiento No 2 a la certificación del Sistema de Gestión de Calidad de la Unidad Administrativa Especial de Servicios Públicos UAESP, bajo los requisitos definidos por la norma NTC ISO 9001:2015."/>
    <x v="52"/>
    <s v="860012336 - 1"/>
    <n v="1"/>
    <s v="CLAUDIA PEREZ SANTOS"/>
    <n v="52084543"/>
    <s v="N/A"/>
    <s v="N/A"/>
    <s v="N/A"/>
    <s v="N/A"/>
    <s v="N/A"/>
    <s v="N/A"/>
    <s v="-"/>
    <s v="Av Calle 26 No 69 - 76"/>
    <n v="6015806419"/>
    <s v="cliente@icontec.org"/>
    <s v="2 2. Jurídica"/>
    <s v=" "/>
    <s v="-"/>
    <s v="-"/>
    <s v="-"/>
    <s v="-"/>
    <s v="-"/>
    <n v="0"/>
    <s v=" "/>
    <x v="35"/>
    <s v="$ 5,364,520"/>
    <s v=" "/>
    <n v="1"/>
    <x v="35"/>
    <s v=" "/>
    <d v="2025-02-26T00:00:00"/>
    <d v="2025-04-10T00:00:00"/>
    <x v="7"/>
    <s v="2 2. Meses"/>
    <x v="1"/>
    <x v="4"/>
    <s v="Yuli Marcela Toro Pascagaza"/>
    <s v="Jefe Oficina Asesora de Planeación"/>
    <s v=" "/>
    <n v="219"/>
    <d v="2025-02-14T00:00:00"/>
    <n v="89"/>
    <d v="2025-02-25T00:00:00"/>
    <s v="O230117459920240107"/>
    <s v="1 1. Inversión"/>
    <s v="NO REQUIERE"/>
    <s v=" "/>
    <s v=" "/>
    <s v="PROFESIONAL"/>
    <s v=" "/>
    <n v="20251300011943"/>
  </r>
  <r>
    <s v="UAESP-55-2025"/>
    <d v="2025-02-24T00:00:00"/>
    <s v="Johanna"/>
    <s v="31 31-Servicios Profesionales "/>
    <s v="PRESTACION DE SERVICIOS PROFESIONALES"/>
    <s v="5 5. Contratación directa"/>
    <s v="N/A"/>
    <n v="84111600"/>
    <s v="https://community.secop.gov.co/Public/Tendering/OpportunityDetail/Index?noticeUID=CO1.NTC.7710139&amp;isFromPublicArea=True&amp;isModal=true&amp;asPopupView=false"/>
    <s v="SA-058 Prestar servicios profesionales a la Subdirección de Aprovechamiento para adelantar acciones en campo y administrativas de acompañamiento, articulación y sostenibilidad de la estrategia de rutas selectivas no exclusivas."/>
    <x v="53"/>
    <n v="1024535595"/>
    <n v="5"/>
    <s v="N/A"/>
    <s v="N/A"/>
    <s v="N/A"/>
    <s v="N/A"/>
    <s v="N/A"/>
    <s v="N/A"/>
    <s v="N/A"/>
    <s v="N/A"/>
    <d v="1992-12-12T00:00:00"/>
    <s v="Calle 63 # 23 a 12 sur"/>
    <n v="6017150183"/>
    <s v=" jetumay@gmail.com"/>
    <s v="1 1. Natural "/>
    <s v="26 26-Persona Natural"/>
    <s v="MASCULINO"/>
    <s v="LICENCIATURA EN ARTES ESCENICAS"/>
    <s v="ESPECIALIZACION EN GESTION PUBLICA"/>
    <s v="5 Años 10 Meses"/>
    <s v="-"/>
    <n v="0"/>
    <s v=" "/>
    <x v="36"/>
    <s v="$ 8,000,000"/>
    <s v=" "/>
    <n v="11"/>
    <x v="36"/>
    <s v=" "/>
    <d v="2025-02-27T00:00:00"/>
    <d v="2026-01-26T00:00:00"/>
    <x v="0"/>
    <s v="2 2. Meses"/>
    <x v="0"/>
    <x v="5"/>
    <s v="IVONNE MELISSA MÉNDEZ CORREDOR"/>
    <s v="PROFESIONAL UNIVERSITARIO CÓDIGO 219 GRADO 12"/>
    <s v=" "/>
    <n v="172"/>
    <d v="2025-02-13T00:00:00"/>
    <n v="91"/>
    <d v="2025-02-26T00:00:00"/>
    <s v="O230117400320240302"/>
    <s v="1 1. Inversión"/>
    <s v="NO REQUIERE"/>
    <s v=" "/>
    <s v=" "/>
    <s v="PROFESIONAL"/>
    <s v=" "/>
    <n v="20255000011413"/>
  </r>
  <r>
    <s v="UAESP-56-2025"/>
    <d v="2025-02-24T00:00:00"/>
    <s v="Johanna"/>
    <s v="132 132-Arrendamiento de bienes inmuebles "/>
    <s v="ARRENDAMIENTO"/>
    <s v="5 5. Contratación directa"/>
    <s v="N/A"/>
    <n v="80131500"/>
    <s v="https://community.secop.gov.co/Public/Tendering/OpportunityDetail/Index?noticeUID=CO1.NTC.7710941&amp;isFromPublicArea=True&amp;isModal=true&amp;asPopupView=false"/>
    <s v="SA-064 Arrendamiento de un inmueble ubicado en Bogotá, D.C., para adelantar acciones a favor de la población carretera, en cumplimiento de la Directiva 004 de 2021 expedida por la Alcaldía Mayor de Bogotá."/>
    <x v="54"/>
    <n v="52709524"/>
    <n v="1"/>
    <s v="N/A"/>
    <s v="N/A"/>
    <s v="N/A"/>
    <s v="N/A"/>
    <s v="N/A"/>
    <s v="N/A"/>
    <s v="N/A"/>
    <s v="N/A"/>
    <d v="1998-09-24T00:00:00"/>
    <s v="CRA 47A 113 30"/>
    <n v="3178958924"/>
    <s v="adriagne2016@gmail.com"/>
    <s v="1 1. Natural "/>
    <s v="26 26-Persona Natural"/>
    <s v="FEMENINO"/>
    <s v="N/A"/>
    <s v="N/A"/>
    <s v="N/A"/>
    <s v="-"/>
    <n v="0"/>
    <s v=" "/>
    <x v="37"/>
    <s v="$ 15,000,000"/>
    <s v=" "/>
    <n v="12"/>
    <x v="37"/>
    <s v=" "/>
    <d v="2025-02-28T00:00:00"/>
    <d v="2026-02-27T00:00:00"/>
    <x v="8"/>
    <s v="2 2. Meses"/>
    <x v="0"/>
    <x v="5"/>
    <s v="MAGALY MORENO VANEGAS"/>
    <s v="PROFESIONAL UNIVERSITARIO CÓDIGO 219 GRADO 12"/>
    <s v=" "/>
    <n v="128"/>
    <d v="2025-02-12T00:00:00"/>
    <n v="94"/>
    <d v="2025-02-26T00:00:00"/>
    <s v="O230117400320240302"/>
    <s v="1 1. Inversión"/>
    <s v="NO REQUIERE"/>
    <s v=" "/>
    <s v=" "/>
    <s v="N/A"/>
    <s v=" "/>
    <n v="20255000010423"/>
  </r>
  <r>
    <s v="UAESP-57-2025"/>
    <d v="2025-02-24T00:00:00"/>
    <s v="Johanna"/>
    <s v="33 33-Servicios Apoyo a la Gestion de la Entidad (servicios administrativos) "/>
    <s v="PRESTACION DE SERVICIOS DE APOYO A LA GESTION"/>
    <s v="5 5. Contratación directa"/>
    <s v="N/A"/>
    <n v="80161500"/>
    <s v="https://community.secop.gov.co/Public/Tendering/OpportunityDetail/Index?noticeUID=CO1.NTC.7710160&amp;isFromPublicArea=True&amp;isModal=true&amp;asPopupView=false"/>
    <s v="SAF-031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
    <x v="55"/>
    <n v="1030682653"/>
    <n v="5"/>
    <s v="N/A"/>
    <s v="N/A"/>
    <s v="N/A"/>
    <s v="N/A"/>
    <s v="N/A"/>
    <s v="N/A"/>
    <s v="N/A"/>
    <s v="N/A"/>
    <d v="1997-11-24T00:00:00"/>
    <s v="KR 86 F 42 51 SUR"/>
    <n v="3208938571"/>
    <s v="jennyes0620@gmail.com"/>
    <s v="1 1. Natural "/>
    <s v="26 26-Persona Natural"/>
    <s v="FEMENINO"/>
    <s v="TECNICA PROFESIONAL EN PROCESOS ADMINISTRATIVOS"/>
    <s v="N/A"/>
    <s v="5 Años 9 Meses"/>
    <s v="-"/>
    <n v="0"/>
    <s v=" "/>
    <x v="17"/>
    <s v="$ 3,900,000"/>
    <s v=" "/>
    <n v="10"/>
    <x v="17"/>
    <s v=" "/>
    <d v="2025-02-27T00:00:00"/>
    <d v="2025-12-26T00:00:00"/>
    <x v="2"/>
    <s v="2 2. Meses"/>
    <x v="0"/>
    <x v="1"/>
    <s v="ANDRES MAURICIO CARO CORTES"/>
    <s v="Técnico Operativo, Código 314, Grado 18"/>
    <s v=" "/>
    <n v="106"/>
    <d v="2025-02-05T00:00:00"/>
    <n v="93"/>
    <d v="2025-02-26T00:00:00"/>
    <s v="O230117459920240107"/>
    <s v="1 1. Inversión"/>
    <s v="NO REQUIERE"/>
    <s v=" "/>
    <s v=" "/>
    <s v="TECNICO"/>
    <s v=" "/>
    <n v="20257000013073"/>
  </r>
  <r>
    <s v="UAESP-58-2025"/>
    <d v="2025-02-24T00:00:00"/>
    <s v="Andrea Torres"/>
    <s v="31 31-Servicios Profesionales "/>
    <s v="PRESTACION DE SERVICIOS PROFESIONALES"/>
    <s v="5 5. Contratación directa"/>
    <s v="N/A"/>
    <n v="80111600"/>
    <s v="https://community.secop.gov.co/Public/Tendering/OpportunityDetail/Index?noticeUID=CO1.NTC.7710999&amp;isFromPublicArea=True&amp;isModal=true&amp;asPopupView=false"/>
    <s v="SAL-013 Prestar servicios profesionales jurídicos en los trámites y gestiones requeridas en asuntos judiciales a cargo de la Subdirección de Asuntos Legales."/>
    <x v="56"/>
    <n v="1052087802"/>
    <n v="4"/>
    <s v="N/A"/>
    <s v="N/A"/>
    <s v="DIEGO ALEJANDRO BORBON"/>
    <n v="1010247360"/>
    <d v="2025-03-18T00:00:00"/>
    <s v="N/A"/>
    <s v="N/A"/>
    <s v="N/A"/>
    <d v="1993-11-19T00:00:00"/>
    <s v="AK 14 28 A 89"/>
    <n v="3008322138"/>
    <s v="amp_abogada@hotmail.com"/>
    <s v="1 1. Natural "/>
    <s v="26 26-Persona Natural"/>
    <s v="FEMENINO"/>
    <s v="DERECHO"/>
    <s v="ESPECIALIZACIÓN EN DERECHO ADMINISTRATIVO"/>
    <s v="5 Años"/>
    <s v="-"/>
    <n v="0"/>
    <s v=" "/>
    <x v="38"/>
    <s v="$ 12,000,000"/>
    <s v=" "/>
    <n v="11"/>
    <x v="38"/>
    <s v=" "/>
    <d v="2025-03-18T00:00:00"/>
    <d v="2026-02-17T00:00:00"/>
    <x v="0"/>
    <s v="2 2. Meses"/>
    <x v="0"/>
    <x v="0"/>
    <s v="NIDIA YANIVE PINEDA PEÑA"/>
    <s v="Profesional Especializada, Código 222, Grado 24"/>
    <s v=" "/>
    <n v="250"/>
    <d v="2025-02-19T00:00:00"/>
    <n v="100"/>
    <d v="2025-02-26T00:00:00"/>
    <s v="O230117459920240107"/>
    <s v="1 1. Inversión"/>
    <s v="NO REQUIERE"/>
    <s v=" "/>
    <s v=" "/>
    <s v="PROFESIONAL"/>
    <s v=" "/>
    <n v="20256000013163"/>
  </r>
  <r>
    <s v="UAESP-59-2025"/>
    <d v="2025-02-25T00:00:00"/>
    <s v="Ana"/>
    <s v="31 31-Servicios Profesionales "/>
    <s v="PRESTACION DE SERVICIOS PROFESIONALES"/>
    <s v="5 5. Contratación directa"/>
    <s v="N/A"/>
    <n v="80111600"/>
    <s v="https://community.secop.gov.co/Public/Tendering/OpportunityDetail/Index?noticeUID=CO1.NTC.7725754&amp;isFromPublicArea=True&amp;isModal=true&amp;asPopupView=false"/>
    <s v="SA-060 Prestar servicios profesionales a la Subdirección de Aprovechamiento para brindar el soporte técnico requerido en las actividades relacionadas con la implementación de rutas selectivas, para el fortalecimiento de la actividad del reciclaje, las organizaciones y los recicladores de oficio."/>
    <x v="57"/>
    <n v="1012359881"/>
    <n v="9"/>
    <s v="N/A"/>
    <s v="N/A"/>
    <s v="N/A"/>
    <s v="N/A"/>
    <s v="N/A"/>
    <s v="N/A"/>
    <s v="N/A"/>
    <s v="N/A"/>
    <d v="1989-12-28T00:00:00"/>
    <s v="CL 8 A 88 90 IN 11 CONJ torres de nueva castilla 1 AP"/>
    <n v="3043275333"/>
    <s v=" mabeluaguilar@gmail.com"/>
    <s v="1 1. Natural "/>
    <s v="26 26-Persona Natural"/>
    <s v="FEMENINO"/>
    <s v="INGENIERIA AMBIENTAL"/>
    <s v="ESPECIALIZACIÓN EN GERENCIA DE LA SEGURIDAD Y SALUD EN EL TRABAJO"/>
    <s v="9 Años 8 Meses"/>
    <s v="-"/>
    <n v="0"/>
    <s v=" "/>
    <x v="22"/>
    <s v="$ 9,000,000"/>
    <s v=" "/>
    <n v="11"/>
    <x v="22"/>
    <s v=" "/>
    <d v="2025-03-03T00:00:00"/>
    <d v="2026-02-02T00:00:00"/>
    <x v="0"/>
    <s v="2 2. Meses"/>
    <x v="0"/>
    <x v="5"/>
    <s v="IVONNE MELISSA MÉNDEZ CORREDOR"/>
    <s v="PROFESIONAL UNIVERSITARIO CÓDIGO 219 GRADO 12"/>
    <s v=" "/>
    <n v="153"/>
    <d v="2025-02-01T00:00:00"/>
    <n v="110"/>
    <d v="2025-02-27T00:00:00"/>
    <s v="O230117400320240302"/>
    <s v="1 1. Inversión"/>
    <s v="NO REQUIERE"/>
    <s v=" "/>
    <s v=" "/>
    <s v="PROFESIONAL"/>
    <s v=" "/>
    <n v="20255000011383"/>
  </r>
  <r>
    <s v="UAESP-60-2025"/>
    <d v="2025-02-25T00:00:00"/>
    <s v="Johanna"/>
    <s v="31 31-Servicios Profesionales "/>
    <s v="PRESTACION DE SERVICIOS PROFESIONALES"/>
    <s v="5 5. Contratación directa"/>
    <s v="N/A"/>
    <n v="80111600"/>
    <s v="https://community.secop.gov.co/Public/Tendering/OpportunityDetail/Index?noticeUID=CO1.NTC.7724855&amp;isFromPublicArea=True&amp;isModal=true&amp;asPopupView=false"/>
    <s v="SA-004 Prestar servicios profesionales a la Subdirección de Aprovechamiento para apoyar la planeación, distribución y control del componente financiero del proyecto de inversión a cargo de la dependencia."/>
    <x v="58"/>
    <n v="1013622214"/>
    <n v="7"/>
    <s v="N/A"/>
    <s v="N/A"/>
    <s v="N/A"/>
    <s v="N/A"/>
    <s v="N/A"/>
    <s v="N/A"/>
    <s v="N/A"/>
    <s v="N/A"/>
    <d v="1991-05-30T00:00:00"/>
    <s v="CL 30 S 15 32 AP 203 IN 2A"/>
    <n v="3185778599"/>
    <s v="lmsanchezb30@gmail.com"/>
    <s v="1 1. Natural "/>
    <s v="26 26-Persona Natural"/>
    <s v="FEMENINO"/>
    <s v="FINANZAS Y COMERCIO EXTERIOR"/>
    <s v="N/A"/>
    <s v="13 Años 6 Meses"/>
    <s v="-"/>
    <n v="0"/>
    <s v=" "/>
    <x v="20"/>
    <s v="$ 8,400,000"/>
    <s v=" "/>
    <n v="11"/>
    <x v="20"/>
    <s v=" "/>
    <d v="2025-02-28T00:00:00"/>
    <d v="2026-01-27T00:00:00"/>
    <x v="0"/>
    <s v="2 2. Meses"/>
    <x v="0"/>
    <x v="5"/>
    <s v="MAURICIO ANDRES LIS LIS"/>
    <s v="PROFESIONAL UNIVERSITARIO CÓDIGO 219 GRADO 12"/>
    <s v=" "/>
    <n v="148"/>
    <d v="2025-02-13T00:00:00"/>
    <n v="103"/>
    <d v="2025-02-27T00:00:00"/>
    <s v="O230117400320240302"/>
    <s v="1 1. Inversión"/>
    <s v="NO REQUIERE"/>
    <s v=" "/>
    <s v=" "/>
    <s v="PROFESIONAL"/>
    <s v=" "/>
    <n v="20255000012743"/>
  </r>
  <r>
    <s v="UAESP-61-2025"/>
    <d v="2025-02-26T00:00:00"/>
    <s v="Johanna"/>
    <s v="33 33-Servicios Apoyo a la Gestion de la Entidad (servicios administrativos) "/>
    <s v="PRESTACION DE SERVICIOS DE APOYO A LA GESTION"/>
    <s v="5 5. Contratación directa"/>
    <s v="N/A"/>
    <n v="80161500"/>
    <s v="https://community.secop.gov.co/Public/Tendering/OpportunityDetail/Index?noticeUID=CO1.NTC.7725045&amp;isFromPublicArea=True&amp;isModal=true&amp;asPopupView=false"/>
    <s v="SA-012 Prestar servicios de apoyo a la gestión en la Subdirección de Aprovechamiento, para desarrollar actividades operativas y administrativas que promuevan el uso de los Centros Temporales de Acopio y Separación- CTAS."/>
    <x v="59"/>
    <n v="1018450840"/>
    <n v="7"/>
    <s v="N/A"/>
    <s v="N/A"/>
    <s v="N/A"/>
    <s v="N/A"/>
    <s v="N/A"/>
    <s v="N/A"/>
    <s v="N/A"/>
    <s v="N/A"/>
    <d v="1992-03-25T00:00:00"/>
    <s v="CL 8 86 65"/>
    <n v="3223604355"/>
    <s v="stefy.pah25@gmail.com"/>
    <s v="1 1. Natural "/>
    <s v="26 26-Persona Natural"/>
    <s v="FEMENINO"/>
    <s v="Tecnico laboral por competencias en atencion "/>
    <s v="N/A"/>
    <s v="9 Años 10 Meses"/>
    <s v="-"/>
    <n v="0"/>
    <s v=" "/>
    <x v="39"/>
    <s v="$ 4,620,000"/>
    <s v=" "/>
    <n v="10"/>
    <x v="39"/>
    <s v=" "/>
    <d v="2025-03-03T00:00:00"/>
    <d v="2026-02-02T00:00:00"/>
    <x v="2"/>
    <s v="2 2. Meses"/>
    <x v="0"/>
    <x v="5"/>
    <s v="DILLMAN GORDILLO MELO"/>
    <s v="PROFESIONAL UNIVERSITARIO CÓDIGO 219 GRADO 12"/>
    <s v=" "/>
    <n v="168"/>
    <d v="2025-02-13T00:00:00"/>
    <n v="104"/>
    <d v="2025-02-27T00:00:00"/>
    <s v="O230117400320240302"/>
    <s v="1 1. Inversión"/>
    <s v="NO REQUIERE"/>
    <s v=" "/>
    <s v=" "/>
    <s v="TECNICO"/>
    <s v=" "/>
    <n v="20255000011933"/>
  </r>
  <r>
    <s v="UAESP-62-2025"/>
    <d v="2025-02-26T00:00:00"/>
    <s v="Johanna"/>
    <s v="31 31-Servicios Profesionales "/>
    <s v="PRESTACION DE SERVICIOS PROFESIONALES"/>
    <s v="5 5. Contratación directa"/>
    <s v="N/A"/>
    <n v="80111600"/>
    <s v="https://community.secop.gov.co/Public/Tendering/OpportunityDetail/Index?noticeUID=CO1.NTC.7725127&amp;isFromPublicArea=True&amp;isModal=true&amp;asPopupView=false"/>
    <s v="SDF-007 Prestar servicios profesionales para la supervisión de obras de alcantarillado y demás obras cargo de la Subdirección de Disposición Final, brindando apoyo en la formulación de planes y proyectos y en los procesos de licenciamiento ambiental."/>
    <x v="60"/>
    <n v="88283840"/>
    <n v="4"/>
    <s v="N/A"/>
    <s v="N/A"/>
    <s v="N/A"/>
    <s v="N/A"/>
    <s v="N/A"/>
    <s v="N/A"/>
    <s v="N/A"/>
    <s v="N/A"/>
    <d v="1977-11-11T00:00:00"/>
    <s v="carrera 56 161-71 Interior 3 Apto 103"/>
    <n v="6016949655"/>
    <s v="icgbp@hotmail.com"/>
    <s v="1 1. Natural "/>
    <s v="26 26-Persona Natural"/>
    <s v="MASCULINO"/>
    <s v="INGENIERIA CIVIL"/>
    <s v="ESPECIALIZACION EN PLANEACION AMBIENTAL Y MANEJO INTEGRAL DE LOS"/>
    <s v="16 Años 3 Meses"/>
    <s v="-"/>
    <n v="0"/>
    <s v=" "/>
    <x v="40"/>
    <s v="$ 9,600,000"/>
    <s v=" "/>
    <n v="8"/>
    <x v="40"/>
    <s v=" "/>
    <d v="2025-02-28T00:00:00"/>
    <d v="2025-10-27T00:00:00"/>
    <x v="9"/>
    <s v="2 2. Meses"/>
    <x v="0"/>
    <x v="8"/>
    <s v="Victor Julio Moreno Monsalve"/>
    <s v="Subdirector de Disposición Final"/>
    <s v=" "/>
    <n v="160"/>
    <d v="2025-02-13T00:00:00"/>
    <n v="105"/>
    <d v="2025-02-27T00:00:00"/>
    <s v="O230117400320240321"/>
    <s v="1 1. Inversión"/>
    <s v="NO REQUIERE"/>
    <s v=" "/>
    <s v=" "/>
    <s v="PROFESIONAL"/>
    <s v=" "/>
    <n v="20253000013583"/>
  </r>
  <r>
    <s v="UAESP-63-2025"/>
    <d v="2025-02-26T00:00:00"/>
    <s v="Johanna"/>
    <s v="31 31-Servicios Profesionales "/>
    <s v="PRESTACION DE SERVICIOS PROFESIONALES"/>
    <s v="5 5. Contratación directa"/>
    <s v="N/A"/>
    <n v="80111600"/>
    <s v="https://community.secop.gov.co/Public/Tendering/OpportunityDetail/Index?noticeUID=CO1.NTC.7725242&amp;isFromPublicArea=True&amp;isModal=true&amp;asPopupView=false"/>
    <s v="SDF-004 Prestar servicios profesionales, para la formulación y seguimiento a la ejecución del plan de gestión social a cargo de la Subdirección de Disposición Final, brindando apoyo al seguimiento de la licencia ambiental"/>
    <x v="61"/>
    <n v="91010831"/>
    <n v="8"/>
    <s v="N/A"/>
    <s v="N/A"/>
    <s v="N/A"/>
    <s v="N/A"/>
    <s v="N/A"/>
    <s v="N/A"/>
    <s v="N/A"/>
    <s v="N/A"/>
    <d v="1959-08-27T00:00:00"/>
    <s v="KR 72 A BIS A 10 B 53"/>
    <n v="3123062494"/>
    <s v="armandorodriguezochoa@gmail.com"/>
    <s v="1 1. Natural "/>
    <s v="26 26-Persona Natural"/>
    <s v="MASCULINO"/>
    <s v="INGENIERIA AGRONÓMICA"/>
    <s v="N/A"/>
    <s v="19 Años 2 Meses"/>
    <s v="-"/>
    <n v="0"/>
    <s v=" "/>
    <x v="41"/>
    <s v="$ 7,600,000"/>
    <s v=" "/>
    <n v="8"/>
    <x v="41"/>
    <s v=" "/>
    <d v="2025-02-28T00:00:00"/>
    <d v="2025-10-27T00:00:00"/>
    <x v="9"/>
    <s v="2 2. Meses"/>
    <x v="0"/>
    <x v="8"/>
    <s v="Victor Julio Moreno Monsalve"/>
    <s v="Subdirector de Disposición Final"/>
    <s v=" "/>
    <n v="157"/>
    <d v="2025-02-13T00:00:00"/>
    <n v="106"/>
    <d v="2025-02-27T00:00:00"/>
    <s v="O230117400320240321"/>
    <s v="1 1. Inversión"/>
    <s v="NO REQUIERE"/>
    <s v=" "/>
    <s v=" "/>
    <s v="PROFESIONAL"/>
    <s v=" "/>
    <n v="20253000013603"/>
  </r>
  <r>
    <s v="UAESP-64-2025"/>
    <d v="2025-02-26T00:00:00"/>
    <s v="Andrea Torres"/>
    <s v="31 31-Servicios Profesionales "/>
    <s v="PRESTACION DE SERVICIOS PROFESIONALES"/>
    <s v="5 5. Contratación directa"/>
    <s v="N/A"/>
    <n v="80111600"/>
    <s v="https://community.secop.gov.co/Public/Tendering/OpportunityDetail/Index?noticeUID=CO1.NTC.7726116&amp;isFromPublicArea=True&amp;isModal=true&amp;asPopupView=false"/>
    <s v="RBL-021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62"/>
    <n v="1014224861"/>
    <n v="3"/>
    <s v="N/A"/>
    <s v="N/A"/>
    <s v="N/A"/>
    <s v="N/A"/>
    <s v="N/A"/>
    <s v="N/A"/>
    <s v="N/A"/>
    <s v="N/A"/>
    <d v="1991-08-26T00:00:00"/>
    <s v="transv 90 b No 82a-83"/>
    <n v="6014646463"/>
    <s v="kateryngordillov@gmail.com"/>
    <s v="1 1. Natural "/>
    <s v="26 26-Persona Natural"/>
    <s v="FEMENINO"/>
    <s v="RELACIONES INTERNACIONALES Y ESTUDIOS POLITICOS"/>
    <s v="ESPECIALIZACION EN GESTION Y PLANIFICACIÓN DEL DESARROLLO"/>
    <s v="5 Años 1 Mes"/>
    <s v="-"/>
    <n v="0"/>
    <s v=" "/>
    <x v="42"/>
    <s v="$ 7,000,000"/>
    <s v=" "/>
    <n v="11"/>
    <x v="42"/>
    <s v=" "/>
    <d v="2025-03-04T00:00:00"/>
    <d v="2026-01-06T00:00:00"/>
    <x v="10"/>
    <s v="2 2. Meses"/>
    <x v="0"/>
    <x v="6"/>
    <s v="ANDREA CAROLINA MARU RUIZ"/>
    <s v="Subdirectora de Recolección, Barrido y Limpieza"/>
    <s v=" "/>
    <n v="182"/>
    <d v="2025-02-13T00:00:00"/>
    <n v="116"/>
    <d v="2025-03-03T00:00:00"/>
    <s v="O230117400320240276"/>
    <s v="1 1. Inversión"/>
    <s v="NO REQUIERE"/>
    <s v=" "/>
    <s v=" "/>
    <s v="PROFESIONAL"/>
    <s v=" "/>
    <n v="20252000013793"/>
  </r>
  <r>
    <s v="UAESP-65-2025"/>
    <d v="2025-02-26T00:00:00"/>
    <s v="Johanna"/>
    <s v="31 31-Servicios Profesionales "/>
    <s v="PRESTACION DE SERVICIOS PROFESIONALES"/>
    <s v="5 5. Contratación directa"/>
    <s v="N/A"/>
    <n v="80111600"/>
    <s v="https://community.secop.gov.co/Public/Tendering/OpportunityDetail/Index?noticeUID=CO1.NTC.7726811&amp;isFromPublicArea=True&amp;isModal=true&amp;asPopupView=false"/>
    <s v="SDF-001 Prestar servicios profesionales para la formulación y seguimiento a planes y proyectos a cargo de la Subdirección de Disposición Final, brindando apoyo a las demás actividades relacionadas con los sistemas de información geográfica, geomática, información predial y seguimiento a la licencia ambiental."/>
    <x v="63"/>
    <n v="1014246288"/>
    <n v="2"/>
    <s v="N/A"/>
    <s v="N/A"/>
    <s v="N/A"/>
    <s v="N/A"/>
    <s v="N/A"/>
    <s v="N/A"/>
    <s v="N/A"/>
    <s v="N/A"/>
    <d v="1993-08-23T00:00:00"/>
    <s v="DG 89 A 115 55 IN 02 AP 102"/>
    <n v="6014100904"/>
    <s v="cristian.1008@hotmail.com"/>
    <s v="1 1. Natural "/>
    <s v="26 26-Persona Natural"/>
    <s v="MASCULINO"/>
    <s v="INGENIERIA TOPOGRAFICA"/>
    <s v="ESPECIALIZACIÓN EN GEOMÁTICA"/>
    <s v="3 Años 10 Meses"/>
    <s v="-"/>
    <n v="0"/>
    <s v=" "/>
    <x v="41"/>
    <s v="$ 7,600,000"/>
    <s v=" "/>
    <n v="8"/>
    <x v="41"/>
    <s v=" "/>
    <d v="2025-02-28T00:00:00"/>
    <d v="2025-10-27T00:00:00"/>
    <x v="9"/>
    <s v="2 2. Meses"/>
    <x v="0"/>
    <x v="8"/>
    <s v="Victor Julio Moreno Monsalve"/>
    <s v="Subdirector de Disposición Final"/>
    <s v=" "/>
    <n v="154"/>
    <d v="2025-02-13T00:00:00"/>
    <n v="107"/>
    <d v="2025-02-27T00:00:00"/>
    <s v="O230117400320240321"/>
    <s v="1 1. Inversión"/>
    <s v="NO REQUIERE"/>
    <s v=" "/>
    <s v=" "/>
    <s v="PROFESIONAL"/>
    <s v=" "/>
    <n v="20253000013643"/>
  </r>
  <r>
    <s v="UAESP-66-2025"/>
    <d v="2025-02-26T00:00:00"/>
    <s v="Ana"/>
    <s v="31 31-Servicios Profesionales "/>
    <s v="PRESTACION DE SERVICIOS PROFESIONALES"/>
    <s v="5 5. Contratación directa"/>
    <s v="N/A"/>
    <n v="80111600"/>
    <s v="https://community.secop.gov.co/Public/Tendering/OpportunityDetail/Index?noticeUID=CO1.NTC.7725796&amp;isFromPublicArea=True&amp;isModal=true&amp;asPopupView=false"/>
    <s v="TIC-010 Prestar servicios profesionales en la gestión de los servicios y actividades de TI derivados de la mesa de ayuda e infraestructura tecnológica a cargo de la Oficina de Tic de la Unidad Administrativa Especial de Servicios Públicos - UAESP."/>
    <x v="64"/>
    <n v="51856419"/>
    <n v="1"/>
    <s v="N/A"/>
    <s v="N/A"/>
    <s v="N/A"/>
    <s v="N/A"/>
    <s v="N/A"/>
    <s v="N/A"/>
    <s v="N/A"/>
    <s v="N/A"/>
    <d v="1996-08-07T00:00:00"/>
    <s v="CL 22C 28 21 IN 2 AP 303"/>
    <n v="6012694807"/>
    <s v="macontopi@yahoo.com"/>
    <s v="1 1. Natural "/>
    <s v="26 26-Persona Natural"/>
    <s v="FEMENINO"/>
    <s v="INGENIERIA DE SISTEMAS"/>
    <s v="N/A"/>
    <s v="16 Años 1 Mes"/>
    <s v="-"/>
    <n v="0"/>
    <s v=" "/>
    <x v="43"/>
    <s v="$ 7,150,000"/>
    <s v=" "/>
    <n v="10"/>
    <x v="43"/>
    <s v=" "/>
    <d v="2025-02-28T00:00:00"/>
    <d v="2025-12-27T00:00:00"/>
    <x v="2"/>
    <s v="2 2. Meses"/>
    <x v="0"/>
    <x v="9"/>
    <s v="JORGE ALEXIS RODRIGUEZ MEZA"/>
    <s v="Jefe de la Oficina de Tecnologías de la Información y las Comunicaciones"/>
    <s v=" "/>
    <n v="146"/>
    <d v="2025-02-13T00:00:00"/>
    <n v="102"/>
    <d v="2025-02-27T00:00:00"/>
    <s v="O230117459920240107"/>
    <s v="1 1. Inversión"/>
    <s v="NO REQUIERE"/>
    <s v=" "/>
    <s v=" "/>
    <s v="PROFESIONAL"/>
    <s v=" "/>
    <n v="20251400013293"/>
  </r>
  <r>
    <s v="UAESP-67-2025"/>
    <d v="2025-02-26T00:00:00"/>
    <s v="Andrea Torres"/>
    <s v="33 33-Servicios Apoyo a la Gestion de la Entidad (servicios administrativos) "/>
    <s v="PRESTACION DE SERVICIOS DE APOYO A LA GESTION"/>
    <s v="5 5. Contratación directa"/>
    <s v="N/A"/>
    <n v="80161500"/>
    <s v="https://community.secop.gov.co/Public/Tendering/OpportunityDetail/Index?noticeUID=CO1.NTC.7726049&amp;isFromPublicArea=True&amp;isModal=true&amp;asPopupView=false"/>
    <s v="SA-003 Prestar los servicios de apoyo a la gestión a la Subdirección de Aprovechamiento de la UAESP, en las actividades relacionadas con la gestión de las comunicaciones asignadas a la dependencia en los aplicativos de la entidad y brindar soporte administrativo requerido."/>
    <x v="65"/>
    <n v="52743638"/>
    <n v="6"/>
    <s v="N/A"/>
    <s v="N/A"/>
    <s v="N/A"/>
    <s v="N/A"/>
    <s v="N/A"/>
    <s v="N/A"/>
    <s v="N/A"/>
    <s v="N/A"/>
    <d v="1980-12-08T00:00:00"/>
    <s v="Calle 10 No 80 F 40"/>
    <n v="6017892115"/>
    <s v="ninijohanna.zuluaga@gmail.com"/>
    <s v="1 1. Natural "/>
    <s v="26 26-Persona Natural"/>
    <s v="FEMENINO"/>
    <s v="ADMINISTRACION DE EMPRESAS"/>
    <s v="N/A"/>
    <s v="18 Años 11 Meses"/>
    <s v="-"/>
    <n v="0"/>
    <s v=" "/>
    <x v="44"/>
    <s v="$ 5,500,000"/>
    <s v=" "/>
    <n v="11"/>
    <x v="44"/>
    <s v=" "/>
    <d v="2025-03-04T00:00:00"/>
    <d v="2026-02-03T00:00:00"/>
    <x v="0"/>
    <s v="2 2. Meses"/>
    <x v="0"/>
    <x v="5"/>
    <s v="ANDREA KARAKALPAKIS TRUJILLO"/>
    <s v="SUBDIRECTORA DE APROVECHAMIENTO"/>
    <s v=" "/>
    <n v="236"/>
    <d v="2025-02-18T00:00:00"/>
    <n v="117"/>
    <d v="2025-03-03T00:00:00"/>
    <s v="O230117400320240302"/>
    <s v="1 1. Inversión"/>
    <s v="NO REQUIERE"/>
    <s v=" "/>
    <s v=" "/>
    <s v="TECNICO"/>
    <s v=" "/>
    <n v="20255000011423"/>
  </r>
  <r>
    <s v="UAESP-68-2025"/>
    <d v="2025-02-26T00:00:00"/>
    <s v="Andrea Torres"/>
    <s v="31 31-Servicios Profesionales "/>
    <s v="PRESTACION DE SERVICIOS PROFESIONALES"/>
    <s v="5 5. Contratación directa"/>
    <s v="N/A"/>
    <n v="80111600"/>
    <s v="https://community.secop.gov.co/Public/Tendering/OpportunityDetail/Index?noticeUID=CO1.NTC.7726213&amp;isFromPublicArea=True&amp;isModal=true&amp;asPopupView=false"/>
    <s v="SAF-029 Prestar servicios profesionales a la Subdirección Administrativa y Financiera apoyando los temas relacionados con la gestión del PAA (Plan Anual de Adquisiciones), seguimiento a la contratación y otros planes y programas."/>
    <x v="66"/>
    <n v="35428166"/>
    <n v="1"/>
    <s v="N/A"/>
    <s v="N/A"/>
    <s v="N/A"/>
    <s v="N/A"/>
    <s v="N/A"/>
    <s v="N/A"/>
    <s v="N/A"/>
    <s v="N/A"/>
    <d v="1984-05-28T00:00:00"/>
    <s v="KR  21     127 D  79    IN 2 AP 502"/>
    <n v="6014571236"/>
    <s v="nataliahemelberg@hotmail.com"/>
    <s v="1 1. Natural "/>
    <s v="26 26-Persona Natural"/>
    <s v="FEMENINO"/>
    <s v="ADMINISTRACION DE EMPRESAS"/>
    <s v="ESPECIALIZACION EN ADMINISTRACION FINANCIERA"/>
    <s v="1 Año 4 Meses"/>
    <s v="-"/>
    <n v="0"/>
    <s v=" "/>
    <x v="21"/>
    <s v="$ 8,000,000"/>
    <s v=" "/>
    <n v="10"/>
    <x v="21"/>
    <s v=" "/>
    <d v="2025-03-04T00:00:00"/>
    <d v="2026-01-03T00:00:00"/>
    <x v="2"/>
    <s v="2 2. Meses"/>
    <x v="0"/>
    <x v="1"/>
    <s v="DOLLY ARIAS CASAS"/>
    <s v="SUBDIRECTORA ADMINISTRATIVA"/>
    <s v=" "/>
    <n v="60"/>
    <d v="2025-02-05T00:00:00"/>
    <n v="118"/>
    <d v="2025-03-03T00:00:00"/>
    <s v="O23011745992024010713023"/>
    <s v="1 1. Inversión"/>
    <s v="NO REQUIERE"/>
    <s v=" "/>
    <s v=" "/>
    <s v="PROFESIONAL"/>
    <s v=" "/>
    <n v="20257000012973"/>
  </r>
  <r>
    <s v="UAESP-69-2025"/>
    <d v="2025-02-26T00:00:00"/>
    <s v="Andrea Torres"/>
    <s v="31 31-Servicios Profesionales "/>
    <s v="PRESTACION DE SERVICIOS PROFESIONALES"/>
    <s v="5 5. Contratación directa"/>
    <s v="N/A"/>
    <n v="80111600"/>
    <s v="https://community.secop.gov.co/Public/Tendering/OpportunityDetail/Index?noticeUID=CO1.NTC.7726217&amp;isFromPublicArea=True&amp;isModal=true&amp;asPopupView=false"/>
    <s v="SAF-039 Prestar servicios profesionales para apoyar a la Subdirección Administrativa  y Financiera en la implementación, actualización y ejecución de las actividades del Sistema de Seguridad y Salud en el Trabajo."/>
    <x v="67"/>
    <n v="1023880896"/>
    <n v="3"/>
    <s v="N/A"/>
    <s v="N/A"/>
    <s v="N/A"/>
    <s v="N/A"/>
    <s v="N/A"/>
    <s v="N/A"/>
    <s v="N/A"/>
    <s v="N/A"/>
    <d v="1998-06-24T00:00:00"/>
    <s v=" KR  35 A     8  13  SUR"/>
    <n v="3108895109"/>
    <s v="paezariaslina@gmail.com"/>
    <s v="1 1. Natural "/>
    <s v="26 26-Persona Natural"/>
    <s v="FEMENINO"/>
    <s v="ADMINISTRACION DE LA SEGURIDAD Y SALUD OCUPACIONAL"/>
    <s v="MAESTRÍA EN ASUNTOS GLOBALES Y PROCESOS POLÍTICOS"/>
    <s v="2 Años 6 Meses"/>
    <s v="-"/>
    <n v="0"/>
    <s v=" "/>
    <x v="16"/>
    <s v="$ 10,000,000"/>
    <s v=" "/>
    <n v="10"/>
    <x v="16"/>
    <s v=" "/>
    <d v="2025-03-05T00:00:00"/>
    <d v="2026-01-04T00:00:00"/>
    <x v="2"/>
    <s v="2 2. Meses"/>
    <x v="0"/>
    <x v="1"/>
    <s v="ADRIANA PRIETO ANTOLINEZ"/>
    <s v="Profesional Universitario, Código 219, Grado 12"/>
    <s v=" "/>
    <n v="111"/>
    <d v="2025-02-05T00:00:00"/>
    <n v="119"/>
    <d v="2025-03-03T00:00:00"/>
    <s v="O230117459920240107"/>
    <s v="1 1. Inversión"/>
    <s v="NO REQUIERE"/>
    <s v=" "/>
    <s v=" "/>
    <s v="PROFESIONAL"/>
    <s v=" "/>
    <n v="20257000013153"/>
  </r>
  <r>
    <s v="UAESP-70-2025"/>
    <d v="2025-02-26T00:00:00"/>
    <s v="Andrea Torres"/>
    <s v="31 31-Servicios Profesionales "/>
    <s v="PRESTACION DE SERVICIOS PROFESIONALES"/>
    <s v="5 5. Contratación directa"/>
    <s v="N/A"/>
    <n v="80111600"/>
    <s v="https://community.secop.gov.co/Public/Tendering/OpportunityDetail/Index?noticeUID=CO1.NTC.7727555&amp;isFromPublicArea=True&amp;isModal=true&amp;asPopupView=false"/>
    <s v="RBL-006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68"/>
    <n v="1031122769"/>
    <n v="2"/>
    <s v="N/A"/>
    <s v="N/A"/>
    <s v="N/A"/>
    <s v="N/A"/>
    <s v="N/A"/>
    <s v="N/A"/>
    <s v="N/A"/>
    <s v="N/A"/>
    <d v="1985-10-09T00:00:00"/>
    <s v=" KR  80 D     7 B  83"/>
    <n v="3124033396"/>
    <s v="karliz_69@hotmail.com"/>
    <s v="1 1. Natural "/>
    <s v="26 26-Persona Natural"/>
    <s v="FEMENINO"/>
    <s v="ADMINISTRACION PUBLICA"/>
    <s v="N/A"/>
    <s v="11 Años 5 Meses"/>
    <s v="-"/>
    <n v="0"/>
    <s v=" "/>
    <x v="31"/>
    <s v="$ 4,800,000"/>
    <s v=" "/>
    <n v="11"/>
    <x v="31"/>
    <s v=" "/>
    <d v="2025-03-05T00:00:00"/>
    <d v="2026-01-04T00:00:00"/>
    <x v="2"/>
    <s v="2 2. Meses"/>
    <x v="0"/>
    <x v="6"/>
    <s v="ANDREA CAROLINA MARU RUIZ"/>
    <s v="Subdirectora de Recolección, Barrido y Limpieza"/>
    <s v=" "/>
    <n v="177"/>
    <d v="2025-02-13T00:00:00"/>
    <n v="120"/>
    <d v="2025-03-03T00:00:00"/>
    <s v="O230117400320240276"/>
    <s v="1 1. Inversión"/>
    <s v="NO REQUIERE"/>
    <s v=" "/>
    <s v=" "/>
    <s v="PROFESIONAL"/>
    <s v=" "/>
    <n v="20252000013043"/>
  </r>
  <r>
    <s v="UAESP-71-2025"/>
    <d v="2025-02-26T00:00:00"/>
    <s v="Johanna"/>
    <s v="31 31-Servicios Profesionales "/>
    <s v="PRESTACION DE SERVICIOS PROFESIONALES"/>
    <s v="5 5. Contratación directa"/>
    <s v="N/A"/>
    <n v="80111600"/>
    <s v="https://community.secop.gov.co/Public/Tendering/OpportunityDetail/Index?noticeUID=CO1.NTC.7728243&amp;isFromPublicArea=True&amp;isModal=true&amp;asPopupView=false"/>
    <s v="TIC-001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
    <x v="69"/>
    <n v="52195680"/>
    <n v="4"/>
    <s v="N/A"/>
    <s v="N/A"/>
    <s v="N/A"/>
    <s v="N/A"/>
    <s v="N/A"/>
    <s v="N/A"/>
    <s v="N/A"/>
    <s v="N/A"/>
    <d v="1974-08-30T00:00:00"/>
    <s v="AK  55     56 A  33"/>
    <n v="6015791660"/>
    <s v="marcear30@hotmail.com"/>
    <s v="1 1. Natural "/>
    <s v="26 26-Persona Natural"/>
    <s v="FEMENINO"/>
    <s v="ECONOMIA"/>
    <s v="N/A"/>
    <s v="18 Años 1 Mes"/>
    <s v="-"/>
    <n v="0"/>
    <s v=" "/>
    <x v="2"/>
    <s v="$ 7,000,000"/>
    <s v=" "/>
    <n v="10"/>
    <x v="2"/>
    <s v=" "/>
    <d v="2025-02-28T00:00:00"/>
    <d v="2025-12-27T00:00:00"/>
    <x v="2"/>
    <s v="2 2. Meses"/>
    <x v="0"/>
    <x v="9"/>
    <s v="JORGE ALEXIS RODRIGUEZ MEZA"/>
    <s v="Jefe de la Oficina de Tecnologías de la Información y las Comunicaciones"/>
    <s v=" "/>
    <n v="137"/>
    <d v="2025-02-13T00:00:00"/>
    <n v="108"/>
    <d v="2025-12-27T00:00:00"/>
    <s v="O230117459920240107"/>
    <s v="1 1. Inversión"/>
    <s v="NO REQUIERE"/>
    <s v=" "/>
    <s v=" "/>
    <s v="PROFESIONAL"/>
    <s v=" "/>
    <n v="20251400013813"/>
  </r>
  <r>
    <s v="UAESP-72-2025"/>
    <d v="2025-02-26T00:00:00"/>
    <s v="Johanna"/>
    <s v="31 31-Servicios Profesionales "/>
    <s v="PRESTACION DE SERVICIOS PROFESIONALES"/>
    <s v="5 5. Contratación directa"/>
    <s v="N/A"/>
    <n v="80111600"/>
    <s v="https://community.secop.gov.co/Public/Tendering/OpportunityDetail/Index?noticeUID=CO1.NTC.7728135&amp;isFromPublicArea=True&amp;isModal=true&amp;asPopupView=false"/>
    <s v="SDF-003 Prestar servicios profesionales para el seguimiento a las actividades de tratamiento y valorización de residuos a cargo de la subdirección de Disposición final, brindando apoyo en el seguimiento a la operación de biogás y en la formulación de planes y proyectos."/>
    <x v="70"/>
    <n v="74382057"/>
    <n v="7"/>
    <s v="N/A"/>
    <s v="N/A"/>
    <s v="N/A"/>
    <s v="N/A"/>
    <s v="N/A"/>
    <s v="N/A"/>
    <s v="N/A"/>
    <s v="N/A"/>
    <d v="1985-11-12T00:00:00"/>
    <s v="DG 4B 39B 90"/>
    <n v="3114573097"/>
    <s v="andresb112@yahoo.es"/>
    <s v="1 1. Natural "/>
    <s v="26 26-Persona Natural"/>
    <s v="MASCULINO"/>
    <s v="INGENIERIA ELECTROMECANICA"/>
    <s v="ESPECIALIZACION EN GERENCIA DE LA PRODUCCION MEJORAMIENTO CONTINUO"/>
    <s v="10 Años 2 Meses"/>
    <s v="-"/>
    <n v="0"/>
    <s v=" "/>
    <x v="41"/>
    <s v="$ 9,500,000"/>
    <s v=" "/>
    <n v="8"/>
    <x v="41"/>
    <s v=" "/>
    <d v="2025-02-28T00:00:00"/>
    <d v="2025-10-27T00:00:00"/>
    <x v="9"/>
    <s v="2 2. Meses"/>
    <x v="0"/>
    <x v="8"/>
    <s v="Victor Julio Moreno Monsalve"/>
    <s v="Subdirector de Disposición Final"/>
    <s v=" "/>
    <n v="156"/>
    <d v="2025-02-13T00:00:00"/>
    <n v="109"/>
    <d v="2025-02-27T00:00:00"/>
    <s v="O230117400320240321"/>
    <s v="1 1. Inversión"/>
    <s v="NO REQUIERE"/>
    <s v=" "/>
    <s v=" "/>
    <s v="PROFESIONAL"/>
    <s v=" "/>
    <n v="20253000013633"/>
  </r>
  <r>
    <s v="UAESP-73-2025"/>
    <d v="2025-02-27T00:00:00"/>
    <s v="Andrea Torres"/>
    <s v="31 31-Servicios Profesionales "/>
    <s v="PRESTACION DE SERVICIOS PROFESIONALES"/>
    <s v="5 5. Contratación directa"/>
    <s v="N/A"/>
    <n v="80111600"/>
    <s v="https://community.secop.gov.co/Public/Tendering/OpportunityDetail/Index?noticeUID=CO1.NTC.7733389&amp;isFromPublicArea=True&amp;isModal=true&amp;asPopupView=false"/>
    <s v="TIC-006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 "/>
    <x v="71"/>
    <n v="1001167443"/>
    <n v="1"/>
    <s v="N/A"/>
    <s v="N/A"/>
    <s v="N/A"/>
    <s v="N/A"/>
    <s v="N/A"/>
    <s v="N/A"/>
    <s v="N/A"/>
    <s v="N/A"/>
    <d v="2000-09-19T00:00:00"/>
    <s v="transversal 36c # 79a 28 sur"/>
    <n v="6017186989"/>
    <s v="danielhurtado153@gmail.com"/>
    <s v="1 1. Natural "/>
    <s v="26 26-Persona Natural"/>
    <s v="MASCULINO"/>
    <s v="INGENIERÍA DE TELECOMUNICACIONES"/>
    <s v="N/A"/>
    <s v="5 Años"/>
    <s v="-"/>
    <n v="0"/>
    <s v=" "/>
    <x v="45"/>
    <s v="$ 6,500,000"/>
    <s v=" "/>
    <n v="10"/>
    <x v="45"/>
    <s v=" "/>
    <d v="2025-03-04T00:00:00"/>
    <d v="2026-01-03T00:00:00"/>
    <x v="2"/>
    <s v="2 2. Meses"/>
    <x v="0"/>
    <x v="9"/>
    <s v="JORGE ALEXIS RODRIGUEZ MEZA"/>
    <s v="Jefe de la Oficina de Tecnologías de la Información y las Comunicaciones"/>
    <s v=" "/>
    <n v="142"/>
    <d v="2025-02-13T00:00:00"/>
    <n v="121"/>
    <d v="2025-03-03T00:00:00"/>
    <s v="O230117459920240107"/>
    <s v="1 1. Inversión"/>
    <s v="NO REQUIERE"/>
    <s v=" "/>
    <s v=" "/>
    <s v="PROFESIONAL"/>
    <s v=" "/>
    <n v="20251400013923"/>
  </r>
  <r>
    <s v="UAESP-74-2025"/>
    <d v="2025-02-27T00:00:00"/>
    <s v="Andrea Torres"/>
    <s v="31 31-Servicios Profesionales "/>
    <s v="PRESTACION DE SERVICIOS PROFESIONALES"/>
    <s v="5 5. Contratación directa"/>
    <s v="N/A"/>
    <n v="80111600"/>
    <s v="https://community.secop.gov.co/Public/Tendering/OpportunityDetail/Index?noticeUID=CO1.NTC.7733905&amp;isFromPublicArea=True&amp;isModal=true&amp;asPopupView=false"/>
    <s v="TIC-008 Prestar servicios profesionales a la Oficina de Tic para la realización de analítica de datos en la Unidad Administrativa Especial de Servicios Públicos - UAESP permitiendo la generación informe que atiendan los lineamientos técnicos respectivamente. "/>
    <x v="72"/>
    <n v="1095927019"/>
    <n v="5"/>
    <s v="N/A"/>
    <s v="N/A"/>
    <s v="N/A"/>
    <s v="N/A"/>
    <s v="N/A"/>
    <s v="N/A"/>
    <s v="N/A"/>
    <s v="N/A"/>
    <d v="1991-09-26T00:00:00"/>
    <s v="DG  54     14  80"/>
    <n v="3157520347"/>
    <s v="jhoanrusso@gmail.com"/>
    <s v="1 1. Natural "/>
    <s v="26 26-Persona Natural"/>
    <s v="MASCULINO"/>
    <s v="ARTES AUDIOVISUALES"/>
    <s v="ESPECIALIZACIÓN EN GERENCIA ESTRATÉGICA"/>
    <s v="8 Años 9 Meses"/>
    <s v="-"/>
    <n v="0"/>
    <s v=" "/>
    <x v="27"/>
    <s v="$ 12,000,000"/>
    <s v=" "/>
    <n v="10"/>
    <x v="27"/>
    <s v=" "/>
    <d v="2025-03-04T00:00:00"/>
    <d v="2026-01-03T00:00:00"/>
    <x v="2"/>
    <s v="2 2. Meses"/>
    <x v="0"/>
    <x v="9"/>
    <s v="JORGE ALEXIS RODRIGUEZ MEZA"/>
    <s v="Jefe de la Oficina de Tecnologías de la Información y las Comunicaciones"/>
    <s v=" "/>
    <n v="144"/>
    <d v="2025-02-13T00:00:00"/>
    <n v="122"/>
    <d v="2025-03-03T00:00:00"/>
    <s v="O230117459920240107"/>
    <s v="1 1. Inversión"/>
    <s v="NO REQUIERE"/>
    <s v=" "/>
    <s v=" "/>
    <s v="PROFESIONAL"/>
    <s v=" "/>
    <n v="20251400013943"/>
  </r>
  <r>
    <s v="UAESP-75-2025"/>
    <d v="2025-02-27T00:00:00"/>
    <s v="Ana"/>
    <s v="31 31-Servicios Profesionales "/>
    <s v="PRESTACION DE SERVICIOS PROFESIONALES"/>
    <s v="5 5. Contratación directa"/>
    <s v="N/A"/>
    <n v="80111600"/>
    <s v="https://community.secop.gov.co/Public/Tendering/OpportunityDetail/Index?noticeUID=CO1.NTC.7741186&amp;isFromPublicArea=True&amp;isModal=true&amp;asPopupView=false"/>
    <s v="RBL-017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73"/>
    <n v="1075303614"/>
    <n v="7"/>
    <s v="N/A"/>
    <s v="N/A"/>
    <s v="N/A"/>
    <s v="N/A"/>
    <s v="N/A"/>
    <s v="N/A"/>
    <s v="N/A"/>
    <s v="N/A"/>
    <d v="1997-04-11T00:00:00"/>
    <s v="AK 20   86 48"/>
    <n v="3188097543"/>
    <s v="valen110497@hotmail.com"/>
    <s v="1 1. Natural "/>
    <s v="26 26-Persona Natural"/>
    <s v="FEMENINO"/>
    <s v="INGENIERIA AMBIENTAL"/>
    <s v="ESPECIALIZACION EN GERENCIA AMBIENTAL"/>
    <s v="3 Años"/>
    <s v="-"/>
    <n v="0"/>
    <s v=" "/>
    <x v="42"/>
    <s v="$ 7,000,000"/>
    <s v=" "/>
    <n v="11"/>
    <x v="42"/>
    <s v=" "/>
    <d v="2025-03-04T00:00:00"/>
    <d v="2026-01-06T00:00:00"/>
    <x v="10"/>
    <s v="2 2. Meses"/>
    <x v="0"/>
    <x v="6"/>
    <s v="ANDREA CAROLINA MARU RUIZ"/>
    <s v="Subdirectora de Recolección, Barrido y Limpieza"/>
    <s v=" "/>
    <n v="180"/>
    <d v="2025-02-13T00:00:00"/>
    <n v="112"/>
    <d v="2025-03-03T00:00:00"/>
    <s v="O230117400320240276"/>
    <s v="1 1. Inversión"/>
    <s v="NO REQUIERE"/>
    <s v=" "/>
    <s v=" "/>
    <s v="PROFESIONAL"/>
    <s v=" "/>
    <n v="20252000013823"/>
  </r>
  <r>
    <s v="UAESP-76-2025"/>
    <d v="2025-02-27T00:00:00"/>
    <s v="Ana"/>
    <s v="31 31-Servicios Profesionales "/>
    <s v="PRESTACION DE SERVICIOS PROFESIONALES"/>
    <s v="5 5. Contratación directa"/>
    <s v="N/A"/>
    <n v="80111600"/>
    <s v="https://community.secop.gov.co/Public/Tendering/OpportunityDetail/Index?noticeUID=CO1.NTC.7741840&amp;isFromPublicArea=True&amp;isModal=true&amp;asPopupView=false"/>
    <s v="RBL-068 Prestar los servicios profesionales a la Subdirección de Recolección, Barrido y Limpieza de la Unidad Administrativa Especial de Servicios Públicos apoyando en la coordinación de la supervisión en la revisión y seguimiento a las actividades técnica-operativas realizadas por la interventoría del servicio público de aseo en la ciudad de Bogotá, basados en un enfoque de economia circular y la normativa vigente."/>
    <x v="74"/>
    <n v="80049638"/>
    <n v="1"/>
    <s v="N/A"/>
    <s v="N/A"/>
    <s v="N/A"/>
    <s v="N/A"/>
    <s v="N/A"/>
    <s v="N/A"/>
    <s v="N/A"/>
    <s v="N/A"/>
    <d v="1980-02-27T00:00:00"/>
    <s v="CALLE 19B No. 81B-30 B2 APTO 104"/>
    <n v="6014755589"/>
    <s v="danielmontemr@hotmail.com"/>
    <s v="1 1. Natural "/>
    <s v="26 26-Persona Natural"/>
    <s v="MASCULINO"/>
    <s v="ADMINISTRACION AMBIENTAL"/>
    <s v="ESPECIALIZACION EN GESTION AMBIENTAL URBANA"/>
    <s v="12 Años"/>
    <s v="-"/>
    <n v="0"/>
    <s v=" "/>
    <x v="46"/>
    <s v="$ 12,500,000"/>
    <s v=" "/>
    <n v="11"/>
    <x v="46"/>
    <s v=" "/>
    <d v="2025-03-06T00:00:00"/>
    <d v="2026-01-08T00:00:00"/>
    <x v="10"/>
    <s v="2 2. Meses"/>
    <x v="0"/>
    <x v="6"/>
    <s v="ANDREA CAROLINA MARU RUIZ"/>
    <s v="Subdirectora de Recolección, Barrido y Limpieza"/>
    <s v=" "/>
    <n v="189"/>
    <d v="2025-02-14T00:00:00"/>
    <n v="113"/>
    <d v="2025-03-03T00:00:00"/>
    <s v="O230117400320240320"/>
    <s v="1 1. Inversión"/>
    <s v="NO REQUIERE"/>
    <s v=" "/>
    <s v=" "/>
    <s v="PROFESIONAL"/>
    <s v=" "/>
    <n v="20252000013763"/>
  </r>
  <r>
    <s v="UAESP-77-2025"/>
    <d v="2025-02-27T00:00:00"/>
    <s v="Andrea Torres"/>
    <s v="31 31-Servicios Profesionales "/>
    <s v="PRESTACION DE SERVICIOS PROFESIONALES"/>
    <s v="5 5. Contratación directa"/>
    <s v="N/A"/>
    <n v="80111600"/>
    <s v="https://community.secop.gov.co/Public/Tendering/OpportunityDetail/Index?noticeUID=CO1.NTC.7740122&amp;isFromPublicArea=True&amp;isModal=true&amp;asPopupView=false"/>
    <s v="SAL-021 Prestar los servicios profesionales a la Subdirección de Asuntos Legales desde el punto de vista técnico y financier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
    <x v="75"/>
    <n v="1016024058"/>
    <n v="1"/>
    <s v="N/A"/>
    <s v="N/A"/>
    <s v="N/A"/>
    <s v="N/A"/>
    <s v="N/A"/>
    <s v="N/A"/>
    <s v="N/A"/>
    <s v="N/A"/>
    <d v="1990-01-13T00:00:00"/>
    <s v="KR  96     17  10"/>
    <n v="3156789366"/>
    <s v="jotafredy@hotmail.com"/>
    <s v="1 1. Natural "/>
    <s v="26 26-Persona Natural"/>
    <s v="MASCULINO"/>
    <s v="INGENIERIA CIVIL"/>
    <s v="ESPECIALIZACION EN GERENCIA FINANCIERA"/>
    <s v="6 Años 7 Meses"/>
    <s v="-"/>
    <n v="0"/>
    <s v=" "/>
    <x v="19"/>
    <s v="$ 9,000,000"/>
    <s v=" "/>
    <n v="10"/>
    <x v="19"/>
    <s v=" "/>
    <d v="2025-03-04T00:00:00"/>
    <d v="2026-01-03T00:00:00"/>
    <x v="2"/>
    <s v="2 2. Meses"/>
    <x v="0"/>
    <x v="0"/>
    <s v="GUILLERMO FERNANDO VARÓN HERNÁNDEZ"/>
    <s v="Profesional Universitario, Código 219, Grado 12"/>
    <s v=" "/>
    <n v="270"/>
    <d v="2025-02-24T00:00:00"/>
    <n v="123"/>
    <d v="2025-03-03T00:00:00"/>
    <s v="O230117459920240107"/>
    <s v="1 1. Inversión"/>
    <s v="NO REQUIERE"/>
    <s v=" "/>
    <s v=" "/>
    <s v="PROFESIONAL"/>
    <s v=" "/>
    <n v="20256000014383"/>
  </r>
  <r>
    <s v="UAESP-78-2025"/>
    <d v="2025-02-28T00:00:00"/>
    <s v="Johanna"/>
    <s v="31 31-Servicios Profesionales "/>
    <s v="PRESTACION DE SERVICIOS PROFESIONALES"/>
    <s v="5 5. Contratación directa"/>
    <s v="N/A"/>
    <n v="80111600"/>
    <s v="https://community.secop.gov.co/Public/Tendering/OpportunityDetail/Index?noticeUID=CO1.NTC.7747325&amp;isFromPublicArea=True&amp;isModal=true&amp;asPopupView=false"/>
    <s v="SAL-011 Prestar servicios profesionales a la Subdirección de Asuntos Legales apoyando la gestión jurídica de los trámites a su cargo."/>
    <x v="76"/>
    <n v="1091667525"/>
    <n v="1"/>
    <s v="N/A"/>
    <s v="N/A"/>
    <s v="N/A"/>
    <s v="N/A"/>
    <s v="N/A"/>
    <s v="N/A"/>
    <s v="N/A"/>
    <s v="N/A"/>
    <d v="1992-04-24T00:00:00"/>
    <s v="KR  63     23 A  84"/>
    <n v="3015828808"/>
    <s v="anamariachogo@hotmail.com"/>
    <s v="1 1. Natural "/>
    <s v="26 26-Persona Natural"/>
    <s v="FEMENINO"/>
    <s v="DERECHO"/>
    <s v="MAESTRÍA EN DERECHO"/>
    <s v="6 Años 7 Meses"/>
    <s v="-"/>
    <n v="0"/>
    <s v=" "/>
    <x v="38"/>
    <s v="$ 12,000,000"/>
    <s v=" "/>
    <n v="11"/>
    <x v="38"/>
    <s v=" "/>
    <d v="2025-03-04T00:00:00"/>
    <d v="2026-02-03T00:00:00"/>
    <x v="0"/>
    <s v="2 2. Meses"/>
    <x v="0"/>
    <x v="0"/>
    <s v="GUILLERMO FERNANDO VARÓN HERNÁNDEZ"/>
    <s v="Profesional Universitario, Código 219, Grado 12"/>
    <s v=" "/>
    <n v="258"/>
    <d v="2025-02-20T00:00:00"/>
    <n v="124"/>
    <d v="2025-03-04T00:00:00"/>
    <s v="O230117459920240107"/>
    <s v="1 1. Inversión"/>
    <s v="NO REQUIERE"/>
    <s v=" "/>
    <s v=" "/>
    <s v="PROFESIONAL"/>
    <s v=" "/>
    <n v="20256000014433"/>
  </r>
  <r>
    <s v="UAESP-79-2025"/>
    <d v="2025-03-03T00:00:00"/>
    <s v="Ana"/>
    <s v="31 31-Servicios Profesionales "/>
    <s v="PRESTACION DE SERVICIOS PROFESIONALES"/>
    <s v="5 5. Contratación directa"/>
    <s v="N/A"/>
    <n v="80111600"/>
    <s v="https://community.secop.gov.co/Public/Tendering/OpportunityDetail/Index?noticeUID=CO1.NTC.7753205&amp;isFromPublicArea=True&amp;isModal=true&amp;asPopupView=false"/>
    <s v="TIC-009 Prestar servicios profesionales en el desarrollo, soporte y mantenimiento de los portales y canales digitales de la Unidad Administrativa Especial de Servicios Públicos - UAESP."/>
    <x v="77"/>
    <n v="80058485"/>
    <n v="1"/>
    <s v="N/A"/>
    <s v="N/A"/>
    <s v="N/A"/>
    <s v="N/A"/>
    <s v="N/A"/>
    <s v="N/A"/>
    <s v="N/A"/>
    <s v="N/A"/>
    <d v="1980-10-04T00:00:00"/>
    <s v="Carrera 87b # 38c 39 sur"/>
    <n v="6012939325"/>
    <s v="yheisongamba@gmail.com"/>
    <s v="1 1. Natural "/>
    <s v="26 26-Persona Natural"/>
    <s v="MASCULINO"/>
    <s v="INGENIERIA DE SISTEMAS"/>
    <s v="ESPECIALIZACION EN INGENIERIA DESOFTWARE"/>
    <s v="8 Años 3 Meses"/>
    <s v="-"/>
    <n v="0"/>
    <s v=" "/>
    <x v="47"/>
    <s v="$ 8,318,394"/>
    <s v=" "/>
    <n v="10"/>
    <x v="47"/>
    <s v=" "/>
    <d v="2025-03-06T00:00:00"/>
    <d v="2026-01-05T00:00:00"/>
    <x v="2"/>
    <s v="2 2. Meses"/>
    <x v="0"/>
    <x v="9"/>
    <s v="JORGE ALEXIS RODRIGUEZ MEZA"/>
    <s v=" Jefe de la Oficina de Tecnologías de la Información y las Comunicaciones"/>
    <s v=" "/>
    <n v="145"/>
    <d v="2025-02-13T00:00:00"/>
    <n v="127"/>
    <d v="2025-03-04T00:00:00"/>
    <s v="O230117459920240107"/>
    <s v="1 1. Inversión"/>
    <s v="NO REQUIERE"/>
    <s v=" "/>
    <s v=" "/>
    <s v="PROFESIONAL"/>
    <s v=" "/>
    <n v="20251400013743"/>
  </r>
  <r>
    <s v="UAESP-80-2025"/>
    <d v="2025-03-03T00:00:00"/>
    <s v="Johanna"/>
    <s v="132 132-Arrendamiento de bienes inmuebles "/>
    <s v="ARRENDAMIENTO"/>
    <s v="5 5. Contratación directa"/>
    <s v="N/A"/>
    <n v="80131500"/>
    <s v="https://community.secop.gov.co/Public/Tendering/OpportunityDetail/Index?noticeUID=CO1.NTC.7754753&amp;isFromPublicArea=True&amp;isModal=true&amp;asPopupView=false"/>
    <s v="SA-063 Arrendamiento de un inmueble ubicado en Bogotá, D.C., para adelantar acciones a favor de la población carretera, en cumplimiento de la Directiva 004 de 2021 expedida por la Alcaldía Mayor de Bogotá."/>
    <x v="78"/>
    <n v="94521440"/>
    <n v="5"/>
    <s v="N/A"/>
    <s v="N/A"/>
    <s v="N/A"/>
    <s v="N/A"/>
    <s v="N/A"/>
    <s v="N/A"/>
    <s v="N/A"/>
    <s v="N/A"/>
    <d v="1978-07-05T00:00:00"/>
    <s v="Calle 4 Sur #43A-145 OF 135 "/>
    <n v="3154335275"/>
    <s v="santiago_lloreda@hotmail.com"/>
    <s v="1 1. Natural "/>
    <s v="26 26-Persona Natural"/>
    <s v="MASCULINO"/>
    <s v="N/A"/>
    <s v="N/A"/>
    <s v="N/A"/>
    <s v="-"/>
    <n v="0"/>
    <s v=" "/>
    <x v="48"/>
    <s v="$ 17,000,000"/>
    <m/>
    <n v="12"/>
    <x v="48"/>
    <s v=" "/>
    <d v="2025-03-04T00:00:00"/>
    <d v="2026-03-03T00:00:00"/>
    <x v="8"/>
    <s v="2 2. Meses"/>
    <x v="0"/>
    <x v="5"/>
    <s v="MAGALY MORENO VANEGAS"/>
    <s v="PROFESIONAL UNIVERSITARIO CÓDIGO 219 GRADO 12"/>
    <s v=" "/>
    <n v="173"/>
    <d v="2025-02-13T00:00:00"/>
    <n v="125"/>
    <d v="2025-03-04T00:00:00"/>
    <s v="O230117400320240302"/>
    <s v="1 1. Inversión"/>
    <s v="NO REQUIERE"/>
    <s v=" "/>
    <s v=" "/>
    <s v="N/A"/>
    <s v=" "/>
    <n v="20255000010523"/>
  </r>
  <r>
    <s v="UAESP-81-2025"/>
    <d v="2025-03-05T00:00:00"/>
    <s v="Johanna"/>
    <s v="33 33-Servicios Apoyo a la Gestion de la Entidad (servicios administrativos) "/>
    <s v="PRESTACION DE SERVICIOS DE APOYO A LA GESTION"/>
    <s v="5 5. Contratación directa"/>
    <s v="N/A"/>
    <n v="80111600"/>
    <s v="https://community.secop.gov.co/Public/Tendering/OpportunityDetail/Index?noticeUID=CO1.NTC.7778857&amp;isFromPublicArea=True&amp;isModal=true&amp;asPopupView=false"/>
    <s v="SAL-031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x v="79"/>
    <n v="1007320554"/>
    <n v="8"/>
    <s v="N/A"/>
    <s v="N/A"/>
    <s v="N/A"/>
    <s v="N/A"/>
    <s v="N/A"/>
    <s v="N/A"/>
    <s v="N/A"/>
    <s v="N/A"/>
    <d v="2000-11-05T00:00:00"/>
    <s v="CL 48 P SUR 5 C 40"/>
    <n v="3124327750"/>
    <s v="thomasfrv2@gmail.com"/>
    <s v="1 1. Natural "/>
    <s v="26 26-Persona Natural"/>
    <s v="MASCULINO"/>
    <s v="N/A"/>
    <s v="N/A"/>
    <s v="4 Años 1 Mes"/>
    <s v="-"/>
    <n v="0"/>
    <s v=" "/>
    <x v="1"/>
    <s v="$ 4,000,000"/>
    <s v=" "/>
    <n v="10"/>
    <x v="1"/>
    <s v=" "/>
    <d v="2025-03-06T00:00:00"/>
    <d v="2026-02-05T00:00:00"/>
    <x v="2"/>
    <s v="2 2. Meses"/>
    <x v="0"/>
    <x v="0"/>
    <s v="Mary Liliana Rodríguez Céspedes"/>
    <s v="Subdirectora de Asuntos Legales"/>
    <s v=" "/>
    <n v="231"/>
    <d v="2025-02-17T00:00:00"/>
    <n v="147"/>
    <d v="2025-03-06T00:00:00"/>
    <s v="O230117459920240107"/>
    <s v="1 1. Inversión"/>
    <s v="NO REQUIERE"/>
    <s v=" "/>
    <s v=" "/>
    <s v="TECNICO"/>
    <s v=" "/>
    <n v="20256000015263"/>
  </r>
  <r>
    <s v="UAESP-82-2025"/>
    <d v="2025-03-03T00:00:00"/>
    <s v="Ana"/>
    <s v="31 31-Servicios Profesionales "/>
    <s v="PRESTACION DE SERVICIOS PROFESIONALES"/>
    <s v="5 5. Contratación directa"/>
    <s v="N/A"/>
    <n v="80111600"/>
    <s v="https://community.secop.gov.co/Public/Tendering/OpportunityDetail/Index?noticeUID=CO1.NTC.7754583&amp;isFromPublicArea=True&amp;isModal=true&amp;asPopupView=false"/>
    <s v="SAL-018 Prestar los servicios profesionales a la Subdirección de Asuntos Legales en el apoyo a los trámites financieros, presupuestales así como en la elaboración, consolidación y revisión de informes que deban presentarse ante las autoridades del orden nacional, distrital y a los órganos de control."/>
    <x v="80"/>
    <n v="1016030739"/>
    <n v="1"/>
    <s v="N/A"/>
    <s v="N/A"/>
    <s v="N/A"/>
    <s v="N/A"/>
    <s v="N/A"/>
    <s v="N/A"/>
    <s v="N/A"/>
    <s v="N/A"/>
    <d v="1990-08-18T00:00:00"/>
    <s v="carrera 96B #19-60"/>
    <n v="6014780225"/>
    <s v="yenniferluna18@gmail.com"/>
    <s v="1 1. Natural "/>
    <s v="26 26-Persona Natural"/>
    <s v="FEMENINO"/>
    <s v="ADMINISTRACION DE EMPRESAS"/>
    <s v="ESPECIALIZACIÓN EN GESTIÓN PÚBLICA"/>
    <s v="12 Años 3 Meses"/>
    <s v="-"/>
    <n v="0"/>
    <s v=" "/>
    <x v="28"/>
    <s v="$ 10,000,000"/>
    <s v=" "/>
    <n v="11"/>
    <x v="28"/>
    <s v=" "/>
    <d v="2025-03-06T00:00:00"/>
    <d v="2026-02-05T00:00:00"/>
    <x v="0"/>
    <s v="2 2. Meses"/>
    <x v="0"/>
    <x v="0"/>
    <s v="GUILLERMO FERNANDO VARÓN HERNÁNDEZ"/>
    <s v="Profesional Universitario, Código 219, Grado 12"/>
    <s v=" "/>
    <n v="279"/>
    <d v="2025-02-26T00:00:00"/>
    <n v="129"/>
    <d v="2025-03-04T00:00:00"/>
    <s v="O230117459920240107"/>
    <s v="1 1. Inversión"/>
    <s v="NO REQUIERE"/>
    <s v=" "/>
    <s v=" "/>
    <s v="PROFESIONAL"/>
    <s v=" "/>
    <n v="20256000014253"/>
  </r>
  <r>
    <s v="UAESP-83-2025"/>
    <d v="2025-03-03T00:00:00"/>
    <s v="Ana"/>
    <s v="31 31-Servicios Profesionales "/>
    <s v="PRESTACION DE SERVICIOS PROFESIONALES"/>
    <s v="5 5. Contratación directa"/>
    <s v="N/A"/>
    <n v="80111600"/>
    <s v="https://community.secop.gov.co/Public/Tendering/OpportunityDetail/Index?noticeUID=CO1.NTC.7756732&amp;isFromPublicArea=True&amp;isModal=true&amp;asPopupView=false"/>
    <s v="SAL-010 Prestar los servicios profesionales a la Subdirección de Asuntos Legales desde el punto de vista jurídico apoyando la elaboración, consolidación y revisión de informes que deban presentarse ante las autoridades del orden nacional, distrital y a los órganos de control, así como la elaboración y revisión de documentos y trámites a cargos de la dependencia."/>
    <x v="81"/>
    <n v="1010223999"/>
    <n v="7"/>
    <s v="N/A"/>
    <s v="N/A"/>
    <s v="N/A"/>
    <s v="N/A"/>
    <s v="N/A"/>
    <s v="N/A"/>
    <s v="N/A"/>
    <s v="N/A"/>
    <d v="1995-09-15T00:00:00"/>
    <s v="AC 32 13 52"/>
    <n v="6014676247"/>
    <s v="angielizeltrujillotorres@gmail.com"/>
    <s v="1 1. Natural "/>
    <s v="26 26-Persona Natural"/>
    <s v="FEMENINO"/>
    <s v="DERECHO"/>
    <s v="ESPECIALIZACIÓN EN SERVICIOS PÚBLICOS"/>
    <s v="4 Años 5 Meses"/>
    <s v="-"/>
    <n v="0"/>
    <s v=" "/>
    <x v="27"/>
    <s v="$ 12,000,000"/>
    <s v=" "/>
    <n v="10"/>
    <x v="27"/>
    <s v=" "/>
    <d v="2025-03-05T00:00:00"/>
    <d v="2026-01-04T00:00:00"/>
    <x v="2"/>
    <s v="2 2. Meses"/>
    <x v="0"/>
    <x v="0"/>
    <s v="Mary Liliana Rodríguez Céspedes"/>
    <s v="Subdirectora de Asuntos Legales"/>
    <s v=" "/>
    <n v="257"/>
    <d v="2025-02-20T00:00:00"/>
    <n v="130"/>
    <d v="2025-03-04T00:00:00"/>
    <s v="O230117459920240107"/>
    <s v="1 1. Inversión"/>
    <s v="NO REQUIERE"/>
    <s v=" "/>
    <s v=" "/>
    <s v="PROFESIONAL"/>
    <s v=" "/>
    <n v="20256000014813"/>
  </r>
  <r>
    <s v="UAESP-84-2025"/>
    <d v="2025-03-03T00:00:00"/>
    <s v="Andrea Torres"/>
    <s v="31 31-Servicios Profesionales "/>
    <s v="PRESTACION DE SERVICIOS PROFESIONALES"/>
    <s v="5 5. Contratación directa"/>
    <s v="N/A"/>
    <n v="80161500"/>
    <s v="https://community.secop.gov.co/Public/Tendering/OpportunityDetail/Index?noticeUID=CO1.NTC.7757440&amp;isFromPublicArea=True&amp;isModal=true&amp;asPopupView=false"/>
    <s v="RBL-023 Prestar los servicios profesionales a la Subdirección de Recolección, Barrido y Limpieza, mediante el apoyo a la supervision tenica, operativa y administrativa de las actividades de corte de cesped y poda de arbolado urbano en el distrito capital."/>
    <x v="82"/>
    <n v="63395806"/>
    <n v="3"/>
    <s v="N/A"/>
    <s v="N/A"/>
    <s v="N/A"/>
    <s v="N/A"/>
    <s v="N/A"/>
    <s v="N/A"/>
    <s v="N/A"/>
    <s v="N/A"/>
    <d v="1977-05-14T00:00:00"/>
    <s v="Cl 127 C # 2B - 18"/>
    <n v="3112326151"/>
    <s v="claudiasuarezp@gmail.com"/>
    <s v="1 1. Natural "/>
    <s v="26 26-Persona Natural"/>
    <s v="FEMENINO"/>
    <s v="INGENIERIA FORESTA"/>
    <s v="ESPECIALIZACIÓN EN GERENCIA PARA EL MANEJO DE LOS RECURSOS NATURALES"/>
    <s v="18 Años 10 Meses"/>
    <s v="-"/>
    <n v="0"/>
    <s v=" "/>
    <x v="42"/>
    <s v="$ 7,000,000"/>
    <s v=" "/>
    <n v="11"/>
    <x v="42"/>
    <s v=" "/>
    <d v="2025-03-10T00:00:00"/>
    <d v="2026-01-12T00:00:00"/>
    <x v="11"/>
    <s v="2 2. Meses"/>
    <x v="0"/>
    <x v="6"/>
    <s v="ANDREA CAROLINA MARU RUIZ"/>
    <s v="Subdirectora de Recolección, Barrido y Limpieza"/>
    <s v=" "/>
    <n v="133"/>
    <d v="2025-02-12T00:00:00"/>
    <n v="142"/>
    <d v="2025-03-06T00:00:00"/>
    <s v="O230117400320240276"/>
    <s v="1 1. Inversión"/>
    <s v="NO REQUIERE"/>
    <s v=" "/>
    <s v=" "/>
    <s v="PROFESIONAL"/>
    <s v=" "/>
    <n v="20252000012903"/>
  </r>
  <r>
    <s v="UAESP-85-2025"/>
    <d v="2025-03-03T00:00:00"/>
    <s v="Andrea Torres"/>
    <s v="31 31-Servicios Profesionales "/>
    <s v="PRESTACION DE SERVICIOS PROFESIONALES"/>
    <s v="5 5. Contratación directa"/>
    <s v="N/A"/>
    <n v="80161500"/>
    <s v="https://community.secop.gov.co/Public/Tendering/OpportunityDetail/Index?noticeUID=CO1.NTC.7757459&amp;isFromPublicArea=True&amp;isModal=true&amp;asPopupView=false"/>
    <s v="SAF-036 Prestar servicios profesionales para apoyar a la Subdirección Administrativa y Financiera en la implementación, actualización y ejecución de las actividades del Sistema de Seguridad y Salud en el Trabajo."/>
    <x v="83"/>
    <n v="1022436309"/>
    <n v="3"/>
    <s v="N/A"/>
    <s v="N/A"/>
    <s v="N/A"/>
    <s v="N/A"/>
    <s v="N/A"/>
    <s v="N/A"/>
    <s v="N/A"/>
    <s v="N/A"/>
    <d v="1998-06-24T00:00:00"/>
    <s v="KR 35 A 8 13 SUR"/>
    <n v="3108895109"/>
    <s v="paezariaslina@gmail.com"/>
    <s v="1 1. Natural "/>
    <s v="26 26-Persona Natural"/>
    <s v="FEMENINO"/>
    <s v="ADMINISTRACION DE LA SEGURIDAD Y SALUD OCUPACIONAL "/>
    <s v="MAESTRÍA EN ASUNTOS GLOBALES Y PROCESOS POLÍTICOS"/>
    <s v="2 Años 6 Meses"/>
    <s v="-"/>
    <n v="0"/>
    <s v=" "/>
    <x v="7"/>
    <s v="$ 6,000,000"/>
    <s v=" "/>
    <n v="10"/>
    <x v="7"/>
    <s v=" "/>
    <d v="2025-03-07T00:00:00"/>
    <d v="2026-01-06T00:00:00"/>
    <x v="2"/>
    <s v="2 2. Meses"/>
    <x v="0"/>
    <x v="1"/>
    <s v="KAREN NIÑO RAMIREZ"/>
    <s v="Profesional Especializado Código 222, Grado 26"/>
    <s v=" "/>
    <n v="111"/>
    <d v="2025-02-05T00:00:00"/>
    <n v="143"/>
    <d v="2025-03-06T00:00:00"/>
    <s v="O230117459920240107"/>
    <s v="1 1. Inversión"/>
    <s v="NO REQUIERE"/>
    <s v=" "/>
    <s v=" "/>
    <s v="PROFESIONAL"/>
    <s v=" "/>
    <n v="20257000014193"/>
  </r>
  <r>
    <s v="UAESP-86-2025"/>
    <d v="2025-03-03T00:00:00"/>
    <s v="Andrea Torres"/>
    <s v="31 31-Servicios Profesionales "/>
    <s v="PRESTACION DE SERVICIOS PROFESIONALES"/>
    <s v="5 5. Contratación directa"/>
    <s v="N/A"/>
    <n v="80161500"/>
    <s v="https://community.secop.gov.co/Public/Tendering/OpportunityDetail/Index?noticeUID=CO1.NTC.7769495&amp;isFromPublicArea=True&amp;isModal=true&amp;asPopupView=false"/>
    <s v="SDF-008 Prestar servicios profesionales para apoyar la gestión administrativa de la Subdirección de Disposición Final, incluyendo los instrumentos de planeación, seguimiento, y control."/>
    <x v="84"/>
    <n v="79748591"/>
    <n v="1"/>
    <s v="N/A"/>
    <s v="N/A"/>
    <s v="N/A"/>
    <s v="N/A"/>
    <s v="N/A"/>
    <s v="N/A"/>
    <s v="N/A"/>
    <s v="N/A"/>
    <d v="1978-03-13T00:00:00"/>
    <s v="KR 81 A 58 G 24 SUR INT 2 APTO 301"/>
    <n v="6015774947"/>
    <s v="hzbarrios@misena.edu.co"/>
    <s v="1 1. Natural "/>
    <s v="26 26-Persona Natural"/>
    <s v="MASCULINO"/>
    <s v="INGENIERIA AMBIENTAL"/>
    <s v="N/A"/>
    <s v="10 Años 4 Meses"/>
    <s v="-"/>
    <n v="0"/>
    <s v=" "/>
    <x v="49"/>
    <s v="$ 6,800,000"/>
    <s v=" "/>
    <n v="8"/>
    <x v="49"/>
    <s v=" "/>
    <d v="2025-03-07T00:00:00"/>
    <d v="2025-11-06T00:00:00"/>
    <x v="9"/>
    <s v="2 2. Meses"/>
    <x v="0"/>
    <x v="8"/>
    <s v="Victor Julio Moreno Monsalve"/>
    <s v="Subdirector de Disposición Final "/>
    <s v=" "/>
    <n v="161"/>
    <d v="2025-02-13T00:00:00"/>
    <n v="144"/>
    <d v="2025-03-06T00:00:00"/>
    <s v="O230117400320240321"/>
    <s v="1 1. Inversión"/>
    <s v="NO REQUIERE"/>
    <s v=" "/>
    <s v=" "/>
    <s v="PROFESIONAL"/>
    <s v=" "/>
    <n v="20253000014163"/>
  </r>
  <r>
    <s v="UAESP-87-2025"/>
    <d v="2025-03-03T00:00:00"/>
    <s v="Ana"/>
    <s v="31 31-Servicios Profesionales "/>
    <s v="PRESTACION DE SERVICIOS PROFESIONALES"/>
    <s v="5 5. Contratación directa"/>
    <s v="N/A"/>
    <n v="80161500"/>
    <s v="https://community.secop.gov.co/Public/Tendering/OpportunityDetail/Index?noticeUID=CO1.NTC.7762068&amp;isFromPublicArea=True&amp;isModal=true&amp;asPopupView=false"/>
    <s v="RBL-015 Prestar los servicios profesionales a la Subdirección de Recolección, Barrido y Limpieza de la Unidad Administrativa Especial de Servicios Públicos en la gestión de supervisión, revisión y seguimiento de las actividades propias del componente comercial y financiero de la prestación del servicio público de aseo y en el trámite de los procesos encaminados a la liquidación de los contratos de competencia de la Subdirección."/>
    <x v="85"/>
    <n v="1015993028"/>
    <n v="1"/>
    <s v="N/A"/>
    <s v="N/A"/>
    <s v="N/A"/>
    <s v="N/A"/>
    <s v="N/A"/>
    <s v="N/A"/>
    <s v="N/A"/>
    <s v="N/A"/>
    <d v="1985-12-05T00:00:00"/>
    <s v="KR 96H 17A 05"/>
    <n v="3213222575"/>
    <s v="tatis016@gmail.com"/>
    <s v="1 1. Natural "/>
    <s v="26 26-Persona Natural"/>
    <s v="FEMENINO"/>
    <s v="ADMINISTRACION DE EMPRESAS"/>
    <s v="ESPECIALIZACION EN GESTIÓN EMPRESARIAL "/>
    <s v="11 Años 2 Meses"/>
    <s v="-"/>
    <n v="0"/>
    <s v=" "/>
    <x v="50"/>
    <s v="$ 8,200,000"/>
    <s v=" "/>
    <n v="10"/>
    <x v="50"/>
    <s v=" "/>
    <d v="2025-03-07T00:00:00"/>
    <d v="2026-01-02T00:00:00"/>
    <x v="12"/>
    <s v="2 2. Meses"/>
    <x v="0"/>
    <x v="6"/>
    <s v="ANDREA CAROLINA MARU RUIZ"/>
    <s v="Subdirectora de Recolección, Barrido y Limpieza"/>
    <s v=" "/>
    <n v="131"/>
    <d v="2025-02-12T00:00:00"/>
    <n v="139"/>
    <d v="2025-03-05T00:00:00"/>
    <s v="O230117400320240276"/>
    <s v="1 1. Inversión"/>
    <s v="NO REQUIERE"/>
    <s v=" "/>
    <s v=" "/>
    <s v="PROFESIONAL"/>
    <s v=" "/>
    <n v="20252000015023"/>
  </r>
  <r>
    <s v="UAESP-88-2025"/>
    <d v="2025-03-03T00:00:00"/>
    <s v="Johanna"/>
    <s v="31 31-Servicios Profesionales "/>
    <s v="PRESTACION DE SERVICIOS PROFESIONALES"/>
    <s v="5 5. Contratación directa"/>
    <s v="N/A"/>
    <n v="80161500"/>
    <s v="https://community.secop.gov.co/Public/Tendering/OpportunityDetail/Index?noticeUID=CO1.NTC.7760009&amp;isFromPublicArea=True&amp;isModal=true&amp;asPopupView=false"/>
    <s v="DG-001 Prestar los servicios profesionales especializados a la Unidad Administrativa Especial de Servicios Públicos para el apoyo en la gerencia y seguimiento a los proyectos de la entidad en la Dirección General con el fin de cumplir y fortalecer sus objetivos misionales."/>
    <x v="86"/>
    <n v="13870909"/>
    <n v="9"/>
    <s v="N/A"/>
    <s v="N/A"/>
    <s v="N/A"/>
    <s v="N/A"/>
    <s v="N/A"/>
    <s v="N/A"/>
    <s v="N/A"/>
    <s v="N/A"/>
    <d v="1981-05-22T00:00:00"/>
    <s v="KR 13 33 01"/>
    <n v="3187167584"/>
    <s v="daniells22@gmail.com"/>
    <s v="1 1. Natural "/>
    <s v="26 26-Persona Natural"/>
    <s v="MASCULINO"/>
    <s v="INGENIERIA INDUSTRIAL"/>
    <s v="MAESTRIA EN ADMINISTRACION Y DIRECCIÓN DE EMPRESAS"/>
    <s v="18 Años 5 Meses"/>
    <s v="-"/>
    <n v="0"/>
    <s v=" "/>
    <x v="51"/>
    <s v="$ 17,850,000"/>
    <s v=" "/>
    <n v="11"/>
    <x v="51"/>
    <d v="2026-02-04T00:00:00"/>
    <d v="2025-03-05T00:00:00"/>
    <d v="2025-09-15T00:00:00"/>
    <x v="0"/>
    <s v="2 2. Meses"/>
    <x v="1"/>
    <x v="7"/>
    <s v="CONSUELO ORDOÑEZ DE RINCON"/>
    <s v="DIRECTORA GENERAL"/>
    <s v=" "/>
    <n v="174"/>
    <d v="2025-02-13T00:00:00"/>
    <n v="126"/>
    <d v="2025-03-04T00:00:00"/>
    <s v="O21202020080383990"/>
    <s v="1 1. Inversión"/>
    <s v="NO REQUIERE"/>
    <s v=" "/>
    <s v=" "/>
    <s v="PROFESIONAL"/>
    <s v=" "/>
    <n v="20256000014783"/>
  </r>
  <r>
    <s v="UAESP-89-2025"/>
    <d v="2025-03-03T00:00:00"/>
    <s v="Johanna"/>
    <s v="31 31-Servicios Profesionales "/>
    <s v="PRESTACION DE SERVICIOS PROFESIONALES"/>
    <s v="5 5. Contratación directa"/>
    <s v="N/A"/>
    <n v="80111600"/>
    <s v="https://community.secop.gov.co/Public/Tendering/OpportunityDetail/Index?noticeUID=CO1.NTC.7760049&amp;isFromPublicArea=True&amp;isModal=true&amp;asPopupView=false"/>
    <s v="SAL-012 Prestar servicios profesionales en la asesoría jurídica en defensa de los intereses de la Entidad en asuntos que estén a cargo de la Subdirección de Asuntos Legales."/>
    <x v="87"/>
    <n v="80153491"/>
    <n v="0"/>
    <s v="N/A"/>
    <s v="N/A"/>
    <s v="N/A"/>
    <s v="N/A"/>
    <s v="N/A"/>
    <s v="N/A"/>
    <s v="N/A"/>
    <s v="N/A"/>
    <d v="1981-03-08T00:00:00"/>
    <s v="CARRERA 14 156-07 T. 3 AP 603"/>
    <n v="6016405716"/>
    <s v="mamb_jdp08@hotmail.com"/>
    <s v="1 1. Natural "/>
    <s v="26 26-Persona Natural"/>
    <s v="MASCULINO"/>
    <s v="DERECHO"/>
    <s v="ESPECIALIZACION EN RESPONSABILIDAD Y DAÑO RESARCIBLE 1"/>
    <s v="14 Años 2 Meses"/>
    <s v="-"/>
    <n v="0"/>
    <s v=" "/>
    <x v="27"/>
    <s v="$ 12,000,000"/>
    <s v=" "/>
    <n v="10"/>
    <x v="27"/>
    <s v=" "/>
    <d v="2025-03-05T00:00:00"/>
    <d v="2026-01-04T00:00:00"/>
    <x v="2"/>
    <s v="2 2. Meses"/>
    <x v="0"/>
    <x v="0"/>
    <s v="GUILLERMO FERNANDO VARÓN HERNÁNDEZ"/>
    <s v="Profesional Universitario, Código 219, Grado 12"/>
    <s v=" "/>
    <n v="283"/>
    <d v="2025-02-26T00:00:00"/>
    <n v="132"/>
    <d v="2025-03-04T00:00:00"/>
    <s v="O230117459920240107"/>
    <s v="1 1. Inversión"/>
    <s v="NO REQUIERE"/>
    <s v=" "/>
    <s v=" "/>
    <s v="PROFESIONAL"/>
    <s v=" "/>
    <n v="20256000014983"/>
  </r>
  <r>
    <s v="UAESP-90-2025"/>
    <d v="2025-03-03T00:00:00"/>
    <s v="Johanna"/>
    <s v="33 33-Servicios Apoyo a la Gestion de la Entidad (servicios administrativos) "/>
    <s v="PRESTACION DE SERVICIOS DE APOYO A LA GESTION"/>
    <s v="5 5. Contratación directa"/>
    <s v="N/A"/>
    <n v="80111600"/>
    <s v="https://community.secop.gov.co/Public/Tendering/OpportunityDetail/Index?noticeUID=CO1.NTC.7760155&amp;isFromPublicArea=True&amp;isModal=true&amp;asPopupView=false"/>
    <s v="SAL-028 Prestar servicios de apoyo a la gestión operativa de la Subdirección de asuntos Legales adelantando las actividades requeridas de carácter administrativo."/>
    <x v="88"/>
    <n v="1098762665"/>
    <n v="4"/>
    <s v="N/A"/>
    <s v="N/A"/>
    <s v="N/A"/>
    <s v="N/A"/>
    <s v="N/A"/>
    <s v="N/A"/>
    <s v="N/A"/>
    <s v="N/A"/>
    <d v="1994-11-24T00:00:00"/>
    <s v="CL 173 56 21"/>
    <n v="3003468893"/>
    <s v="personalsam25@gmail.com"/>
    <s v="1 1. Natural "/>
    <s v="26 26-Persona Natural"/>
    <s v="MASCULINO"/>
    <s v="N/A"/>
    <s v="N/A"/>
    <s v="4 Años"/>
    <s v="-"/>
    <n v="0"/>
    <s v=" "/>
    <x v="52"/>
    <s v="$ 4,200,000"/>
    <s v=" "/>
    <n v="10"/>
    <x v="52"/>
    <s v=" "/>
    <d v="2025-03-05T00:00:00"/>
    <d v="2026-01-04T00:00:00"/>
    <x v="2"/>
    <s v="2 2. Meses"/>
    <x v="0"/>
    <x v="0"/>
    <s v="GUILLERMO FERNANDO VARÓN HERNÁNDEZ"/>
    <s v="Profesional Universitario, Código 219, Grado 12"/>
    <s v=" "/>
    <n v="269"/>
    <d v="2025-02-24T00:00:00"/>
    <n v="128"/>
    <d v="2025-03-04T00:00:00"/>
    <s v="O230117459920240107"/>
    <s v="1 1. Inversión"/>
    <s v="NO REQUIERE"/>
    <s v=" "/>
    <s v=" "/>
    <s v="TECNICO"/>
    <s v=" "/>
    <n v="20256000015253"/>
  </r>
  <r>
    <s v="UAESP-91-2025"/>
    <d v="2025-03-03T00:00:00"/>
    <s v="Johanna"/>
    <s v="31 31-Servicios Profesionales "/>
    <s v="PRESTACION DE SERVICIOS PROFESIONALES"/>
    <s v="5 5. Contratación directa"/>
    <s v="N/A"/>
    <n v="80111600"/>
    <s v="https://community.secop.gov.co/Public/Tendering/OpportunityDetail/Index?noticeUID=CO1.NTC.7760235&amp;isFromPublicArea=True&amp;isModal=true&amp;asPopupView=fals"/>
    <s v="DG-002 Prestar servicios profesionales coadyuvando en los trámites, procesos y procedimientos de gestión y TICS que se deban desarrollar en la Dirección General de la Unidad Administrativa Especial de Servicios Públicos - UAESP."/>
    <x v="89"/>
    <n v="1026278917"/>
    <n v="8"/>
    <s v="N/A"/>
    <s v="N/A"/>
    <s v="N/A"/>
    <s v="N/A"/>
    <s v="N/A"/>
    <s v="N/A"/>
    <s v="N/A"/>
    <s v="N/A"/>
    <d v="1992-02-16T00:00:00"/>
    <s v="Calle 65B #71D-23"/>
    <n v="6017743462"/>
    <s v="dianachiari92@gmail.com"/>
    <s v="1 1. Natural "/>
    <s v="26 26-Persona Natural"/>
    <s v="FEMENINO"/>
    <s v="INGENIERIA DE SISTEMAS"/>
    <s v="N/A"/>
    <s v="12 Años 9 Meses"/>
    <s v="-"/>
    <n v="0"/>
    <s v=" "/>
    <x v="53"/>
    <s v="$ 7,350,000"/>
    <s v=" "/>
    <n v="11"/>
    <x v="53"/>
    <s v=" "/>
    <d v="2025-03-05T00:00:00"/>
    <d v="2026-02-04T00:00:00"/>
    <x v="0"/>
    <s v="2 2. Meses"/>
    <x v="0"/>
    <x v="7"/>
    <s v="CONSUELO ORDOÑEZ DE RINCON"/>
    <s v="DIRECTORA GENERAL"/>
    <s v=" "/>
    <n v="252"/>
    <d v="2025-02-19T00:00:00"/>
    <n v="131"/>
    <d v="2025-03-04T00:00:00"/>
    <s v="O21202020080383990"/>
    <s v="1 1. Inversión"/>
    <s v="NO REQUIERE"/>
    <s v=" "/>
    <s v=" "/>
    <s v="PROFESIONAL"/>
    <s v=" "/>
    <n v="20256000014923"/>
  </r>
  <r>
    <s v="UAESP-92-2025"/>
    <d v="2025-03-04T00:00:00"/>
    <s v="Ana"/>
    <s v="33 33-Servicios Apoyo a la Gestion de la Entidad (servicios administrativos) "/>
    <s v="PRESTACION DE SERVICIOS DE APOYO A LA GESTION"/>
    <s v="5 5. Contratación directa"/>
    <s v="N/A"/>
    <n v="80111600"/>
    <s v="https://community.secop.gov.co/Public/Tendering/OpportunityDetail/Index?noticeUID=CO1.NTC.7763993&amp;isFromPublicArea=True&amp;isModal=true&amp;asPopupView=false"/>
    <s v="SAL-025 Prestar servicios de apoyo a la gestión a la Subdirección de Asuntos Legales de la Unidad Administrativa Especial de Servicios públicos - UAESP, mediante la ejecución de actividades administrativas y de seguimiento a la gestión de la Subdirección."/>
    <x v="90"/>
    <n v="51939439"/>
    <n v="6"/>
    <s v="N/A"/>
    <s v="N/A"/>
    <s v="N/A"/>
    <s v="N/A"/>
    <s v="N/A"/>
    <s v="N/A"/>
    <s v="N/A"/>
    <s v="N/A"/>
    <d v="1969-09-01T00:00:00"/>
    <s v="CL 167 74 32 TO 2 AP 705"/>
    <n v="6017311465"/>
    <s v="diana.guerra.dgg@gmail.com"/>
    <s v="1 1. Natural "/>
    <s v="26 26-Persona Natural"/>
    <s v="FEMENINO"/>
    <s v="TECNICA PROFESIONAL EN DISEÑO TEXTIL"/>
    <s v="N/A"/>
    <s v="14 Años 7 Meses"/>
    <s v="-"/>
    <n v="0"/>
    <s v=" "/>
    <x v="54"/>
    <s v="$ 7,300,000"/>
    <s v=" "/>
    <n v="10"/>
    <x v="54"/>
    <d v="2026-01-04T00:00:00"/>
    <d v="2025-03-05T00:00:00"/>
    <d v="2025-08-21T00:00:00"/>
    <x v="2"/>
    <s v="2 2. Meses"/>
    <x v="1"/>
    <x v="0"/>
    <s v="Mary Liliana Rodríguez Céspedes"/>
    <s v="Subdirectora de Asuntos Legales"/>
    <s v=" "/>
    <n v="261"/>
    <d v="2025-02-20T00:00:00"/>
    <n v="138"/>
    <d v="2025-03-05T00:00:00"/>
    <s v="O230117459920240107"/>
    <s v="1 1. Inversión"/>
    <s v="NO REQUIERE"/>
    <s v=" "/>
    <s v=" "/>
    <s v="TECNICO"/>
    <s v=" "/>
    <n v="20256000014273"/>
  </r>
  <r>
    <s v="UAESP-93-2025"/>
    <d v="2025-03-04T00:00:00"/>
    <s v="Ana"/>
    <s v="31 31-Servicios Profesionales "/>
    <s v="PRESTACION DE SERVICIOS PROFESIONALES"/>
    <s v="5 5. Contratación directa"/>
    <s v="N/A"/>
    <n v="80111600"/>
    <s v="https://community.secop.gov.co/Public/Tendering/OpportunityDetail/Index?noticeUID=CO1.NTC.7764319&amp;isFromPublicArea=True&amp;isModal=true&amp;asPopupView=false"/>
    <s v="SAL-001 Prestar servicios profesionales brindando asesoría jurídica especializada a la Subdirección de Asuntos Legales de la UAESP en todos los temas inherentes a sus funciones."/>
    <x v="91"/>
    <n v="91277436"/>
    <n v="8"/>
    <s v="N/A"/>
    <s v="N/A"/>
    <s v="N/A"/>
    <s v="N/A"/>
    <s v="N/A"/>
    <s v="N/A"/>
    <s v="N/A"/>
    <s v="N/A"/>
    <d v="1970-10-18T00:00:00"/>
    <s v="CL 58 30 67"/>
    <n v="6076849332"/>
    <s v="josemigueldiazs@hotmail.com"/>
    <s v="1 1. Natural "/>
    <s v="26 26-Persona Natural"/>
    <s v="MASCULINO"/>
    <s v="DERECHO"/>
    <s v="MAESTRÍA EN DERECHO"/>
    <s v="21 Años"/>
    <s v="-"/>
    <n v="0"/>
    <s v=" "/>
    <x v="55"/>
    <s v="$ 16,000,000"/>
    <s v=" "/>
    <n v="11"/>
    <x v="55"/>
    <s v=" "/>
    <d v="2025-03-05T00:00:00"/>
    <d v="2026-02-04T00:00:00"/>
    <x v="0"/>
    <s v="2 2. Meses"/>
    <x v="0"/>
    <x v="0"/>
    <s v="Mary Liliana Rodríguez Céspedes"/>
    <s v="Subdirectora de Asuntos Legales"/>
    <s v=" "/>
    <n v="253"/>
    <d v="2025-02-19T00:00:00"/>
    <n v="134"/>
    <d v="2025-03-04T00:00:00"/>
    <s v="O21202020080282199"/>
    <s v="1 1. Inversión"/>
    <s v="NO REQUIERE"/>
    <s v=" "/>
    <s v=" "/>
    <s v="PROFESIONAL"/>
    <s v=" "/>
    <n v="20256000014473"/>
  </r>
  <r>
    <s v="UAESP-94-2025"/>
    <d v="2025-03-04T00:00:00"/>
    <s v="Ana"/>
    <s v="31 31-Servicios Profesionales "/>
    <s v="PRESTACION DE SERVICIOS PROFESIONALES"/>
    <s v="5 5. Contratación directa"/>
    <s v="N/A"/>
    <n v="80111600"/>
    <s v="https://community.secop.gov.co/Public/Tendering/OpportunityDetail/Index?noticeUID=CO1.NTC.7767312&amp;isFromPublicArea=True&amp;isModal=true&amp;asPopupView=false"/>
    <s v="SAL-026 Prestar servicios profesionales en el seguimiento de los contratos suscritos por la Subdirección de Asuntos Legales, efectuando la revisión y trámite de reservas y pasivos, así como las cuentas de cobro presentadas por los contratistas."/>
    <x v="92"/>
    <n v="1020830820"/>
    <n v="8"/>
    <s v="N/A"/>
    <s v="N/A"/>
    <s v="N/A"/>
    <s v="N/A"/>
    <s v="N/A"/>
    <s v="N/A"/>
    <s v="N/A"/>
    <s v="N/A"/>
    <d v="1998-02-22T00:00:00"/>
    <s v="Carrera 8#173-50"/>
    <n v="3123735209"/>
    <s v="mariajo9722@hotmail.com"/>
    <s v="1 1. Natural "/>
    <s v="26 26-Persona Natural"/>
    <s v="FEMENINO"/>
    <s v="GOBIERNO Y RELACIONES INTERNACIONALES"/>
    <s v="N/A"/>
    <s v="3 Años 4 Meses"/>
    <s v="-"/>
    <n v="0"/>
    <s v=" "/>
    <x v="54"/>
    <s v="$ 7,300,000"/>
    <s v=" "/>
    <n v="10"/>
    <x v="54"/>
    <s v=" "/>
    <d v="2025-03-05T00:00:00"/>
    <d v="2026-01-04T00:00:00"/>
    <x v="2"/>
    <s v="2 2. Meses"/>
    <x v="0"/>
    <x v="0"/>
    <s v="GUILLERMO FERNANDO VARÓN HERNÁNDEZ"/>
    <s v="Profesional Universitario, Código 219, Grado 12"/>
    <s v=" "/>
    <n v="268"/>
    <d v="2025-02-24T00:00:00"/>
    <n v="137"/>
    <d v="2025-03-05T00:00:00"/>
    <s v="O230117459920240107"/>
    <s v="1 1. Inversión"/>
    <s v="NO REQUIERE"/>
    <s v=" "/>
    <s v=" "/>
    <s v="PROFESIONAL"/>
    <s v=" "/>
    <n v="20256000015233"/>
  </r>
  <r>
    <s v="UAESP-95-2025"/>
    <d v="2025-03-04T00:00:00"/>
    <s v="Ana"/>
    <s v="31 31-Servicios Profesionales "/>
    <s v="PRESTACION DE SERVICIOS PROFESIONALES"/>
    <s v="5 5. Contratación directa"/>
    <s v="N/A"/>
    <n v="80111600"/>
    <s v="https://community.secop.gov.co/Public/Tendering/OpportunityDetail/Index?noticeUID=CO1.NTC.7767164&amp;isFromPublicArea=True&amp;isModal=true&amp;asPopupView=false"/>
    <s v="SAL-007 Prestar los servicios profesionales desde el punto de vista jurídico para ejercer la representación judicial y extrajudicial de la Entidad, así como fortalecer la gestión jurídica en los temas de derecho penal."/>
    <x v="93"/>
    <n v="91519945"/>
    <n v="5"/>
    <s v="N/A"/>
    <s v="N/A"/>
    <s v="N/A"/>
    <s v="N/A"/>
    <s v="N/A"/>
    <s v="N/A"/>
    <s v="N/A"/>
    <s v="N/A"/>
    <d v="1983-05-10T00:00:00"/>
    <s v="Carrea 5 No.86-30"/>
    <n v="6014699500"/>
    <s v="diazsoto@hotmail.com"/>
    <s v="1 1. Natural "/>
    <s v="26 26-Persona Natural"/>
    <s v="MASCULINO"/>
    <s v="DERECHO"/>
    <s v="MAESTRIA EN DERECHO INTERNACIONAL"/>
    <s v="16 Años 3 Meses"/>
    <s v="-"/>
    <n v="0"/>
    <s v=" "/>
    <x v="32"/>
    <s v="$ 14,500,000"/>
    <s v=" "/>
    <n v="10"/>
    <x v="32"/>
    <s v=" "/>
    <d v="2025-03-05T00:00:00"/>
    <d v="2026-01-04T00:00:00"/>
    <x v="2"/>
    <s v="2 2. Meses"/>
    <x v="0"/>
    <x v="0"/>
    <s v="Mary Liliana Rodríguez Céspedes"/>
    <s v="Subdirectora de Asuntos Legales"/>
    <s v=" "/>
    <n v="254"/>
    <d v="2025-02-19T00:00:00"/>
    <n v="136"/>
    <d v="2025-03-05T00:00:00"/>
    <s v="O21202020080282199"/>
    <s v="1 1. Inversión"/>
    <s v="NO REQUIERE"/>
    <s v=" "/>
    <s v=" "/>
    <s v="PROFESIONAL"/>
    <s v=" "/>
    <n v="20256000015383"/>
  </r>
  <r>
    <s v="UAESP-96-2025"/>
    <d v="2025-03-04T00:00:00"/>
    <s v="Johanna"/>
    <s v="31 31-Servicios Profesionales "/>
    <s v="PRESTACION DE SERVICIOS PROFESIONALES"/>
    <s v="5 5. Contratación directa"/>
    <s v="N/A"/>
    <n v="80111600"/>
    <s v="https://community.secop.gov.co/Public/Tendering/OpportunityDetail/Index?noticeUID=CO1.NTC.7768927&amp;isFromPublicArea=True&amp;isModal=true&amp;asPopupView=false"/>
    <s v="SAL-016 Prestar los servicios profesionales en derecho para ejercer la representación judicial, extrajudicial y administrativa en asuntos de derecho administrativo, laboral, querellas policivas administrativas."/>
    <x v="94"/>
    <n v="74186521"/>
    <n v="3"/>
    <s v="N/A"/>
    <s v="N/A"/>
    <s v="N/A"/>
    <s v="N/A"/>
    <s v="N/A"/>
    <s v="N/A"/>
    <s v="N/A"/>
    <s v="N/A"/>
    <d v="1980-03-15T00:00:00"/>
    <s v="KR 10 54 29"/>
    <n v="3203457549"/>
    <s v="anleonal@hotmail.com"/>
    <s v="1 1. Natural "/>
    <s v="26 26-Persona Natural"/>
    <s v="MASCULINO"/>
    <s v="DERECHO"/>
    <s v="ESPECIALIZACION EN DERECHO DE LA SEGURIDAD SOCIAL"/>
    <s v="13 Años 11 Meses"/>
    <s v="-"/>
    <n v="0"/>
    <s v=" "/>
    <x v="16"/>
    <s v="$ 10,000,000"/>
    <s v=" "/>
    <n v="10"/>
    <x v="16"/>
    <s v=" "/>
    <d v="2025-03-06T00:00:00"/>
    <d v="2026-01-05T00:00:00"/>
    <x v="2"/>
    <s v="2 2. Meses"/>
    <x v="0"/>
    <x v="0"/>
    <s v="Mary Liliana Rodríguez Céspedes"/>
    <s v="Subdirectora de Asuntos Legales"/>
    <s v=" "/>
    <n v="259"/>
    <d v="2025-02-20T00:00:00"/>
    <n v="146"/>
    <d v="2025-03-06T00:00:00"/>
    <s v="O230117459920240107"/>
    <s v="1 1. Inversión"/>
    <s v="NO REQUIERE"/>
    <s v=" "/>
    <s v=" "/>
    <s v="PROFESIONAL"/>
    <s v=" "/>
    <n v="20256000015083"/>
  </r>
  <r>
    <s v="UAESP-97-2025"/>
    <d v="2025-03-04T00:00:00"/>
    <s v="Johanna"/>
    <s v="31 31-Servicios Profesionales "/>
    <s v="PRESTACION DE SERVICIOS PROFESIONALES"/>
    <s v="5 5. Contratación directa"/>
    <s v="N/A"/>
    <n v="80111600"/>
    <s v="https://community.secop.gov.co/Public/Tendering/OpportunityDetail/Index?noticeUID=CO1.NTC.7769333&amp;isFromPublicArea=True&amp;isModal=true&amp;asPopupView=false"/>
    <s v="SAL-003 Prestar los servicios profesionales desde el punto de vista jurídico para ejercer la representación judicial, extrajudicial en la jurisdicción ordinaria, administrativa y constitucional de la Entidad, fortaleciendo la gestión jurídica en los temas de derecho administrativo y derecho procesal."/>
    <x v="95"/>
    <n v="1015407639"/>
    <n v="1"/>
    <s v="N/A"/>
    <s v="N/A"/>
    <s v="N/A"/>
    <s v="N/A"/>
    <s v="N/A"/>
    <s v="N/A"/>
    <s v="N/A"/>
    <s v="N/A"/>
    <d v="1988-09-21T00:00:00"/>
    <s v="Calle 23C - 69 -16 Apt 521"/>
    <n v="6014163460"/>
    <s v="jcjimeneztriana@hotmail.com"/>
    <s v="1 1. Natural "/>
    <s v="26 26-Persona Natural"/>
    <s v="MASCULINO"/>
    <s v="DERECHO"/>
    <s v="Master en Derecho de Daños"/>
    <s v="11 Años"/>
    <s v="-"/>
    <n v="0"/>
    <s v=" "/>
    <x v="0"/>
    <s v="$ 15,000,000"/>
    <s v=" "/>
    <n v="11"/>
    <x v="0"/>
    <s v=" "/>
    <d v="2025-03-06T00:00:00"/>
    <d v="2026-02-05T00:00:00"/>
    <x v="0"/>
    <s v="2 2. Meses"/>
    <x v="0"/>
    <x v="0"/>
    <s v="Mary Liliana Rodríguez Céspedes"/>
    <s v="Subdirectora de Asuntos Legales"/>
    <s v=" "/>
    <n v="232"/>
    <d v="2025-02-17T00:00:00"/>
    <n v="140"/>
    <d v="2025-03-06T00:00:00"/>
    <s v="O21202020080282199"/>
    <s v="1 1. Inversión"/>
    <s v="NO REQUIERE"/>
    <s v=" "/>
    <s v=" "/>
    <s v="PROFESIONAL"/>
    <s v=" "/>
    <n v="20256000015153"/>
  </r>
  <r>
    <s v="UAESP-98-2025"/>
    <d v="2025-03-04T00:00:00"/>
    <s v="Johanna"/>
    <s v="31 31-Servicios Profesionales "/>
    <s v="PRESTACION DE SERVICIOS PROFESIONALES"/>
    <s v="5 5. Contratación directa"/>
    <s v="N/A"/>
    <n v="80111600"/>
    <s v="https://community.secop.gov.co/Public/Tendering/OpportunityDetail/Index?noticeUID=CO1.NTC.7776729&amp;isFromPublicArea=True&amp;isModal=true&amp;asPopupView=false"/>
    <s v="DG-006 Prestar servicios profesionales para asesorar a la Dirección General de la Unidad Administrativa Especial de Servicios Públicos - UAESP, en la elaboración e implementación de la Estrategia de Comunicaciones y Cultura Ciudadana relacionadas con la misionalidad de la entidad."/>
    <x v="96"/>
    <n v="80854462"/>
    <n v="5"/>
    <s v="N/A"/>
    <s v="N/A"/>
    <s v="N/A"/>
    <s v="N/A"/>
    <s v="N/A"/>
    <s v="N/A"/>
    <s v="N/A"/>
    <s v="N/A"/>
    <d v="1985-11-01T00:00:00"/>
    <s v="KR 4 74 36"/>
    <n v="3203651648"/>
    <s v="szuletarios@gmail.com"/>
    <s v="1 1. Natural "/>
    <s v="26 26-Persona Natural"/>
    <s v="MASCULINO"/>
    <s v="Bachelor of Arts in Communication"/>
    <s v="N/A"/>
    <s v="6 Años 1 Mes"/>
    <s v="-"/>
    <n v="0"/>
    <s v=" "/>
    <x v="28"/>
    <s v="$ 10,000,000"/>
    <s v=" "/>
    <n v="11"/>
    <x v="28"/>
    <s v=" "/>
    <d v="2025-03-07T00:00:00"/>
    <d v="2026-02-06T00:00:00"/>
    <x v="0"/>
    <s v="2 2. Meses"/>
    <x v="0"/>
    <x v="7"/>
    <s v="CONSUELO ORDOÑEZ DE RINCON"/>
    <s v="DIRECTORA GENERAL"/>
    <s v=" "/>
    <n v="295"/>
    <d v="2025-03-04T00:00:00"/>
    <n v="150"/>
    <d v="2025-03-06T00:00:00"/>
    <s v="O21202020080383990"/>
    <s v="1 1. Inversión"/>
    <s v="NO REQUIERE"/>
    <s v=" "/>
    <s v=" "/>
    <s v="PROFESIONAL"/>
    <s v=" "/>
    <n v="20256000015943"/>
  </r>
  <r>
    <s v="UAESP-99-2025"/>
    <d v="2025-03-05T00:00:00"/>
    <s v="Johanna"/>
    <s v="31 31-Servicios Profesionales "/>
    <s v="PRESTACION DE SERVICIOS PROFESIONALES"/>
    <s v="5 5. Contratación directa"/>
    <s v="N/A"/>
    <n v="80111600"/>
    <s v="https://community.secop.gov.co/Public/Tendering/OpportunityDetail/Index?noticeUID=CO1.NTC.7777068&amp;isFromPublicArea=True&amp;isModal=true&amp;asPopupView=fals"/>
    <s v="SAL-023 Prestar los servicios profesionales en la Subdirección de Asuntos Legales, desde el punto de vista operativo y técnico, para la gestión, administración e implementación del Sistema Electrónico de Contratación Pública SECOP II y la Tienda Virtual del Estado Colombiano."/>
    <x v="97"/>
    <n v="63461800"/>
    <n v="2"/>
    <s v="N/A"/>
    <s v="N/A"/>
    <s v="N/A"/>
    <s v="N/A"/>
    <s v="N/A"/>
    <s v="N/A"/>
    <s v="N/A"/>
    <s v="N/A"/>
    <d v="1973-03-16T00:00:00"/>
    <s v="DG 56 12 44"/>
    <n v="3157246679"/>
    <s v="mercedes.vasquez16@gmail.com"/>
    <s v="1 1. Natural "/>
    <s v="26 26-Persona Natural"/>
    <s v="FEMENINO"/>
    <s v="INGENIERIA DE SISTEMAS"/>
    <s v="ESPECIALIZACION EN GERENCIA DE PROYECTOS "/>
    <s v="4 Años"/>
    <s v="-"/>
    <n v="0"/>
    <s v=" "/>
    <x v="36"/>
    <s v="$ 8,000,000"/>
    <s v=" "/>
    <n v="11"/>
    <x v="36"/>
    <s v=" "/>
    <d v="2025-03-06T00:00:00"/>
    <d v="2026-02-05T00:00:00"/>
    <x v="0"/>
    <s v="2 2. Meses"/>
    <x v="0"/>
    <x v="0"/>
    <s v="GUILLERMO FERNANDO VARÓN HERNÁNDEZ"/>
    <s v="Profesional Universitario, Código 219, Grado 12"/>
    <s v=" "/>
    <n v="282"/>
    <d v="2025-02-26T00:00:00"/>
    <n v="148"/>
    <d v="2025-03-06T00:00:00"/>
    <s v="O23011745992024010713023"/>
    <s v="1 1. Inversión"/>
    <s v="NO REQUIERE"/>
    <s v=" "/>
    <s v=" "/>
    <s v="PROFESIONAL"/>
    <s v=" "/>
    <n v="20256000016273"/>
  </r>
  <r>
    <s v="UAESP-100-2025"/>
    <d v="2025-03-05T00:00:00"/>
    <s v="Andrea"/>
    <s v="31 31-Servicios Profesionales "/>
    <s v="PRESTACION DE SERVICIOS PROFESIONALES"/>
    <s v="5 5. Contratación directa"/>
    <s v="N/A"/>
    <n v="80111600"/>
    <s v="https://www.secop.gov.co/CO1ContractsManagement/Tendering/ProcurementContractEdit/View?docUniqueIdentifier=CO1.PCCNTR.7608781&amp;prevCtxUrl=https%3a%2f%2fwww.secop.gov.co%3a443%2fCO1ContractsManagement%2fTendering%2fProcurementContractManagement%2fIndex&amp;prevCtxLbl=Contratos+"/>
    <s v="OAP-009 Prestar servicios profesionales a la Unidad Administrativa Especial de Servicios Públicos brindando acompañamiento permanente de forma trasversal en los procesos a cargo de la jefe de la Oficina Asesora de Planeación."/>
    <x v="98"/>
    <n v="1014236662"/>
    <n v="1"/>
    <s v="N/A"/>
    <s v="N/A"/>
    <s v="N/A"/>
    <s v="N/A"/>
    <s v="N/A"/>
    <s v="N/A"/>
    <s v="N/A"/>
    <s v="N/A"/>
    <d v="1992-09-16T00:00:00"/>
    <s v="calle 150 a # 101 - 20"/>
    <n v="3013838110"/>
    <s v="a.nathalia.t.t@gmail.com"/>
    <s v="1 1. Natural "/>
    <s v="26 26-Persona Natural"/>
    <s v="FEMENINO"/>
    <s v="INGENIERÍA INDUSTRIAL"/>
    <s v="ESPECIALIZACIÓN EN GERENCIA DE PROYECTOS"/>
    <s v="10 Años 11 Meses"/>
    <s v="-"/>
    <n v="0"/>
    <s v=" "/>
    <x v="38"/>
    <s v="$ 12,000,000"/>
    <s v=" "/>
    <n v="11"/>
    <x v="38"/>
    <s v=" "/>
    <d v="2025-03-07T00:00:00"/>
    <d v="2026-02-06T00:00:00"/>
    <x v="0"/>
    <s v="2 2. Meses"/>
    <x v="0"/>
    <x v="4"/>
    <s v="Yuli Marcela Toro Pascagaza"/>
    <s v="Jefe Oficina Asesora de Planeación"/>
    <s v=" "/>
    <n v="267"/>
    <d v="2025-02-21T00:00:00"/>
    <n v="152"/>
    <d v="2025-03-07T00:00:00"/>
    <s v="O21202020080383990"/>
    <s v="1 1. Inversión"/>
    <s v="NO REQUIERE"/>
    <s v=" "/>
    <s v=" "/>
    <s v="PROFESIONAL"/>
    <s v=" "/>
    <n v="20251300013023"/>
  </r>
  <r>
    <s v="UAESP-101-2025"/>
    <d v="2025-03-05T00:00:00"/>
    <s v="Johanna"/>
    <s v="31 31-Servicios Profesionales "/>
    <s v="PRESTACION DE SERVICIOS PROFESIONALES"/>
    <s v="5 5. Contratación directa"/>
    <s v="N/A"/>
    <n v="80161500"/>
    <s v="https://community.secop.gov.co/Public/Tendering/OpportunityDetail/Index?noticeUID=CO1.NTC.7777393&amp;isFromPublicArea=True&amp;isModal=true&amp;asPopupView=false"/>
    <s v="DG-004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x v="99"/>
    <n v="1044431491"/>
    <n v="3"/>
    <s v="N/A"/>
    <s v="N/A"/>
    <s v="N/A"/>
    <s v="N/A"/>
    <s v="N/A"/>
    <s v="N/A"/>
    <s v="N/A"/>
    <s v="N/A"/>
    <d v="1996-02-05T00:00:00"/>
    <s v="CL 146 15 23"/>
    <n v="6013579984"/>
    <s v=" paula.giraldo.12@gmail.com"/>
    <s v="1 1. Natural "/>
    <s v="26 26-Persona Natural"/>
    <s v="FEMENINO"/>
    <s v="COMUNICACION SOCIAL Y PERIODISMO"/>
    <s v="MAESTRÍA EN ADMINISTRACIÓN"/>
    <s v="6 Años y 6 Meses"/>
    <s v="-"/>
    <n v="0"/>
    <s v=" "/>
    <x v="56"/>
    <s v="$ 13,000,000"/>
    <s v=" "/>
    <n v="11"/>
    <x v="56"/>
    <s v=" "/>
    <d v="2025-03-06T00:00:00"/>
    <d v="2026-02-05T00:00:00"/>
    <x v="0"/>
    <s v="2 2. Meses"/>
    <x v="0"/>
    <x v="7"/>
    <s v="CONSUELO ORDOÑEZ DE RINCON"/>
    <s v="DIRECTORA GENERAL"/>
    <s v=" "/>
    <n v="286"/>
    <d v="2025-02-28T00:00:00"/>
    <n v="149"/>
    <d v="2025-03-06T00:00:00"/>
    <s v="O21202020080383990"/>
    <s v="1 1. Inversión"/>
    <s v="NO REQUIERE"/>
    <s v=" "/>
    <s v=" "/>
    <s v="PROFESIONAL"/>
    <s v=" "/>
    <n v="20256000016363"/>
  </r>
  <r>
    <s v="UAESP-102-2025"/>
    <d v="2025-03-05T00:00:00"/>
    <s v="Ana"/>
    <s v="33 33-Servicios Apoyo a la Gestion de la Entidad (servicios administrativos) "/>
    <s v="PRESTACION DE SERVICIOS DE APOYO A LA GESTION"/>
    <s v="5 5. Contratación directa"/>
    <s v="N/A"/>
    <n v="80161500"/>
    <s v="https://community.secop.gov.co/Public/Tendering/OpportunityDetail/Index?noticeUID=CO1.NTC.7781091&amp;isFromPublicArea=True&amp;isModal=true&amp;asPopupView=false"/>
    <s v="SSF-005 Prestar servicios de apoyo en la gestión de peticiones, quejas y reclamos del aplicativo Sistema Distrital de Quejas y Soluciones (SDQS), y de correspondencia de la Subdirección de Servicios Funerarios y Alumbrado Público."/>
    <x v="100"/>
    <n v="52544046"/>
    <n v="2"/>
    <s v="N/A"/>
    <s v="N/A"/>
    <s v="N/A"/>
    <s v="N/A"/>
    <s v="N/A"/>
    <s v="N/A"/>
    <s v="N/A"/>
    <s v="N/A"/>
    <d v="1980-03-08T00:00:00"/>
    <s v="CL 68 C SUR 48 28 CA Piso 3"/>
    <n v="3102575199"/>
    <s v="pinzonmarit77@gmail.com"/>
    <s v="1 1. Natural "/>
    <s v="26 26-Persona Natural"/>
    <s v="FEMENINO"/>
    <s v="N/A"/>
    <s v="N/A"/>
    <s v="22 Años 3 Meses"/>
    <s v="-"/>
    <n v="0"/>
    <s v=" "/>
    <x v="9"/>
    <s v="$ 4,270,500"/>
    <s v=" "/>
    <n v="11"/>
    <x v="9"/>
    <s v=" "/>
    <d v="2025-03-11T00:00:00"/>
    <d v="2026-02-10T00:00:00"/>
    <x v="0"/>
    <s v="2 2. Meses"/>
    <x v="0"/>
    <x v="2"/>
    <s v="LUÍS JONATHAN GUTIÉRREZ CANTOR"/>
    <s v="Subdirector de Servicios Funerarios y Alumbrado Público"/>
    <s v=" "/>
    <n v="81"/>
    <d v="2025-02-05T00:00:00"/>
    <n v="167"/>
    <d v="2025-03-10T00:00:00"/>
    <s v="O230117190520240291"/>
    <s v="1 1. Inversión"/>
    <s v="NO REQUIERE"/>
    <s v=" "/>
    <s v=" "/>
    <s v="TECNICO"/>
    <s v=" "/>
    <n v="20254000010513"/>
  </r>
  <r>
    <s v="UAESP-103-2025"/>
    <d v="2025-03-05T00:00:00"/>
    <s v="Andrea"/>
    <s v="31 31-Servicios Profesionales "/>
    <s v="PRESTACION DE SERVICIOS PROFESIONALES"/>
    <s v="5 5. Contratación directa"/>
    <s v="N/A"/>
    <n v="80111600"/>
    <s v="https://community.secop.gov.co/Public/Tendering/OpportunityDetail/Index?noticeUID=CO1.NTC.7783141&amp;isFromPublicArea=True&amp;isModal=true&amp;asPopupView=false"/>
    <s v="RBL-06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UAESP."/>
    <x v="101"/>
    <n v="80725693"/>
    <n v="7"/>
    <s v="N/A"/>
    <s v="N/A"/>
    <s v="N/A"/>
    <s v="N/A"/>
    <s v="N/A"/>
    <s v="N/A"/>
    <s v="N/A"/>
    <s v="N/A"/>
    <d v="1982-08-16T00:00:00"/>
    <s v="DG 147 #141 A 50 BLOQUE A 1 INT 28"/>
    <n v="6016639962"/>
    <s v="jballesterosp@gmail.com"/>
    <s v="1 1. Natural "/>
    <s v="26 26-Persona Natural"/>
    <s v="MASCULINO"/>
    <s v="ADMINISTRACION AMBIENTAL|"/>
    <s v="N/A"/>
    <s v="15 Años 2 Meses"/>
    <s v="-"/>
    <n v="0"/>
    <s v=" "/>
    <x v="57"/>
    <s v="$ 7,000,000"/>
    <s v=" "/>
    <n v="10"/>
    <x v="57"/>
    <s v=" "/>
    <d v="2025-03-13T00:00:00"/>
    <d v="2026-01-08T00:00:00"/>
    <x v="12"/>
    <s v="2 2. Meses"/>
    <x v="0"/>
    <x v="6"/>
    <s v="ANDREA CAROLINA MARU RUIZ"/>
    <s v="Subdirectora de Recolección, Barrido y Limpieza"/>
    <s v=" "/>
    <n v="186"/>
    <d v="2025-02-14T00:00:00"/>
    <n v="173"/>
    <d v="2025-03-12T00:00:00"/>
    <s v="O230117400320240320"/>
    <s v="1 1. Inversión"/>
    <s v="NO REQUIERE"/>
    <s v=" "/>
    <s v=" "/>
    <s v="PROFESIONAL"/>
    <s v=" "/>
    <n v="20252000015103"/>
  </r>
  <r>
    <s v="UAESP-104-2025"/>
    <d v="2025-03-05T00:00:00"/>
    <s v="Andrea"/>
    <s v="31 31-Servicios Profesionales "/>
    <s v="PRESTACION DE SERVICIOS PROFESIONALES"/>
    <s v="5 5. Contratación directa"/>
    <s v="N/A"/>
    <n v="80111600"/>
    <s v="https://community.secop.gov.co/Public/Tendering/OpportunityDetail/Index?noticeUID=CO1.NTC.7786130&amp;isFromPublicArea=True&amp;isModal=true&amp;asPopupView=false"/>
    <s v="OAP-008 Prestar los servicios profesionales a la Oficina Asesora de Planeación de la Unidad administrativa Especial de Servicios Públicos UAESP en la caracterización y elaboración de datos estadísticos UAESP en el desarrollo de las actividades que garanticen la operatividad de las políticas asociadas a las Dimensiones del Modelo Integrado de Planeación y Gestión MIPG de la entidad y los demás planes proyectos y programas a cargo de la dependencia, así como realizar la implementación y e"/>
    <x v="102"/>
    <n v="1121891407"/>
    <n v="6"/>
    <s v="N/A"/>
    <s v="N/A"/>
    <s v="N/A"/>
    <s v="N/A"/>
    <s v="N/A"/>
    <s v="N/A"/>
    <s v="N/A"/>
    <s v="N/A"/>
    <d v="1992-05-14T00:00:00"/>
    <s v="AC 169 A 62 87 TO 1 AP 302"/>
    <n v="3112394763"/>
    <s v="oscar.nadjar@gmail.com"/>
    <s v="1 1. Natural "/>
    <s v="26 26-Persona Natural"/>
    <s v="MASCULINO"/>
    <s v="INGENIERÍA ELECTRÓNICA"/>
    <s v="N/A"/>
    <s v="9 Años "/>
    <s v="-"/>
    <n v="0"/>
    <s v=" "/>
    <x v="58"/>
    <s v="$ 10,600,000"/>
    <s v=" "/>
    <n v="11"/>
    <x v="58"/>
    <s v=" "/>
    <d v="2025-03-13T00:00:00"/>
    <d v="2026-02-12T00:00:00"/>
    <x v="0"/>
    <s v="2 2. Meses"/>
    <x v="0"/>
    <x v="4"/>
    <s v="Yuli Marcela Toro Pascagaza"/>
    <s v="Jefe Oficina Asesora de Planeación"/>
    <s v=" "/>
    <n v="275"/>
    <d v="2025-02-24T00:00:00"/>
    <n v="176"/>
    <d v="2025-03-12T00:00:00"/>
    <s v="O230117459920240107"/>
    <s v="1 1. Inversión"/>
    <s v="NO REQUIERE"/>
    <s v=" "/>
    <s v=" "/>
    <s v="PROFESIONAL"/>
    <s v=" "/>
    <n v="20251300013033"/>
  </r>
  <r>
    <s v="UAESP-105-2025"/>
    <d v="2025-03-06T00:00:00"/>
    <s v="Ana"/>
    <s v="31 31-Servicios Profesionales "/>
    <s v="PRESTACION DE SERVICIOS PROFESIONALES"/>
    <s v="5 5. Contratación directa"/>
    <s v="N/A"/>
    <n v="80161500"/>
    <s v="https://community.secop.gov.co/Public/Tendering/OpportunityDetail/Index?noticeUID=CO1.NTC.7783038&amp;isFromPublicArea=True&amp;isModal=true&amp;asPopupView=fals"/>
    <s v="RBL-013 Prestar los servicios profesionales a la Unidad Administrativa Especial de Servicios Públicos - UAESP-, realizando la gestión presupuestal de la Subdirección de Recolección, Barrido y Limpieza; así como, el seguimiento al cumplimiento de mestas plan de desarrollo y apoyo a la gestión administrativa de esta Subdirección."/>
    <x v="103"/>
    <n v="1019043801"/>
    <n v="8"/>
    <s v="N/A"/>
    <s v="N/A"/>
    <s v="N/A"/>
    <s v="N/A"/>
    <s v="N/A"/>
    <s v="N/A"/>
    <s v="N/A"/>
    <s v="N/A"/>
    <d v="1990-03-07T00:00:00"/>
    <s v="CL 128 B 47 34"/>
    <n v="6015206058"/>
    <s v="angelik0790@yahoo.es"/>
    <s v="1 1. Natural "/>
    <s v="26 26-Persona Natural"/>
    <s v="FEMENINO"/>
    <s v="INGENIERIA CIVIL"/>
    <s v="ESPECIALIZACION EN GERENCIA DE CONSTRUCCIONES"/>
    <s v="3 Años 10 Meses"/>
    <s v="-"/>
    <n v="0"/>
    <s v=" "/>
    <x v="59"/>
    <s v="$ 8,400,000"/>
    <s v=" "/>
    <n v="10"/>
    <x v="59"/>
    <s v=" "/>
    <d v="2025-03-07T00:00:00"/>
    <d v="2026-01-02T00:00:00"/>
    <x v="12"/>
    <s v="2 2. Meses"/>
    <x v="0"/>
    <x v="6"/>
    <s v="ANDREA CAROLINA MARU RUIZ"/>
    <s v="Subdirectora de Recolección, Barrido y Limpieza"/>
    <s v=" "/>
    <n v="136"/>
    <d v="2025-02-12T00:00:00"/>
    <n v="153"/>
    <d v="2025-03-07T00:00:00"/>
    <s v="O230117400320240276"/>
    <s v="1 1. Inversión"/>
    <s v="NO REQUIERE"/>
    <s v=" "/>
    <s v=" "/>
    <s v="PROFESIONAL"/>
    <s v=" "/>
    <n v="20252000014993"/>
  </r>
  <r>
    <s v="UAESP-106-2025"/>
    <d v="2025-03-06T00:00:00"/>
    <s v="Ana"/>
    <s v="31 31-Servicios Profesionales "/>
    <s v="PRESTACION DE SERVICIOS PROFESIONALES"/>
    <s v="5 5. Contratación directa"/>
    <s v="N/A"/>
    <n v="80161500"/>
    <s v="https://community.secop.gov.co/Public/Tendering/OpportunityDetail/Index?noticeUID=CO1.NTC.7783771&amp;isFromPublicArea=True&amp;isModal=true&amp;asPopupView=false"/>
    <s v="RBL-014 Prestar los servicios profesionales a la Subdirección de Recolección, Barrido y Limpieza de la Unidad Administrativa Especial de Servicios Públicos con la supervisión y control de las actividades del componente comercial y financiero de la prestación del servicio público de aseo."/>
    <x v="104"/>
    <n v="1098822030"/>
    <s v=" "/>
    <s v="N/A"/>
    <s v="N/A"/>
    <s v="N/A"/>
    <s v="N/A"/>
    <s v="N/A"/>
    <s v="N/A"/>
    <s v="N/A"/>
    <s v="N/A"/>
    <d v="1999-08-15T00:00:00"/>
    <s v="CL 52 A 3 C 28"/>
    <n v="6016578154"/>
    <s v="oscartriana8@gmail.com"/>
    <s v="1 1. Natural "/>
    <s v="26 26-Persona Natural"/>
    <s v="MASCULINO"/>
    <s v="INGENIERIA INDUSTRIAL"/>
    <s v="N/A"/>
    <s v="3 Años 8 Meses"/>
    <s v="-"/>
    <n v="0"/>
    <s v=" "/>
    <x v="57"/>
    <s v="$ 7,000,000"/>
    <s v=" "/>
    <n v="10"/>
    <x v="57"/>
    <s v=" "/>
    <d v="2025-03-07T00:00:00"/>
    <d v="2026-01-02T00:00:00"/>
    <x v="12"/>
    <s v="2 2. Meses"/>
    <x v="0"/>
    <x v="6"/>
    <s v="ANDREA CAROLINA MARU RUIZ"/>
    <s v="Subdirectora de Recolección, Barrido y Limpieza"/>
    <s v=" "/>
    <n v="130"/>
    <d v="2025-02-12T00:00:00"/>
    <n v="154"/>
    <d v="2025-03-07T00:00:00"/>
    <s v="O230117400320240276"/>
    <s v="1 1. Inversión"/>
    <s v="NO REQUIERE"/>
    <s v=" "/>
    <s v=" "/>
    <s v="PROFESIONAL"/>
    <s v=" "/>
    <n v="20252000015013"/>
  </r>
  <r>
    <s v="UAESP-107-2025"/>
    <d v="2025-03-06T00:00:00"/>
    <s v="Ana"/>
    <s v="31 31-Servicios Profesionales "/>
    <s v="PRESTACION DE SERVICIOS PROFESIONALES"/>
    <s v="5 5. Contratación directa"/>
    <s v="N/A"/>
    <n v="80161500"/>
    <s v="https://community.secop.gov.co/Public/Tendering/OpportunityDetail/Index?noticeUID=CO1.NTC.7785875&amp;isFromPublicArea=True&amp;isModal=true&amp;asPopupView=false"/>
    <s v="RBL-066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
    <x v="105"/>
    <n v="1033703855"/>
    <n v="9"/>
    <s v="N/A"/>
    <s v="N/A"/>
    <s v="N/A"/>
    <s v="N/A"/>
    <s v="N/A"/>
    <s v="N/A"/>
    <s v="N/A"/>
    <s v="N/A"/>
    <d v="1988-11-13T00:00:00"/>
    <s v="KR 4 74 14 SUR"/>
    <n v="3015779244"/>
    <s v="niampi18@hotmail.com"/>
    <s v="1 1. Natural "/>
    <s v="26 26-Persona Natural"/>
    <s v="MASCULINO"/>
    <s v="INGENIERIA INDUSTRIAL"/>
    <s v="ESPECIALIZACIÓN EN DIRECCIÓN Y GESTIÓN DE PROYECTOS "/>
    <s v="9 Años 2 Meses"/>
    <s v="-"/>
    <n v="0"/>
    <s v=" "/>
    <x v="57"/>
    <s v="$ 7,000,000"/>
    <s v=" "/>
    <n v="10"/>
    <x v="57"/>
    <s v=" "/>
    <d v="2025-03-08T00:00:00"/>
    <d v="2026-01-03T00:00:00"/>
    <x v="12"/>
    <s v="2 2. Meses"/>
    <x v="0"/>
    <x v="6"/>
    <s v="ANDREA CAROLINA MARU RUIZ"/>
    <s v="Subdirectora de Recolección, Barrido y Limpieza"/>
    <s v=" "/>
    <n v="187"/>
    <d v="2025-02-14T00:00:00"/>
    <n v="155"/>
    <d v="2025-03-07T00:00:00"/>
    <s v="O230117400320240320"/>
    <s v="1 1. Inversión"/>
    <s v="NO REQUIERE"/>
    <s v=" "/>
    <s v=" "/>
    <s v="PROFESIONAL"/>
    <s v=" "/>
    <n v="20252000015303"/>
  </r>
  <r>
    <s v="UAESP-108-2025"/>
    <d v="2025-03-06T00:00:00"/>
    <s v="Johanna"/>
    <s v="31 31-Servicios Profesionales "/>
    <s v="PRESTACION DE SERVICIOS PROFESIONALES"/>
    <s v="5 5. Contratación directa"/>
    <s v="N/A"/>
    <n v="80161500"/>
    <s v="https://community.secop.gov.co/Public/Tendering/OpportunityDetail/Index?noticeUID=CO1.NTC.7787990&amp;isFromPublicArea=True&amp;isModal=true&amp;asPopupView=false"/>
    <s v="OAP-007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
    <x v="106"/>
    <n v="1032393240"/>
    <n v="4"/>
    <s v="N/A"/>
    <s v="N/A"/>
    <s v="N/A"/>
    <s v="N/A"/>
    <s v="N/A"/>
    <s v="N/A"/>
    <s v="N/A"/>
    <s v="N/A"/>
    <d v="1987-07-30T00:00:00"/>
    <s v="KR 48   174 B  07"/>
    <n v="3015505433"/>
    <s v="arq.javiergomez407@gmail.com"/>
    <s v="1 1. Natural "/>
    <s v="26 26-Persona Natural"/>
    <s v="MASCULINO"/>
    <s v="ARQUITECTURA"/>
    <s v="N/A"/>
    <s v="6 Años 3 Meses"/>
    <s v="-"/>
    <n v="0"/>
    <s v=" "/>
    <x v="58"/>
    <s v="$ 10,600,000"/>
    <s v=" "/>
    <n v="11"/>
    <x v="58"/>
    <s v=" "/>
    <d v="2025-03-10T00:00:00"/>
    <d v="2026-02-09T00:00:00"/>
    <x v="0"/>
    <s v="2 2. Meses"/>
    <x v="0"/>
    <x v="4"/>
    <s v="Yuli Marcela Toro Pascagaza"/>
    <s v="Jefe Oficina Asesora de Planeación"/>
    <s v=" "/>
    <n v="274"/>
    <d v="2025-02-24T00:00:00"/>
    <n v="108"/>
    <d v="2025-03-07T00:00:00"/>
    <s v="O230117459920240107"/>
    <s v="1 1. Inversión"/>
    <s v="NO REQUIERE"/>
    <s v=" "/>
    <s v=" "/>
    <s v="PROFESIONAL"/>
    <s v=" "/>
    <n v="20251300013013"/>
  </r>
  <r>
    <s v="UAESP-109-2025"/>
    <d v="2025-03-06T00:00:00"/>
    <s v="Johanna"/>
    <s v="31 31-Servicios Profesionales "/>
    <s v="PRESTACION DE SERVICIOS PROFESIONALES"/>
    <s v="5 5. Contratación directa"/>
    <s v="N/A"/>
    <n v="80161500"/>
    <s v="https://community.secop.gov.co/Public/Tendering/OpportunityDetail/Index?noticeUID=CO1.NTC.7788346&amp;isFromPublicArea=True&amp;isModal=true&amp;asPopupView=fals"/>
    <s v="OAP-005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dependencia, así como las actividades correspondientes la gestión ambiental de la entidad y brindar acompañamiento de forma trasversal en los procesos a cargo de la Dependencia."/>
    <x v="107"/>
    <n v="1032417087"/>
    <n v="9"/>
    <s v="N/A"/>
    <s v="N/A"/>
    <s v="N/A"/>
    <s v="N/A"/>
    <s v="N/A"/>
    <s v="N/A"/>
    <s v="N/A"/>
    <s v="N/A"/>
    <d v="1988-04-03T00:00:00"/>
    <s v="KR 15 33 17"/>
    <n v="6012321182"/>
    <s v="nrrl88@hotmail.com"/>
    <s v="1 1. Natural "/>
    <s v="26 26-Persona Natural"/>
    <s v="MASCULINO"/>
    <s v="ARQUITECTURA"/>
    <s v="N/A"/>
    <s v="6 Años 9 Meses"/>
    <s v="-"/>
    <n v="0"/>
    <s v=" "/>
    <x v="58"/>
    <s v="$ 10,600,000"/>
    <s v=" "/>
    <n v="11"/>
    <x v="58"/>
    <s v=" "/>
    <d v="2025-03-10T00:00:00"/>
    <d v="2026-02-09T00:00:00"/>
    <x v="0"/>
    <s v="2 2. Meses"/>
    <x v="0"/>
    <x v="4"/>
    <s v="Yuli Marcela Toro Pascagaza"/>
    <s v="Jefe Oficina Asesora de Planeación"/>
    <s v=" "/>
    <n v="272"/>
    <d v="2025-02-24T00:00:00"/>
    <n v="157"/>
    <d v="2025-03-07T00:00:00"/>
    <s v="O230117459920240107"/>
    <s v="1 1. Inversión"/>
    <s v="NO REQUIERE"/>
    <s v=" "/>
    <s v=" "/>
    <s v="PROFESIONAL"/>
    <s v=" "/>
    <n v="20251300012993"/>
  </r>
  <r>
    <s v="UAESP-110-2025"/>
    <d v="2025-03-06T00:00:00"/>
    <s v="Johanna"/>
    <s v="31 31-Servicios Profesionales "/>
    <s v="PRESTACION DE SERVICIOS PROFESIONALES"/>
    <s v="5 5. Contratación directa"/>
    <s v="N/A"/>
    <n v="80161500"/>
    <s v="https://community.secop.gov.co/Public/Tendering/OpportunityDetail/Index?noticeUID=CO1.NTC.7788256&amp;isFromPublicArea=True&amp;isModal=true&amp;asPopupView=fals"/>
    <s v="TIC-007 Prestar servicios profesionales de desarrollo, soporte técnico, mantenimiento y optimización del Sistema de Gestión Documental - Orfeo de la Unidad Administrativa Especial de Servicios Públicos - UAESP."/>
    <x v="108"/>
    <n v="80010368"/>
    <n v="9"/>
    <s v="N/A"/>
    <s v="N/A"/>
    <s v="N/A"/>
    <s v="N/A"/>
    <s v="N/A"/>
    <s v="N/A"/>
    <s v="N/A"/>
    <s v="N/A"/>
    <d v="1979-12-12T00:00:00"/>
    <s v="Cra 79G # 14-09"/>
    <n v="3203040629"/>
    <s v="efvargasbu@unal.edu.co"/>
    <s v="1 1. Natural "/>
    <s v="26 26-Persona Natural"/>
    <s v="MASCULINO"/>
    <s v="INGENIERIA AGRONOMICA"/>
    <s v="ESPECIALIZACION EN TECNOLOGIAS DE LA INFORMACION APLICADAS"/>
    <s v="10 Años 2 Meses"/>
    <s v="-"/>
    <n v="0"/>
    <s v=" "/>
    <x v="60"/>
    <s v="$ 8,318,394"/>
    <s v=" "/>
    <n v="9"/>
    <x v="60"/>
    <s v=" "/>
    <d v="2025-03-10T00:00:00"/>
    <d v="2025-12-09T00:00:00"/>
    <x v="13"/>
    <s v="2 2. Meses"/>
    <x v="0"/>
    <x v="9"/>
    <s v="JORGE ALEXIS RODRIGUEZ MEZA"/>
    <s v="Jefe de la Oficina de Tecnologías de la Información y las Comunicaciones"/>
    <s v=" "/>
    <n v="143"/>
    <d v="2025-02-13T00:00:00"/>
    <n v="156"/>
    <d v="2025-03-07T00:00:00"/>
    <s v="O230117459920240107"/>
    <s v="1 1. Inversión"/>
    <s v="NO REQUIERE"/>
    <s v=" "/>
    <s v=" "/>
    <s v="PROFESIONAL"/>
    <s v=" "/>
    <n v="20251400013873"/>
  </r>
  <r>
    <s v="UAESP-111-2025"/>
    <d v="2025-03-06T00:00:00"/>
    <s v="Ana"/>
    <s v="31 31-Servicios Profesionales "/>
    <s v="PRESTACION DE SERVICIOS PROFESIONALES"/>
    <s v="5 5. Contratación directa"/>
    <s v="N/A"/>
    <n v="80161500"/>
    <s v="https://community.secop.gov.co/Public/Tendering/OpportunityDetail/Index?noticeUID=CO1.NTC.7786997&amp;isFromPublicArea=True&amp;isModal=true&amp;asPopupView=false"/>
    <s v="TIC-005 Prestar servicios profesionales de desarrollo, soporte técnico, mantenimiento e implementación de nuevas funcionalidades en el sistema de información SICAPITAL en los módulos de Tesorería, Predis y Limay"/>
    <x v="109"/>
    <n v="13171587"/>
    <n v="1"/>
    <s v="N/A"/>
    <s v="N/A"/>
    <s v="N/A"/>
    <s v="N/A"/>
    <s v="N/A"/>
    <s v="N/A"/>
    <s v="N/A"/>
    <s v="N/A"/>
    <d v="1964-10-18T00:00:00"/>
    <s v="Carrera 53A # 127-70 Apto. 410"/>
    <n v="3125447987"/>
    <s v="sergio.rodriguez56@gmail.com"/>
    <s v="1 1. Natural "/>
    <s v="26 26-Persona Natural"/>
    <s v="MASCULINO"/>
    <s v="INGENIERIA DE SISTEMAS"/>
    <s v="ESPECIALIZACION EN GESTION TECNOLOGICA"/>
    <s v="18 Años 8 Meses"/>
    <s v="-"/>
    <n v="0"/>
    <s v=" "/>
    <x v="61"/>
    <s v="$ 9,800,000"/>
    <s v=" "/>
    <n v="10"/>
    <x v="61"/>
    <s v=" "/>
    <d v="2025-03-11T00:00:00"/>
    <d v="2026-01-10T00:00:00"/>
    <x v="2"/>
    <s v="2 2. Meses"/>
    <x v="0"/>
    <x v="9"/>
    <s v="JORGE ALEXIS RODRIGUEZ MEZA"/>
    <s v="Jefe de la Oficina de Tecnologías de la Información y las Comunicaciones"/>
    <s v=" "/>
    <n v="292"/>
    <d v="2025-02-28T00:00:00"/>
    <n v="162"/>
    <d v="2025-03-10T00:00:00"/>
    <s v="O230117459920240107"/>
    <s v="1 1. Inversión"/>
    <s v="NO REQUIERE"/>
    <s v=" "/>
    <s v=" "/>
    <s v="PROFESIONAL"/>
    <s v=" "/>
    <n v="20251400016023"/>
  </r>
  <r>
    <s v="UAESP-112-2025"/>
    <d v="2025-03-06T00:00:00"/>
    <s v="Ana"/>
    <s v="31 31-Servicios Profesionales "/>
    <s v="PRESTACION DE SERVICIOS PROFESIONALES"/>
    <s v="5 5. Contratación directa"/>
    <s v="N/A"/>
    <n v="80161500"/>
    <s v="https://community.secop.gov.co/Public/Tendering/OpportunityDetail/Index?noticeUID=CO1.NTC.7786779&amp;isFromPublicArea=True&amp;isModal=true&amp;asPopupView=fals"/>
    <s v="TIC-004 Prestar servicios profesionales de desarrollo, soporte técnico, mantenimiento e implementación de nuevas funcionalidades en el sistema de información SICAPITAL en los módulos de PERNO, SAE, SAI y Terceros."/>
    <x v="110"/>
    <n v="80100229"/>
    <n v="1"/>
    <s v="N/A"/>
    <s v="N/A"/>
    <s v="N/A"/>
    <s v="N/A"/>
    <s v="N/A"/>
    <s v="N/A"/>
    <s v="N/A"/>
    <s v="N/A"/>
    <d v="1983-10-12T00:00:00"/>
    <s v="CALLE 12A # 71C - 21 TORRE 9 303"/>
    <n v="6015432166"/>
    <s v="Jhonleon1@hotmail.com"/>
    <s v="1 1. Natural "/>
    <s v="26 26-Persona Natural"/>
    <s v="MASCULINO"/>
    <s v="INGENIERIA DE SISTEMAS CON ENFASIS EN TELECOMUNICACIONES "/>
    <s v="ESPECIALIZACION EN SEGURIDAD DE REDES"/>
    <s v="11 Años 1 Mes"/>
    <s v="-"/>
    <n v="0"/>
    <s v=" "/>
    <x v="62"/>
    <s v="$ 9,100,000"/>
    <s v=" "/>
    <n v="10"/>
    <x v="62"/>
    <s v=" "/>
    <d v="2025-03-11T00:00:00"/>
    <d v="2026-01-10T00:00:00"/>
    <x v="2"/>
    <s v="2 2. Meses"/>
    <x v="0"/>
    <x v="9"/>
    <s v="JORGE ALEXIS RODRIGUEZ MEZA"/>
    <s v="Jefe de la Oficina de Tecnologías de la Información y las Comunicaciones"/>
    <s v=" "/>
    <n v="291"/>
    <d v="2025-02-28T00:00:00"/>
    <n v="161"/>
    <d v="2025-03-10T00:00:00"/>
    <s v="O230117459920240107"/>
    <s v="1 1. Inversión"/>
    <s v="NO REQUIERE"/>
    <s v=" "/>
    <s v=" "/>
    <s v="PROFESIONAL"/>
    <s v=" "/>
    <n v="20251400015983"/>
  </r>
  <r>
    <s v="UAESP-113-2025"/>
    <d v="2025-03-06T00:00:00"/>
    <s v="Johanna"/>
    <s v="31 31-Servicios Profesionales "/>
    <s v="PRESTACION DE SERVICIOS PROFESIONALES"/>
    <s v="5 5. Contratación directa"/>
    <s v="N/A"/>
    <n v="80111600"/>
    <s v="https://community.secop.gov.co/Public/Tendering/OpportunityDetail/Index?noticeUID=CO1.NTC.7788719&amp;isFromPublicArea=True&amp;isModal=true&amp;asPopupView=fals"/>
    <s v="SAL-024 Prestar los servicios profesionales a la Subdirección de Asuntos Legales en la representación judicial y extrajudicial de los procesos en los cuales la entidad sea parte o tenga interés."/>
    <x v="111"/>
    <n v="1019122901"/>
    <n v="5"/>
    <s v="N/A"/>
    <s v="N/A"/>
    <s v="N/A"/>
    <s v="N/A"/>
    <s v="N/A"/>
    <s v="N/A"/>
    <s v="N/A"/>
    <s v="N/A"/>
    <d v="1996-08-19T00:00:00"/>
    <s v="CL 179 6 41"/>
    <n v="6015310372"/>
    <s v="juanitachacos19@gmail.com"/>
    <s v="1 1. Natural "/>
    <s v="26 26-Persona Natural"/>
    <s v="FEMENINO"/>
    <s v="DERECHO"/>
    <s v="ESPECIALIZACION EN DERECHO CONSTITUCIONAL Y ADMINISTRATIVO"/>
    <s v="5 Años 3 Meses"/>
    <s v="-"/>
    <n v="0"/>
    <s v=" "/>
    <x v="21"/>
    <s v="$ 8,000,000"/>
    <s v=" "/>
    <n v="10"/>
    <x v="21"/>
    <s v=" "/>
    <d v="2025-03-10T00:00:00"/>
    <d v="2026-01-09T00:00:00"/>
    <x v="2"/>
    <s v="2 2. Meses"/>
    <x v="0"/>
    <x v="0"/>
    <s v="NIDIA YANIVE PINEDA PEÑA"/>
    <s v="Profesional Especializada, Código 222, Grado 24"/>
    <s v=" "/>
    <n v="229"/>
    <d v="2025-02-17T00:00:00"/>
    <n v="168"/>
    <d v="2025-03-10T00:00:00"/>
    <s v="O230117459920240107"/>
    <s v="1 1. Inversión"/>
    <s v="NO REQUIERE"/>
    <s v=" "/>
    <s v=" "/>
    <s v="PROFESIONAL"/>
    <s v=" "/>
    <n v="20256000016803"/>
  </r>
  <r>
    <s v="UAESP-114-2025"/>
    <d v="2025-03-07T00:00:00"/>
    <s v="Ana"/>
    <s v="31 31-Servicios Profesionales "/>
    <s v="PRESTACION DE SERVICIOS PROFESIONALES"/>
    <s v="5 5. Contratación directa"/>
    <s v="N/A"/>
    <n v="80161500"/>
    <s v="https://community.secop.gov.co/Public/Tendering/OpportunityDetail/Index?noticeUID=CO1.NTC.7792512&amp;isFromPublicArea=True&amp;isModal=true&amp;asPopupView=fals"/>
    <s v="SDF-012 Prestar servicios profesionales para el seguimiento a las actividades de tratamiento y valorización de residuos a carga de la Subdirección de Disposición Final, brindando apoyo en el seguimiento a la operación de biogás."/>
    <x v="112"/>
    <n v="1058325180"/>
    <n v="5"/>
    <s v="N/A"/>
    <s v="N/A"/>
    <s v="N/A"/>
    <s v="N/A"/>
    <s v="N/A"/>
    <s v="N/A"/>
    <s v="N/A"/>
    <s v="N/A"/>
    <d v="1995-12-02T00:00:00"/>
    <s v="KR 116 B 77 97"/>
    <n v="3112831517"/>
    <s v="deibyalejandro.12@hotmail.com"/>
    <s v="1 1. Natural "/>
    <s v="26 26-Persona Natural"/>
    <s v="MASCULINO"/>
    <s v="INGENIERIA AMBIENTAL Y SANITARIA"/>
    <s v="ESPECIALIZACION EN GERENCIA DE PROYECTOS"/>
    <s v="2 Años 2 Meses"/>
    <s v="-"/>
    <n v="0"/>
    <s v=" "/>
    <x v="41"/>
    <s v="$ 9,500,000"/>
    <s v=" "/>
    <n v="8"/>
    <x v="41"/>
    <s v=" "/>
    <d v="2025-03-10T00:00:00"/>
    <d v="2025-11-09T00:00:00"/>
    <x v="9"/>
    <s v="2 2. Meses"/>
    <x v="0"/>
    <x v="8"/>
    <s v="Victor Julio Moreno Monsalve"/>
    <s v="Subdirector de Disposición Final "/>
    <s v=" "/>
    <n v="163"/>
    <d v="2025-02-13T00:00:00"/>
    <n v="163"/>
    <d v="2025-03-10T00:00:00"/>
    <s v="O230117400320240321"/>
    <s v="1 1. Inversión"/>
    <s v="NO REQUIERE"/>
    <s v=" "/>
    <s v=" "/>
    <s v="PROFESIONAL"/>
    <s v=" "/>
    <n v="20253000016843"/>
  </r>
  <r>
    <s v="UAESP-115-2025"/>
    <d v="2025-03-07T00:00:00"/>
    <s v="Johanna"/>
    <s v="31 31-Servicios Profesionales "/>
    <s v="PRESTACION DE SERVICIOS PROFESIONALES"/>
    <s v="5 5. Contratación directa"/>
    <s v="N/A"/>
    <n v="80111600"/>
    <s v="https://community.secop.gov.co/Public/Tendering/OpportunityDetail/Index?noticeUID=CO1.NTC.7792335&amp;isFromPublicArea=True&amp;isModal=true&amp;asPopupView=fals"/>
    <s v="SAL-022 Prestar los servicios profesionales a la Subdirección de Asuntos Legales desde el punto de vista técnico para acompañar los trámites a cargo de la dependencia.”"/>
    <x v="113"/>
    <n v="91532856"/>
    <n v="1"/>
    <s v="N/A"/>
    <s v="N/A"/>
    <s v="N/A"/>
    <s v="N/A"/>
    <s v="N/A"/>
    <s v="N/A"/>
    <s v="N/A"/>
    <s v="N/A"/>
    <d v="1984-09-20T00:00:00"/>
    <s v="KR 7 C 18 81"/>
    <n v="3123894095"/>
    <s v="edinsonruizlievano@gmail.com"/>
    <s v="1 1. Natural "/>
    <s v="26 26-Persona Natural"/>
    <s v="MASCULINO"/>
    <s v="INGENIERÍA INDUSTRIAL"/>
    <s v="N/A"/>
    <s v="9 Años 11 Meses"/>
    <s v="-"/>
    <n v="0"/>
    <s v=" "/>
    <x v="63"/>
    <s v="$ 7,825,000"/>
    <m/>
    <n v="10"/>
    <x v="63"/>
    <s v=" "/>
    <d v="2025-03-13T00:00:00"/>
    <d v="2026-01-12T00:00:00"/>
    <x v="2"/>
    <s v="2 2. Meses"/>
    <x v="0"/>
    <x v="0"/>
    <s v="GUILLERMO FERNANDO VARÓN HERNÁNDEZ"/>
    <s v="Profesional Universitario, Código 219, Grado 12"/>
    <s v=" "/>
    <n v="281"/>
    <d v="2025-02-26T00:00:00"/>
    <n v="171"/>
    <d v="2025-03-11T00:00:00"/>
    <s v="O230117459920240107"/>
    <s v="1 1. Inversión"/>
    <s v="NO REQUIERE"/>
    <s v=" "/>
    <s v=" "/>
    <s v="PROFESIONAL"/>
    <s v=" "/>
    <n v="20256000017323"/>
  </r>
  <r>
    <s v="UAESP-116-2025"/>
    <d v="2025-03-07T00:00:00"/>
    <s v="Andrea"/>
    <s v="31 31-Servicios Profesionales "/>
    <s v="PRESTACION DE SERVICIOS PROFESIONALES"/>
    <s v="5 5. Contratación directa"/>
    <s v="N/A"/>
    <n v="80111600"/>
    <s v="https://community.secop.gov.co/Public/Tendering/OpportunityDetail/Index?noticeUID=CO1.NTC.7792335&amp;isFromPublicArea=True&amp;isModal=true&amp;asPopupView=fals"/>
    <s v="SAL-017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14"/>
    <n v="80913434"/>
    <n v="2"/>
    <s v="N/A"/>
    <s v="N/A"/>
    <s v="LILIANA ANGELICA RAMIREZ ALVAREZ"/>
    <n v="1020717375"/>
    <d v="2025-05-12T00:00:00"/>
    <s v="N/A"/>
    <s v="N/A"/>
    <s v="N/A"/>
    <d v="1985-12-30T00:00:00"/>
    <s v="calle 40 a sur N° 7 B 20 este"/>
    <n v="6013676762"/>
    <s v="camilo.supelano@gmail.com"/>
    <s v="1 1. Natural "/>
    <s v="26 26-Persona Natural"/>
    <s v="MASCULINO"/>
    <s v="DERECHO"/>
    <s v="ESPECIALIZACION EN DERECHO CONSTITUCIONAL Y ADMINISTRATIVO"/>
    <s v="8 Años 7 Meses"/>
    <s v="-"/>
    <n v="0"/>
    <s v=" "/>
    <x v="16"/>
    <s v="$ 10,000,000"/>
    <s v=" "/>
    <n v="10"/>
    <x v="16"/>
    <s v=" "/>
    <d v="2025-03-10T00:00:00"/>
    <d v="2026-01-09T00:00:00"/>
    <x v="2"/>
    <s v="2 2. Meses"/>
    <x v="0"/>
    <x v="0"/>
    <s v="GUILLERMO FERNANDO VARÓN HERNÁNDEZ"/>
    <s v="Profesional Universitario, Código 219, Grado 12"/>
    <s v=" "/>
    <n v="103"/>
    <d v="2025-02-05T00:00:00"/>
    <n v="164"/>
    <d v="2025-03-10T00:00:00"/>
    <s v="O230117459920240107"/>
    <s v="1 1. Inversión"/>
    <s v="NO REQUIERE"/>
    <s v=" "/>
    <s v=" "/>
    <s v="PROFESIONAL"/>
    <s v=" "/>
    <n v="20256000017423"/>
  </r>
  <r>
    <s v="UAESP-117-2025"/>
    <d v="2025-03-07T00:00:00"/>
    <s v="Ana"/>
    <s v="31 31-Servicios Profesionales "/>
    <s v="PRESTACION DE SERVICIOS PROFESIONALES"/>
    <s v="5 5. Contratación directa"/>
    <s v="N/A"/>
    <n v="80161500"/>
    <s v="https://community.secop.gov.co/Public/Tendering/OpportunityDetail/Index?noticeUID=CO1.NTC.7795640&amp;isFromPublicArea=True&amp;isModal=true&amp;asPopupView=false"/>
    <s v="SAF-041 Prestar los servicios profesionales al Proceso de Gestión de Talento Humano, para el apoyo a la gestión de las actividades relacionadas con el Plan Institucional de Capacitación en aras de fortalecer y potencializar las habilidades, capacidades y conocimientos del personal de la UAESP."/>
    <x v="115"/>
    <n v="52501383"/>
    <n v="5"/>
    <s v="N/A"/>
    <s v="N/A"/>
    <s v="N/A"/>
    <s v="N/A"/>
    <s v="N/A"/>
    <s v="N/A"/>
    <s v="N/A"/>
    <s v="N/A"/>
    <d v="1979-01-07T00:00:00"/>
    <s v="KR 5 7 73"/>
    <n v="3176823638"/>
    <s v="kumob3@gmail.com"/>
    <s v="1 1. Natural "/>
    <s v="26 26-Persona Natural"/>
    <s v="FEMENINO"/>
    <s v="PSICOLOGÍA"/>
    <s v="N/A"/>
    <s v="3 Años 5 Meses"/>
    <s v="-"/>
    <n v="0"/>
    <s v=" "/>
    <x v="7"/>
    <s v="$ 6,000,000"/>
    <s v=" "/>
    <n v="10"/>
    <x v="7"/>
    <s v=" "/>
    <d v="2025-03-14T00:00:00"/>
    <d v="2026-01-13T00:00:00"/>
    <x v="2"/>
    <s v="2 2. Meses"/>
    <x v="0"/>
    <x v="1"/>
    <s v="KAREN NIÑO RAMIREZ"/>
    <s v="Profesional Especializado Código 222, Grado 26"/>
    <s v=" "/>
    <n v="114"/>
    <d v="2025-02-05T00:00:00"/>
    <n v="165"/>
    <d v="2025-03-10T00:00:00"/>
    <s v="O23011745992024010713023"/>
    <s v="1 1. Inversión"/>
    <s v="NO REQUIERE"/>
    <s v=" "/>
    <s v=" "/>
    <s v="PROFESIONAL"/>
    <s v=" "/>
    <n v="20257000017543"/>
  </r>
  <r>
    <s v="UAESP-118-2025"/>
    <d v="2025-03-10T00:00:00"/>
    <s v="Ana"/>
    <s v="31 31-Servicios Profesionales "/>
    <s v="PRESTACION DE SERVICIOS PROFESIONALES"/>
    <s v="5 5. Contratación directa"/>
    <s v="N/A"/>
    <n v="80161500"/>
    <s v="https://community.secop.gov.co/Public/Tendering/OpportunityDetail/Index?noticeUID=CO1.NTC.7801479&amp;isFromPublicArea=True&amp;isModal=true&amp;asPopupView=fals"/>
    <s v="SDF-015 Prestar servicios profesionales para el seguimiento a las plantaciones a cargo de la Subdirección de Disposición Final, brindando apoyo a las actividades de tratamiento y valorización de residuos, y de seguimiento a la licencia ambiental."/>
    <x v="116"/>
    <n v="1094911193"/>
    <n v="5"/>
    <s v="N/A"/>
    <s v="N/A"/>
    <s v="N/A"/>
    <s v="N/A"/>
    <s v="N/A"/>
    <s v="N/A"/>
    <s v="N/A"/>
    <s v="N/A"/>
    <d v="1989-08-11T00:00:00"/>
    <s v="KR 44 C 22 48"/>
    <n v="3117921019"/>
    <s v="estephany.r.p@gmail.com"/>
    <s v="1 1. Natural "/>
    <s v="26 26-Persona Natural"/>
    <s v="FEMENINO"/>
    <s v="BIOLOGIA"/>
    <s v="ESPECIALIZACIÓN EN DERECHO DEL MEDIO AMBIENTE"/>
    <s v="20 Años 11 Meses"/>
    <s v="-"/>
    <n v="0"/>
    <s v=" "/>
    <x v="64"/>
    <s v="$ 8,400,000"/>
    <s v=" "/>
    <n v="8"/>
    <x v="64"/>
    <s v=" "/>
    <d v="2025-03-11T00:00:00"/>
    <d v="2025-11-10T00:00:00"/>
    <x v="9"/>
    <s v="2 2. Meses"/>
    <x v="0"/>
    <x v="8"/>
    <s v="Victor Julio Moreno Monsalve"/>
    <s v="Subdirector de Disposición Final "/>
    <s v=" "/>
    <n v="166"/>
    <d v="2025-02-13T00:00:00"/>
    <n v="170"/>
    <d v="2025-03-11T00:00:00"/>
    <s v="O230117400320240321"/>
    <s v="1 1. Inversión"/>
    <s v="NO REQUIERE"/>
    <s v=" "/>
    <s v=" "/>
    <s v="PROFESIONAL"/>
    <s v=" "/>
    <n v="20253000017643"/>
  </r>
  <r>
    <s v="UAESP-119-2025"/>
    <d v="2025-03-10T00:00:00"/>
    <s v="Ana"/>
    <s v="31 31-Servicios Profesionales "/>
    <s v="PRESTACION DE SERVICIOS PROFESIONALES"/>
    <s v="5 5. Contratación directa"/>
    <s v="N/A"/>
    <n v="80161500"/>
    <s v="https://community.secop.gov.co/Public/Tendering/OpportunityDetail/Index?noticeUID=CO1.NTC.7805357&amp;isFromPublicArea=True&amp;isModal=true&amp;asPopupView=fals"/>
    <s v="SDF-010 Prestar servicios profesionales, para el seguimiento a las actividades operativas de manejo de celda y lixiviados a cargo de la Subdirección de Disposición Final, brindando apoyo en la formulación de planes y proyectos, y en el seguimiento a la licencia ambiental."/>
    <x v="117"/>
    <n v="80053511"/>
    <s v=" "/>
    <s v="N/A"/>
    <s v="N/A"/>
    <s v="N/A"/>
    <s v="N/A"/>
    <s v="N/A"/>
    <s v="N/A"/>
    <s v="N/A"/>
    <s v="N/A"/>
    <d v="1980-06-30T00:00:00"/>
    <s v="Cra 13#12-17 Sur"/>
    <n v="6012894513"/>
    <s v="cange100@hotmail.com"/>
    <s v="1 1. Natural "/>
    <s v="26 26-Persona Natural"/>
    <s v="MASCULINO"/>
    <s v="INGENIERIA CIVIL"/>
    <s v="ESPECIALIZACION EN INGENIERIA DE FUNDACIONES"/>
    <s v="12 Años 11 Meses"/>
    <s v="-"/>
    <n v="0"/>
    <s v=" "/>
    <x v="40"/>
    <s v="$ 12,000,000"/>
    <s v=" "/>
    <n v="8"/>
    <x v="40"/>
    <s v=" "/>
    <d v="2025-03-14T00:00:00"/>
    <d v="2025-11-13T00:00:00"/>
    <x v="9"/>
    <s v="2 2. Meses"/>
    <x v="0"/>
    <x v="8"/>
    <s v="Victor Julio Moreno Monsalve"/>
    <s v="Subdirector de Disposición Final "/>
    <s v=" "/>
    <n v="255"/>
    <d v="2025-02-19T00:00:00"/>
    <n v="178"/>
    <d v="2025-03-13T00:00:00"/>
    <s v="O230117400320240321"/>
    <s v="1 1. Inversión"/>
    <s v="NO REQUIERE"/>
    <s v=" "/>
    <s v=" "/>
    <s v="PROFESIONAL"/>
    <s v=" "/>
    <n v="20253000017873"/>
  </r>
  <r>
    <s v="UAESP-120-2025"/>
    <d v="2025-03-10T00:00:00"/>
    <s v="Johanna"/>
    <s v="31 31-Servicios Profesionales "/>
    <s v="PRESTACION DE SERVICIOS PROFESIONALES"/>
    <s v="5 5. Contratación directa"/>
    <s v="N/A"/>
    <n v="80161500"/>
    <s v="https://community.secop.gov.co/Public/Tendering/OpportunityDetail/Index?noticeUID=CO1.NTC.7807323&amp;isFromPublicArea=True&amp;isModal=true&amp;asPopupView=false"/>
    <s v="OAP-004 Prestar servicios profesionales en la Oficina Asesora de Planeación de la UAESP, brindando apoy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i como prestar apoyo en la formulación, modificación y ejecución del presupuesto de la entidad, aplicando los procedimientos internos establecidos y los lineamientos emitidos por la Secretaria Distrital de Hacienda y la Secretaria Distrital de Planeación."/>
    <x v="118"/>
    <n v="1049604549"/>
    <n v="3"/>
    <s v="N/A"/>
    <s v="N/A"/>
    <s v="OMAR ARTURO CALDERON ZAQUE"/>
    <n v="79694258"/>
    <d v="2025-04-23T00:00:00"/>
    <s v="N/A"/>
    <s v="N/A"/>
    <s v="N/A"/>
    <d v="1986-08-15T00:00:00"/>
    <s v="Calle 10 # 80f-40 Torre 1 apto 1510"/>
    <n v="6019351239"/>
    <s v="cristianjoaquin.gil@hotmail.com"/>
    <s v="1 1. Natural "/>
    <s v="26 26-Persona Natural"/>
    <s v="MASCULINO"/>
    <s v="DERECHO"/>
    <s v="Maestría en Dirección de la Gestión Publica"/>
    <s v="9 Años "/>
    <s v="-"/>
    <n v="0"/>
    <s v=" "/>
    <x v="16"/>
    <s v="$ 10,000,000"/>
    <s v=" "/>
    <n v="10"/>
    <x v="16"/>
    <s v=" "/>
    <d v="2025-03-12T00:00:00"/>
    <d v="2026-01-11T00:00:00"/>
    <x v="2"/>
    <s v="2 2. Meses"/>
    <x v="0"/>
    <x v="4"/>
    <s v="Yuli Marcela Toro Pascagaza"/>
    <s v="Jefe Oficina Asesora de Planeación"/>
    <s v=" "/>
    <n v="271"/>
    <d v="2025-02-24T00:00:00"/>
    <n v="175"/>
    <d v="2025-03-12T00:00:00"/>
    <s v="O230117459920240107"/>
    <s v="1 1. Inversión"/>
    <s v="NO REQUIERE"/>
    <s v=" "/>
    <s v=" "/>
    <s v="PROFESIONAL"/>
    <s v=" "/>
    <n v="20251300013243"/>
  </r>
  <r>
    <s v="UAESP-121-2025"/>
    <d v="2025-03-11T00:00:00"/>
    <s v="Ana"/>
    <s v="31 31-Servicios Profesionales "/>
    <s v="PRESTACION DE SERVICIOS PROFESIONALES"/>
    <s v="5 5. Contratación directa"/>
    <s v="N/A"/>
    <n v="80161500"/>
    <s v="https://community.secop.gov.co/Public/Tendering/OpportunityDetail/Index?noticeUID=CO1.NTC.7811918&amp;isFromPublicArea=True&amp;isModal=true&amp;asPopupView=fals"/>
    <s v="TIC-003 Prestar servicios profesionales de desarrollo, soporte y mantenimiento de las herramientas administrativas en la Unidad Administrativa Especial de Servicios Públicos - UAESP"/>
    <x v="119"/>
    <n v="80723573"/>
    <n v="2"/>
    <s v="N/A"/>
    <s v="N/A"/>
    <s v="N/A"/>
    <s v="N/A"/>
    <s v="N/A"/>
    <s v="N/A"/>
    <s v="N/A"/>
    <s v="N/A"/>
    <d v="1982-06-18T00:00:00"/>
    <s v="CL 151 109 A 50 CA 133"/>
    <n v="6019393449"/>
    <s v="olgergaravito@gmail.com"/>
    <s v="1 1. Natural "/>
    <s v="26 26-Persona Natural"/>
    <s v="MASCULINO"/>
    <s v="INGENIERIA DE SISTEMAS"/>
    <s v="N/A"/>
    <s v="11 Años 10 Meses"/>
    <s v="-"/>
    <n v="0"/>
    <s v=" "/>
    <x v="47"/>
    <s v="$ 8,318,394"/>
    <s v=" "/>
    <n v="10"/>
    <x v="47"/>
    <s v=" "/>
    <d v="2025-03-17T00:00:00"/>
    <d v="2026-01-16T00:00:00"/>
    <x v="2"/>
    <s v="2 2. Meses"/>
    <x v="0"/>
    <x v="9"/>
    <s v="JORGE ALEXIS RODRIGUEZ MEZA"/>
    <s v="Jefe de la Oficina de Tecnologías de la Información y las Comunicaciones"/>
    <s v=" "/>
    <n v="139"/>
    <d v="2025-02-13T00:00:00"/>
    <n v="174"/>
    <d v="2025-03-12T00:00:00"/>
    <s v="O230117459920240107"/>
    <s v="1 1. Inversión"/>
    <s v="NO REQUIERE"/>
    <s v=" "/>
    <s v=" "/>
    <s v="PROFESIONAL"/>
    <s v=" "/>
    <n v="20251400017533"/>
  </r>
  <r>
    <s v="UAESP-122-2025"/>
    <d v="2025-03-11T00:00:00"/>
    <s v="Johanna"/>
    <s v="31 31-Servicios Profesionales "/>
    <s v="PRESTACION DE SERVICIOS PROFESIONALES"/>
    <s v="5 5. Contratación directa"/>
    <s v="N/A"/>
    <n v="80161500"/>
    <s v="https://community.secop.gov.co/Public/Tendering/OpportunityDetail/Index?noticeUID=CO1.NTC.7813770&amp;isFromPublicArea=True&amp;isModal=true&amp;asPopupView=fals"/>
    <s v="RBL-009 Prestar los servicios profesionales a la Subdirección de Recolección, Barrido y Limpieza de la Unidad Administrativa Especial de Servicios Públicos en la revisión y proyección de documentos técnicos y regulatorios que se requieran en el marco del servicio público de aseo en el Distrito Capital basados en un enfoque de economía circular y Ciudad - Región, y la normatividad vigente, así como seguimiento y planeación de la gestión integral de residuos sólidos en la ciudad de Bogotá"/>
    <x v="120"/>
    <n v="24337567"/>
    <n v="9"/>
    <s v="N/A"/>
    <s v="N/A"/>
    <s v="N/A"/>
    <s v="N/A"/>
    <s v="N/A"/>
    <s v="N/A"/>
    <s v="N/A"/>
    <s v="N/A"/>
    <d v="1985-03-18T00:00:00"/>
    <s v="CL 159 54 69"/>
    <n v="6016026500"/>
    <s v="ocmafe@hotmail.com"/>
    <s v="1 1. Natural "/>
    <s v="26 26-Persona Natural"/>
    <s v="FEMENINO"/>
    <s v="BIOLOGIA"/>
    <s v="DOCTORADO EN CIENCIAS BIOLOGICAS"/>
    <s v="15 Años 1 Mes"/>
    <s v="-"/>
    <n v="0"/>
    <s v=" "/>
    <x v="27"/>
    <s v="$ 15,000,000"/>
    <s v=" "/>
    <n v="8"/>
    <x v="27"/>
    <s v=" "/>
    <d v="2025-03-17T00:00:00"/>
    <d v="2025-11-16T00:00:00"/>
    <x v="9"/>
    <s v="2 2. Meses"/>
    <x v="0"/>
    <x v="6"/>
    <s v="ANDREA CAROLINA MARU RUIZ"/>
    <s v="Subdirectora de Recolección, Barrido y Limpieza"/>
    <s v=" "/>
    <n v="308"/>
    <d v="2025-03-07T00:00:00"/>
    <n v="183"/>
    <d v="2025-03-14T00:00:00"/>
    <s v="O230117400320240276"/>
    <s v="1 1. Inversión"/>
    <s v="NO REQUIERE"/>
    <s v=" "/>
    <s v=" "/>
    <s v="PROFESIONAL"/>
    <s v=" "/>
    <n v="20252000018323"/>
  </r>
  <r>
    <s v="UAESP-123-2025"/>
    <d v="2025-03-11T00:00:00"/>
    <s v="Camilo"/>
    <s v="31 31-Servicios Profesionales "/>
    <s v="PRESTACION DE SERVICIOS PROFESIONALES"/>
    <s v="5 5. Contratación directa"/>
    <s v="N/A"/>
    <n v="80161500"/>
    <s v="https://community.secop.gov.co/Public/Tendering/OpportunityDetail/Index?noticeUID=CO1.NTC.7811338&amp;isFromPublicArea=True&amp;isModal=true&amp;asPopupView=fals"/>
    <s v="RBL-018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21"/>
    <n v="1019132466"/>
    <n v="5"/>
    <s v="N/A"/>
    <s v="N/A"/>
    <s v="N/A"/>
    <s v="N/A"/>
    <s v="N/A"/>
    <s v="N/A"/>
    <s v="N/A"/>
    <s v="N/A"/>
    <d v="1997-08-04T00:00:00"/>
    <s v="CL 9645A 40"/>
    <n v="6012870522"/>
    <s v="dsgaitanm@hotmail.com"/>
    <s v="1 1. Natural "/>
    <s v="26 26-Persona Natural"/>
    <s v="MASCULINO"/>
    <s v="INGENIERIA AMBIENTAL"/>
    <s v="N/A"/>
    <s v="1 Año 8 Meses"/>
    <s v="-"/>
    <n v="0"/>
    <s v=" "/>
    <x v="42"/>
    <s v="$ 7,000,000"/>
    <s v=" "/>
    <n v="11"/>
    <x v="42"/>
    <s v=" "/>
    <d v="2025-03-13T00:00:00"/>
    <d v="2026-01-15T00:00:00"/>
    <x v="11"/>
    <s v="2 2. Meses"/>
    <x v="0"/>
    <x v="6"/>
    <s v="ANDREA CAROLINA MARU RUIZ"/>
    <s v="Subdirectora de Recolección, Barrido y Limpieza"/>
    <s v=" "/>
    <n v="181"/>
    <d v="2025-02-13T00:00:00"/>
    <n v="177"/>
    <d v="2025-03-12T00:00:00"/>
    <s v="O230117400320240276"/>
    <s v="1 1. Inversión"/>
    <s v="NO REQUIERE"/>
    <s v=" "/>
    <s v=" "/>
    <s v="PROFESIONAL"/>
    <s v=" "/>
    <n v="20252000013833"/>
  </r>
  <r>
    <s v="UAESP-124-2025"/>
    <d v="2025-03-11T00:00:00"/>
    <s v="Camilo"/>
    <s v="33 33-Servicios Apoyo a la Gestion de la Entidad (servicios administrativos) "/>
    <s v="PRESTACION DE SERVICIOS DE APOYO A LA GESTION"/>
    <s v="5 5. Contratación directa"/>
    <s v="N/A"/>
    <n v="80161500"/>
    <s v="https://community.secop.gov.co/Public/Tendering/OpportunityDetail/Index?noticeUID=CO1.NTC.7813882&amp;isFromPublicArea=True&amp;isModal=true&amp;asPopupView=false"/>
    <s v="SDF-009 Prestar servicios de apoyo a la gestión, para atender los requerimientos que se deriven de las actividades administrativas de la Subdirección de Disposición Final."/>
    <x v="122"/>
    <n v="1007451343"/>
    <n v="2"/>
    <s v="N/A"/>
    <s v="N/A"/>
    <s v="N/A"/>
    <s v="N/A"/>
    <s v="N/A"/>
    <s v="N/A"/>
    <s v="N/A"/>
    <s v="N/A"/>
    <d v="2002-03-01T00:00:00"/>
    <s v="CL 59 3 15"/>
    <n v="3112816999"/>
    <s v="yirlygaleano16@gmail.com"/>
    <s v="1 1. Natural "/>
    <s v="26 26-Persona Natural"/>
    <s v="FEMENINO"/>
    <s v="N/A"/>
    <s v="N/A"/>
    <s v="1 Año 11 Meses"/>
    <s v="-"/>
    <n v="0"/>
    <s v=" "/>
    <x v="65"/>
    <s v="$ 4,200,000"/>
    <s v=" "/>
    <n v="8"/>
    <x v="65"/>
    <s v=" "/>
    <d v="2025-03-17T00:00:00"/>
    <d v="2025-11-16T00:00:00"/>
    <x v="9"/>
    <s v="2 2. Meses"/>
    <x v="0"/>
    <x v="8"/>
    <s v="Victor Julio Moreno Monsalve"/>
    <s v="Subdirector de Disposición Final"/>
    <s v=" "/>
    <n v="162"/>
    <d v="2025-02-13T00:00:00"/>
    <n v="193"/>
    <d v="2025-03-17T00:00:00"/>
    <s v="O230117400320240321"/>
    <s v="1 1. Inversión"/>
    <s v="NO REQUIERE"/>
    <s v=" "/>
    <s v=" "/>
    <s v="TECNICO"/>
    <s v=" "/>
    <n v="20253000014173"/>
  </r>
  <r>
    <s v="UAESP-125-2025"/>
    <d v="2025-03-11T00:00:00"/>
    <s v="Johanna"/>
    <s v="33 33-Servicios Apoyo a la Gestion de la Entidad (servicios administrativos) "/>
    <s v="PRESTACION DE SERVICIOS DE APOYO A LA GESTION"/>
    <s v="5 5. Contratación directa"/>
    <s v="N/A"/>
    <n v="80161500"/>
    <s v="https://community.secop.gov.co/Public/Tendering/OpportunityDetail/Index?noticeUID=CO1.NTC.7813859&amp;isFromPublicArea=True&amp;isModal=true&amp;asPopupView=fals"/>
    <s v="SA-043 Prestar servicios profesionales a la Subdirección de Aprovechamiento para apoyar el seguimiento, técnico y financiero de las acciones relacionadas con la asignación del recurso proveniente del Incentivo al Aprovechamiento y Tratamiento de residuos Sólidos (IAT) y acompañamiento a los proyectos de la dependencia."/>
    <x v="123"/>
    <n v="63494524"/>
    <n v="6"/>
    <s v="N/A"/>
    <s v="N/A"/>
    <s v="N/A"/>
    <s v="N/A"/>
    <s v="N/A"/>
    <s v="N/A"/>
    <s v="N/A"/>
    <s v="N/A"/>
    <d v="1974-06-15T00:00:00"/>
    <s v="KR 68 B 76 A 42 CONJ METRÓPOLIS"/>
    <n v="6016907031"/>
    <s v="soniamparo_1@hotmail.com"/>
    <s v="1 1. Natural "/>
    <s v="26 26-Persona Natural"/>
    <s v="FEMENINO"/>
    <s v="INGENIERIA INDUSTRIAL"/>
    <s v="ESPECIALIZACION EN EVALUACION Y GERENCIA DE PROYECTOS"/>
    <s v="19 Años 7 Meses"/>
    <s v="-"/>
    <n v="0"/>
    <s v=" "/>
    <x v="19"/>
    <s v="$ 10,000,000"/>
    <s v=" "/>
    <n v="9"/>
    <x v="19"/>
    <s v=" "/>
    <d v="2025-03-17T00:00:00"/>
    <d v="2025-12-16T00:00:00"/>
    <x v="13"/>
    <s v="2 2. Meses"/>
    <x v="0"/>
    <x v="5"/>
    <s v="ANDREA KARAKALPAKIS TRUJILLO"/>
    <s v="SUBDIRECTORA DE APROVECHAMIENTO"/>
    <s v=" "/>
    <n v="170"/>
    <d v="2025-02-13T00:00:00"/>
    <n v="184"/>
    <d v="2025-03-14T00:00:00"/>
    <s v="O230117400320240302"/>
    <s v="1 1. Inversión"/>
    <s v="NO REQUIERE"/>
    <s v=" "/>
    <s v=" "/>
    <s v="PROFESIONAL"/>
    <s v=" "/>
    <n v="20255000015243"/>
  </r>
  <r>
    <s v="UAESP-126-2025"/>
    <d v="2025-03-12T00:00:00"/>
    <s v="Ana"/>
    <s v="31 31-Servicios Profesionales "/>
    <s v="PRESTACION DE SERVICIOS PROFESIONALES"/>
    <s v="5 5. Contratación directa"/>
    <s v="N/A"/>
    <n v="80161500"/>
    <s v="https://community.secop.gov.co/Public/Tendering/OpportunityDetail/Index?noticeUID=CO1.NTC.7823387&amp;isFromPublicArea=True&amp;isModal=true&amp;asPopupView=fals"/>
    <s v="SDF-013 Prestar servicios profesionales para el seguimiento a las actividades operativas y ambientales de manejo de celda y lixiviados que realiza la Subdirección de Disposición Final al interior del Parque de Innovación Doña Juana."/>
    <x v="124"/>
    <n v="1118561603"/>
    <n v="7"/>
    <s v="N/A"/>
    <s v="N/A"/>
    <s v="MARIBEL PATACON PEDRAZA"/>
    <n v="47439734"/>
    <d v="2025-08-12T00:00:00"/>
    <s v="N/A"/>
    <s v="N/A"/>
    <s v="N/A"/>
    <d v="1995-06-06T00:00:00"/>
    <s v="AK 15 48 21"/>
    <n v="3214448235"/>
    <s v="chriistiiam1995@gmail.com"/>
    <s v="1 1. Natural "/>
    <s v="26 26-Persona Natural"/>
    <s v="MASCULINO"/>
    <s v="INGENIERIA AMBIENTAL"/>
    <s v="ESPECIALIZACION EN AGUAS Y SANEAMIENTO AMBIENTAL"/>
    <s v="8 Años 7 Meses"/>
    <s v="-"/>
    <n v="0"/>
    <s v=" "/>
    <x v="41"/>
    <s v="$ 9,500,000"/>
    <s v=" "/>
    <n v="8"/>
    <x v="41"/>
    <s v=" "/>
    <d v="2025-03-14T00:00:00"/>
    <d v="2025-11-13T00:00:00"/>
    <x v="9"/>
    <s v="2 2. Meses"/>
    <x v="0"/>
    <x v="8"/>
    <s v="Victor Julio Moreno Monsalve"/>
    <s v="Subdirector de Disposición Final "/>
    <s v=" "/>
    <n v="164"/>
    <d v="2025-02-13T00:00:00"/>
    <n v="179"/>
    <d v="2025-03-13T00:00:00"/>
    <s v="O230117400320240321"/>
    <s v="1 1. Inversión"/>
    <s v="NO REQUIERE"/>
    <s v=" "/>
    <s v=" "/>
    <s v="PROFESIONAL"/>
    <s v=" "/>
    <n v="20253000018483"/>
  </r>
  <r>
    <s v="UAESP-127-2025"/>
    <d v="2025-03-12T00:00:00"/>
    <s v="Johanna"/>
    <s v="31 31-Servicios Profesionales "/>
    <s v="PRESTACION DE SERVICIOS PROFESIONALES"/>
    <s v="5 5. Contratación directa"/>
    <s v="N/A"/>
    <n v="80161500"/>
    <s v="https://community.secop.gov.co/Public/Tendering/OpportunityDetail/Index?noticeUID=CO1.NTC.7821016&amp;isFromPublicArea=True&amp;isModal=true&amp;asPopupView=false"/>
    <s v="SA-056 Prestar servicios profesionales de apoyo técnico en campo a la Subdirección de Aprovechamiento, en las acciones de relacionamiento con las Organizaciones de Recicladores de Oficio para facilitar la implementación, desarrollo y seguimiento de los proyectos, programas e iniciativas a cargo de la dependencia."/>
    <x v="125"/>
    <n v="1020762874"/>
    <n v="3"/>
    <s v="N/A"/>
    <s v="N/A"/>
    <s v="N/A"/>
    <s v="N/A"/>
    <s v="N/A"/>
    <s v="N/A"/>
    <s v="N/A"/>
    <s v="N/A"/>
    <d v="1991-06-17T00:00:00"/>
    <s v="CL 1375532 AP 305"/>
    <n v="6016262008"/>
    <s v="mocampograu@gmail.com"/>
    <s v="1 1. Natural "/>
    <s v="26 26-Persona Natural"/>
    <s v="FEMENINO"/>
    <s v="GESTION Y DESARROLLO URBANOS"/>
    <s v="ESPECIALIZACIÓN EN DERECHO URBANO"/>
    <s v="4 Años 1 Mes"/>
    <s v="-"/>
    <n v="0"/>
    <s v=" "/>
    <x v="66"/>
    <s v="$ 10,500,000"/>
    <s v=" "/>
    <n v="11"/>
    <x v="66"/>
    <s v=" "/>
    <d v="2025-03-17T00:00:00"/>
    <d v="2026-02-16T00:00:00"/>
    <x v="0"/>
    <s v="2 2. Meses"/>
    <x v="0"/>
    <x v="5"/>
    <s v="ANDREA KARAKALPAKIS TRUJILLO"/>
    <s v="SUBDIRECTORA DE APROVECHAMIENTO"/>
    <s v=" "/>
    <n v="171"/>
    <d v="2025-02-13T00:00:00"/>
    <n v="181"/>
    <d v="2025-03-14T00:00:00"/>
    <s v="O230117400320240302"/>
    <s v="1 1. Inversión"/>
    <s v="NO REQUIERE"/>
    <s v=" "/>
    <s v=" "/>
    <s v="PROFESIONAL"/>
    <s v=" "/>
    <n v="20255000013453"/>
  </r>
  <r>
    <s v="UAESP-128-2025"/>
    <d v="2025-04-02T00:00:00"/>
    <s v="Camilo"/>
    <s v="33 33-Servicios Apoyo a la Gestion de la Entidad (servicios administrativos) "/>
    <s v="PRESTACION DE SERVICIOS DE APOYO A LA GESTION"/>
    <s v="5 5. Contratación directa"/>
    <s v="N/A"/>
    <n v="80161500"/>
    <s v="https://community.secop.gov.co/Public/Tendering/OpportunityDetail/Index?noticeUID=CO1.NTC.7940720&amp;isFromPublicArea=True&amp;isModal=true&amp;asPopupView=true"/>
    <s v="SA-006 Prestar servicios de apoyo a la gestión en la Subdirección de Aprovechamiento, para implementar acciones en campo encaminadas al uso adecuado de las infraestructuras destinadas a facilitar la separación de materiales por parte de la población recicladora"/>
    <x v="126"/>
    <n v="79045147"/>
    <n v="5"/>
    <s v="N/A"/>
    <s v="N/A"/>
    <s v="N/A"/>
    <s v="N/A"/>
    <s v="N/A"/>
    <s v="N/A"/>
    <s v="N/A"/>
    <s v="N/A"/>
    <d v="1964-08-26T00:00:00"/>
    <s v="CL 152 45 20 IN 12 AP 401"/>
    <n v="3118764658"/>
    <s v="alvort26@gmail.com"/>
    <s v="1 1. Natural "/>
    <s v="26 26-Persona Natural"/>
    <s v="MASCULINO"/>
    <s v="COMUNICACION SOCIAL- PERIODISMO"/>
    <s v="N/A"/>
    <s v="26 Años 7 Meses"/>
    <s v="-"/>
    <n v="0"/>
    <s v=" "/>
    <x v="67"/>
    <s v="$ 6,300,000"/>
    <s v=" "/>
    <n v="11"/>
    <x v="67"/>
    <s v=" "/>
    <d v="2025-04-11T00:00:00"/>
    <d v="2026-02-10T00:00:00"/>
    <x v="0"/>
    <s v="2 2. Meses"/>
    <x v="0"/>
    <x v="5"/>
    <s v="DILLMAN GORDILLO MELO"/>
    <s v="PROFESIONAL UNIVERSITARIO CÓDIGO 219 GRADO 12"/>
    <s v=" "/>
    <n v="149"/>
    <d v="2025-02-13T00:00:00"/>
    <n v="244"/>
    <d v="2025-04-09T00:00:00"/>
    <s v="O230117400320240302"/>
    <s v="1 1. Inversión"/>
    <s v="NO REQUIERE"/>
    <s v=" "/>
    <s v=" "/>
    <s v="PROFESIONAL"/>
    <s v=" "/>
    <n v="20255000012693"/>
  </r>
  <r>
    <s v="UAESP-129-2025"/>
    <d v="2025-03-12T00:00:00"/>
    <s v="Camilo"/>
    <s v="49 49-Otros Servicios "/>
    <s v="PRESTACION DE SERVICIOS DE APOYO A LA GESTION"/>
    <s v="4 4. Mínima cuantía"/>
    <s v="UAESP-MC-01-2025."/>
    <n v="82101601"/>
    <s v="https://community.secop.gov.co/Public/Tendering/OpportunityDetail/Index?noticeUID=CO1.NTC.7749647&amp;isFromPublicArea=True&amp;isModal=true&amp;asPopupView=fals"/>
    <s v="OACRI-010 PRESTACIÓN DE SERVICIOS DE TRANSMISIÓN RADIAL DE LA INFORMACION INSTITUCIONAL CON RESPECTO A LA TERMINACIÓN DEL CONTRATO CON LOS OPERADORES DE LOS CEMENTERIOS POR PARTE DE LA DIRECTORA GENERAL DE LA UAESP"/>
    <x v="127"/>
    <n v="900663951"/>
    <s v=" "/>
    <s v="LEIDY PAOLA MELO TAVERA"/>
    <n v="52989320"/>
    <s v="N/A"/>
    <s v="N/A"/>
    <s v="N/A"/>
    <s v="N/A"/>
    <s v="N/A"/>
    <s v="N/A"/>
    <s v="-"/>
    <s v="CO-DC-11001 - Bogotá Departamento: Distrito Capital de Bogotá"/>
    <n v="6017021332"/>
    <s v="ana.castano@bigmediapublicidad.co"/>
    <s v="2 2. Jurídica"/>
    <s v="-"/>
    <s v="-"/>
    <s v="-"/>
    <s v="-"/>
    <s v="-"/>
    <s v="-"/>
    <n v="0"/>
    <s v=" "/>
    <x v="68"/>
    <s v="$ 19,813,500"/>
    <s v=" "/>
    <n v="1"/>
    <x v="68"/>
    <s v=" "/>
    <d v="2025-03-17T00:00:00"/>
    <d v="2025-04-16T00:00:00"/>
    <x v="4"/>
    <s v="2 2. Meses"/>
    <x v="1"/>
    <x v="10"/>
    <s v="SERGIO IBARNEGARAY CHIARRY"/>
    <s v="Jefe Oficina Asesora de Comunicaciones y Relaciones Interinstitucionales"/>
    <s v=" "/>
    <n v="285"/>
    <d v="2025-02-26T00:00:00"/>
    <n v="192"/>
    <d v="2025-03-17T00:00:00"/>
    <s v="O230117400320240320"/>
    <s v="1 1. Inversión"/>
    <s v="NO REQUIERE"/>
    <s v=" "/>
    <s v=" "/>
    <s v="N/A"/>
    <s v=" "/>
    <s v=" "/>
  </r>
  <r>
    <s v="UAESP-130-2025"/>
    <d v="2025-03-12T00:00:00"/>
    <s v="Ana"/>
    <s v="31 31-Servicios Profesionales "/>
    <s v="PRESTACION DE SERVICIOS PROFESIONALES"/>
    <s v="5 5. Contratación directa"/>
    <s v="N/A"/>
    <n v="80161500"/>
    <s v="https://community.secop.gov.co/Public/Tendering/OpportunityDetail/Index?noticeUID=CO1.NTC.7828819&amp;isFromPublicArea=True&amp;isModal=true&amp;asPopupView=fals"/>
    <s v="SDF-006 Prestar servicios profesionales para la formulación y seguimiento a la ejecución del plan de gestión social a cargo de la Subdirección de Disposición Final"/>
    <x v="128"/>
    <n v="1033777087"/>
    <n v="6"/>
    <s v="N/A"/>
    <s v="N/A"/>
    <s v="N/A"/>
    <s v="N/A"/>
    <s v="N/A"/>
    <s v="N/A"/>
    <s v="N/A"/>
    <s v="N/A"/>
    <d v="1995-06-11T00:00:00"/>
    <s v="kR 12 G N° 17 SUR-42"/>
    <n v="6017974118"/>
    <s v="garciacoa66@gmail.com"/>
    <s v="1 1. Natural "/>
    <s v="26 26-Persona Natural"/>
    <s v="FEMENINO"/>
    <s v="INGENIERIA AMBIENTAL"/>
    <s v="ESPECIALIZACIÓN EN EVALUACIÓN AMBIENTAL DE PROYECTOS"/>
    <s v="6 Años 9 Meses"/>
    <s v="-"/>
    <n v="0"/>
    <s v=" "/>
    <x v="7"/>
    <s v="$ 7,500,000"/>
    <s v=" "/>
    <n v="8"/>
    <x v="7"/>
    <s v=" "/>
    <d v="2025-03-18T00:00:00"/>
    <d v="2025-11-17T00:00:00"/>
    <x v="9"/>
    <s v="2 2. Meses"/>
    <x v="0"/>
    <x v="8"/>
    <s v="Victor Julio Moreno Monsalve"/>
    <s v="Subdirector de Disposición Final "/>
    <s v=" "/>
    <n v="159"/>
    <d v="2025-02-13T00:00:00"/>
    <n v="196"/>
    <d v="2025-03-18T00:00:00"/>
    <s v="O230117400320240321"/>
    <s v="1 1. Inversión"/>
    <s v="NO REQUIERE"/>
    <s v=" "/>
    <s v=" "/>
    <s v="PROFESIONAL"/>
    <s v=" "/>
    <n v="20253000018863"/>
  </r>
  <r>
    <s v="UAESP-131-2025"/>
    <d v="2025-03-12T00:00:00"/>
    <s v="Johanna"/>
    <s v="31 31-Servicios Profesionales "/>
    <s v="PRESTACION DE SERVICIOS PROFESIONALES"/>
    <s v="5 5. Contratación directa"/>
    <s v="N/A"/>
    <n v="80161500"/>
    <s v="https://community.secop.gov.co/Public/Tendering/OpportunityDetail/Index?noticeUID=CO1.NTC.7824729&amp;isFromPublicArea=True&amp;isModal=true&amp;asPopupView=false"/>
    <s v="SDF-005 Prestar servicios profesionales para el seguimiento a la ejecución del plan de gestión social en territorio a cargo de la Subdirección de Disposición Final."/>
    <x v="129"/>
    <n v="1033706143"/>
    <n v="7"/>
    <s v="N/A"/>
    <s v="N/A"/>
    <s v="N/A"/>
    <s v="N/A"/>
    <s v="N/A"/>
    <s v="N/A"/>
    <s v="N/A"/>
    <s v="N/A"/>
    <d v="1988-05-24T00:00:00"/>
    <s v="CL 3 A SUR 4 17 SUR"/>
    <n v="3194768344"/>
    <s v="marcelitavillajujo@gmail.com"/>
    <s v="1 1. Natural "/>
    <s v="26 26-Persona Natural"/>
    <s v="FEMENINO"/>
    <s v="TRABAJO SOCIAL"/>
    <s v="N/A"/>
    <s v="7 Años 3 Meses"/>
    <s v="-"/>
    <n v="0"/>
    <s v=" "/>
    <x v="7"/>
    <s v="$ 7,500,000"/>
    <s v=" "/>
    <n v="8"/>
    <x v="7"/>
    <s v=" "/>
    <d v="2025-03-18T00:00:00"/>
    <d v="2025-11-17T00:00:00"/>
    <x v="9"/>
    <s v="2 2. Meses"/>
    <x v="0"/>
    <x v="8"/>
    <s v="Victor Julio Moreno Monsalve"/>
    <s v="Subdirector de Disposición Final "/>
    <s v=" "/>
    <n v="158"/>
    <d v="2025-02-13T00:00:00"/>
    <n v="182"/>
    <d v="2025-03-14T00:00:00"/>
    <s v="O230117400320240321"/>
    <s v="1 1. Inversión"/>
    <s v="NO REQUIERE"/>
    <s v=" "/>
    <s v=" "/>
    <s v="PROFESIONAL"/>
    <s v=" "/>
    <n v="20253000018663"/>
  </r>
  <r>
    <s v="UAESP-132-2025"/>
    <d v="2025-03-13T00:00:00"/>
    <s v="Johanna"/>
    <s v="33 33-Servicios Apoyo a la Gestion de la Entidad (servicios administrativos) "/>
    <s v="PRESTACION DE SERVICIOS DE APOYO A LA GESTION"/>
    <s v="5 5. Contratación directa"/>
    <s v="N/A"/>
    <n v="80161500"/>
    <s v="https://community.secop.gov.co/Public/Tendering/OpportunityDetail/Index?noticeUID=CO1.NTC.7831467&amp;isFromPublicArea=True&amp;isModal=true&amp;asPopupView=fals"/>
    <s v="SDF-016 Prestar servicios de apoyo a la gestión de control y mantenimiento de predios cargo de la Subdirección de Disposición Final."/>
    <x v="130"/>
    <n v="1033733719"/>
    <n v="3"/>
    <s v="N/A"/>
    <s v="N/A"/>
    <s v="N/A"/>
    <s v="N/A"/>
    <s v="N/A"/>
    <s v="N/A"/>
    <s v="N/A"/>
    <s v="N/A"/>
    <d v="1991-05-23T00:00:00"/>
    <s v="KR 3null427 SUR"/>
    <n v="6015639033"/>
    <s v="gatofelix.1@hotmail.com"/>
    <s v="1 1. Natural "/>
    <s v="26 26-Persona Natural"/>
    <s v="MASCULINO"/>
    <s v="N/A"/>
    <s v="N/A"/>
    <s v="11 Años 2 Meses"/>
    <s v="-"/>
    <n v="0"/>
    <s v=" "/>
    <x v="69"/>
    <s v="$ 4,500,000"/>
    <s v=" "/>
    <n v="8"/>
    <x v="69"/>
    <s v=" "/>
    <d v="2025-03-17T00:00:00"/>
    <d v="2025-11-16T00:00:00"/>
    <x v="9"/>
    <s v="2 2. Meses"/>
    <x v="0"/>
    <x v="8"/>
    <s v="Victor Julio Moreno Monsalve"/>
    <s v="Subdirector de Disposición Final "/>
    <s v=" "/>
    <n v="167"/>
    <d v="2025-02-13T00:00:00"/>
    <n v="190"/>
    <d v="2025-03-17T00:00:00"/>
    <s v="O230117400320240321"/>
    <s v="1 1. Inversión"/>
    <s v="NO REQUIERE"/>
    <s v=" "/>
    <s v=" "/>
    <s v="TECNICO"/>
    <s v=" "/>
    <n v="20253000019233"/>
  </r>
  <r>
    <s v="UAESP-133-2025"/>
    <d v="2025-03-13T00:00:00"/>
    <s v="Ana"/>
    <s v="33 33-Servicios Apoyo a la Gestion de la Entidad (servicios administrativos) "/>
    <s v="PRESTACION DE SERVICIOS DE APOYO A LA GESTION"/>
    <s v="5 5. Contratación directa"/>
    <s v="N/A"/>
    <n v="80161500"/>
    <s v="https://community.secop.gov.co/Public/Tendering/OpportunityDetail/Index?noticeUID=CO1.NTC.7832581&amp;isFromPublicArea=True&amp;isModal=true&amp;asPopupView=fals"/>
    <s v="SAF-030 Prestar los servicios de apoyo a la gestión a la Subdirección Administrativa y Financiera apoyando las tareas de carácter administrativo con el fin de garantizar la aplicación correcta de los procedimientos operativos de la UAESP"/>
    <x v="131"/>
    <n v="52082900"/>
    <n v="4"/>
    <s v="N/A"/>
    <s v="N/A"/>
    <s v="N/A"/>
    <s v="N/A"/>
    <s v="N/A"/>
    <s v="N/A"/>
    <s v="N/A"/>
    <s v="N/A"/>
    <d v="1967-09-29T00:00:00"/>
    <s v="KR 82 D 40 D 21 SUR"/>
    <n v="6013580400"/>
    <s v="emirapanesso09@hotmail.com"/>
    <s v="1 1. Natural "/>
    <s v="26 26-Persona Natural"/>
    <s v="FEMENINO"/>
    <s v="TECNICA PROFESIONAL EN ADMINISTRACION PUBLICA MUNICIPAL"/>
    <s v="N/A"/>
    <s v="6 Años 5 Meses"/>
    <s v="-"/>
    <n v="0"/>
    <s v=" "/>
    <x v="70"/>
    <s v="$ 5,500,000"/>
    <s v=" "/>
    <n v="10"/>
    <x v="70"/>
    <s v=" "/>
    <d v="2025-03-20T00:00:00"/>
    <d v="2026-01-19T00:00:00"/>
    <x v="2"/>
    <s v="2 2. Meses"/>
    <x v="0"/>
    <x v="1"/>
    <s v="ANDRÉS MAURICIO CARO CORTES"/>
    <s v="Técnico Operativo, Código 314, Grado 18."/>
    <s v=" "/>
    <n v="107"/>
    <d v="2025-02-05T00:00:00"/>
    <n v="187"/>
    <d v="2025-03-17T00:00:00"/>
    <s v="O230117459920240107"/>
    <s v="1 1. Inversión"/>
    <s v="NO REQUIERE"/>
    <s v=" "/>
    <s v=" "/>
    <s v="TECNICO"/>
    <s v=" "/>
    <n v="20257000018993"/>
  </r>
  <r>
    <s v="UAESP-134-2025"/>
    <d v="2025-03-13T00:00:00"/>
    <s v="Ana"/>
    <s v="33 33-Servicios Apoyo a la Gestion de la Entidad (servicios administrativos) "/>
    <s v="PRESTACION DE SERVICIOS DE APOYO A LA GESTION"/>
    <s v="5 5. Contratación directa"/>
    <s v="N/A"/>
    <n v="80161500"/>
    <s v="https://community.secop.gov.co/Public/Tendering/OpportunityDetail/Index?noticeUID=CO1.NTC.7832907&amp;isFromPublicArea=True&amp;isModal=true&amp;asPopupView=fals"/>
    <s v="SAF-040 Prestar servicios de apoyo a la gestión a la Subdirección Administrativa y Financiera a través de actividades relacionadas con la organización física y digital de documentación para la correspondencia de la Unidad Administrativa Especial de Servicios Públicos de acuerdo con las normas archivísticas."/>
    <x v="132"/>
    <n v="1031135260"/>
    <n v="2"/>
    <s v="N/A"/>
    <s v="N/A"/>
    <s v="N/A"/>
    <s v="N/A"/>
    <s v="N/A"/>
    <s v="N/A"/>
    <s v="N/A"/>
    <s v="N/A"/>
    <d v="1991-11-23T00:00:00"/>
    <s v="cra 22 a n°40b 08 sur"/>
    <n v="6012054273"/>
    <s v="tcarolina23mm@hotmail.com"/>
    <s v="1 1. Natural "/>
    <s v="26 26-Persona Natural"/>
    <s v="FEMENINO"/>
    <s v="TECNOLOGIA EN GESTION DOCUMENTAL"/>
    <s v="N/A"/>
    <s v="11 Años 4 Meses"/>
    <s v="-"/>
    <n v="0"/>
    <s v=" "/>
    <x v="71"/>
    <s v="$ 4,500,000"/>
    <s v=" "/>
    <n v="10"/>
    <x v="71"/>
    <s v=" "/>
    <d v="2025-03-18T00:00:00"/>
    <d v="2026-01-17T00:00:00"/>
    <x v="2"/>
    <s v="2 2. Meses"/>
    <x v="0"/>
    <x v="1"/>
    <s v="KAREN NIÑO RAMIREZ"/>
    <s v="Profesional Especializado Código 222, Grado 26"/>
    <s v=" "/>
    <n v="113"/>
    <d v="2025-02-05T00:00:00"/>
    <n v="186"/>
    <d v="2025-03-17T00:00:00"/>
    <s v="O230117459920240107"/>
    <s v="1 1. Inversión"/>
    <s v="NO REQUIERE"/>
    <s v=" "/>
    <s v=" "/>
    <s v="TECNICO"/>
    <s v=" "/>
    <n v="20257000019193"/>
  </r>
  <r>
    <s v="UAESP-135-2025"/>
    <d v="2025-03-13T00:00:00"/>
    <s v="Johanna"/>
    <s v="33 33-Servicios Apoyo a la Gestion de la Entidad (servicios administrativos) "/>
    <s v="PRESTACION DE SERVICIOS DE APOYO A LA GESTION"/>
    <s v="5 5. Contratación directa"/>
    <s v="N/A"/>
    <n v="80161500"/>
    <s v="https://community.secop.gov.co/Public/Tendering/OpportunityDetail/Index?noticeUID=CO1.NTC.7834076&amp;isFromPublicArea=True&amp;isModal=true&amp;asPopupView=fals"/>
    <s v="RBL-067 Prestar servicios de apoyo a la gestión a la Subdirección de Recolección, Barrido y Limpieza de la Unidad Administrativa Especial de Servicios Públicos brindado apoyo a la supervisión de labores y actividades relacionadas con la recolección y transporte de residuos en espacio público en la ciudad de Bogotá."/>
    <x v="133"/>
    <n v="1032357932"/>
    <n v="1"/>
    <s v="N/A"/>
    <s v="N/A"/>
    <s v="N/A"/>
    <s v="N/A"/>
    <s v="N/A"/>
    <s v="N/A"/>
    <s v="N/A"/>
    <s v="N/A"/>
    <d v="1986-01-10T00:00:00"/>
    <s v="KR 32 13 56"/>
    <n v="3194836101"/>
    <s v="jruda1086@gmail.com"/>
    <s v="1 1. Natural "/>
    <s v="26 26-Persona Natural"/>
    <s v="MASCULINO"/>
    <s v="TECNICA PROFESIONAL EN LOGISTICA DE COMERCIO EXTERIOR"/>
    <s v="N/A"/>
    <s v="8 Años 5 Meses"/>
    <s v="-"/>
    <n v="0"/>
    <s v=" "/>
    <x v="72"/>
    <s v="$ 6,000,000"/>
    <s v=" "/>
    <n v="10"/>
    <x v="72"/>
    <s v=" "/>
    <d v="2025-03-17T00:00:00"/>
    <d v="2026-01-10T00:00:00"/>
    <x v="14"/>
    <s v="2 2. Meses"/>
    <x v="0"/>
    <x v="6"/>
    <s v="ANDREA CAROLINA MARU RUIZ"/>
    <s v="Subdirectora de Recolección, Barrido y Limpieza"/>
    <s v=" "/>
    <n v="307"/>
    <d v="2025-03-07T00:00:00"/>
    <n v="189"/>
    <d v="2025-03-17T00:00:00"/>
    <s v="O230117400320240320"/>
    <s v="1 1. Inversión"/>
    <s v="NO REQUIERE"/>
    <s v=" "/>
    <s v=" "/>
    <s v="TECNICO"/>
    <s v=" "/>
    <n v="20252000019133"/>
  </r>
  <r>
    <s v="UAESP-136-2025"/>
    <d v="2025-03-13T00:00:00"/>
    <s v="Camilo"/>
    <s v="31 31-Servicios Profesionales "/>
    <s v="PRESTACION DE SERVICIOS PROFESIONALES"/>
    <s v="5 5. Contratación directa"/>
    <s v="N/A"/>
    <n v="80161500"/>
    <s v="https://community.secop.gov.co/Public/Tendering/OpportunityDetail/Index?noticeUID=CO1.NTC.7840329&amp;isFromPublicArea=True&amp;isModal=true&amp;asPopupView=false"/>
    <s v="SDF-011 Prestar servicios profesionales, para el seguimiento a las actividades de estabilidad de los componentes de celda y lixiviados que realiza la Subdirección de Disposición Final, brindando apoyo"/>
    <x v="134"/>
    <n v="63481588"/>
    <n v="0"/>
    <s v="N/A"/>
    <s v="N/A"/>
    <s v="N/A"/>
    <s v="N/A"/>
    <s v="N/A"/>
    <s v="N/A"/>
    <s v="N/A"/>
    <s v="N/A"/>
    <d v="1972-08-31T00:00:00"/>
    <s v="KR 32 120 19"/>
    <n v="3124629282"/>
    <s v=" geolaritza@yahoo.es"/>
    <s v="1 1. Natural "/>
    <s v="26 26-Persona Natural"/>
    <s v="FEMENINO"/>
    <s v="GEOLOGIA"/>
    <s v="N/A"/>
    <s v="6 Años 8 Meses"/>
    <s v="-"/>
    <n v="0"/>
    <s v=" "/>
    <x v="41"/>
    <s v="$ 9,500,000"/>
    <s v=" "/>
    <n v="8"/>
    <x v="41"/>
    <s v=" "/>
    <d v="2025-03-19T00:00:00"/>
    <d v="2025-11-18T00:00:00"/>
    <x v="9"/>
    <s v="2 2. Meses"/>
    <x v="0"/>
    <x v="8"/>
    <s v="Victor Julio Moreno Monsalve"/>
    <s v="Subdirector de Disposición Final"/>
    <s v=" "/>
    <n v="256"/>
    <d v="2025-02-19T00:00:00"/>
    <n v="193"/>
    <d v="2025-03-17T00:00:00"/>
    <s v="O230117400320240321"/>
    <s v="1 1. Inversión"/>
    <s v="NO REQUIERE"/>
    <s v=" "/>
    <s v=" "/>
    <s v="PROFESIONAL"/>
    <s v=" "/>
    <n v="20253000018963"/>
  </r>
  <r>
    <s v="UAESP-137-2025"/>
    <d v="2025-03-13T00:00:00"/>
    <s v="Johanna"/>
    <s v="31 31-Servicios Profesionales "/>
    <s v="PRESTACION DE SERVICIOS PROFESIONALES"/>
    <s v="5 5. Contratación directa"/>
    <s v="N/A"/>
    <n v="80161500"/>
    <s v="https://community.secop.gov.co/Public/Tendering/OpportunityDetail/Index?noticeUID=CO1.NTC.7834299&amp;isFromPublicArea=True&amp;isModal=true&amp;asPopupView=fals"/>
    <s v="SDF-002 Prestar servicios profesionales para la evaluación y seguimiento de planes, programas y proyectos asociadas a la gestión de residuos a cargo de la Subdirección de Disposición Final, brindando apoyo al seguimiento de la licencia ambiental"/>
    <x v="135"/>
    <n v="47435260"/>
    <n v="7"/>
    <s v="N/A"/>
    <s v="N/A"/>
    <s v="N/A"/>
    <s v="N/A"/>
    <s v="N/A"/>
    <s v="N/A"/>
    <s v="N/A"/>
    <s v="N/A"/>
    <d v="1977-12-27T00:00:00"/>
    <s v="CL 47 7 72"/>
    <n v="3102652675"/>
    <s v=" maelena_diaz27@hotmail.com"/>
    <s v="1 1. Natural "/>
    <s v="26 26-Persona Natural"/>
    <s v="FEMENINO"/>
    <s v="INGENIERIA AMBIENTAL Y SANITARIA"/>
    <s v="N/A"/>
    <s v="7 Años 9 Meses"/>
    <s v="-"/>
    <n v="0"/>
    <s v=" "/>
    <x v="41"/>
    <s v="$ 9,500,000"/>
    <s v=" "/>
    <n v="8"/>
    <x v="41"/>
    <s v=" "/>
    <d v="2025-03-17T00:00:00"/>
    <d v="2025-11-16T00:00:00"/>
    <x v="9"/>
    <s v="2 2. Meses"/>
    <x v="0"/>
    <x v="8"/>
    <s v="Victor Julio Moreno Monsalve"/>
    <s v="Subdirector de Disposición Final "/>
    <s v=" "/>
    <n v="155"/>
    <d v="2025-02-13T00:00:00"/>
    <n v="191"/>
    <d v="2025-03-17T00:00:00"/>
    <s v="O230117400320240321"/>
    <s v="1 1. Inversión"/>
    <s v="NO REQUIERE"/>
    <s v=" "/>
    <s v=" "/>
    <s v="PROFESIONAL"/>
    <s v=" "/>
    <n v="20253000019403"/>
  </r>
  <r>
    <s v="UAESP-138-2025"/>
    <d v="2025-03-14T00:00:00"/>
    <s v="Ana"/>
    <s v="31 31-Servicios Profesionales "/>
    <s v="PRESTACION DE SERVICIOS DE APOYO A LA GESTION"/>
    <s v="5 5. Contratación directa"/>
    <s v="N/A"/>
    <n v="80161500"/>
    <s v="https://community.secop.gov.co/Public/Tendering/OpportunityDetail/Index?noticeUID=CO1.NTC.7837628&amp;isFromPublicArea=True&amp;isModal=true&amp;asPopupView=false"/>
    <s v="SA-054 Prestar servicios profesionales a la Unidad Administrativa Especial de Servicios Públicos - UAESP, para realizar el seguimiento técnico, administrativo y financiero al proceso de Auditoría Externa al Registro Único de Organizaciones de Recicladores de Oficio - RUOR, y brindar apoyo a la supervisión correspondiente."/>
    <x v="136"/>
    <n v="80115941"/>
    <n v="1"/>
    <s v="N/A"/>
    <s v="N/A"/>
    <s v="N/A"/>
    <s v="N/A"/>
    <s v="N/A"/>
    <s v="N/A"/>
    <s v="N/A"/>
    <s v="N/A"/>
    <d v="1982-03-08T00:00:00"/>
    <s v="KR 57 A 131 A 14"/>
    <n v="3504337425"/>
    <s v="jorgevillamils@outlook.com"/>
    <s v="1 1. Natural "/>
    <s v="26 26-Persona Natural"/>
    <s v="MASCULINO"/>
    <s v="LICENCIATURA EN FILOSOFIA"/>
    <s v="MAESTRÍA EN SEGURIDAD PÚBLICA"/>
    <s v="23 Años 11 Meses"/>
    <s v="-"/>
    <n v="0"/>
    <s v=" "/>
    <x v="73"/>
    <s v="$ 8,000,000"/>
    <s v=" "/>
    <n v="8"/>
    <x v="73"/>
    <s v=" "/>
    <d v="2025-03-18T00:00:00"/>
    <d v="2025-11-12T00:00:00"/>
    <x v="15"/>
    <s v="2 2. Meses"/>
    <x v="0"/>
    <x v="5"/>
    <s v="ANDREA KARAKALPAKIS TRUJILLO"/>
    <s v="SUBDIRECTORA DE APROVECHAMIENTO"/>
    <s v=" "/>
    <n v="152"/>
    <d v="2025-02-13T00:00:00"/>
    <n v="188"/>
    <d v="2025-03-17T00:00:00"/>
    <s v="O230117400320240302"/>
    <s v="1 1. Inversión"/>
    <s v="NO REQUIERE"/>
    <s v=" "/>
    <s v=" "/>
    <s v="PROFESIONAL"/>
    <s v=" "/>
    <n v="20255000012073"/>
  </r>
  <r>
    <s v="UAESP-139-2025"/>
    <d v="2025-04-08T00:00:00"/>
    <s v="Camilo"/>
    <s v="121 121-Compraventa (Bienes Muebles) "/>
    <s v="COMPRAVENTA"/>
    <s v="4 4. Mínima cuantía"/>
    <s v="UAESP-MC-03-2025"/>
    <n v="43232804"/>
    <s v="https://community.secop.gov.co/Public/Tendering/OpportunityDetail/Index?noticeUID=CO1.NTC.7852910&amp;isFromPublicArea=True&amp;isModal=true&amp;asPopupView=fals"/>
    <s v="TIC-021 RENOVAR EL LICENCIAMIENTO DE WIFI DE LA UNIDAD ADMINISTRATIVA ESPECIAL DE SERVICIOS PÚBLICOS - UAESP"/>
    <x v="137"/>
    <n v="900171749"/>
    <s v=" "/>
    <s v="Julian Alfredo Becerra Espitia"/>
    <n v="79788444"/>
    <s v="N/A"/>
    <s v="N/A"/>
    <s v="N/A"/>
    <s v="N/A"/>
    <s v="N/A"/>
    <s v="N/A"/>
    <s v="-"/>
    <s v="Carrera 47 No 58ª-31"/>
    <n v="6014326432"/>
    <s v="julian.becerra@innatel.com.co"/>
    <s v="2 2. Jurídica"/>
    <s v="-"/>
    <s v="-"/>
    <s v="-"/>
    <s v="-"/>
    <s v="-"/>
    <s v="-"/>
    <n v="0"/>
    <s v=" "/>
    <x v="74"/>
    <s v="$ 20,248,005"/>
    <s v=" "/>
    <n v="1"/>
    <x v="74"/>
    <s v=" "/>
    <d v="2025-05-02T00:00:00"/>
    <d v="2025-08-01T00:00:00"/>
    <x v="16"/>
    <s v="2 2. Meses"/>
    <x v="1"/>
    <x v="9"/>
    <s v="JORGE ALEXIS RODRIGUEZ MEZA"/>
    <s v="Jefe Oficina de Tecnologías de la Información y las Comunicaciones"/>
    <s v=" "/>
    <n v="287"/>
    <d v="2025-02-28T00:00:00"/>
    <n v="321"/>
    <d v="2025-05-05T00:00:00"/>
    <s v="O21202020070373311"/>
    <s v="1 1. Inversión"/>
    <s v="NO REQUIERE"/>
    <s v=" "/>
    <s v=" "/>
    <s v="N/A"/>
    <s v=" "/>
    <n v="20251400013623"/>
  </r>
  <r>
    <s v="UAESP-140-2025"/>
    <d v="2025-03-14T00:00:00"/>
    <s v="Ana"/>
    <s v="33 33-Servicios Apoyo a la Gestion de la Entidad (servicios administrativos) "/>
    <s v="PRESTACION DE SERVICIOS DE APOYO A LA GESTION"/>
    <s v="5 5. Contratación directa"/>
    <s v="N/A"/>
    <n v="80161500"/>
    <s v="https://community.secop.gov.co/Public/Tendering/OpportunityDetail/Index?noticeUID=CO1.NTC.7842350&amp;isFromPublicArea=True&amp;isModal=true&amp;asPopupView=fals"/>
    <s v="SA-013 Prestar servicios de apoyo a la gestión en la Subdirección de Aprovechamiento, para desarrollar actividades operativas y administrativas que promuevan el uso de los Centros Temporales de Acopio y Separación- CTAS"/>
    <x v="138"/>
    <n v="1016038152"/>
    <n v="5"/>
    <s v="N/A"/>
    <s v="N/A"/>
    <s v="N/A"/>
    <s v="N/A"/>
    <s v="N/A"/>
    <s v="N/A"/>
    <s v="N/A"/>
    <s v="N/A"/>
    <d v="1991-09-05T00:00:00"/>
    <s v="KR 111 A 17 C 16"/>
    <n v="6014155500"/>
    <s v="juandavidbepa@gmail.com"/>
    <s v="1 1. Natural "/>
    <s v="26 26-Persona Natural"/>
    <s v="MASCULINO"/>
    <s v="N/A"/>
    <s v="N/A"/>
    <s v="6 Años 10 Meses"/>
    <s v="-"/>
    <n v="0"/>
    <s v=" "/>
    <x v="39"/>
    <s v="$ 4,200,000"/>
    <s v=" "/>
    <n v="11"/>
    <x v="39"/>
    <s v=" "/>
    <d v="2025-03-19T00:00:00"/>
    <d v="2026-02-18T00:00:00"/>
    <x v="0"/>
    <s v="2 2. Meses"/>
    <x v="0"/>
    <x v="5"/>
    <s v="DILLMAN GORDILLO MELO"/>
    <s v="PROFESIONAL UNIVERSITARIO CÓDIGO 219 GRADO 12"/>
    <s v=" "/>
    <n v="169"/>
    <d v="2025-02-13T00:00:00"/>
    <n v="198"/>
    <d v="2025-03-18T00:00:00"/>
    <s v="O230117400320240302"/>
    <s v="1 1. Inversión"/>
    <s v="NO REQUIERE"/>
    <s v=" "/>
    <s v=" "/>
    <s v="TECNICO"/>
    <s v=" "/>
    <n v="20255000014023"/>
  </r>
  <r>
    <s v="UAESP-141-2025"/>
    <d v="2025-03-17T00:00:00"/>
    <s v="Ana"/>
    <s v="31 31-Servicios Profesionales "/>
    <s v="PRESTACION DE SERVICIOS PROFESIONALES"/>
    <s v="5 5. Contratación directa"/>
    <s v="N/A"/>
    <n v="80161500"/>
    <s v="https://community.secop.gov.co/Public/Tendering/OpportunityDetail/Index?noticeUID=CO1.NTC.7846272&amp;isFromPublicArea=True&amp;isModal=true&amp;asPopupView=fals"/>
    <s v="TIC-011 Prestar servicios profesionales en el desarrollo de las actividades de planeación, programación, seguimiento presupuestal que se deriven de la Oficina de Tic y realizar los procesos contractuales que les sean asignados de acuerdo a las necesidades"/>
    <x v="139"/>
    <n v="52847621"/>
    <n v="9"/>
    <s v="N/A"/>
    <s v="N/A"/>
    <s v="N/A"/>
    <s v="N/A"/>
    <s v="N/A"/>
    <s v="N/A"/>
    <s v="N/A"/>
    <s v="N/A"/>
    <d v="1979-10-07T00:00:00"/>
    <s v="KR 69258"/>
    <n v="3133090223"/>
    <s v="yiamar@hotmail.com"/>
    <s v="1 1. Natural "/>
    <s v="26 26-Persona Natural"/>
    <s v="FEMENINO"/>
    <s v="INGENIERIA DE SISTEMAS"/>
    <s v="ESPECIALIZACION EN GERENCIA DE PROYECTOS DE SISTEMAS"/>
    <s v="11 Años 8 Meses"/>
    <s v="-"/>
    <n v="0"/>
    <s v=" "/>
    <x v="75"/>
    <s v="$ 9,100,000"/>
    <s v=" "/>
    <n v="9"/>
    <x v="75"/>
    <s v=" "/>
    <d v="2025-03-20T00:00:00"/>
    <d v="2025-12-19T00:00:00"/>
    <x v="13"/>
    <s v="2 2. Meses"/>
    <x v="0"/>
    <x v="9"/>
    <s v="JORGE ALEXIS RODRIGUEZ MEZA"/>
    <s v="Jefe de la Oficina de Tecnologías de la Información y las Comunicaciones"/>
    <s v=" "/>
    <n v="147"/>
    <d v="2025-02-13T00:00:00"/>
    <n v="197"/>
    <d v="2025-03-18T00:00:00"/>
    <s v="O230117459920240107"/>
    <s v="1 1. Inversión"/>
    <s v="NO REQUIERE"/>
    <s v=" "/>
    <s v=" "/>
    <s v="PROFESIONAL"/>
    <s v=" "/>
    <n v="20251400019603"/>
  </r>
  <r>
    <s v="UAESP-142-2025"/>
    <d v="2025-03-17T00:00:00"/>
    <s v="Camilo"/>
    <s v="31 31-Servicios Profesionales "/>
    <s v="PRESTACION DE SERVICIOS PROFESIONALES"/>
    <s v="5 5. Contratación directa"/>
    <s v="N/A"/>
    <n v="80161500"/>
    <s v="https://community.secop.gov.co/Public/Tendering/OpportunityDetail/Index?noticeUID=CO1.NTC.7851416&amp;isFromPublicArea=True&amp;isModal=true&amp;asPopupView=fals"/>
    <s v="OAP-006 Prestar los servicios profesionales a la Oficina Asesora de Planeación de la Unidad Administrativa Especial de Servicios Públicos UAESP en la revisión y elaboración de docum entos y respuestas"/>
    <x v="140"/>
    <n v="23497461"/>
    <n v="9"/>
    <s v="N/A"/>
    <s v="N/A"/>
    <s v="N/A"/>
    <s v="N/A"/>
    <s v="N/A"/>
    <s v="N/A"/>
    <s v="N/A"/>
    <s v="N/A"/>
    <d v="1970-08-05T00:00:00"/>
    <s v="CL 122 # 23-27 apto 205"/>
    <n v="3114957881"/>
    <s v="edilceespejo@yahoo.es"/>
    <s v="1 1. Natural "/>
    <s v="26 26-Persona Natural"/>
    <s v="FEMENINO"/>
    <s v="PLANEACION PARA EL DESARROLLO SOCIAL"/>
    <s v="MAESTRIA EN DERECHOS HUMANOS"/>
    <s v="16 Años 5 Meses"/>
    <s v="-"/>
    <n v="0"/>
    <s v=" "/>
    <x v="16"/>
    <s v="$ 10,000,000"/>
    <s v=" "/>
    <n v="10"/>
    <x v="16"/>
    <s v=" "/>
    <d v="2025-03-26T00:00:00"/>
    <d v="2026-01-25T00:00:00"/>
    <x v="2"/>
    <s v="2 2. Meses"/>
    <x v="0"/>
    <x v="4"/>
    <s v="Yuli Marcela Toro Pascagaza"/>
    <s v="Jefe Oficina Asesora de Planeación"/>
    <s v=" "/>
    <n v="273"/>
    <d v="2025-02-24T00:00:00"/>
    <n v="212"/>
    <d v="2025-03-26T00:00:00"/>
    <s v="O23011745992024010713023"/>
    <s v="1 1. Inversión"/>
    <s v="NO REQUIERE"/>
    <s v=" "/>
    <s v=" "/>
    <s v="PROFESIONAL"/>
    <s v=" "/>
    <n v="20251300013003"/>
  </r>
  <r>
    <s v="UAESP-143-2025"/>
    <d v="2025-03-17T00:00:00"/>
    <s v="Johanna"/>
    <s v="31 31-Servicios Profesionales "/>
    <s v="PRESTACION DE SERVICIOS PROFESIONALES"/>
    <s v="5 5. Contratación directa"/>
    <s v="N/A"/>
    <n v="80161500"/>
    <s v="https://community.secop.gov.co/Public/Tendering/OpportunityDetail/Index?noticeUID=CO1.NTC.7910222&amp;isFromPublicArea=True&amp;isModal=true&amp;asPopupView=false"/>
    <s v="SA-005 Prestar servicios profesionales para la ejecución de actividades jurídicas orientadas al seguimiento de los asuntos estratégicos de competencia de la Subdirección de Aprovechamiento."/>
    <x v="141"/>
    <n v="1019065393"/>
    <n v="9"/>
    <s v="N/A"/>
    <s v="N/A"/>
    <s v="N/A"/>
    <s v="N/A"/>
    <s v="N/A"/>
    <s v="N/A"/>
    <s v="N/A"/>
    <s v="N/A"/>
    <d v="1991-11-22T00:00:00"/>
    <s v="CL 169   58   33"/>
    <n v="3017013731"/>
    <s v="camilapedrozcoutlook.com"/>
    <s v="1 1. Natural "/>
    <s v="26 26-Persona Natural"/>
    <s v="FEMENINO"/>
    <s v="DERECHO"/>
    <s v="ESPECIALIZACION EN DERECHO AMBIENTAL"/>
    <s v="7 Años 2 Meses"/>
    <s v="-"/>
    <n v="0"/>
    <s v=" "/>
    <x v="38"/>
    <s v="$ 12,000,000"/>
    <s v=" "/>
    <n v="11"/>
    <x v="38"/>
    <s v=" "/>
    <d v="2025-04-03T00:00:00"/>
    <d v="2026-03-02T00:00:00"/>
    <x v="0"/>
    <s v="2 2. Meses"/>
    <x v="0"/>
    <x v="5"/>
    <s v="ANDREA KARAKALPAKIS TRUJILLO"/>
    <s v="SUBDIRECTORA DE LA SUBDIRECCIÓN DE APROVECHAMIENTO"/>
    <s v=" "/>
    <n v="222"/>
    <d v="2025-02-17T00:00:00"/>
    <n v="222"/>
    <d v="2025-04-01T00:00:00"/>
    <s v="O230117400320240302"/>
    <s v="1 1. Inversión"/>
    <s v="NO REQUIERE"/>
    <s v=" "/>
    <s v=" "/>
    <s v="PROFESIONAL"/>
    <s v=" "/>
    <n v="20255000014753"/>
  </r>
  <r>
    <s v="UAESP-144-2025"/>
    <d v="2025-03-17T00:00:00"/>
    <s v="Johanna"/>
    <s v="31 31-Servicios Profesionales "/>
    <s v="PRESTACION DE SERVICIOS PROFESIONALES"/>
    <s v="5 5. Contratación directa"/>
    <s v="N/A"/>
    <n v="80161500"/>
    <s v="https://community.secop.gov.co/Public/Tendering/OpportunityDetail/Index?noticeUID=CO1.NTC.7895456&amp;isFromPublicArea=True&amp;isModal=true&amp;asPopupView=false"/>
    <s v="SDF-014 Prestar servicios profesionales para el seguimiento a las actividades de tratamiento y valorización de residuos a cargo de la subdirección de Disposición final, brindando apoyo en el seguimiento a la operación de biogás, a la formulación de planes y proyectos, y a las actividades de estabilidad de los componentes de celda y lixiviados"/>
    <x v="142"/>
    <n v="1098768504"/>
    <n v="4"/>
    <s v="N/A"/>
    <s v="N/A"/>
    <s v="N/A"/>
    <s v="N/A"/>
    <s v="N/A"/>
    <s v="N/A"/>
    <s v="N/A"/>
    <s v="N/A"/>
    <d v="1994-10-05T00:00:00"/>
    <s v="CL 55 A 29 14 AP 602"/>
    <n v="3164615355"/>
    <s v="m.orjuela@outlook.com"/>
    <s v="1 1. Natural "/>
    <s v="26 26-Persona Natural"/>
    <s v="MASCULINO"/>
    <s v="GEOLOGIA"/>
    <s v="N/A"/>
    <s v="3 Años 9 Meses"/>
    <s v="-"/>
    <n v="0"/>
    <s v=" "/>
    <x v="64"/>
    <s v="$ 8,400,000"/>
    <s v=" "/>
    <n v="8"/>
    <x v="64"/>
    <s v=" "/>
    <d v="2025-03-28T00:00:00"/>
    <d v="2025-11-27T00:00:00"/>
    <x v="9"/>
    <s v="2 2. Meses"/>
    <x v="0"/>
    <x v="8"/>
    <s v="Victor Julio Moreno Monsalve"/>
    <s v="Subdirector de Disposición Final"/>
    <s v=" "/>
    <n v="165"/>
    <d v="2025-02-13T00:00:00"/>
    <n v="216"/>
    <d v="2025-03-28T00:00:00"/>
    <s v="O230117400320240321"/>
    <s v="1 1. Inversión"/>
    <s v="NO REQUIERE"/>
    <s v=" "/>
    <s v=" "/>
    <s v="PROFESIONAL"/>
    <s v=" "/>
    <n v="20253000020373"/>
  </r>
  <r>
    <s v="UAESP-145-2025"/>
    <d v="2025-03-25T00:00:00"/>
    <s v="Camilo"/>
    <s v="49 49-Otros Servicios "/>
    <s v="PRESTACION DE SERVICIOS"/>
    <s v="4 4. Mínima cuantía"/>
    <s v="UAESP-MC-04-2025"/>
    <n v="80161500"/>
    <s v="https://community.secop.gov.co/Public/Tendering/OpportunityDetail/Index?noticeUID=CO1.NTC.7853508&amp;isFromPublicArea=True&amp;isModal=true&amp;asPopupView=false"/>
    <s v="SAF-062 PRESTAR LOS SERVICIOS PROFESIONALES DE TRADUCCIÓN SIMULTÁNEA DURANTE LOS DÍAS 27 Y 28 DE MARZO EN MARCO DEL EVENTO DE COOPERACIÓN INTERNACIONAL &quot;MESA INTERNACIONAL DE EXPERTOS&quot; CON ONU-HABITAT"/>
    <x v="143"/>
    <n v="900542658"/>
    <n v="6"/>
    <s v="DERLY BARRAGAN GUZMAN"/>
    <n v="52517229"/>
    <s v="N/A"/>
    <s v="N/A"/>
    <s v="N/A"/>
    <s v="N/A"/>
    <s v="N/A"/>
    <s v="N/A"/>
    <s v="-"/>
    <s v="Cll. 75 No. 23-08 "/>
    <s v="316 3125452 / 312 5199980"/>
    <s v="comercial@englisklinkglobal.com.co"/>
    <s v="2 2. Jurídica"/>
    <s v="-"/>
    <s v="-"/>
    <s v="-"/>
    <s v="-"/>
    <s v="-"/>
    <s v="-"/>
    <n v="0"/>
    <s v=" "/>
    <x v="76"/>
    <s v="$ 5,593,000"/>
    <s v=" "/>
    <n v="1"/>
    <x v="76"/>
    <s v=" "/>
    <d v="2025-03-26T00:00:00"/>
    <d v="2025-04-25T00:00:00"/>
    <x v="4"/>
    <s v="2 2. Meses"/>
    <x v="1"/>
    <x v="1"/>
    <s v="DOLLY ARIAS CASAS"/>
    <s v="SUBDIRECTORA ADMINISTRATIVA"/>
    <s v=" "/>
    <n v="326"/>
    <d v="2025-03-14T00:00:00"/>
    <n v="213"/>
    <d v="2025-03-26T00:00:00"/>
    <s v="O21202020080383950"/>
    <s v="1 1. Inversión"/>
    <s v="NO REQUIERE"/>
    <s v=" "/>
    <s v=" "/>
    <s v="PROFESIONAL"/>
    <s v=" "/>
    <s v=" "/>
  </r>
  <r>
    <s v="UAESP-146-2025"/>
    <d v="2025-03-18T00:00:00"/>
    <s v="Johanna"/>
    <s v="31 31-Servicios Profesionales "/>
    <s v="PRESTACION DE SERVICIOS PROFESIONALES"/>
    <s v="5 5. Contratación directa"/>
    <s v="N/A"/>
    <n v="80161500"/>
    <s v="https://community.secop.gov.co/Public/Tendering/OpportunityDetail/Index?noticeUID=CO1.NTC.7860819&amp;isFromPublicArea=True&amp;isModal=true&amp;asPopupView=false"/>
    <s v="SAF-028 Prestar servicios profesionales en el desarrollo y ejecución de los procesos, planes y programas a cargo de la dependencia y así fortalecer la gestión institucional de la Subdirección Administrativa y Financiera de la UAESP"/>
    <x v="144"/>
    <n v="40040808"/>
    <n v="0"/>
    <s v="N/A"/>
    <s v="N/A"/>
    <s v="N/A"/>
    <s v="N/A"/>
    <s v="N/A"/>
    <s v="N/A"/>
    <s v="N/A"/>
    <s v="N/A"/>
    <d v="1976-11-18T00:00:00"/>
    <s v="CL 142 13 83"/>
    <n v="6017452701"/>
    <s v="marialexa44@hotmail.com"/>
    <s v="1 1. Natural "/>
    <s v="26 26-Persona Natural"/>
    <s v="FEMENINO"/>
    <s v="ADMINISTRACION DE EMPRESAS"/>
    <s v="ESPECIALIZACIÓN EN GERENCIA PARA EL MANEJO DE LOS RECURSOS NATURALES"/>
    <s v="7 Años 6 Meses"/>
    <s v="-"/>
    <n v="0"/>
    <s v=" "/>
    <x v="27"/>
    <s v="$ 12,000,000"/>
    <s v=" "/>
    <n v="10"/>
    <x v="27"/>
    <s v=" "/>
    <d v="2025-03-25T00:00:00"/>
    <d v="2026-01-24T00:00:00"/>
    <x v="2"/>
    <s v="2 2. Meses"/>
    <x v="0"/>
    <x v="1"/>
    <s v="DOLLY ARIAS CASAS"/>
    <s v="SUBDIRECTORA ADMINISTRATIVA"/>
    <s v=" "/>
    <n v="109"/>
    <d v="2025-02-05T00:00:00"/>
    <n v="205"/>
    <d v="2025-03-25T00:00:00"/>
    <s v="O230117459920240107"/>
    <s v="1 1. Inversión"/>
    <s v="NO REQUIERE"/>
    <s v=" "/>
    <s v=" "/>
    <s v="PROFESIONAL"/>
    <s v=" "/>
    <n v="20257000020363"/>
  </r>
  <r>
    <s v="UAESP-147-2025"/>
    <d v="2025-04-01T00:00:00"/>
    <s v="Camilo"/>
    <s v="29 29-Consultoría (Otros) "/>
    <s v="CONSULTORIA"/>
    <s v="4 4. Mínima cuantía"/>
    <s v="UAESP-MC-05-2025"/>
    <n v="40101800"/>
    <s v="https://community.secop.gov.co/Public/Tendering/OpportunityDetail/Index?noticeUID=CO1.NTC.7860951&amp;isFromPublicArea=True&amp;isModal=true&amp;asPopupView=false"/>
    <s v="SSF-019 Realizar el diagnóstico de los seis (6) hornos crematorios de propiedad del Distrito incluye Termografía."/>
    <x v="145"/>
    <n v="901445368"/>
    <s v=" "/>
    <s v="Carlos Eduardo Marciglia"/>
    <n v="84025022"/>
    <s v="N/A"/>
    <s v="N/A"/>
    <s v="N/A"/>
    <s v="N/A"/>
    <s v="N/A"/>
    <s v="N/A"/>
    <s v="-"/>
    <s v="Kr 13 #27-58"/>
    <n v="3194783416"/>
    <s v="tecmontecnologias@gmail.com"/>
    <s v="2 2. Jurídica"/>
    <s v="25 25-Sociedad por Acciones Simplificadas - SAS"/>
    <s v="N/A"/>
    <s v="N/A"/>
    <s v="N/A"/>
    <s v="N/A"/>
    <s v="-"/>
    <n v="0"/>
    <s v=" "/>
    <x v="77"/>
    <s v="$ 59,116,793"/>
    <s v=" "/>
    <n v="1"/>
    <x v="77"/>
    <s v=" "/>
    <d v="2025-04-07T00:00:00"/>
    <d v="2025-05-06T00:00:00"/>
    <x v="4"/>
    <s v="2 2. Meses"/>
    <x v="1"/>
    <x v="2"/>
    <s v="LUÍS JONATHAN GUTIÉRREZ CANTOR"/>
    <s v="Subdirector de Servicios Funerarios y Alumbrado Público"/>
    <s v=" "/>
    <n v="262"/>
    <d v="2025-02-21T00:00:00"/>
    <n v="228"/>
    <d v="2025-04-03T00:00:00"/>
    <s v="O230117190520240291"/>
    <s v="1 1. Inversión"/>
    <s v="SI REQUIERE"/>
    <s v=" "/>
    <s v=" "/>
    <s v="-"/>
    <s v=" "/>
    <s v=" "/>
  </r>
  <r>
    <s v="UAESP-148-2055"/>
    <d v="2025-03-18T00:00:00"/>
    <s v="Johanna"/>
    <s v="33 33-Servicios Apoyo a la Gestion de la Entidad (servicios administrativos) "/>
    <s v="PRESTACION DE SERVICIOS DE APOYO A LA GESTION"/>
    <s v="5 5. Contratación directa"/>
    <s v="N/A"/>
    <n v="80111600"/>
    <s v="https://community.secop.gov.co/Public/Tendering/OpportunityDetail/Index?noticeUID=CO1.NTC.7860492&amp;isFromPublicArea=True&amp;isModal=true&amp;asPopupView=false"/>
    <s v="SAL-029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x v="146"/>
    <n v="41762582"/>
    <n v="3"/>
    <s v="N/A"/>
    <s v="N/A"/>
    <s v="N/A"/>
    <s v="N/A"/>
    <s v="N/A"/>
    <s v="N/A"/>
    <s v="N/A"/>
    <s v="N/A"/>
    <d v="1959-04-27T00:00:00"/>
    <s v="Calle6B No.79c-81 APTO510"/>
    <n v="3012860929"/>
    <s v="ofecc@hotmail.com"/>
    <s v="1 1. Natural "/>
    <s v="26 26-Persona Natural"/>
    <s v="FEMENINO"/>
    <s v="N/A"/>
    <s v="N/A"/>
    <s v="11 Años 1 Mes"/>
    <s v="-"/>
    <n v="0"/>
    <s v=" "/>
    <x v="1"/>
    <s v="$ 4,000,000"/>
    <s v=" "/>
    <n v="10"/>
    <x v="1"/>
    <s v=" "/>
    <d v="2025-03-21T00:00:00"/>
    <d v="2026-01-20T00:00:00"/>
    <x v="2"/>
    <s v="2 2. Meses"/>
    <x v="0"/>
    <x v="0"/>
    <s v="WILLIAM ALEXIS VILLALOBOS BALLESTEROS"/>
    <s v="Técnico Operativo, Código 314, Grado 18"/>
    <s v=" "/>
    <n v="324"/>
    <d v="2025-03-14T00:00:00"/>
    <n v="201"/>
    <d v="2025-03-19T00:00:00"/>
    <s v="O230117459920240107"/>
    <s v="1 1. Inversión"/>
    <s v="NO REQUIERE"/>
    <s v=" "/>
    <s v=" "/>
    <s v="TECNICO"/>
    <s v=" "/>
    <n v="20256000020693"/>
  </r>
  <r>
    <s v="UAESP-149-2025"/>
    <d v="2025-03-18T00:00:00"/>
    <s v="Johanna"/>
    <s v="31 31-Servicios Profesionales "/>
    <s v="PRESTACION DE SERVICIOS PROFESIONALES"/>
    <s v="5 5. Contratación directa"/>
    <s v="N/A"/>
    <n v="80111600"/>
    <s v="https://community.secop.gov.co/Public/Tendering/OpportunityDetail/Index?noticeUID=CO1.NTC.7860553&amp;isFromPublicArea=True&amp;isModal=true&amp;asPopupView=false"/>
    <s v="SAL-019 Prestar servicios profesionales en la revisión jurídica de los documentos generados en las etapas precontractuales, contractuales y postcontractuales a cargo de la Subdirección de Asuntos Legales."/>
    <x v="147"/>
    <n v="37863689"/>
    <n v="1"/>
    <s v="N/A"/>
    <s v="N/A"/>
    <s v="N/A"/>
    <s v="N/A"/>
    <s v="N/A"/>
    <s v="N/A"/>
    <s v="N/A"/>
    <s v="N/A"/>
    <d v="1981-09-16T00:00:00"/>
    <s v="CL 64 5 12"/>
    <n v="3167698979"/>
    <s v="johis1609@hotmail.com"/>
    <s v="1 1. Natural "/>
    <s v="26 26-Persona Natural"/>
    <s v="FEMENINO"/>
    <s v="DERECHO"/>
    <s v="ESPECIALIZACION EN DERECHO PROCESAL PENAL "/>
    <s v="6 Años 8 Meses"/>
    <s v="-"/>
    <n v="0"/>
    <s v=" "/>
    <x v="16"/>
    <s v="$ 10,000,000"/>
    <s v=" "/>
    <n v="10"/>
    <x v="16"/>
    <d v="2026-01-20T00:00:00"/>
    <d v="2025-03-21T00:00:00"/>
    <d v="2025-10-06T00:00:00"/>
    <x v="2"/>
    <s v="2 2. Meses"/>
    <x v="1"/>
    <x v="0"/>
    <s v="MARY LILIANA RODRIGUEZ CÉSPEDES"/>
    <s v="Subdirectora de Asuntos Legales"/>
    <s v=" "/>
    <n v="280"/>
    <d v="2025-02-26T00:00:00"/>
    <n v="202"/>
    <d v="2025-03-19T00:00:00"/>
    <s v="O230117459920240107"/>
    <s v="1 1. Inversión"/>
    <s v="NO REQUIERE"/>
    <s v=" "/>
    <s v=" "/>
    <s v="PROFESIONAL"/>
    <s v=" "/>
    <n v="20256000021153"/>
  </r>
  <r>
    <s v="UAESP-150-2025"/>
    <d v="2025-03-18T00:00:00"/>
    <s v="Ana"/>
    <s v="31 31-Servicios Profesionales "/>
    <s v="PRESTACION DE SERVICIOS PROFESIONALES"/>
    <s v="5 5. Contratación directa"/>
    <s v="N/A"/>
    <n v="80161500"/>
    <s v="https://community.secop.gov.co/Public/Tendering/OpportunityDetail/Index?noticeUID=CO1.NTC.7908975&amp;isFromPublicArea=True&amp;isModal=true&amp;asPopupView=false"/>
    <s v="RBL-06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
    <x v="148"/>
    <n v="1049639270"/>
    <n v="5"/>
    <s v="N/A"/>
    <s v="N/A"/>
    <s v="N/A"/>
    <s v="N/A"/>
    <s v="N/A"/>
    <s v="N/A"/>
    <s v="N/A"/>
    <s v="N/A"/>
    <d v="1994-09-15T00:00:00"/>
    <s v="KR 92 74 66 SUR AP 504 / Torre 1"/>
    <n v="3214396009"/>
    <s v="luferiz7812@gmail.com"/>
    <s v="1 1. Natural "/>
    <s v="26 26-Persona Natural"/>
    <s v="FEMENINO"/>
    <s v="INGENIERIA AMBIENTAL"/>
    <s v="ESPECIALIZACION EN GESTION AMBIENTAL"/>
    <s v="5 Años 8 Meses"/>
    <s v="-"/>
    <n v="0"/>
    <s v=" "/>
    <x v="57"/>
    <s v="$ 7,000,000"/>
    <s v=" "/>
    <n v="10"/>
    <x v="57"/>
    <s v=" "/>
    <d v="2025-04-03T00:00:00"/>
    <d v="2026-01-28T00:00:00"/>
    <x v="17"/>
    <s v="2 2. Meses"/>
    <x v="0"/>
    <x v="6"/>
    <s v="ANDREA CAROLINA MARU RUIZ"/>
    <s v="Subdirectora de Recolección, Barrido y Limpieza"/>
    <s v=" "/>
    <n v="185"/>
    <d v="2025-02-14T00:00:00"/>
    <n v="218"/>
    <d v="2025-03-31T00:00:00"/>
    <s v="O230117400320240320"/>
    <s v="1 1. Inversión"/>
    <s v="NO REQUIERE"/>
    <s v=" "/>
    <s v=" "/>
    <s v="PROFESIONAL"/>
    <s v=" "/>
    <n v="20252000021083"/>
  </r>
  <r>
    <s v="UAESP-151-2025"/>
    <d v="2025-03-18T00:00:00"/>
    <s v="Ana"/>
    <s v="31 31-Servicios Profesionales "/>
    <s v="PRESTACION DE SERVICIOS PROFESIONALES"/>
    <s v="5 5. Contratación directa"/>
    <s v="N/A"/>
    <n v="80161500"/>
    <s v="https://community.secop.gov.co/Public/Tendering/OpportunityDetail/Index?noticeUID=CO1.NTC.7860813&amp;isFromPublicArea=True&amp;isModal=true&amp;asPopupView=false"/>
    <s v="RBL-029 Prestar los servicios profesionales a la Subdirección de Recolección, Barrido y Limpieza de la Unidad Administrativa Especial de Servicios Públicos apoyando a la supervisión en la revisión, control y seguimiento a las actividades relacionadas con el servicio público de aseo; así como en la coordinación de aspectos técnicos y operativos relacionados con el cumplimiento de los planes, programas y proyectos a cargo de esta Subdirección."/>
    <x v="149"/>
    <n v="1015403359"/>
    <n v="4"/>
    <s v="N/A"/>
    <s v="N/A"/>
    <s v="N/A"/>
    <s v="N/A"/>
    <s v="N/A"/>
    <s v="N/A"/>
    <s v="N/A"/>
    <s v="N/A"/>
    <d v="1988-01-08T00:00:00"/>
    <s v="CL 110 15 36"/>
    <n v="6014102776"/>
    <s v="felipeoviedo88@hotmail.com"/>
    <s v="1 1. Natural "/>
    <s v="26 26-Persona Natural"/>
    <s v="MASCULINO"/>
    <s v="GESTION Y DESARROLLO URBANOS"/>
    <s v="Master in Governance and Urban Development"/>
    <s v="6 Años 9 Meses"/>
    <s v="-"/>
    <n v="0"/>
    <s v=" "/>
    <x v="78"/>
    <s v="$ 12,500,000"/>
    <s v=" "/>
    <n v="11"/>
    <x v="78"/>
    <s v=" "/>
    <d v="2025-03-22T00:00:00"/>
    <d v="2026-02-21T00:00:00"/>
    <x v="0"/>
    <s v="2 2. Meses"/>
    <x v="0"/>
    <x v="6"/>
    <s v="ANDREA CAROLINA MARU RUIZ"/>
    <s v="Subdirectora de Recolección, Barrido y Limpieza"/>
    <s v=" "/>
    <n v="190"/>
    <d v="2025-02-14T00:00:00"/>
    <n v="203"/>
    <d v="2025-03-21T00:00:00"/>
    <s v="O23011740032024032003008"/>
    <s v="1 1. Inversión"/>
    <s v="NO REQUIERE"/>
    <s v=" "/>
    <s v=" "/>
    <s v="PROFESIONAL"/>
    <s v=" "/>
    <n v="20252000021103"/>
  </r>
  <r>
    <s v="UAESP-152-2025"/>
    <d v="2025-03-19T00:00:00"/>
    <s v="Ana"/>
    <s v="31 31-Servicios Profesionales "/>
    <s v="PRESTACION DE SERVICIOS PROFESIONALES"/>
    <s v="5 5. Contratación directa"/>
    <s v="N/A"/>
    <n v="80161500"/>
    <s v="https://community.secop.gov.co/Public/Tendering/OpportunityDetail/Index?noticeUID=CO1.NTC.7864990&amp;isFromPublicArea=True&amp;isModal=true&amp;asPopupView=false"/>
    <s v="SA-055 Prestar servicios profesionales a la Subdirección de Aprovechamiento en la recopilación, transformación y procesamiento de datos y plataformas geográficas, para mantener actualizados los sistemas de información de la dependencia."/>
    <x v="150"/>
    <n v="79727497"/>
    <n v="5"/>
    <s v="N/A"/>
    <s v="N/A"/>
    <s v="N/A"/>
    <s v="N/A"/>
    <s v="N/A"/>
    <s v="N/A"/>
    <s v="N/A"/>
    <s v="N/A"/>
    <d v="1979-07-16T00:00:00"/>
    <s v="Transversal 35 27b 73 sur"/>
    <n v="6012031394"/>
    <s v="andresf.garzon@gmail.com"/>
    <s v="1 1. Natural "/>
    <s v="26 26-Persona Natural"/>
    <s v="MASCULINO"/>
    <s v="ECONOMIA"/>
    <s v="MAESTRIA EN FINANZAS"/>
    <s v="14 Años 8 Meses"/>
    <s v="-"/>
    <n v="0"/>
    <s v=" "/>
    <x v="36"/>
    <s v="$ 8,000,000"/>
    <s v=" "/>
    <n v="11"/>
    <x v="36"/>
    <s v=" "/>
    <d v="2025-04-11T00:00:00"/>
    <d v="2026-03-10T00:00:00"/>
    <x v="0"/>
    <s v="2 2. Meses"/>
    <x v="0"/>
    <x v="5"/>
    <s v="LUZ AMPARO NOVOA RAMOS"/>
    <s v="PROFESIONAL ESPECIALIZADA CÓDIGO 22 GRADO 24"/>
    <s v=" "/>
    <n v="223"/>
    <d v="2025-02-17T00:00:00"/>
    <n v="247"/>
    <d v="2025-04-09T00:00:00"/>
    <s v="O230117400320240302"/>
    <s v="1 1. Inversión"/>
    <s v="NO REQUIERE"/>
    <s v=" "/>
    <s v=" "/>
    <s v="PROFESIONAL"/>
    <s v=" "/>
    <n v="20255000016493"/>
  </r>
  <r>
    <s v="UAESP-153-2025"/>
    <s v="No salio con este numero"/>
    <s v="Camilo"/>
    <s v="49 49-Otros Servicios "/>
    <s v="PRESTACION DE SERVICIOS"/>
    <s v="2 2. Selección abreviada"/>
    <s v="No salio con este numero"/>
    <s v="No salio con este numero"/>
    <s v="No salio con este numero"/>
    <s v="SAF-061 Servicios de operación logística integral para el desarrollo de las acciones, programas, proyectos y actividades de relaciones públicas de la Unidad Administrativa Especial de Servicios Públicos"/>
    <x v="151"/>
    <s v=" "/>
    <s v=" "/>
    <s v=" "/>
    <s v=" "/>
    <s v=" "/>
    <s v=" "/>
    <s v=" "/>
    <s v=" "/>
    <s v=" "/>
    <s v=" "/>
    <s v=" "/>
    <s v=" "/>
    <s v=" "/>
    <s v=" "/>
    <s v=" "/>
    <s v=" "/>
    <s v=" "/>
    <s v=" "/>
    <s v=" "/>
    <s v=" "/>
    <s v=" "/>
    <n v="0"/>
    <s v=" "/>
    <x v="13"/>
    <s v=" "/>
    <s v=" "/>
    <s v=" "/>
    <x v="13"/>
    <s v=" "/>
    <s v="No se Ejecuto"/>
    <s v="No se Ejecuto"/>
    <x v="3"/>
    <s v="no se ejecuto"/>
    <x v="0"/>
    <x v="1"/>
    <s v="No se Ejecuto"/>
    <s v="no se ejecuto"/>
    <s v="no se ejecuto"/>
    <s v="No se Ejecuto"/>
    <s v="no se ejecuto"/>
    <s v="No se Ejecuto"/>
    <s v="No se Ejecuto"/>
    <s v="no se ejecuto"/>
    <s v="no se ejecuto"/>
    <s v=" "/>
    <s v=" "/>
    <s v=" "/>
    <m/>
    <s v=" "/>
    <s v=" "/>
  </r>
  <r>
    <s v="UAESP-154-2025"/>
    <d v="2025-03-20T00:00:00"/>
    <s v="Ana"/>
    <s v="33 33-Servicios Apoyo a la Gestion de la Entidad (servicios administrativos) "/>
    <s v="PRESTACION DE SERVICIOS DE APOYO A LA GESTION"/>
    <s v="5 5. Contratación directa"/>
    <s v="N/A"/>
    <n v="80161500"/>
    <s v="https://community.secop.gov.co/Public/Tendering/OpportunityDetail/Index?noticeUID=CO1.NTC.7872098&amp;isFromPublicArea=True&amp;isModal=true&amp;asPopupView=false"/>
    <s v="SAF-045 Prestar servicios de apoyo a la gestión de la Subdirección Administrativa y Financiera ejecutando las diferentes actividades de carácter operativas contribuyendo a la gestion logistica de la UAESP."/>
    <x v="152"/>
    <n v="79616117"/>
    <n v="5"/>
    <s v="N/A"/>
    <s v="N/A"/>
    <s v="N/A"/>
    <s v="N/A"/>
    <s v="N/A"/>
    <s v="N/A"/>
    <s v="N/A"/>
    <s v="N/A"/>
    <d v="1973-02-02T00:00:00"/>
    <s v="CL 56 D SUR 72 04"/>
    <n v="3112267515"/>
    <s v="fabian.pb@hotmail.es"/>
    <s v="1 1. Natural "/>
    <s v="26 26-Persona Natural"/>
    <s v="MASCULINO"/>
    <s v="N/A"/>
    <s v="N/A"/>
    <s v="10 Años"/>
    <s v="-"/>
    <n v="0"/>
    <s v=" "/>
    <x v="17"/>
    <s v="$ 3,900,000"/>
    <s v=" "/>
    <n v="10"/>
    <x v="17"/>
    <s v=" "/>
    <d v="2025-03-26T00:00:00"/>
    <d v="2026-01-25T00:00:00"/>
    <x v="2"/>
    <s v="2 2. Meses"/>
    <x v="0"/>
    <x v="1"/>
    <s v="WILSON ORLANDO REYES CALDERÓN"/>
    <s v="Almacenista General, Código 215, Grado 24."/>
    <s v=" "/>
    <n v="116"/>
    <d v="2025-02-05T00:00:00"/>
    <n v="207"/>
    <d v="2025-03-25T00:00:00"/>
    <s v="O230117459920240107"/>
    <s v="1 1. Inversión"/>
    <s v="NO REQUIERE"/>
    <s v=" "/>
    <s v=" "/>
    <s v="TECNICO"/>
    <s v=" "/>
    <n v="20257000021313"/>
  </r>
  <r>
    <s v="UAESP-155-2025"/>
    <d v="2025-03-20T00:00:00"/>
    <s v="Johanna"/>
    <s v="31 31-Servicios Profesionales "/>
    <s v="PRESTACION DE SERVICIOS PROFESIONALES"/>
    <s v="5 5. Contratación directa"/>
    <s v="N/A"/>
    <n v="80161500"/>
    <s v="https://community.secop.gov.co/Public/Tendering/OpportunityDetail/Index?noticeUID=CO1.NTC.7874239&amp;isFromPublicArea=True&amp;isModal=true&amp;asPopupView=false"/>
    <s v="SAP-034Prestarserviciosprofesionalesdeapoyoy asesoría pararealizar análisis espacial, estadístico y generación de planimetría parala estructuración, ejecución y evaluación de proyectos de la Subdirección de Servicios Funerarios y Alumbrado Público"/>
    <x v="153"/>
    <n v="1069266201"/>
    <n v="8"/>
    <s v="N/A"/>
    <s v="N/A"/>
    <s v="N/A"/>
    <s v="N/A"/>
    <s v="N/A"/>
    <s v="N/A"/>
    <s v="N/A"/>
    <s v="N/A"/>
    <d v="1997-11-24T00:00:00"/>
    <s v="AK 6 39 B 95 IN 3 TO H AP 402"/>
    <n v="3007438953"/>
    <s v="carol19tatiana@gmail.com"/>
    <s v="1 1. Natural "/>
    <s v="26 26-Persona Natural"/>
    <s v="FEMENINO"/>
    <s v="INGENIERIA CATASTRAL Y GEODESIA"/>
    <s v="ESPECIALIZACION EN SISTEMAS DE INFORMACION GEOGRAFICA"/>
    <s v="3 Años 8 Meses"/>
    <s v="-"/>
    <n v="0"/>
    <s v=" "/>
    <x v="29"/>
    <s v="$ 5,000,000"/>
    <s v=" "/>
    <n v="10"/>
    <x v="29"/>
    <s v=" "/>
    <d v="2025-03-27T00:00:00"/>
    <d v="2026-01-26T00:00:00"/>
    <x v="2"/>
    <s v="2 2. Meses"/>
    <x v="0"/>
    <x v="2"/>
    <s v="LUIS JONATHAN GUTIERREZ CANTOR"/>
    <s v="Subdirector de Servicios Funerarios y Alumbrado Publico"/>
    <s v=" "/>
    <n v="284"/>
    <d v="2025-02-26T00:00:00"/>
    <n v="211"/>
    <d v="2025-03-26T00:00:00"/>
    <s v="O230117210220240263"/>
    <s v="1 1. Inversión"/>
    <s v="NO REQUIERE"/>
    <s v=" "/>
    <s v=" "/>
    <s v="TECNICO"/>
    <s v=" "/>
    <n v="20254000019573"/>
  </r>
  <r>
    <s v="UAESP-156-2025"/>
    <d v="2025-03-20T00:00:00"/>
    <s v="Ana"/>
    <s v="31 31-Servicios Profesionales "/>
    <s v="PRESTACION DE SERVICIOS PROFESIONALES"/>
    <s v="5 5. Contratación directa"/>
    <s v="N/A"/>
    <n v="80161500"/>
    <s v="https://community.secop.gov.co/Public/Tendering/OpportunityDetail/Index?noticeUID=CO1.NTC.7878738&amp;isFromPublicArea=True&amp;isModal=true&amp;asPopupView=false"/>
    <s v="SAF-060 Prestar servicios profesionales con el fin de apoyar la realización del proceso de nómina, desarrollando y ejecutando las actividades inherentes con la gestión del Talento Humano, en la Subdirección Administrativa y Financiera, así como la caracterización de las funciones y obligaciones financieras y contables de la UAESP."/>
    <x v="154"/>
    <n v="80419770"/>
    <n v="4"/>
    <s v="N/A"/>
    <s v="N/A"/>
    <s v="N/A"/>
    <s v="N/A"/>
    <s v="N/A"/>
    <s v="N/A"/>
    <s v="N/A"/>
    <s v="N/A"/>
    <d v="1970-09-26T00:00:00"/>
    <s v="KR 14 156 07 IN 4 AP 803"/>
    <n v="3213103265"/>
    <s v="caor3050@gmail.com"/>
    <s v="1 1. Natural "/>
    <s v="26 26-Persona Natural"/>
    <s v="MASCULINO"/>
    <s v="CONTADURIA PUBLICA"/>
    <s v="ESPECIALIZACION EN FINANZAS"/>
    <s v="29 Años 7 Meses"/>
    <s v="-"/>
    <n v="0"/>
    <s v=" "/>
    <x v="19"/>
    <s v="$ 10,000,000"/>
    <s v=" "/>
    <n v="9"/>
    <x v="19"/>
    <s v=" "/>
    <d v="2025-03-25T00:00:00"/>
    <d v="2025-12-24T00:00:00"/>
    <x v="13"/>
    <s v="2 2. Meses"/>
    <x v="0"/>
    <x v="1"/>
    <s v="KAREN NIÑO RAMIREZ"/>
    <s v="Profesional Especializado Código 222, Grado 26"/>
    <s v=" "/>
    <n v="338"/>
    <d v="2025-03-19T00:00:00"/>
    <n v="204"/>
    <d v="2025-03-21T00:00:00"/>
    <s v="O23011745992024010713023"/>
    <s v="1 1. Inversión"/>
    <s v="NO REQUIERE"/>
    <s v=" "/>
    <s v=" "/>
    <s v="PROFESIONAL"/>
    <s v=" "/>
    <n v="20257000021443"/>
  </r>
  <r>
    <s v="UAESP-157-2025"/>
    <d v="2025-04-10T00:00:00"/>
    <s v="Camilo"/>
    <s v="49 49-Otros Servicios "/>
    <s v="PRESTACION DE SERVICIOS"/>
    <s v="4 4. Mínima cuantía"/>
    <s v="UAESP-MC-06-2025"/>
    <n v="78131800"/>
    <s v="https://community.secop.gov.co/Public/Tendering/OpportunityDetail/Index?noticeUID=CO1.NTC.7901677&amp;isFromPublicArea=True&amp;isModal=true&amp;asPopupView=false"/>
    <s v="TIC-026 Prestar el servicio de desconexion, desmontaje, traslado, conexion, montaje y puesta en funcionamiento de la infraestructura tecnológica a la nueva sede de la Unidad Administrativa Especial de Servicios Públicos - UAESP."/>
    <x v="155"/>
    <n v="800230829"/>
    <s v=" "/>
    <s v="JARAMILLO MARIN FREIDERMAN"/>
    <n v="16273806"/>
    <s v="N/A"/>
    <s v="N/A"/>
    <s v="N/A"/>
    <s v="N/A"/>
    <s v="N/A"/>
    <s v="N/A"/>
    <s v="-"/>
    <s v="Kra 49 No. 95-28"/>
    <n v="3108197243"/>
    <s v="mperafan@sistetronics.com  "/>
    <s v="2 2. Jurídica"/>
    <s v="N/A"/>
    <s v="N/A"/>
    <s v="N/A"/>
    <s v="N/A"/>
    <s v="N/A"/>
    <s v="-"/>
    <n v="0"/>
    <s v=" "/>
    <x v="79"/>
    <s v="$ 35,352,163"/>
    <s v=" "/>
    <n v="1"/>
    <x v="79"/>
    <s v=" "/>
    <d v="2025-05-12T00:00:00"/>
    <d v="2025-08-11T00:00:00"/>
    <x v="16"/>
    <s v="2 2. Meses"/>
    <x v="1"/>
    <x v="9"/>
    <s v="JORGE ALEXIS RODRIGUEZ MEZA"/>
    <s v="Jefe de la Oficina de Tecnologías de la Información y las Comunicaciones"/>
    <s v=" "/>
    <n v="311"/>
    <d v="2025-03-07T00:00:00"/>
    <n v="281"/>
    <d v="2025-04-23T00:00:00"/>
    <s v="O21202020060565115"/>
    <s v="1 1. Inversión"/>
    <s v="NO REQUIERE"/>
    <s v=" "/>
    <s v=" "/>
    <s v="-"/>
    <s v=" "/>
    <n v="20251400019843"/>
  </r>
  <r>
    <s v="UAESP-158-2025"/>
    <d v="2025-03-21T00:00:00"/>
    <s v="Ana"/>
    <s v="31 31-Servicios Profesionales "/>
    <s v="PRESTACION DE SERVICIOS PROFESIONALES"/>
    <s v="5 5. Contratación directa"/>
    <s v="N/A"/>
    <n v="80161500"/>
    <s v="https://community.secop.gov.co/Public/Tendering/OpportunityDetail/Index?noticeUID=CO1.NTC.7883429&amp;isFromPublicArea=True&amp;isModal=true&amp;asPopupView=false"/>
    <s v="OAP-016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
    <x v="156"/>
    <n v="1010160872"/>
    <n v="9"/>
    <s v="N/A"/>
    <s v="N/A"/>
    <s v="N/A"/>
    <s v="N/A"/>
    <s v="N/A"/>
    <s v="N/A"/>
    <s v="N/A"/>
    <s v="N/A"/>
    <d v="1985-09-10T00:00:00"/>
    <s v="Diagonal 69 Bis Sur No. 14 T - 23"/>
    <n v="6017614681"/>
    <s v="olguis2673@hotmail.com"/>
    <s v="1 1. Natural "/>
    <s v="26 26-Persona Natural"/>
    <s v="FEMENINO"/>
    <s v="ADMINISTRACION AMBIENTAL"/>
    <s v="ESPECIALIZACION EN AMBIENTE Y DESARROLLO LOCAL"/>
    <s v="11 Años 3 Meses"/>
    <s v="-"/>
    <n v="0"/>
    <s v=" "/>
    <x v="80"/>
    <s v="$ 8,000,000"/>
    <s v=" "/>
    <n v="9"/>
    <x v="80"/>
    <s v=" "/>
    <d v="2025-03-26T00:00:00"/>
    <d v="2025-12-25T00:00:00"/>
    <x v="13"/>
    <s v="2 2. Meses"/>
    <x v="0"/>
    <x v="4"/>
    <s v="Yuli Marcela Toro Pascagaza"/>
    <s v="Jefe Oficina Asesora de Planeación"/>
    <s v=" "/>
    <n v="322"/>
    <d v="2025-03-13T00:00:00"/>
    <n v="206"/>
    <d v="2025-03-25T00:00:00"/>
    <s v="O21202020080383990"/>
    <s v="1 1. Inversión"/>
    <s v="NO REQUIERE"/>
    <s v=" "/>
    <s v=" "/>
    <s v="PROFESIONAL"/>
    <s v=" "/>
    <n v="20251300019913"/>
  </r>
  <r>
    <s v="UAESP-159-2025"/>
    <d v="2025-03-21T00:00:00"/>
    <s v="Johanna"/>
    <s v="31 31-Servicios Profesionales "/>
    <s v="PRESTACION DE SERVICIOS PROFESIONALES"/>
    <s v="5 5. Contratación directa"/>
    <s v="N/A"/>
    <n v="80161500"/>
    <s v="https://community.secop.gov.co/Public/Tendering/OpportunityDetail/Index?noticeUID=CO1.NTC.7891422&amp;isFromPublicArea=True&amp;isModal=true&amp;asPopupView=false"/>
    <s v="OAP-018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formular, liderar y brindar acompañamiento a las iniciativas y actividades de participación ciudadana y la gestión del conocimiento, la innovación y comunicaciones de la Dependencia."/>
    <x v="157"/>
    <n v="1013586039"/>
    <n v="1"/>
    <s v="N/A"/>
    <s v="N/A"/>
    <s v="N/A"/>
    <s v="N/A"/>
    <s v="N/A"/>
    <s v="N/A"/>
    <s v="N/A"/>
    <s v="N/A"/>
    <d v="1987-03-07T00:00:00"/>
    <s v="calle 10b 81f 20 t2 ap 612"/>
    <n v="6013067406"/>
    <s v="kellyavi@gmail.com"/>
    <s v="1 1. Natural "/>
    <s v="26 26-Persona Natural"/>
    <s v="FEMENINO"/>
    <s v="PUBLICIDAD Y MARKETING CREATIVO"/>
    <s v="ESPECIALIZACIÓN EN GESTIÓN PÚBLICA"/>
    <s v="13 Años 6 Meses"/>
    <s v="-"/>
    <n v="0"/>
    <s v=" "/>
    <x v="81"/>
    <s v="$ 9,000,000"/>
    <s v=" "/>
    <n v="10"/>
    <x v="81"/>
    <s v=" "/>
    <d v="2025-03-26T00:00:00"/>
    <d v="2026-01-10T00:00:00"/>
    <x v="18"/>
    <s v="2 2. Meses"/>
    <x v="0"/>
    <x v="4"/>
    <s v="Yuli Marcela Toro Pascagaza"/>
    <s v="Jefe Oficina Asesora de Planeación"/>
    <s v=" "/>
    <n v="321"/>
    <d v="2025-03-13T00:00:00"/>
    <n v="210"/>
    <d v="2025-03-26T00:00:00"/>
    <s v="O21202020080383990"/>
    <s v="1 1. Inversión"/>
    <s v="NO REQUIERE"/>
    <s v=" "/>
    <s v=" "/>
    <s v="PROFESIONAL"/>
    <s v=" "/>
    <n v="20251300019973"/>
  </r>
  <r>
    <s v="UAESP-160-2025"/>
    <d v="2025-03-25T00:00:00"/>
    <s v="Ana"/>
    <s v="31 31-Servicios Profesionales "/>
    <s v="PRESTACION DE SERVICIOS PROFESIONALES"/>
    <s v="5 5. Contratación directa"/>
    <s v="N/A"/>
    <n v="80111600"/>
    <s v="https://community.secop.gov.co/Public/Tendering/OpportunityDetail/Index?noticeUID=CO1.NTC.7891115&amp;isFromPublicArea=True&amp;isModal=true&amp;asPopupView=false"/>
    <s v="SAL-005 Prestar los servicios profesionales a la Subdirección de Asuntos Legales de la Unidad Administrativa de Servicios Públicos, para asesorar jurídicamente en temas de responsabilidad fiscal y disciplinaria en los que pueda encontrarse vinculada la entidad."/>
    <x v="158"/>
    <s v="900430553-0"/>
    <n v="0"/>
    <s v="GUSTAVO ARNULFO QUINTERO NAVAS"/>
    <n v="79288589"/>
    <s v="N/A"/>
    <s v="N/A"/>
    <s v="N/A"/>
    <s v="N/A"/>
    <s v="N/A"/>
    <s v="N/A"/>
    <s v="-"/>
    <s v="CLL 84A 12 18 OF 503"/>
    <n v="6016110068"/>
    <s v="info@qnabogados.com"/>
    <s v="2 2. Jurídica"/>
    <s v="6 6-Sociedad Ltda."/>
    <s v="N/A"/>
    <s v="N/A"/>
    <s v="N/A"/>
    <s v="N/A"/>
    <s v="-"/>
    <n v="0"/>
    <s v=" "/>
    <x v="51"/>
    <s v="$ 19,635,000"/>
    <s v=" "/>
    <n v="10"/>
    <x v="51"/>
    <s v=" "/>
    <d v="2025-03-28T00:00:00"/>
    <d v="2026-01-27T00:00:00"/>
    <x v="2"/>
    <s v="2 2. Meses"/>
    <x v="0"/>
    <x v="0"/>
    <s v="Mary Liliana Rodríguez Céspedes"/>
    <s v="Subdirectora de Asuntos Legales"/>
    <s v=" "/>
    <n v="337"/>
    <d v="2025-03-19T00:00:00"/>
    <n v="209"/>
    <d v="2025-03-26T00:00:00"/>
    <s v="O21202020080282199"/>
    <s v="1 1. Inversión"/>
    <s v="NO REQUIERE"/>
    <s v=" "/>
    <s v=" "/>
    <s v="PROFESIONAL"/>
    <s v=" "/>
    <n v="20256000021553"/>
  </r>
  <r>
    <s v="UAESP-161-2025"/>
    <d v="2025-03-26T00:00:00"/>
    <s v="Johanna"/>
    <s v="31 31-Servicios Profesionales "/>
    <s v="PRESTACION DE SERVICIOS PROFESIONALES"/>
    <s v="5 5. Contratación directa"/>
    <s v="N/A"/>
    <n v="80161500"/>
    <s v="https://community.secop.gov.co/Public/Tendering/OpportunityDetail/Index?noticeUID=CO1.NTC.7896591&amp;isFromPublicArea=True&amp;isModal=true&amp;asPopupView=false"/>
    <s v="SSF-015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
    <x v="159"/>
    <n v="1031141238"/>
    <n v="4"/>
    <s v="N/A"/>
    <s v="N/A"/>
    <s v="N/A"/>
    <s v="N/A"/>
    <s v="N/A"/>
    <s v="N/A"/>
    <s v="N/A"/>
    <s v="N/A"/>
    <d v="1992-09-21T00:00:00"/>
    <s v="CL 63 70 G 89 SUR"/>
    <n v="6017754764"/>
    <s v="yisselka_15@hotmail.com"/>
    <s v="1 1. Natural "/>
    <s v="26 26-Persona Natural"/>
    <s v="FEMENINO"/>
    <s v="CIENCIA DE LA INFORMACION Y BIBLIOTECOLOGIA"/>
    <s v="MAESTRÍA EN GESTION DE LA INFORMACIÓN DOCUMENTAL"/>
    <s v="10 Años 4 Meses"/>
    <s v="-"/>
    <n v="0"/>
    <s v=" "/>
    <x v="21"/>
    <s v="$ 8,000,000"/>
    <s v=" "/>
    <n v="10"/>
    <x v="21"/>
    <s v=" "/>
    <d v="2025-04-01T00:00:00"/>
    <d v="2026-01-31T00:00:00"/>
    <x v="2"/>
    <s v="2 2. Meses"/>
    <x v="0"/>
    <x v="2"/>
    <s v="JAIME ANDRÉS SILVA GOMEZ"/>
    <s v=" "/>
    <s v=" "/>
    <n v="325"/>
    <d v="2025-03-14T00:00:00"/>
    <n v="217"/>
    <d v="2025-03-28T00:00:00"/>
    <s v="O230117190520240291"/>
    <s v="1 1. Inversión"/>
    <s v="NO REQUIERE"/>
    <s v=" "/>
    <s v=" "/>
    <s v="PROFESIONAL"/>
    <s v=" "/>
    <n v="20254000020703"/>
  </r>
  <r>
    <s v="UAESP-162-2025"/>
    <d v="2025-03-26T00:00:00"/>
    <s v="Ana"/>
    <s v="31 31-Servicios Profesionales "/>
    <s v="PRESTACION DE SERVICIOS PROFESIONALES"/>
    <s v="5 5. Contratación directa"/>
    <s v="N/A"/>
    <n v="80111600"/>
    <s v="https://community.secop.gov.co/Public/Tendering/OpportunityDetail/Index?noticeUID=CO1.NTC.7899865&amp;isFromPublicArea=True&amp;isModal=true&amp;asPopupView=false"/>
    <s v="SAL-033 Prest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
    <x v="160"/>
    <n v="1110548970"/>
    <n v="2"/>
    <s v="N/A"/>
    <s v="N/A"/>
    <s v="N/A"/>
    <s v="N/A"/>
    <s v="N/A"/>
    <s v="N/A"/>
    <s v="N/A"/>
    <s v="N/A"/>
    <d v="1994-07-05T00:00:00"/>
    <s v="KR 13 A 31 47 CONJ PARQUE CENTRAL BAVARIA"/>
    <n v="3233950770"/>
    <s v="paotruman@hotmail.com"/>
    <s v="1 1. Natural "/>
    <s v="26 26-Persona Natural"/>
    <s v="FEMENINO"/>
    <s v="DERECHO"/>
    <s v="MAESTRIA EN DERECHO PUBLICO"/>
    <s v="5 Años 6 Meses"/>
    <s v="-"/>
    <n v="0"/>
    <s v=" "/>
    <x v="19"/>
    <s v="$ 9,000,000"/>
    <s v=" "/>
    <n v="10"/>
    <x v="19"/>
    <d v="2026-01-27T00:00:00"/>
    <d v="2025-03-28T00:00:00"/>
    <d v="2025-05-16T00:00:00"/>
    <x v="2"/>
    <s v="2 2. Meses"/>
    <x v="1"/>
    <x v="0"/>
    <s v="GUILLERMO FERNANDO VARÓN HERNÁNDEZ"/>
    <s v="Profesional Universitario, Código 219, Grado 12"/>
    <s v=" "/>
    <n v="342"/>
    <d v="2025-03-25T00:00:00"/>
    <n v="214"/>
    <d v="2025-03-27T00:00:00"/>
    <s v="O230117459920240107"/>
    <s v="1 1. Inversión"/>
    <s v="NO REQUIERE"/>
    <s v=" "/>
    <s v=" "/>
    <s v="PROFESIONAL"/>
    <s v=" "/>
    <n v="20256000021963"/>
  </r>
  <r>
    <s v="UAESP-163-2025"/>
    <d v="2025-03-26T00:00:00"/>
    <s v="Johanna"/>
    <s v="31 31-Servicios Profesionales "/>
    <s v="PRESTACION DE SERVICIOS PROFESIONALES"/>
    <s v="5 5. Contratación directa"/>
    <s v="N/A"/>
    <n v="80111600"/>
    <s v="https://community.secop.gov.co/Public/Tendering/OpportunityDetail/Index?noticeUID=CO1.NTC.7900855&amp;isFromPublicArea=True&amp;isModal=true&amp;asPopupView=true"/>
    <s v="SAL-034 Prestar los servicios profesionales a la Subdirección de Asuntos Legales desde el punto de vista jurídico para el trámite precontractual, contractual y postcontractual de procesos contratación que deban ser tramitados por la dependencia."/>
    <x v="161"/>
    <n v="80070585"/>
    <n v="7"/>
    <s v="N/A"/>
    <s v="N/A"/>
    <s v="DANIELA ALEXANDRA DEL RIO CORTES"/>
    <n v="1030685545"/>
    <d v="2025-07-17T00:00:00"/>
    <s v="N/A"/>
    <s v="N/A"/>
    <s v="N/A"/>
    <d v="1981-08-11T00:00:00"/>
    <s v="CL 77 A 114 A 65 BARRIO GRAN GRANADA"/>
    <n v="6017697036"/>
    <s v="sanchezmorenoaugusto@gmail.com"/>
    <s v="1 1. Natural "/>
    <s v="26 26-Persona Natural"/>
    <s v="MASCULINO"/>
    <s v="DERECHO"/>
    <s v="MAESTRIA EN CIENCIA POLITICA"/>
    <s v="8 Años 10 Meses"/>
    <s v="-"/>
    <n v="0"/>
    <s v=" "/>
    <x v="19"/>
    <s v="$ 9,000,000"/>
    <s v=" "/>
    <n v="10"/>
    <x v="19"/>
    <s v=" "/>
    <d v="2025-03-28T00:00:00"/>
    <d v="2026-01-27T00:00:00"/>
    <x v="2"/>
    <s v="2 2. Meses"/>
    <x v="0"/>
    <x v="0"/>
    <s v="GUILLERMO FERNANDO VARÓN HERNÁNDEZ"/>
    <s v="Profesional Universitario, Código 219, Grado 12"/>
    <s v=" "/>
    <n v="341"/>
    <d v="2025-03-25T00:00:00"/>
    <n v="215"/>
    <d v="2025-03-28T00:00:00"/>
    <s v="O230117459920240107"/>
    <s v="1 1. Inversión"/>
    <s v="NO REQUIERE"/>
    <s v=" "/>
    <s v=" "/>
    <s v="PROFESIONAL"/>
    <s v=" "/>
    <n v="20256000021973"/>
  </r>
  <r>
    <s v="UAESP-164-2025"/>
    <s v="No se Ejecuto"/>
    <s v="N/A"/>
    <s v="N/A"/>
    <s v="N/A"/>
    <s v="N/A"/>
    <s v="N/A"/>
    <s v="N/A"/>
    <s v="N/A"/>
    <s v="N/A"/>
    <x v="162"/>
    <s v="N/A"/>
    <s v="N/A"/>
    <s v="N/A"/>
    <s v="N/A"/>
    <s v="N/A"/>
    <s v="N/A"/>
    <s v="N/A"/>
    <s v="N/A"/>
    <s v="N/A"/>
    <s v="N/A"/>
    <s v="N/A"/>
    <s v="N/A"/>
    <s v="N/A"/>
    <s v="N/A"/>
    <s v="N/A"/>
    <s v="N/A"/>
    <s v="N/A"/>
    <s v="N/A"/>
    <s v="N/A"/>
    <s v="N/A"/>
    <s v="N/A"/>
    <n v="0"/>
    <s v="N/A"/>
    <x v="13"/>
    <s v="N/A"/>
    <s v="N/A"/>
    <s v="N/A"/>
    <x v="13"/>
    <s v="N/A"/>
    <s v="N/A"/>
    <s v="N/A"/>
    <x v="19"/>
    <s v="N/A"/>
    <x v="0"/>
    <x v="11"/>
    <s v="N/A"/>
    <s v="N/A"/>
    <s v="N/A"/>
    <s v="N/A"/>
    <s v="N/A"/>
    <s v="N/A"/>
    <s v="N/A"/>
    <s v="N/A"/>
    <s v="N/A"/>
    <s v="N/A"/>
    <s v="N/A"/>
    <s v="N/A"/>
    <s v="N/A"/>
    <s v="N/A"/>
    <s v="N/A"/>
  </r>
  <r>
    <s v="UAESP-165-2025"/>
    <d v="2025-03-27T00:00:00"/>
    <s v="Ana"/>
    <s v="31 31-Servicios Profesionales "/>
    <s v="PRESTACION DE SERVICIOS PROFESIONALES"/>
    <s v="5 5. Contratación directa"/>
    <s v="N/A"/>
    <n v="80161500"/>
    <s v="https://community.secop.gov.co/Public/Tendering/OpportunityDetail/Index?noticeUID=CO1.NTC.7906595&amp;isFromPublicArea=True&amp;isModal=true&amp;asPopupView=false"/>
    <s v="OAP-014 Prestar servicios profesionales a la Oficina Asesora de Planeación de la Unidad administrativa Especial de Servicios Públicos - UAESP en la formulación, actualización y seguimiento de los proyectos de inversión y presupuesto de la entidad, prestar apoyo en la elaboración de certificados de disponibilidad presupuestal (CDP) y viabilidad técnica para los procesos de contratación de la entidad, así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
    <x v="163"/>
    <n v="1018483088"/>
    <n v="8"/>
    <s v="N/A"/>
    <s v="N/A"/>
    <s v="N/A"/>
    <s v="N/A"/>
    <s v="N/A"/>
    <s v="N/A"/>
    <s v="N/A"/>
    <s v="N/A"/>
    <d v="1996-02-11T00:00:00"/>
    <s v="DIAGONAL 50 SUR No 24A - 45 BLOQUE 4 APTO 508"/>
    <n v="3214869321"/>
    <s v="juliethg-14@hotmail.com"/>
    <s v="1 1. Natural "/>
    <s v="26 26-Persona Natural"/>
    <s v="FEMENINO"/>
    <s v="ADMINISTRACION DE EMPRESAS"/>
    <s v="N/A"/>
    <s v="4 Años 3 Meses"/>
    <s v="-"/>
    <n v="0"/>
    <s v=" "/>
    <x v="82"/>
    <s v="$ 7,800,000"/>
    <s v=" "/>
    <n v="11"/>
    <x v="82"/>
    <s v=" "/>
    <d v="2025-04-03T00:00:00"/>
    <d v="2026-03-02T00:00:00"/>
    <x v="0"/>
    <s v="2 2. Meses"/>
    <x v="0"/>
    <x v="4"/>
    <s v="YULI MARCELA TORO PASCAGAZA"/>
    <s v="Jefe de la Oficina Asesora de Planeación"/>
    <s v=" "/>
    <n v="316"/>
    <d v="2025-03-12T00:00:00"/>
    <n v="219"/>
    <d v="2025-03-31T00:00:00"/>
    <s v="O21202020080383990"/>
    <s v="1 1. Inversión"/>
    <s v="NO REQUIERE"/>
    <s v=" "/>
    <s v=" "/>
    <s v="PROFESIONAL"/>
    <s v=" "/>
    <n v="20251300019893"/>
  </r>
  <r>
    <s v="UAESP-166-2025"/>
    <d v="2025-03-28T00:00:00"/>
    <s v="Ana"/>
    <s v="31 31-Servicios Profesionales "/>
    <s v="PRESTACION DE SERVICIOS PROFESIONALES"/>
    <s v="5 5. Contratación directa"/>
    <s v="N/A"/>
    <n v="80161500"/>
    <s v="https://community.secop.gov.co/Public/Tendering/OpportunityDetail/Index?noticeUID=CO1.NTC.7909715&amp;isFromPublicArea=True&amp;isModal=true&amp;asPopupView=false"/>
    <s v="SA-001 Prestar servicios profesionales a la Subdirección de Aprovechamiento, para apoyar las acciones de articulación con las organizaciones de recicladores y el seguimiento administrativo y técnico a la implementación y ejecución de los programas y proyectos a cargo de la dependencia."/>
    <x v="164"/>
    <n v="1000572676"/>
    <n v="3"/>
    <s v="N/A"/>
    <s v="N/A"/>
    <s v="N/A"/>
    <s v="N/A"/>
    <s v="N/A"/>
    <s v="N/A"/>
    <s v="N/A"/>
    <s v="N/A"/>
    <d v="2001-08-29T00:00:00"/>
    <s v="CL 12 2 A 64"/>
    <n v="6019664070"/>
    <s v="juandiegobetancourt.utl@gmail.com"/>
    <s v="1 1. Natural "/>
    <s v="26 26-Persona Natural"/>
    <s v="MASCULINO"/>
    <s v="CIENCIA POLÍTICA"/>
    <s v="N/A"/>
    <s v="7 Meses"/>
    <s v="-"/>
    <n v="0"/>
    <s v=" "/>
    <x v="12"/>
    <s v="$ 7,000,000"/>
    <s v=" "/>
    <n v="11"/>
    <x v="12"/>
    <s v=" "/>
    <d v="2025-04-02T00:00:00"/>
    <d v="2026-03-01T00:00:00"/>
    <x v="0"/>
    <s v="2 2. Meses"/>
    <x v="0"/>
    <x v="5"/>
    <s v="ANDREA KARAKALPAKIS TRUJILLO"/>
    <s v="SUBDIRECTORA DE LA  SUBDIRECCIÓN DE APROVECHAMIENTO"/>
    <s v=" "/>
    <n v="303"/>
    <d v="2025-03-06T00:00:00"/>
    <n v="220"/>
    <d v="2025-04-01T00:00:00"/>
    <s v="O230117400320240302"/>
    <s v="1 1. Inversión"/>
    <s v="NO REQUIERE"/>
    <s v=" "/>
    <s v=" "/>
    <s v="PROFESIONAL"/>
    <s v=" "/>
    <n v="20255000018273"/>
  </r>
  <r>
    <s v="UAESP-167-2025"/>
    <d v="2025-03-28T00:00:00"/>
    <s v="Johanna"/>
    <s v="132 132-Arrendamiento de bienes inmuebles "/>
    <s v="ARRENDAMIENTO"/>
    <s v="5 5. Contratación directa"/>
    <s v="N/A"/>
    <n v="80131500"/>
    <s v="https://community.secop.gov.co/Public/Tendering/OpportunityDetail/Index?noticeUID=CO1.NTC.7911979&amp;isFromPublicArea=True&amp;isModal=true&amp;asPopupView=false"/>
    <s v="SA-061 Arrendamiento de un inmueble ubicado en Bogotá, D.C., para adelantar acciones a favor de la población carretera, en cumplimiento de la Directiva 004 de 2021 expedida por la Alcaldía Mayor de Bogotá."/>
    <x v="165"/>
    <n v="901275512"/>
    <n v="8"/>
    <s v="CONTRERAS ANGEL JUAN PABLO"/>
    <n v="17183290"/>
    <s v="N/A"/>
    <s v="N/A"/>
    <s v="N/A"/>
    <s v="N/A"/>
    <s v="N/A"/>
    <s v="N/A"/>
    <d v="1968-12-30T00:00:00"/>
    <s v="CL 21   18A 44"/>
    <n v="3103246189"/>
    <s v="carterapyasa@gmail.com"/>
    <s v="2 2. Jurídica"/>
    <s v="N/A"/>
    <s v="N/A"/>
    <s v="N/A"/>
    <s v="N/A"/>
    <s v="N/A"/>
    <s v="-"/>
    <n v="0"/>
    <s v=" "/>
    <x v="83"/>
    <s v="$ 19,000,000"/>
    <s v=" "/>
    <n v="12"/>
    <x v="83"/>
    <s v=" "/>
    <d v="2025-04-04T00:00:00"/>
    <d v="2026-04-03T00:00:00"/>
    <x v="8"/>
    <s v="2 2. Meses"/>
    <x v="0"/>
    <x v="5"/>
    <s v="MAGALY MORENO VANEGAS,"/>
    <s v="PROFESIONAL UNIVERSITARIO CÓDIGO 219 GRADO 12"/>
    <s v=" "/>
    <n v="297"/>
    <d v="2025-03-05T00:00:00"/>
    <n v="221"/>
    <d v="2025-04-01T00:00:00"/>
    <s v="O23011740032024030209010"/>
    <s v="1 1. Inversión"/>
    <s v="SI REQUIERE"/>
    <s v=" "/>
    <s v=" "/>
    <s v="-"/>
    <s v=" "/>
    <s v=" "/>
  </r>
  <r>
    <s v="UAESP-168-2025"/>
    <d v="2025-03-28T00:00:00"/>
    <s v="Ana"/>
    <s v="31 31-Servicios Profesionales "/>
    <s v="PRESTACION DE SERVICIOS PROFESIONALES"/>
    <s v="5 5. Contratación directa"/>
    <s v="N/A"/>
    <n v="80161500"/>
    <s v="https://community.secop.gov.co/Public/Tendering/OpportunityDetail/Index?noticeUID=CO1.NTC.7911270&amp;isFromPublicArea=True&amp;isModal=true&amp;asPopupView=false"/>
    <s v="SA-038 Prestar servicios profesionales de asesoría y acompañamiento técnico a la Subdirección de Aprovechamiento para el desarrollo de acciones estratégicas y de trabajo articulado con el sector público y privado, orientadas al reciclaje, el aprovechamiento y/o tratamiento de residuos sólidos, en el marco de los planes, programas y proyectos de gestión de la UAESP."/>
    <x v="166"/>
    <n v="1136884910"/>
    <n v="5"/>
    <s v="N/A"/>
    <s v="N/A"/>
    <s v="N/A"/>
    <s v="N/A"/>
    <s v="N/A"/>
    <s v="N/A"/>
    <s v="N/A"/>
    <s v="N/A"/>
    <d v="1993-01-04T00:00:00"/>
    <s v="CL 165 54 C 54 CA 7"/>
    <n v="3206376678"/>
    <s v="alquijanohoyos@gmail.com"/>
    <s v="1 1. Natural "/>
    <s v="26 26-Persona Natural"/>
    <s v="FEMENINO"/>
    <s v="INGENIERIA AMBIENTAL"/>
    <s v="ESPECIALIZACION EN DERECHO AMBIENTAL"/>
    <s v="7 Años 7 Meses"/>
    <s v="-"/>
    <n v="0"/>
    <s v=" "/>
    <x v="27"/>
    <s v="$ 12,000,000"/>
    <s v=" "/>
    <n v="10"/>
    <x v="27"/>
    <s v=" "/>
    <d v="2025-04-14T00:00:00"/>
    <d v="2026-02-13T00:00:00"/>
    <x v="2"/>
    <s v="2 2. Meses"/>
    <x v="0"/>
    <x v="5"/>
    <s v="Andrea Karakalpakis Trujillo"/>
    <s v="Subdirectora de Aprovechamiento"/>
    <s v=" "/>
    <n v="304"/>
    <d v="2025-03-06T00:00:00"/>
    <n v="248"/>
    <d v="2025-04-09T00:00:00"/>
    <s v="O230117400320240302"/>
    <s v="1 1. Inversión"/>
    <s v="NO REQUIERE"/>
    <s v=" "/>
    <s v=" "/>
    <s v="PROFESIONAL"/>
    <s v=" "/>
    <n v="20255000018743"/>
  </r>
  <r>
    <s v="UAESP-169-2025"/>
    <s v="Rechazada"/>
    <s v="Rechazada"/>
    <s v="Rechazada"/>
    <s v="Rechazada"/>
    <s v="Rechazada"/>
    <s v="Rechazada"/>
    <s v="Rechazada"/>
    <s v="Rechazada"/>
    <s v="Rechazada"/>
    <x v="167"/>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3"/>
    <s v="Rechazada"/>
    <s v="Rechazada"/>
    <s v="Rechazada"/>
    <x v="13"/>
    <s v="Rechazada"/>
    <s v="Rechazada"/>
    <s v="Rechazada"/>
    <x v="20"/>
    <s v="Rechazada"/>
    <x v="0"/>
    <x v="12"/>
    <s v="Rechazada"/>
    <s v="Rechazada"/>
    <s v="Rechazada"/>
    <s v="Rechazada"/>
    <s v="Rechazada"/>
    <s v="Rechazada"/>
    <s v="Rechazada"/>
    <s v="Rechazada"/>
    <s v="Rechazada"/>
    <s v="Rechazada"/>
    <s v="Rechazada"/>
    <s v="Rechazada"/>
    <s v="Rechazada"/>
    <s v="Rechazada"/>
    <s v="Rechazada"/>
  </r>
  <r>
    <s v="UAESP-170-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NO se Ejecuto"/>
    <x v="13"/>
    <s v="No se Ejecuto"/>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171-2025"/>
    <d v="2025-04-01T00:00:00"/>
    <s v="Ana"/>
    <s v="33 33-Servicios Apoyo a la Gestion de la Entidad (servicios administrativos) "/>
    <s v="PRESTACION DE SERVICIOS DE APOYO A LA GESTION"/>
    <s v="5 5. Contratación directa"/>
    <s v="N/A"/>
    <n v="80161500"/>
    <s v="https://community.secop.gov.co/Public/Tendering/OpportunityDetail/Index?noticeUID=CO1.NTC.7927875&amp;isFromPublicArea=True&amp;isModal=true&amp;asPopupView=false"/>
    <s v="OCDI-001 Prestar servicios de apoyo a la gestión en la Oficina de Control Disciplinario Interno de la UAESP, ejecutando actividades administrativas relacionadas con la gestión de la OCDI, controlando el ingreso de noticias disciplinarias,elaborando informes, atendiendo requerimientos, auditorias y aplicativos distritales, entre otros."/>
    <x v="168"/>
    <n v="1097038183"/>
    <n v="8"/>
    <s v="N/A"/>
    <s v="N/A"/>
    <s v="N/A"/>
    <s v="N/A"/>
    <s v="N/A"/>
    <s v="N/A"/>
    <s v="N/A"/>
    <s v="N/A"/>
    <d v="1994-05-23T00:00:00"/>
    <s v="CL CALLE 69A BIS 99 28"/>
    <n v="3223599191"/>
    <s v="nadjarsalome@gmail.com"/>
    <s v="1 1. Natural "/>
    <s v="26 26-Persona Natural"/>
    <s v="FEMENINO"/>
    <s v="DERECHO"/>
    <s v="N/A"/>
    <s v="7 Años 0 Meses"/>
    <s v="-"/>
    <n v="0"/>
    <s v=" "/>
    <x v="71"/>
    <s v="$ 6,000,000"/>
    <s v=" "/>
    <n v="8"/>
    <x v="71"/>
    <s v=" "/>
    <d v="2025-04-09T00:00:00"/>
    <d v="2025-11-23T00:00:00"/>
    <x v="21"/>
    <s v="2 2. Meses"/>
    <x v="0"/>
    <x v="13"/>
    <s v="PAOLA ANDREA MANCHEGO INFANTE"/>
    <s v="Jefe Oficina de Control Disciplinario Interno"/>
    <s v=" "/>
    <n v="289"/>
    <d v="2025-02-28T00:00:00"/>
    <n v="234"/>
    <d v="2025-04-07T00:00:00"/>
    <s v="O230117459920240107"/>
    <s v="1 1. Inversión"/>
    <s v="NO REQUIERE"/>
    <s v=" "/>
    <s v=" "/>
    <s v="TECNICO"/>
    <s v=" "/>
    <n v="20251500019083"/>
  </r>
  <r>
    <s v="UAESP-172-2025"/>
    <d v="2025-03-31T00:00:00"/>
    <s v="Paola"/>
    <s v="31 31-Servicios Profesionales "/>
    <s v="PRESTACION DE SERVICIOS PROFESIONALES"/>
    <s v="5 5. Contratación directa"/>
    <s v="N/A"/>
    <n v="80161500"/>
    <s v="https://community.secop.gov.co/Public/Tendering/OpportunityDetail/Index?noticeUID=CO1.NTC.7919382&amp;isFromPublicArea=True&amp;isModal=true&amp;asPopupView=false"/>
    <s v="SA-037 Prestar servicios profesionales a la Unidad Administrativa Especial de Servicios Públicos - UAESP, para apoyar la coordinación del equipo a cargo de las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169"/>
    <n v="1070920861"/>
    <n v="8"/>
    <s v="N/A"/>
    <s v="N/A"/>
    <s v="N/A"/>
    <s v="N/A"/>
    <s v="N/A"/>
    <s v="N/A"/>
    <s v="N/A"/>
    <s v="N/A"/>
    <d v="1992-07-25T00:00:00"/>
    <s v="KR 102 154 30 TO 9"/>
    <n v="6016859852"/>
    <s v="tatianaperez.m@gmail.com"/>
    <s v="1 1. Natural "/>
    <s v="26 26-Persona Natural"/>
    <s v="FEMENINO"/>
    <s v="COMUNICACION SOCIAL"/>
    <s v="MAESTRÍA EN COMUNICACIÓN,DESARROLLO Y CAMBIO 1"/>
    <s v="7 Años 1 Mes"/>
    <s v="-"/>
    <n v="0"/>
    <s v=" "/>
    <x v="16"/>
    <s v="$ 10,000,000"/>
    <s v=" "/>
    <n v="10"/>
    <x v="16"/>
    <s v=" "/>
    <d v="2025-04-02T00:00:00"/>
    <d v="2026-02-01T00:00:00"/>
    <x v="2"/>
    <s v="2 2. Meses"/>
    <x v="0"/>
    <x v="5"/>
    <s v="CONSUELO ORDOÑEZ"/>
    <s v="DIRECTORA GENERAL DE LA UAESP "/>
    <s v=" "/>
    <n v="346"/>
    <d v="2025-03-26T00:00:00"/>
    <n v="223"/>
    <d v="2025-04-01T00:00:00"/>
    <s v="O230117400320240302"/>
    <s v="1 1. Inversión"/>
    <s v="NO REQUIERE"/>
    <s v=" "/>
    <s v=" "/>
    <s v="PROFESIONAL"/>
    <s v=" "/>
    <n v="20255000022113"/>
  </r>
  <r>
    <s v="UAESP-173-2025"/>
    <d v="2025-04-01T00:00:00"/>
    <s v="Ana"/>
    <s v="31 31-Servicios Profesionales "/>
    <s v="PRESTACION DE SERVICIOS PROFESIONALES"/>
    <s v="5 5. Contratación directa"/>
    <s v="N/A"/>
    <n v="80161500"/>
    <s v="https://community.secop.gov.co/Public/Tendering/OpportunityDetail/Index?noticeUID=CO1.NTC.7930129&amp;isFromPublicArea=True&amp;isModal=true&amp;asPopupView=true"/>
    <s v="OAP-013 Prestar servicios profesionales a la Oficina Asesora de Planeación de la Unidad Administrativa Especial de Servicios Públicos UAESP en la revisión y elaboración de documentos y respuestas a ciudadanos, entidades, corporaciones, y entes de control, así como realizar el seguimiento y monitoreo de políticas públicas, asociadas con los planes, programas, proyectos, y objetivos vinculados a la gestión de la dependencia y participar en el desarrollo de los procesos relacionados con la gestión ambiental de la entidad."/>
    <x v="170"/>
    <n v="1016062898"/>
    <n v="1"/>
    <s v="N/A"/>
    <s v="N/A"/>
    <s v="N/A"/>
    <s v="N/A"/>
    <s v="N/A"/>
    <s v="N/A"/>
    <s v="N/A"/>
    <s v="N/A"/>
    <d v="1994-01-20T00:00:00"/>
    <s v="CARRERA 97 No. 22 G 16"/>
    <n v="6014639565"/>
    <s v="david.angrino@gmail.com"/>
    <s v="1 1. Natural "/>
    <s v="26 26-Persona Natural"/>
    <s v="MASCULINO"/>
    <s v="CIENCIA POLÍTICA"/>
    <s v="ESPECIALIZACIÓN EN GERENCIA DE PROYECTOS"/>
    <s v="10 Meses"/>
    <s v="-"/>
    <n v="0"/>
    <s v=" "/>
    <x v="84"/>
    <s v="$ 9,000,000"/>
    <s v=" "/>
    <n v="9"/>
    <x v="84"/>
    <s v=" "/>
    <d v="2025-04-04T00:00:00"/>
    <d v="2026-01-03T00:00:00"/>
    <x v="13"/>
    <s v="2 2. Meses"/>
    <x v="0"/>
    <x v="4"/>
    <s v="YULI MARCELA TORO PASCAGAZA"/>
    <s v="Jefe de la Oficina Asesora de Planeación"/>
    <s v=" "/>
    <n v="319"/>
    <d v="2025-03-13T00:00:00"/>
    <n v="225"/>
    <d v="2025-04-03T00:00:00"/>
    <s v="O21202020080383990"/>
    <s v="1 1. Inversión"/>
    <s v="NO REQUIERE"/>
    <s v=" "/>
    <s v=" "/>
    <s v="PROFESIONAL"/>
    <s v=" "/>
    <n v="20251300019873"/>
  </r>
  <r>
    <s v="UAESP-174-2025"/>
    <d v="2025-04-01T00:00:00"/>
    <s v="Johanna"/>
    <s v="31 31-Servicios Profesionales "/>
    <s v="PRESTACION DE SERVICIOS PROFESIONALES"/>
    <s v="5 5. Contratación directa"/>
    <s v="N/A"/>
    <n v="80161500"/>
    <s v="https://community.secop.gov.co/Public/Tendering/OpportunityDetail/Index?noticeUID=CO1.NTC.7932377&amp;isFromPublicArea=True&amp;isModal=true&amp;asPopupView=false"/>
    <s v="OAP-012 Prestar losservicios profesionales a la Oficina Asesora de Planeación de la Unidad administrativa Especial de Servicios Públicos - UAESP en la caracterización y elaboración de datos e información relacionado con las metas y programas de la entidad, así como desarrollar actividades que garanticen la operatividad de las políticas asociadas a las Dimensiones del Modelo Integrado de Planeación y Gestión - MIPG y los demás planes proyectos y programas a cargo de la dependencia y liderar la implementación y el desarrollo de la política de gestión del conocimiento y la innovación de acuerdo con las disposiciones generadas por la función pública y demás normativa vigente."/>
    <x v="171"/>
    <n v="91248232"/>
    <n v="9"/>
    <s v="N/A"/>
    <s v="N/A"/>
    <s v="N/A"/>
    <s v="N/A"/>
    <s v="N/A"/>
    <s v="N/A"/>
    <s v="N/A"/>
    <s v="N/A"/>
    <d v="1965-08-15T00:00:00"/>
    <s v="KR 28 35 65"/>
    <n v="6076458834"/>
    <s v="socajias@gmail.com"/>
    <s v="1 1. Natural "/>
    <s v="26 26-Persona Natural"/>
    <s v="MASCULINO"/>
    <s v="INGENIERIA DE SISTEMAS"/>
    <s v="MAESTRIA EN INFORMATICA"/>
    <s v="17 Años 10 Meses"/>
    <s v="-"/>
    <n v="0"/>
    <s v=" "/>
    <x v="19"/>
    <s v="$ 10,000,000"/>
    <s v=" "/>
    <n v="9"/>
    <x v="19"/>
    <s v=" "/>
    <d v="2025-04-03T00:00:00"/>
    <d v="2026-01-02T00:00:00"/>
    <x v="13"/>
    <s v="2 2. Meses"/>
    <x v="0"/>
    <x v="4"/>
    <s v="YULI MARCELA TORO PASCAGAZA"/>
    <s v="Jefe de la Oficina Asesora de Planeación"/>
    <s v=" "/>
    <n v="336"/>
    <d v="2025-03-18T00:00:00"/>
    <n v="226"/>
    <d v="2025-04-03T00:00:00"/>
    <s v="O21202020080383990"/>
    <s v="1 1. Inversión"/>
    <s v="NO REQUIERE"/>
    <s v=" "/>
    <s v=" "/>
    <s v="PROFESIONAL"/>
    <s v=" "/>
    <n v="20251300021183"/>
  </r>
  <r>
    <s v="UAESP-175-2025"/>
    <s v="N/A"/>
    <s v="N/A"/>
    <s v="N/A"/>
    <s v="N/A"/>
    <s v="N/A"/>
    <s v="N/A"/>
    <s v="N/A"/>
    <s v="N/A"/>
    <s v="N/A"/>
    <x v="162"/>
    <s v="N/A"/>
    <s v="N/A"/>
    <s v="N/A"/>
    <s v="N/A"/>
    <s v="N/A"/>
    <s v="N/A"/>
    <s v="N/A"/>
    <s v="N/A"/>
    <s v="N/A"/>
    <s v="N/A"/>
    <s v="N/A"/>
    <s v="N/A"/>
    <s v="N/A"/>
    <s v="N/A"/>
    <s v="N/A"/>
    <s v="N/A"/>
    <s v="N/A"/>
    <s v="N/A"/>
    <s v="N/A"/>
    <s v="N/A"/>
    <s v="N/A"/>
    <n v="0"/>
    <s v="N/A"/>
    <x v="13"/>
    <s v="N/A"/>
    <s v="N/A"/>
    <s v="N/A"/>
    <x v="13"/>
    <s v="N/A"/>
    <s v="Rechazada"/>
    <s v="Rechazada"/>
    <x v="20"/>
    <s v="Rechazada"/>
    <x v="0"/>
    <x v="12"/>
    <s v="Rechazada"/>
    <s v="Rechazada"/>
    <s v="Rechazada"/>
    <s v="Rechazada"/>
    <s v="Rechazada"/>
    <s v="Rechazada"/>
    <s v="Rechazada"/>
    <s v="Rechazada"/>
    <s v="Rechazada"/>
    <s v="Rechazada"/>
    <s v="Rechazada"/>
    <s v="Rechazada"/>
    <s v="Rechazada"/>
    <s v="Rechazada"/>
    <s v="Rechazada"/>
  </r>
  <r>
    <s v="UAESP-176-2025"/>
    <d v="2025-04-03T00:00:00"/>
    <s v="Augusto"/>
    <s v="31 31-Servicios Profesionales "/>
    <s v="PRESTACION DE SERVICIOS PROFESIONALES"/>
    <s v="5 5. Contratación directa"/>
    <s v="N/A"/>
    <n v="80161500"/>
    <s v="https://community.secop.gov.co/Public/Tendering/OpportunityDetail/Index?noticeUID=CO1.NTC.7945189&amp;isFromPublicArea=True&amp;isModal=true&amp;asPopupView=false"/>
    <s v="RBL-019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72"/>
    <n v="1136889841"/>
    <n v="8"/>
    <s v="N/A"/>
    <s v="N/A"/>
    <s v="N/A"/>
    <s v="N/A"/>
    <s v="N/A"/>
    <s v="N/A"/>
    <s v="N/A"/>
    <s v="N/A"/>
    <d v="1999-09-28T00:00:00"/>
    <s v="KR 82 A 80 90"/>
    <n v="3138844717"/>
    <s v="daniph9928@gmail.com"/>
    <s v="1 1. Natural "/>
    <s v="26 26-Persona Natural"/>
    <s v="FEMENINO"/>
    <s v="INGENIERIA AMBIENTAL"/>
    <s v="N/A"/>
    <s v="7 Meses"/>
    <s v="-"/>
    <n v="0"/>
    <s v=" "/>
    <x v="2"/>
    <s v="$ 7,000,000"/>
    <s v=" "/>
    <n v="10"/>
    <x v="2"/>
    <s v=" "/>
    <d v="2025-04-07T00:00:00"/>
    <d v="2026-02-06T00:00:00"/>
    <x v="2"/>
    <s v="2 2. Meses"/>
    <x v="0"/>
    <x v="6"/>
    <s v="ANDREA CAROLINA MARU RUIZ"/>
    <s v="Subdirectora de Recolección, Barrido y Limpieza"/>
    <s v=" "/>
    <n v="372"/>
    <d v="2025-03-27T00:00:00"/>
    <n v="231"/>
    <d v="2025-04-04T00:00:00"/>
    <s v="O230117400320240276"/>
    <s v="1 1. Inversión"/>
    <s v="NO REQUIERE"/>
    <s v=" "/>
    <s v=" "/>
    <s v="PROFESIONAL"/>
    <s v=" "/>
    <n v="20252000023223"/>
  </r>
  <r>
    <s v="UAESP-177-2025"/>
    <d v="2025-04-02T00:00:00"/>
    <s v="Ana"/>
    <s v="33 33-Servicios Apoyo a la Gestion de la Entidad (servicios administrativos) "/>
    <s v="PRESTACION DE SERVICIOS DE APOYO A LA GESTION"/>
    <s v="5 5. Contratación directa"/>
    <s v="N/A"/>
    <n v="80161500"/>
    <s v="https://community.secop.gov.co/Public/Tendering/OpportunityDetail/Index?noticeUID=CO1.NTC.7939899&amp;isFromPublicArea=True&amp;isModal=true&amp;asPopupView=false"/>
    <s v="SA-014 Prestar servicios de apoyo a la gestión en la Subdirección de Aprovechamiento, para desarrollar actividades operativas y administrativas que promuevan el uso de los Centros Temporales de Acopio y Separación- CTAS."/>
    <x v="173"/>
    <n v="1015463548"/>
    <n v="6"/>
    <s v="N/A"/>
    <s v="N/A"/>
    <s v="N/A"/>
    <s v="N/A"/>
    <s v="N/A"/>
    <s v="N/A"/>
    <s v="N/A"/>
    <s v="N/A"/>
    <d v="1996-07-23T00:00:00"/>
    <s v="KR 11677B 42"/>
    <n v="3165323170"/>
    <s v="santiiago608@gmail.com"/>
    <s v="1 1. Natural "/>
    <s v="26 26-Persona Natural"/>
    <s v="MASCULINO"/>
    <s v="N/A"/>
    <s v="N/A"/>
    <s v="2 Años 10 Meses"/>
    <s v="-"/>
    <n v="0"/>
    <s v=" "/>
    <x v="52"/>
    <s v="$ 4,200,000"/>
    <s v=" "/>
    <n v="10"/>
    <x v="52"/>
    <s v=" "/>
    <d v="2025-04-11T00:00:00"/>
    <d v="2026-02-10T00:00:00"/>
    <x v="2"/>
    <s v="2 2. Meses"/>
    <x v="0"/>
    <x v="5"/>
    <s v="DILLMAN GORDILLO MELO"/>
    <s v="PROFESIONAL UNIVERSITARIO CÓDIGO 219 GRADO 12"/>
    <s v=" "/>
    <n v="352"/>
    <d v="2025-03-26T00:00:00"/>
    <n v="246"/>
    <d v="2025-04-09T00:00:00"/>
    <s v="O230117400320240302"/>
    <s v="1 1. Inversión"/>
    <s v="NO REQUIERE"/>
    <s v=" "/>
    <s v=" "/>
    <s v="TECNICO"/>
    <s v=" "/>
    <n v="20255000014223"/>
  </r>
  <r>
    <s v="UAESP-178-2025"/>
    <d v="2025-04-02T00:00:00"/>
    <s v="Paola"/>
    <s v="31 31-Servicios Profesionales "/>
    <s v="PRESTACION DE SERVICIOS PROFESIONALES"/>
    <s v="5 5. Contratación directa"/>
    <s v="N/A"/>
    <n v="80161500"/>
    <s v="https://community.secop.gov.co/Public/Tendering/OpportunityDetail/Index?noticeUID=CO1.NTC.7940453&amp;isFromPublicArea=True&amp;isModal=true&amp;asPopupView=false"/>
    <s v="RBL-025 Prestar los servicios profesionales a la Subdirección de Recolección, Barrido y Limpieza, mediante el apoyo a la supervisión técnica, operativa y administrativa de las actividades de corte de césped y poda de arbolado urbano en el distrito capital."/>
    <x v="174"/>
    <n v="52983289"/>
    <n v="8"/>
    <s v="N/A"/>
    <s v="N/A"/>
    <s v="N/A"/>
    <s v="N/A"/>
    <s v="N/A"/>
    <s v="N/A"/>
    <s v="N/A"/>
    <s v="N/A"/>
    <d v="1983-12-11T00:00:00"/>
    <s v="calle 16J # 112-24"/>
    <n v="6012988084"/>
    <s v="sanbibirial@gmail.com"/>
    <s v="1 1. Natural "/>
    <s v="26 26-Persona Natural"/>
    <s v="FEMENINO"/>
    <s v="INGENIERIA AMBIENTAL Y SANITARIA"/>
    <s v="ESPECIALIZACION EN HIGIENE, SEGURIDAD Y SALUD EN EL TRABAJO"/>
    <s v="11 Años 0 Meses"/>
    <s v="-"/>
    <n v="0"/>
    <s v=" "/>
    <x v="2"/>
    <s v="$ 7,000,000"/>
    <s v=" "/>
    <n v="10"/>
    <x v="2"/>
    <s v=" "/>
    <d v="2025-04-07T00:00:00"/>
    <d v="2026-02-06T00:00:00"/>
    <x v="2"/>
    <s v="2 2. Meses"/>
    <x v="0"/>
    <x v="6"/>
    <s v="ANDREA CAROLINA MARU RUIZ"/>
    <s v="Subdirectora de Recolección, Barrido y Limpieza"/>
    <s v=" "/>
    <n v="366"/>
    <d v="2025-03-27T00:00:00"/>
    <n v="232"/>
    <d v="2025-04-04T00:00:00"/>
    <s v="O230117400320240276"/>
    <s v="1 1. Inversión"/>
    <s v="NO REQUIERE"/>
    <s v=" "/>
    <s v=" "/>
    <s v="PROFESIONAL"/>
    <s v=" "/>
    <n v="20252000023213"/>
  </r>
  <r>
    <s v="UAESP-179-2025"/>
    <d v="2025-04-02T00:00:00"/>
    <s v="Paola"/>
    <s v="33 33-Servicios Apoyo a la Gestion de la Entidad (servicios administrativos) "/>
    <s v="PRESTACION DE SERVICIOS DE APOYO A LA GESTION"/>
    <s v="5 5. Contratación directa"/>
    <s v="N/A"/>
    <n v="80161500"/>
    <s v="https://community.secop.gov.co/Public/Tendering/OpportunityDetail/Index?noticeUID=CO1.NTC.7940777&amp;isFromPublicArea=True&amp;isModal=true&amp;asPopupView=false"/>
    <s v="SA-019 Prestar servicios de apoyo a la gestión en la Subdirección de Aprovechamiento, para desarrollar actividades operativas y administrativas que promuevan el uso de los Centros Temporales de Acopio y Separación- CTAS."/>
    <x v="175"/>
    <n v="52169729"/>
    <n v="6"/>
    <s v="N/A"/>
    <s v="N/A"/>
    <s v="N/A"/>
    <s v="N/A"/>
    <s v="N/A"/>
    <s v="N/A"/>
    <s v="N/A"/>
    <s v="N/A"/>
    <d v="1974-10-22T00:00:00"/>
    <s v="KR 9 A 36 A 22 SUR"/>
    <n v="6013727406"/>
    <s v=" malucia.7422@gmail.com"/>
    <s v="1 1. Natural "/>
    <s v="26 26-Persona Natural"/>
    <s v="FEMENINO"/>
    <s v="TECNOLOGIA EN GESTION DE SERVICIOS PUBLICOS SANITARIOS"/>
    <s v="N/A"/>
    <s v="17 Años 0 Meses"/>
    <s v="-"/>
    <n v="0"/>
    <s v=" "/>
    <x v="52"/>
    <s v="$ 4,200,000"/>
    <s v=" "/>
    <n v="10"/>
    <x v="52"/>
    <s v=" "/>
    <d v="2025-04-11T00:00:00"/>
    <d v="2026-02-10T00:00:00"/>
    <x v="2"/>
    <s v="2 2. Meses"/>
    <x v="0"/>
    <x v="5"/>
    <s v="DILLMAN GORDILLO MELO"/>
    <s v="PROFESIONAL UNIVERSITARIO CÓDIGO 219 GRADO 12"/>
    <s v=" "/>
    <n v="357"/>
    <d v="2025-03-26T00:00:00"/>
    <n v="236"/>
    <d v="2025-04-07T00:00:00"/>
    <s v="O230117400320240302"/>
    <s v="1 1. Inversión"/>
    <s v="NO REQUIERE"/>
    <s v=" "/>
    <s v=" "/>
    <s v="TECNICO"/>
    <s v=" "/>
    <n v="20255000022783"/>
  </r>
  <r>
    <s v="UAESP-180-2025"/>
    <d v="2025-04-03T00:00:00"/>
    <s v="Camilo"/>
    <s v="49 49-Otros Servicios "/>
    <s v="PRESTACION DE SERVICIOS"/>
    <s v="4 4. Mínima cuantía"/>
    <s v="UAESP-MC-08-2025"/>
    <n v="80141607"/>
    <s v="https://community.secop.gov.co/Public/Tendering/OpportunityDetail/Index?noticeUID=CO1.NTC.7908306&amp;isFromPublicArea=True&amp;isModal=true&amp;asPopupView=false"/>
    <s v="SA-075-APOYO OPERATIVO PARA LA ACTIVIDAD DE “LANZAMIENTO DEL PROYECTO RUTAS SELECTIVAS” EN EL MARCO DE LAS ACCIONES AFIRMATIVAS QUE ADELANTA LA SUBDIRECCIÓN DE APROVECHAMIENTO DE LA UNIDAD ADMINISTRATIVA ESPECIAL DE SERVICIOS PÚBLICOS CON LA POBLACIÓN RECICLADORA DE OFICIO BENEFICIADAS."/>
    <x v="176"/>
    <n v="901337200"/>
    <s v=" "/>
    <s v="Yuling Dilayla Soto Lemus"/>
    <n v="1020756610"/>
    <s v="N/A"/>
    <s v="N/A"/>
    <s v="N/A"/>
    <s v="N/A"/>
    <s v="N/A"/>
    <s v="N/A"/>
    <s v="N/A"/>
    <s v="CL 24 C # 71 - 60"/>
    <n v="3238541003"/>
    <s v="infra.logisticgroup@gmail.com"/>
    <s v="2 2. Jurídica"/>
    <s v="N/A"/>
    <s v="N/A"/>
    <s v="N/A"/>
    <s v="N/A"/>
    <s v="N/A"/>
    <s v="-"/>
    <n v="0"/>
    <s v=" "/>
    <x v="85"/>
    <s v="$ 9,000,000"/>
    <s v=" "/>
    <n v="1"/>
    <x v="85"/>
    <s v=" "/>
    <d v="2025-04-04T00:00:00"/>
    <d v="2025-05-04T00:00:00"/>
    <x v="4"/>
    <s v="2 2. Meses"/>
    <x v="1"/>
    <x v="5"/>
    <s v="Andrea Karakalpakis Trujillo"/>
    <s v="Subdirectora de Aprovechamiento"/>
    <s v=" "/>
    <n v="345"/>
    <d v="2025-03-25T00:00:00"/>
    <n v="229"/>
    <d v="2025-04-03T00:00:00"/>
    <s v="O230117400320240302"/>
    <s v="1 1. Inversión"/>
    <s v="NO REQUIERE"/>
    <s v=" "/>
    <s v=" "/>
    <s v="-"/>
    <s v=" "/>
    <n v="20255000022163"/>
  </r>
  <r>
    <s v="UAESP-181-2025"/>
    <d v="2025-04-03T00:00:00"/>
    <s v="Paola"/>
    <s v="31 31-Servicios Profesionales "/>
    <s v="PRESTACION DE SERVICIOS PROFESIONALES"/>
    <s v="5 5. Contratación directa"/>
    <s v="N/A"/>
    <n v="80111600"/>
    <s v="https://community.secop.gov.co/Public/Tendering/OpportunityDetail/Index?noticeUID=CO1.NTC.7954961&amp;isFromPublicArea=True&amp;isModal=true&amp;asPopupView=false"/>
    <s v="SAL-035 Prestar los servicios profesionales a la Subdirección de Asuntos Legales desde el punto de vista jurídico para la gestión de los trámites a cargo de la dependencia."/>
    <x v="177"/>
    <n v="52778137"/>
    <n v="9"/>
    <s v="N/A"/>
    <s v="N/A"/>
    <s v="N/A"/>
    <s v="N/A"/>
    <s v="N/A"/>
    <s v="N/A"/>
    <s v="N/A"/>
    <s v="N/A"/>
    <d v="1983-03-02T00:00:00"/>
    <s v="KR 45   147  12 "/>
    <n v="3177737136"/>
    <s v="dcguzman2012@gmail.com"/>
    <s v="1 1. Natural "/>
    <s v="26 26-Persona Natural"/>
    <s v="FEMENINO"/>
    <s v="DERECHO"/>
    <s v="ESPECIALIZACION EN DERECHO ADMINISTRATIVO"/>
    <s v="9 Años 5 Meses"/>
    <s v="-"/>
    <n v="0"/>
    <s v=" "/>
    <x v="19"/>
    <s v="$ 9,000,000"/>
    <s v=" "/>
    <n v="10"/>
    <x v="19"/>
    <s v=" "/>
    <d v="2025-04-09T00:00:00"/>
    <d v="2026-02-08T00:00:00"/>
    <x v="2"/>
    <s v="2 2. Meses"/>
    <x v="0"/>
    <x v="0"/>
    <s v="GUILLERMO FERNANDO VARON"/>
    <s v="Profesional Universitario, Código 219, Grado 12"/>
    <s v=" "/>
    <n v="340"/>
    <d v="2025-03-25T00:00:00"/>
    <n v="241"/>
    <d v="2025-04-07T00:00:00"/>
    <s v="O230117459920240107"/>
    <s v="1 1. Inversión"/>
    <s v="NO REQUIERE"/>
    <s v=" "/>
    <s v=" "/>
    <s v="PROFESIONAL"/>
    <s v=" "/>
    <n v="20256000025243"/>
  </r>
  <r>
    <s v="UAESP-182-2025"/>
    <d v="2025-04-03T00:00:00"/>
    <s v="Johanna"/>
    <s v="31 31-Servicios Profesionales "/>
    <s v="PRESTACION DE SERVICIOS PROFESIONALES"/>
    <s v="5 5. Contratación directa"/>
    <s v="N/A"/>
    <n v="80161500"/>
    <s v="https://community.secop.gov.co/Public/Tendering/OpportunityDetail/Index?noticeUID=CO1.NTC.7948064&amp;isFromPublicArea=True&amp;isModal=true&amp;asPopupView=false"/>
    <s v="OCDI-002 Prestar servicios profesionales en la Oficina de Control Disciplinario Interno de la UAESP, en temas relacionados con derecho disciplinario, sustanciando procesos disciplinarios y tramitando requerimientos relacionados con la gestión de la OCDI, elevados por los Entes de Control o distintas dependencias"/>
    <x v="178"/>
    <n v="79729789"/>
    <n v="1"/>
    <s v="N/A"/>
    <s v="N/A"/>
    <s v="N/A"/>
    <s v="N/A"/>
    <s v="N/A"/>
    <s v="N/A"/>
    <s v="N/A"/>
    <s v="N/A"/>
    <d v="1976-12-17T00:00:00"/>
    <s v="AC 63 75 35"/>
    <n v="6016631870"/>
    <s v="aecaceresm@unal.edu.co"/>
    <s v="1 1. Natural "/>
    <s v="26 26-Persona Natural"/>
    <s v="MASCULINO"/>
    <s v="DERECHO"/>
    <s v="DOCTORADO EN DERECHO"/>
    <s v="22 Años 0 Meses"/>
    <s v="-"/>
    <n v="0"/>
    <s v=" "/>
    <x v="19"/>
    <s v="$ 9,000,000"/>
    <s v=" "/>
    <n v="10"/>
    <x v="19"/>
    <s v=" "/>
    <d v="2025-04-09T00:00:00"/>
    <d v="2026-02-08T00:00:00"/>
    <x v="2"/>
    <s v="2 2. Meses"/>
    <x v="0"/>
    <x v="13"/>
    <s v="PAOLA ANDREA MANCHEGO INFANTE"/>
    <s v="Jefe Oficina de Control Disciplinario Interno"/>
    <s v=" "/>
    <n v="228"/>
    <d v="2025-02-17T00:00:00"/>
    <n v="237"/>
    <d v="2025-04-07T00:00:00"/>
    <s v="O23011745992024010713023"/>
    <s v="1 1. Inversión"/>
    <s v="NO REQUIERE"/>
    <s v=" "/>
    <s v=" "/>
    <s v="PROFESIONAL"/>
    <s v=" "/>
    <n v="20251500019033"/>
  </r>
  <r>
    <s v="UAESP-183-2025"/>
    <d v="2025-04-03T00:00:00"/>
    <s v="Camilo"/>
    <s v="72 72-Contrato de Seguros "/>
    <s v="SEGUROS"/>
    <s v="4 4. Mínima cuantía"/>
    <s v="UAESP-MC-07-2025"/>
    <s v="84131500/84131600"/>
    <s v="https://community.secop.gov.co/Public/Tendering/OpportunityDetail/Index?noticeUID=CO1.NTC.7901949&amp;isFromPublicArea=True&amp;isModal=true&amp;asPopupView=true"/>
    <s v="SAF-059 Adquisicion de las polizas del seguro obligatorio de accidente de tránsito - SOAT, para los vehículos DE PROPIEDAD DE LA UAESP"/>
    <x v="179"/>
    <n v="860002400"/>
    <s v=" "/>
    <s v="RAMON GUILLERMO ANGARITA LAMK"/>
    <n v="13507958"/>
    <s v="N/A"/>
    <s v="N/A"/>
    <s v="N/A"/>
    <s v="N/A"/>
    <s v="N/A"/>
    <s v="N/A"/>
    <s v="N/A"/>
    <s v="Calle 57 # 9 -07"/>
    <n v="6013485755"/>
    <s v="contactenos@previsora.gov.co"/>
    <s v="2 2. Jurídica"/>
    <s v="N/A"/>
    <s v="N/A"/>
    <s v="N/A"/>
    <s v="N/A"/>
    <s v="N/A"/>
    <s v="-"/>
    <n v="949500"/>
    <s v=" "/>
    <x v="86"/>
    <s v="$ 6,934,400"/>
    <s v=" "/>
    <n v="1"/>
    <x v="86"/>
    <s v=" "/>
    <d v="2025-04-25T00:00:00"/>
    <d v="2026-04-24T00:00:00"/>
    <x v="8"/>
    <s v="2 2. Meses"/>
    <x v="0"/>
    <x v="1"/>
    <s v="Dolly Arias Casas"/>
    <s v="Subdirectora Administrativa"/>
    <s v=" "/>
    <n v="315"/>
    <d v="2025-03-11T00:00:00"/>
    <n v="242"/>
    <d v="2025-04-08T00:00:00"/>
    <s v="O212020200701030471347"/>
    <s v="1 1. Inversión"/>
    <s v="NO REQUIERE"/>
    <s v=" "/>
    <s v=" "/>
    <s v="-"/>
    <s v=" "/>
    <n v="20257000020403"/>
  </r>
  <r>
    <s v="UAESP-184-2025"/>
    <d v="2025-04-03T00:00:00"/>
    <s v="Ana"/>
    <s v="31 31-Servicios Profesionales "/>
    <s v="PRESTACION DE SERVICIOS PROFESIONALES"/>
    <s v="5 5. Contratación directa"/>
    <s v="N/A"/>
    <n v="80161500"/>
    <s v="https://community.secop.gov.co/Public/Tendering/OpportunityDetail/Index?noticeUID=CO1.NTC.7950906&amp;isFromPublicArea=True&amp;isModal=true&amp;asPopupView=true"/>
    <s v="RBL-026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
    <x v="180"/>
    <n v="1020825693"/>
    <n v="9"/>
    <s v="N/A"/>
    <s v="N/A"/>
    <s v="N/A"/>
    <s v="N/A"/>
    <s v="N/A"/>
    <s v="N/A"/>
    <s v="N/A"/>
    <s v="N/A"/>
    <d v="1997-05-15T00:00:00"/>
    <s v="KR 114 D 151 C 16"/>
    <n v="3213868811"/>
    <s v=" ksolano833@gmail.com"/>
    <s v="1 1. Natural "/>
    <s v="26 26-Persona Natural"/>
    <s v="FEMENINO"/>
    <s v="INGENIERIA GEOGRAFICA Y AMBIENTAL"/>
    <s v="ESPECIALIZACIÓN EN GERENCIA DE LA SEGURIDAD Y SALUD EN EL TRABAJO"/>
    <s v="4 Años 11 Meses"/>
    <s v="-"/>
    <n v="0"/>
    <s v=" "/>
    <x v="21"/>
    <s v="$ 8,000,000"/>
    <s v=" "/>
    <n v="10"/>
    <x v="21"/>
    <s v=" "/>
    <d v="2025-04-08T00:00:00"/>
    <d v="2026-02-07T00:00:00"/>
    <x v="2"/>
    <s v="2 2. Meses"/>
    <x v="0"/>
    <x v="6"/>
    <s v="ANDREA CAROLINA MARU RUIZ"/>
    <s v="Subdirectora de Recolección, Barrido y Limpieza"/>
    <s v=" "/>
    <n v="374"/>
    <d v="2025-03-27T00:00:00"/>
    <n v="235"/>
    <d v="2025-04-07T00:00:00"/>
    <s v="O23011740032024027603042"/>
    <s v="1 1. Inversión"/>
    <s v="NO REQUIERE"/>
    <s v=" "/>
    <s v=" "/>
    <s v="PROFESIONAL"/>
    <s v=" "/>
    <n v="20252000024773"/>
  </r>
  <r>
    <s v="UAESP-185-2025"/>
    <d v="2025-04-04T00:00:00"/>
    <s v="Johanna"/>
    <s v="33 33-Servicios Apoyo a la Gestion de la Entidad (servicios administrativos) "/>
    <s v="PRESTACION DE SERVICIOS DE APOYO A LA GESTION"/>
    <s v="5 5. Contratación directa"/>
    <s v="N/A"/>
    <n v="80161500"/>
    <s v="https://community.secop.gov.co/Public/Tendering/OpportunityDetail/Index?noticeUID=CO1.NTC.7955102&amp;isFromPublicArea=True&amp;isModal=true&amp;asPopupView=true"/>
    <s v="SA-015 Prestar servicios de apoyo a la gestión en la Subdirección de Aprovechamiento, para desarrollar actividades operativas y administrativas que promuevan el uso de los Centros Temporales de Acopio y Separación- CTAS"/>
    <x v="181"/>
    <n v="79340883"/>
    <n v="2"/>
    <s v="N/A"/>
    <s v="N/A"/>
    <s v="N/A"/>
    <s v="N/A"/>
    <s v="N/A"/>
    <s v="N/A"/>
    <s v="N/A"/>
    <s v="N/A"/>
    <d v="1965-05-08T00:00:00"/>
    <s v="KR 10C ESTE 2028 SUR"/>
    <n v="3103810782"/>
    <s v="aucar0321@gmail.com"/>
    <s v="1 1. Natural "/>
    <s v="26 26-Persona Natural"/>
    <s v="MASCULINO"/>
    <s v="N/A"/>
    <s v="N/A"/>
    <s v="7 Años 2 Meses"/>
    <s v="-"/>
    <n v="0"/>
    <s v=" "/>
    <x v="52"/>
    <s v="$ 4,200,000"/>
    <s v=" "/>
    <n v="10"/>
    <x v="52"/>
    <s v=" "/>
    <d v="2025-04-10T00:00:00"/>
    <d v="2026-02-09T00:00:00"/>
    <x v="2"/>
    <s v="2 2. Meses"/>
    <x v="0"/>
    <x v="5"/>
    <s v="DILLMAN GORDILLO MELO"/>
    <s v="PROFESIONAL UNIVERSITARIO CÓDIGO 219 GRADO 12"/>
    <s v=" "/>
    <n v="353"/>
    <d v="2025-03-26T00:00:00"/>
    <n v="238"/>
    <d v="2025-04-07T00:00:00"/>
    <s v="O23011740032024030209010"/>
    <s v="1 1. Inversión"/>
    <s v="NO REQUIERE"/>
    <s v=" "/>
    <s v=" "/>
    <s v="TECNICO"/>
    <s v=" "/>
    <n v="20255000023033"/>
  </r>
  <r>
    <s v="UAESP-186-2025"/>
    <d v="2025-04-04T00:00:00"/>
    <s v="Paola"/>
    <s v="33 33-Servicios Apoyo a la Gestion de la Entidad (servicios administrativos) "/>
    <s v="PRESTACION DE SERVICIOS DE APOYO A LA GESTION"/>
    <s v="5 5. Contratación directa"/>
    <s v="N/A"/>
    <n v="80161500"/>
    <s v="https://community.secop.gov.co/Public/Tendering/OpportunityDetail/Index?noticeUID=CO1.NTC.7995616&amp;isFromPublicArea=True&amp;isModal=true&amp;asPopupView=true"/>
    <s v="TIC-002 Prestar apoyo dando solución a los requerimientos relacionados con tecnología al personal de la Unidad Administrativa Especial de Servicios Públicos - UAESP."/>
    <x v="182"/>
    <n v="1001296539"/>
    <n v="2"/>
    <s v="N/A"/>
    <s v="N/A"/>
    <s v="N/A"/>
    <s v="N/A"/>
    <s v="N/A"/>
    <s v="N/A"/>
    <s v="N/A"/>
    <s v="N/A"/>
    <d v="2002-04-05T00:00:00"/>
    <s v="DG 48 SUR 5 H 56"/>
    <n v="3108826601"/>
    <s v="saralisethsanchezurrutia@gmail.com"/>
    <s v="1 1. Natural "/>
    <s v="26 26-Persona Natural"/>
    <s v="FEMENINO"/>
    <s v="TECNOLOGIA EN DESARROLLO INFORMATICO"/>
    <s v="N/A"/>
    <s v="3 Años 3 Meses"/>
    <s v="-"/>
    <n v="0"/>
    <s v=" "/>
    <x v="71"/>
    <s v="$ 4,500,000"/>
    <s v=" "/>
    <n v="10"/>
    <x v="71"/>
    <s v=" "/>
    <d v="2025-04-23T00:00:00"/>
    <d v="2026-02-22T00:00:00"/>
    <x v="2"/>
    <s v="2 2. Meses"/>
    <x v="0"/>
    <x v="9"/>
    <s v="JORGE ALEXIS RODRIGUEZ MEZA"/>
    <s v="Jefe de la Oficina de Tecnologías de la Información y las Comunicaciones"/>
    <s v=" "/>
    <n v="138"/>
    <d v="2025-02-13T00:00:00"/>
    <n v="273"/>
    <d v="2025-04-21T00:00:00"/>
    <s v="O23011745992024010713023"/>
    <s v="1 1. Inversión"/>
    <s v="NO REQUIERE"/>
    <s v=" "/>
    <s v=" "/>
    <s v="TECNICO"/>
    <s v=" "/>
    <n v="20251400025073"/>
  </r>
  <r>
    <s v="UAESP-187-2025"/>
    <d v="2025-04-04T00:00:00"/>
    <s v="Johanna"/>
    <s v="31 31-Servicios Profesionales "/>
    <s v="PRESTACION DE SERVICIOS PROFESIONALES"/>
    <s v="5 5. Contratación directa"/>
    <s v="N/A"/>
    <n v="80161500"/>
    <s v="https://community.secop.gov.co/Public/Tendering/OpportunityDetail/Index?noticeUID=CO1.NTC.7956632&amp;isFromPublicArea=True&amp;isModal=true&amp;asPopupView=true"/>
    <s v="RBL-003 Prestar los servicios profesionales especializados para brindar asistencia técnica a la Unidad Administrativa Especial de Servicios Públicos - UAESP en el proceso de respuestas y análisis de información financiera de la prestación del nuevo modelo del servicio público de aseo y sus actividades complementarias del Distrito Capital de Bogotá."/>
    <x v="183"/>
    <n v="1098659482"/>
    <n v="3"/>
    <s v="N/A"/>
    <s v="N/A"/>
    <s v="N/A"/>
    <s v="N/A"/>
    <s v="N/A"/>
    <s v="N/A"/>
    <s v="N/A"/>
    <s v="N/A"/>
    <d v="1988-09-21T00:00:00"/>
    <s v="Calle 145#15-29 apto 404"/>
    <n v="3175103512"/>
    <s v="jairoandressilva@hotmail.com"/>
    <s v="1 1. Natural "/>
    <s v="26 26-Persona Natural"/>
    <s v="MASCULINO"/>
    <s v="INGENIERIA FINANCIERA"/>
    <s v="MAESTRIA EN FINANZAS CORPORATIVAS"/>
    <s v="13 Años 0 Meses"/>
    <s v="-"/>
    <n v="0"/>
    <s v=" "/>
    <x v="40"/>
    <s v="$ 16,000,000"/>
    <s v=" "/>
    <n v="6"/>
    <x v="40"/>
    <s v=" "/>
    <d v="2025-04-09T00:00:00"/>
    <d v="2025-10-08T00:00:00"/>
    <x v="22"/>
    <s v="2 2. Meses"/>
    <x v="1"/>
    <x v="6"/>
    <s v="ANDREA CAROLINA MARU RUIZ"/>
    <s v="Subdirectora de Recolección, Barrido y Limpieza"/>
    <s v=" "/>
    <n v="368"/>
    <d v="2025-03-27T00:00:00"/>
    <n v="239"/>
    <d v="2025-04-07T00:00:00"/>
    <s v="O23011740032024027603042"/>
    <s v="1 1. Inversión"/>
    <s v="NO REQUIERE"/>
    <s v=" "/>
    <s v=" "/>
    <s v="PROFESIONAL"/>
    <s v=" "/>
    <n v="20252000025193"/>
  </r>
  <r>
    <s v="UAESP-188-2025"/>
    <d v="2025-04-07T00:00:00"/>
    <s v="Augusto"/>
    <s v="33 33-Servicios Apoyo a la Gestion de la Entidad (servicios administrativos) "/>
    <s v="PRESTACION DE SERVICIOS DE APOYO A LA GESTION"/>
    <s v="5 5. Contratación directa"/>
    <s v="N/A"/>
    <n v="80161500"/>
    <s v="https://community.secop.gov.co/Public/Tendering/OpportunityDetail/Index?noticeUID=CO1.NTC.7978008&amp;isFromPublicArea=True&amp;isModal=true&amp;asPopupView=true"/>
    <s v="RBL-008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184"/>
    <n v="51690317"/>
    <n v="4"/>
    <s v="N/A"/>
    <s v="N/A"/>
    <s v="N/A"/>
    <s v="N/A"/>
    <s v="N/A"/>
    <s v="N/A"/>
    <s v="N/A"/>
    <s v="N/A"/>
    <d v="1963-01-31T00:00:00"/>
    <s v="CARRERA 12 B No. 26 - 34 SUR"/>
    <n v="6016019332"/>
    <s v="luzmarina_rodriguez@hotmail.com"/>
    <s v="1 1. Natural "/>
    <s v="26 26-Persona Natural"/>
    <s v="FEMENINO"/>
    <s v="COMUNICACION SOCIAL- PERIODISMO"/>
    <s v="N/A"/>
    <s v="16 Años 11 Meses"/>
    <s v="-"/>
    <n v="0"/>
    <s v=" "/>
    <x v="31"/>
    <s v="$ 4,800,000"/>
    <s v=" "/>
    <n v="10"/>
    <x v="31"/>
    <s v=" "/>
    <d v="2025-04-21T00:00:00"/>
    <d v="2026-02-20T00:00:00"/>
    <x v="2"/>
    <s v="2 2. Meses"/>
    <x v="0"/>
    <x v="6"/>
    <s v="ANDREA CAROLINA MARU RUIZ"/>
    <s v="Subdirectora de Recolección, Barrido y Limpieza"/>
    <s v=" "/>
    <n v="362"/>
    <d v="2025-03-27T00:00:00"/>
    <n v="269"/>
    <d v="2025-04-21T00:00:00"/>
    <s v="O230117400320240276"/>
    <s v="1 1. Inversión"/>
    <s v="NO REQUIERE"/>
    <s v=" "/>
    <s v=" "/>
    <s v="TECNICO"/>
    <s v=" "/>
    <n v="20252000024263"/>
  </r>
  <r>
    <s v="UAESP-189-2025"/>
    <d v="2025-04-07T00:00:00"/>
    <s v="Augusto"/>
    <s v="31 31-Servicios Profesionales "/>
    <s v="PRESTACION DE SERVICIOS PROFESIONALES"/>
    <s v="5 5. Contratación directa"/>
    <s v="N/A"/>
    <n v="80161500"/>
    <s v="https://community.secop.gov.co/Public/Tendering/OpportunityDetail/Index?noticeUID=CO1.NTC.7967028&amp;isFromPublicArea=True&amp;isModal=true&amp;asPopupView=true"/>
    <s v="RBL-022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ón y cultura ciudadana respecto a la disposición adecuada de residuos en el Distrito Capital."/>
    <x v="185"/>
    <n v="1019026075"/>
    <n v="5"/>
    <s v="N/A"/>
    <s v="N/A"/>
    <s v="N/A"/>
    <s v="N/A"/>
    <s v="N/A"/>
    <s v="N/A"/>
    <s v="N/A"/>
    <s v="N/A"/>
    <d v="1988-09-02T00:00:00"/>
    <s v="CL 46 27 14"/>
    <n v="3194022787"/>
    <s v="dabeltranb@gmail.com"/>
    <s v="1 1. Natural "/>
    <s v="26 26-Persona Natural"/>
    <s v="MASCULINO"/>
    <s v="ARQUITECTURA"/>
    <s v="MAESTRIA EN CONSERVACION DEL PATRIMONIO CULTURAL INMUEBLE"/>
    <s v="9 Años 4 Meses"/>
    <s v="-"/>
    <n v="0"/>
    <s v=" "/>
    <x v="21"/>
    <s v="$ 8,000,000"/>
    <s v=" "/>
    <n v="10"/>
    <x v="21"/>
    <s v=" "/>
    <d v="2025-04-11T00:00:00"/>
    <d v="2026-02-10T00:00:00"/>
    <x v="2"/>
    <s v="2 2. Meses"/>
    <x v="0"/>
    <x v="6"/>
    <s v="ANDREA CAROLINA MARU RUIZ"/>
    <s v="Subdirectora de Recolección, Barrido y Limpieza"/>
    <s v=" "/>
    <n v="373"/>
    <d v="2025-03-27T00:00:00"/>
    <n v="249"/>
    <d v="2025-04-10T00:00:00"/>
    <s v="O230117400320240276"/>
    <s v="1 1. Inversión"/>
    <s v="NO REQUIERE"/>
    <s v=" "/>
    <s v=" "/>
    <s v="PROFESIONAL"/>
    <s v=" "/>
    <n v="20252000024243"/>
  </r>
  <r>
    <s v="UAESP-190-2025"/>
    <d v="2025-04-07T00:00:00"/>
    <s v="Augusto"/>
    <s v="31 31-Servicios Profesionales "/>
    <s v="PRESTACION DE SERVICIOS PROFESIONALES"/>
    <s v="5 5. Contratación directa"/>
    <s v="N/A"/>
    <n v="80161500"/>
    <s v="https://community.secop.gov.co/Public/Tendering/OpportunityDetail/Index?noticeUID=CO1.NTC.7966880&amp;isFromPublicArea=True&amp;isModal=true&amp;asPopupView=true"/>
    <s v="RBL-016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l servicio público de aseo."/>
    <x v="186"/>
    <n v="19478298"/>
    <n v="9"/>
    <s v="N/A"/>
    <s v="N/A"/>
    <s v="N/A"/>
    <s v="N/A"/>
    <s v="N/A"/>
    <s v="N/A"/>
    <s v="N/A"/>
    <s v="N/A"/>
    <d v="1961-08-20T00:00:00"/>
    <s v="CALLE 13 SUR 8-50"/>
    <n v="6012307193"/>
    <s v="ruedamotor@hotmail.com"/>
    <s v="1 1. Natural "/>
    <s v="26 26-Persona Natural"/>
    <s v="MASCULINO"/>
    <s v="ADMINISTRACIÓN DE EMPRESAS"/>
    <s v="ESPECIALIZACION EN ADMINISTRACION FINANCIERA"/>
    <s v="11 Años 4 Meses"/>
    <s v="-"/>
    <n v="0"/>
    <s v=" "/>
    <x v="87"/>
    <s v="$ 6,200,000"/>
    <s v=" "/>
    <n v="11"/>
    <x v="87"/>
    <s v=" "/>
    <d v="2025-04-11T00:00:00"/>
    <d v="2026-03-10T00:00:00"/>
    <x v="0"/>
    <s v="2 2. Meses"/>
    <x v="0"/>
    <x v="6"/>
    <s v="ANDREA CAROLINA MARU RUIZ"/>
    <s v="Subdirectora de Recolección, Barrido y Limpieza"/>
    <s v=" "/>
    <n v="363"/>
    <d v="2025-03-27T00:00:00"/>
    <n v="251"/>
    <d v="2025-04-11T00:00:00"/>
    <s v="O230117400320240276"/>
    <s v="1 1. Inversión"/>
    <s v="NO REQUIERE"/>
    <s v=" "/>
    <s v=" "/>
    <s v="PROFESIONAL"/>
    <s v=" "/>
    <n v="20252000024273"/>
  </r>
  <r>
    <s v="UAESP-191-2025"/>
    <d v="2025-04-07T00:00:00"/>
    <s v="Augusto"/>
    <s v="31 31-Servicios Profesionales "/>
    <s v="PRESTACION DE SERVICIOS PROFESIONALES"/>
    <s v="5 5. Contratación directa"/>
    <s v="N/A"/>
    <n v="80161500"/>
    <s v="https://community.secop.gov.co/Public/Tendering/OpportunityDetail/Index?noticeUID=CO1.NTC.7975208&amp;isFromPublicArea=True&amp;isModal=true&amp;asPopupView=true"/>
    <s v="RBL-002 Prestar los servicios profesionales especializados para brindar asistencia técnica a la Unidad Administrativa Especial de Servicios Públicos - UAESP en el proceso de respuesta y análisis de información sobre la estructuración de la regulación técnica, económica y financiera para la prestación del nuevo modelo del servicio público de aseo, en el Distrito de Bogotá."/>
    <x v="187"/>
    <n v="79780030"/>
    <n v="4"/>
    <s v="N/A"/>
    <s v="N/A"/>
    <s v="N/A"/>
    <s v="N/A"/>
    <s v="N/A"/>
    <s v="N/A"/>
    <s v="N/A"/>
    <s v="N/A"/>
    <d v="1974-11-28T00:00:00"/>
    <s v="CL 116 11 36"/>
    <n v="6014884587"/>
    <s v="jdelvalle@econsas.com"/>
    <s v="1 1. Natural "/>
    <s v="26 26-Persona Natural"/>
    <s v="MASCULINO"/>
    <s v="INGENIERIA CIVIL"/>
    <s v="MAESTRIA EN ECONOMIA DEL MEDIO AMBIENTE Y RECURSOS NATURALES"/>
    <s v="18 Años 0 Meses"/>
    <s v="-"/>
    <n v="0"/>
    <s v=" "/>
    <x v="88"/>
    <s v="$ 18,000,000"/>
    <s v=" "/>
    <n v="6"/>
    <x v="88"/>
    <s v=" "/>
    <d v="2025-04-21T00:00:00"/>
    <d v="2025-10-20T00:00:00"/>
    <x v="22"/>
    <s v="2 2. Meses"/>
    <x v="0"/>
    <x v="6"/>
    <s v="ANDREA CAROLINA MARU RUIZ"/>
    <s v="Subdirectora de Recolección, Barrido y Limpieza"/>
    <s v=" "/>
    <n v="367"/>
    <d v="2025-03-27T00:00:00"/>
    <n v="270"/>
    <d v="2025-04-21T00:00:00"/>
    <s v="O230117400320240276"/>
    <s v="1 1. Inversión"/>
    <s v="NO REQUIERE"/>
    <s v=" "/>
    <s v=" "/>
    <s v="PROFESIONAL"/>
    <s v=" "/>
    <n v="20252000024713"/>
  </r>
  <r>
    <s v="UAESP-192-2025"/>
    <d v="2025-04-07T00:00:00"/>
    <s v="Ana"/>
    <s v="31 31-Servicios Profesionales "/>
    <s v="PRESTACION DE SERVICIOS PROFESIONALES"/>
    <s v="5 5. Contratación directa"/>
    <s v="N/A"/>
    <n v="80161500"/>
    <s v="https://community.secop.gov.co/Public/Tendering/OpportunityDetail/Index?noticeUID=CO1.NTC.7961987&amp;isFromPublicArea=True&amp;isModal=true&amp;asPopupView=true"/>
    <s v="RBL-004 Prestar los servicios profesionales especializados para brindar asistencia técnica a la Unidad Administrativa Especial de Servicios Públicos - UAESP en el análisis de la información económica, financiera y regulatoria para la implementación del nuevo modelo del servicio público de aseo, en el Distrito de Bogotá."/>
    <x v="188"/>
    <n v="900371494"/>
    <n v="0"/>
    <s v="GERMAN ARTURO GARCIA GARCIA"/>
    <n v="80092748"/>
    <s v="N/A"/>
    <s v="N/A"/>
    <s v="N/A"/>
    <s v="N/A"/>
    <s v="N/A"/>
    <s v="N/A"/>
    <s v="N/A"/>
    <s v="AV EL DORADO 68C 61 OF 204"/>
    <n v="3112220260"/>
    <s v="ggarcia@gestionarte.com"/>
    <s v="2 2. Jurídica"/>
    <s v="1 1-Unión Temporal"/>
    <s v="N/A"/>
    <s v="N/A"/>
    <s v="N/A"/>
    <s v="N/A"/>
    <s v="-"/>
    <n v="0"/>
    <s v=" "/>
    <x v="40"/>
    <s v="$ 16,000,000"/>
    <s v=" "/>
    <n v="6"/>
    <x v="40"/>
    <s v=" "/>
    <d v="2025-04-11T00:00:00"/>
    <d v="2025-10-10T00:00:00"/>
    <x v="22"/>
    <s v="2 2. Meses"/>
    <x v="1"/>
    <x v="6"/>
    <s v="ANDREA CAROLINA MARU RUIZ"/>
    <s v="Subdirectora de Recolección, Barrido y Limpieza"/>
    <s v=" "/>
    <n v="390"/>
    <d v="2025-03-28T00:00:00"/>
    <n v="245"/>
    <d v="2025-04-09T00:00:00"/>
    <s v="O230117400320240276"/>
    <s v="1 1. Inversión"/>
    <s v="NO REQUIERE"/>
    <s v=" "/>
    <s v=" "/>
    <s v="-"/>
    <s v=" "/>
    <n v="20252000025283"/>
  </r>
  <r>
    <s v="UAESP-193-2025"/>
    <d v="2025-04-08T00:00:00"/>
    <s v="Ana"/>
    <s v="31 31-Servicios Profesionales "/>
    <s v="PRESTACION DE SERVICIOS PROFESIONALES"/>
    <s v="5 5. Contratación directa"/>
    <s v="N/A"/>
    <n v="80161500"/>
    <s v="https://community.secop.gov.co/Public/Tendering/OpportunityDetail/Index?noticeUID=CO1.NTC.7977859&amp;isFromPublicArea=True&amp;isModal=true&amp;asPopupView=true"/>
    <s v="RBL-011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x v="189"/>
    <n v="52261144"/>
    <n v="0"/>
    <s v="N/A"/>
    <s v="N/A"/>
    <s v="N/A"/>
    <s v="N/A"/>
    <s v="N/A"/>
    <s v="N/A"/>
    <s v="N/A"/>
    <s v="N/A"/>
    <d v="1975-01-29T00:00:00"/>
    <s v="CL 131BIS 10610"/>
    <n v="6014453900"/>
    <s v="yobis924@hotmail.com"/>
    <s v="1 1. Natural "/>
    <s v="26 26-Persona Natural"/>
    <s v="FEMENINO"/>
    <s v="DERECHO"/>
    <s v="N/A"/>
    <s v="4 Años 2 Meses"/>
    <s v="-"/>
    <n v="0"/>
    <s v=" "/>
    <x v="6"/>
    <s v="$ 8,400,000"/>
    <s v=" "/>
    <n v="10"/>
    <x v="6"/>
    <s v=" "/>
    <d v="2025-04-14T00:00:00"/>
    <d v="2026-02-13T00:00:00"/>
    <x v="2"/>
    <s v="2 2. Meses"/>
    <x v="0"/>
    <x v="6"/>
    <s v="ANDREA CAROLINA MARU RUIZ"/>
    <s v="Subdirectora de Recolección, Barrido y Limpieza"/>
    <s v=" "/>
    <n v="371"/>
    <d v="2025-03-27T00:00:00"/>
    <n v="253"/>
    <d v="2025-04-14T00:00:00"/>
    <s v="O230117400320240276"/>
    <s v="1 1. Inversión"/>
    <s v="NO REQUIERE"/>
    <s v=" "/>
    <s v=" "/>
    <s v="PROFESIONAL"/>
    <s v=" "/>
    <n v="20252000024793"/>
  </r>
  <r>
    <s v="UAESP-194-2025"/>
    <d v="2025-04-09T00:00:00"/>
    <s v="Paola"/>
    <s v="132 132-Arrendamiento de bienes inmuebles "/>
    <s v="ARRENDAMIENTO"/>
    <s v="5 5. Contratación directa"/>
    <s v="N/A"/>
    <n v="80131500"/>
    <s v="https://community.secop.gov.co/Public/Tendering/OpportunityDetail/Index?noticeUID=CO1.NTC.7978013&amp;isFromPublicArea=True&amp;isModal=true&amp;asPopupView=true"/>
    <s v="SA-062 Arrendamiento de un inmueble ubicado en Bogotá, D.C., para adelantar acciones a favor de la población carretera, en cumplimiento de la Directiva 004 de 2021 expedida por la Alcaldía Mayor de Bogotá."/>
    <x v="190"/>
    <n v="900513377"/>
    <s v=" "/>
    <s v="SANDRA ZORAIDA TRIVIÑO CANTOR"/>
    <n v="52077802"/>
    <s v="N/A"/>
    <s v="N/A"/>
    <s v="N/A"/>
    <s v="N/A"/>
    <s v="N/A"/>
    <s v="N/A"/>
    <d v="1972-05-22T00:00:00"/>
    <s v="cALLE 21 #15-79"/>
    <n v="6012452127"/>
    <s v="keeperomega05@yahoo.com"/>
    <s v="2 2. Jurídica"/>
    <s v="N/A"/>
    <s v="N/A"/>
    <s v="N/A"/>
    <s v="N/A"/>
    <s v="N/A"/>
    <s v="-"/>
    <n v="0"/>
    <s v=" "/>
    <x v="89"/>
    <s v="$ 13,000,000"/>
    <s v=" "/>
    <n v="12"/>
    <x v="89"/>
    <s v=" "/>
    <d v="2025-04-16T00:00:00"/>
    <d v="2026-04-15T00:00:00"/>
    <x v="8"/>
    <s v="2 2. Meses"/>
    <x v="0"/>
    <x v="5"/>
    <s v="MAGALY MORENO VANEGAS"/>
    <s v="PROFESIONAL UNIVERSITARIO CÓDIGO 219 GRADO 12"/>
    <s v=" "/>
    <n v="298"/>
    <d v="2025-03-02T00:00:00"/>
    <n v="260"/>
    <d v="2025-04-15T00:00:00"/>
    <s v="O23011740032024030209010"/>
    <s v="1 1. Inversión"/>
    <s v="SI REQUIERE"/>
    <s v=" "/>
    <s v=" "/>
    <s v="-"/>
    <s v=" "/>
    <n v="20255000022293"/>
  </r>
  <r>
    <s v="UAESP-195-2025"/>
    <d v="2025-04-10T00:00:00"/>
    <s v="Paola"/>
    <s v="33 33-Servicios Apoyo a la Gestion de la Entidad (servicios administrativos) "/>
    <s v="PRESTACION DE SERVICIOS DE APOYO A LA GESTION"/>
    <s v="5 5. Contratación directa"/>
    <s v="N/A"/>
    <n v="80161500"/>
    <s v="https://community.secop.gov.co/Public/Tendering/OpportunityDetail/Index?noticeUID=CO1.NTC.7987154&amp;isFromPublicArea=True&amp;isModal=true&amp;asPopupView=true"/>
    <s v="SSF-054 Prestar servicios de apoyo técnico y administrativo para garantizar la prestación de servicios en los cementerios propiedad del Distrito Capital mediante el apoyo en la orientación a la ciudadanía."/>
    <x v="191"/>
    <n v="80229291"/>
    <n v="2"/>
    <s v="N/A"/>
    <s v="N/A"/>
    <s v="N/A"/>
    <s v="N/A"/>
    <s v="N/A"/>
    <s v="N/A"/>
    <s v="N/A"/>
    <s v="N/A"/>
    <d v="1980-05-25T00:00:00"/>
    <s v="TV 40 D 70 C 25 SUR"/>
    <n v="6017183554"/>
    <s v="miltonleandroplazas@hotmail.com"/>
    <s v="1 1. Natural "/>
    <s v="26 26-Persona Natural"/>
    <s v="MASCULINO"/>
    <s v="TECNICA PROFESIONAL EN ELECTROMECANICA"/>
    <s v="N/A"/>
    <s v="11 Años 4 Meses"/>
    <s v="-"/>
    <n v="0"/>
    <s v=" "/>
    <x v="90"/>
    <s v="$ 6,200,000"/>
    <s v=" "/>
    <n v="8"/>
    <x v="90"/>
    <s v=" "/>
    <d v="2025-04-15T00:00:00"/>
    <d v="2025-12-14T00:00:00"/>
    <x v="9"/>
    <s v="2 2. Meses"/>
    <x v="0"/>
    <x v="2"/>
    <s v="LUIS JONATHAN GUTIERREZ CANTOR"/>
    <s v="Subdirector de Servicios Funerarios y Alumbrado Publico"/>
    <s v=" "/>
    <n v="402"/>
    <d v="2025-04-04T00:00:00"/>
    <n v="256"/>
    <d v="2025-04-14T00:00:00"/>
    <s v="O230117190520240291"/>
    <s v="1 1. Inversión"/>
    <s v="NO REQUIERE"/>
    <s v=" "/>
    <s v=" "/>
    <s v="TECNICO"/>
    <s v=" "/>
    <n v="20254000025853"/>
  </r>
  <r>
    <s v="UAESP-196-2025"/>
    <d v="2025-04-10T00:00:00"/>
    <s v="Ana"/>
    <s v="31 31-Servicios Profesionales "/>
    <s v="PRESTACION DE SERVICIOS PROFESIONALES"/>
    <s v="5 5. Contratación directa"/>
    <s v="N/A"/>
    <n v="80161500"/>
    <s v="https://community.secop.gov.co/Public/Tendering/OpportunityDetail/Index?noticeUID=CO1.NTC.7989810&amp;isFromPublicArea=True&amp;isModal=true&amp;asPopupView=true"/>
    <s v="RBL-027 Prestar los servicios profesionales especializados a la Unidad Administrativa Especial de Servicios Públicos en la construcción de los documentos técnicos requeridos para la contratación del nuevo esquema de prestación del servicio público de aseo en el Distrito Capital; así como, apoyar la implementación y el seguimiento de los planes, programas y proyectos relacionados con el PGIRS enfocado en el análisis y consolidación de la información estadística, geográfica, cartográfica y espacial del Distrito."/>
    <x v="192"/>
    <n v="1026264565"/>
    <n v="8"/>
    <s v="N/A"/>
    <s v="N/A"/>
    <s v="N/A"/>
    <s v="N/A"/>
    <s v="N/A"/>
    <s v="N/A"/>
    <s v="N/A"/>
    <s v="N/A"/>
    <d v="1989-04-14T00:00:00"/>
    <s v="Carrera 100 B # 24 F -23"/>
    <n v="3188648596"/>
    <s v="osxand@gmail.com"/>
    <s v="1 1. Natural "/>
    <s v="26 26-Persona Natural"/>
    <s v="MASCULINO"/>
    <s v="INGENIERIA CATASTRAL Y GEODESIA"/>
    <s v="Magister en Planificación Territorial y Gestión Ambiental "/>
    <s v="8 Años 9 Meses"/>
    <s v="-"/>
    <n v="0"/>
    <s v=" "/>
    <x v="21"/>
    <s v="$ 8,000,000"/>
    <s v=" "/>
    <n v="8"/>
    <x v="21"/>
    <s v=" "/>
    <d v="2025-04-21T00:00:00"/>
    <d v="2025-12-20T00:00:00"/>
    <x v="9"/>
    <s v="2 2. Meses"/>
    <x v="0"/>
    <x v="6"/>
    <s v="ANDREA CAROLINA MARU RUIZ"/>
    <s v="Subdirectora de Recolección, Barrido y Limpieza"/>
    <s v=" "/>
    <n v="375"/>
    <d v="2025-03-27T00:00:00"/>
    <n v="255"/>
    <d v="2025-04-14T00:00:00"/>
    <s v="O230117400320240276"/>
    <s v="1 1. Inversión"/>
    <s v="NO REQUIERE"/>
    <s v=" "/>
    <s v=" "/>
    <s v="PROFESIONAL"/>
    <s v=" "/>
    <n v="20252000026753"/>
  </r>
  <r>
    <s v="UAESP-197-2025"/>
    <d v="2025-04-11T00:00:00"/>
    <s v="Ana"/>
    <s v="33 33-Servicios Apoyo a la Gestion de la Entidad (servicios administrativos) "/>
    <s v="PRESTACION DE SERVICIOS DE APOYO A LA GESTION"/>
    <s v="5 5. Contratación directa"/>
    <s v="N/A"/>
    <n v="80161500"/>
    <s v="https://community.secop.gov.co/Public/Tendering/OpportunityDetail/Index?noticeUID=CO1.NTC.8000057&amp;isFromPublicArea=True&amp;isModal=true&amp;asPopupView=true"/>
    <s v="OACRI-009 Prestar servicios para administrar los canales digitales de la Unidad Administrativa Especial de Servicios Públicos (UAESP)."/>
    <x v="193"/>
    <n v="1096223281"/>
    <n v="0"/>
    <s v="N/A"/>
    <s v="N/A"/>
    <s v="N/A"/>
    <s v="N/A"/>
    <s v="N/A"/>
    <s v="N/A"/>
    <s v="N/A"/>
    <s v="N/A"/>
    <d v="1993-08-21T00:00:00"/>
    <s v="DG 54 14 80"/>
    <n v="6016000000"/>
    <s v="deysiamorochoa@gmail.com"/>
    <s v="1 1. Natural "/>
    <s v="26 26-Persona Natural"/>
    <s v="FEMENINO"/>
    <s v="TECNOLOGÍA EN GESTIÓN DE REDES DE DATOS"/>
    <s v="N/A"/>
    <s v="6 Años 0 Meses"/>
    <s v="-"/>
    <n v="0"/>
    <s v=" "/>
    <x v="91"/>
    <s v="$ 6,200,000"/>
    <s v=" "/>
    <n v="10"/>
    <x v="91"/>
    <s v=" "/>
    <d v="2025-04-15T00:00:00"/>
    <d v="2026-02-14T00:00:00"/>
    <x v="2"/>
    <s v="2 2. Meses"/>
    <x v="0"/>
    <x v="10"/>
    <s v="SERGIO IBARNEGARAY CHIARI"/>
    <s v="Jefe de la OACRI"/>
    <s v=" "/>
    <n v="384"/>
    <d v="2025-03-27T00:00:00"/>
    <n v="259"/>
    <d v="2025-04-15T00:00:00"/>
    <s v="O23011745992024010713023"/>
    <s v="1 1. Inversión"/>
    <s v="NO REQUIERE"/>
    <s v=" "/>
    <s v=" "/>
    <s v="TECNICO"/>
    <s v=" "/>
    <n v="20251200023013"/>
  </r>
  <r>
    <s v="UAESP-198-2025"/>
    <d v="2025-04-11T00:00:00"/>
    <s v="Ana"/>
    <s v="31 31-Servicios Profesionales "/>
    <s v="PRESTACION DE SERVICIOS PROFESIONALES"/>
    <s v="5 5. Contratación directa"/>
    <s v="N/A"/>
    <n v="80161500"/>
    <s v="https://community.secop.gov.co/Public/Tendering/OpportunityDetail/Index?noticeUID=CO1.NTC.8003019&amp;isFromPublicArea=True&amp;isModal=true&amp;asPopupView=true"/>
    <s v="SSF-017 Prestar servicios profesionales a la Subdirección de Servicios Funerarios y Alumbrado Público, requeridos para adelantar trámite de requerimientos, PQRS y solicitudes de entes de control que permitan garantizar la prestación de servicios funerarios"/>
    <x v="194"/>
    <n v="1010173339"/>
    <n v="0"/>
    <s v="N/A"/>
    <s v="N/A"/>
    <s v="N/A"/>
    <s v="N/A"/>
    <s v="N/A"/>
    <s v="N/A"/>
    <s v="N/A"/>
    <s v="N/A"/>
    <d v="1987-09-29T00:00:00"/>
    <s v="carrera 12F 31A 29 SUR"/>
    <n v="3007914637"/>
    <s v="franciscojcamargor@gmail.com"/>
    <s v="1 1. Natural "/>
    <s v="26 26-Persona Natural"/>
    <s v="MASCULINO"/>
    <s v="DERECHO"/>
    <s v="ESPECIALIZACION EN INFORMATICA PARA GERENCIA DE PROYECTOS"/>
    <s v="4 Años 11 Meses"/>
    <s v="-"/>
    <n v="0"/>
    <s v=" "/>
    <x v="16"/>
    <s v="$ 10,000,000"/>
    <s v=" "/>
    <n v="10"/>
    <x v="16"/>
    <s v=" "/>
    <d v="2025-04-16T00:00:00"/>
    <d v="2026-02-15T00:00:00"/>
    <x v="2"/>
    <s v="2 2. Meses"/>
    <x v="0"/>
    <x v="2"/>
    <s v="LUIS JONATHAN GUTIERREZ CANTOR"/>
    <s v="Subdirector de Servicios Funerarios y Alumbrado Publico"/>
    <s v=" "/>
    <n v="332"/>
    <d v="2025-03-17T00:00:00"/>
    <n v="261"/>
    <d v="2025-04-15T00:00:00"/>
    <s v="O230117190520240291"/>
    <s v="1 1. Inversión"/>
    <s v="NO REQUIERE"/>
    <s v=" "/>
    <s v=" "/>
    <s v="PROFESIONAL"/>
    <s v=" "/>
    <n v="20254000021613"/>
  </r>
  <r>
    <s v="UAESP-199-2025"/>
    <d v="2025-04-14T00:00:00"/>
    <s v="Paola"/>
    <s v="31 31-Servicios Profesionales "/>
    <s v="PRESTACION DE SERVICIOS PROFESIONALES"/>
    <s v="5 5. Contratación directa"/>
    <s v="N/A"/>
    <n v="80161500"/>
    <s v="https://community.secop.gov.co/Public/Tendering/OpportunityDetail/Index?noticeUID=CO1.NTC.8006495&amp;isFromPublicArea=True&amp;isModal=true&amp;asPopupView=true"/>
    <s v="SSF-013 Prestar servicios profesionales a la Subdirección de Servicios Funerarios y Alumbrado Público en el ámbito de la ingeniería mecánica, enfocados en la operación de los hornos crematorios de los cementerios propiedad del Distrito Capital."/>
    <x v="195"/>
    <n v="79332743"/>
    <n v="6"/>
    <s v="N/A"/>
    <s v="N/A"/>
    <s v="N/A"/>
    <s v="N/A"/>
    <s v="N/A"/>
    <s v="N/A"/>
    <s v="N/A"/>
    <s v="N/A"/>
    <d v="1964-11-05T00:00:00"/>
    <s v="CALLE 6C # 82A-25"/>
    <n v="6017567950"/>
    <s v="valzari9.rzv@gmail.com"/>
    <s v="1 1. Natural "/>
    <s v="26 26-Persona Natural"/>
    <s v="MASCULINO"/>
    <s v="INGENIERÍA MECÁNICA"/>
    <s v="N/A"/>
    <s v="21 Años 7 Meses"/>
    <s v="-"/>
    <n v="0"/>
    <s v=" "/>
    <x v="31"/>
    <s v="$ 6,000,000"/>
    <s v=" "/>
    <n v="8"/>
    <x v="31"/>
    <s v=" "/>
    <d v="2025-04-23T00:00:00"/>
    <d v="2025-12-22T00:00:00"/>
    <x v="9"/>
    <s v="2 2. Meses"/>
    <x v="0"/>
    <x v="2"/>
    <s v="LUIS JONATHAN GUTIERREZ CANTOR"/>
    <s v="Subdirector de Servicios Funerarios y Alumbrado Publico"/>
    <s v=" "/>
    <n v="401"/>
    <d v="2025-04-04T00:00:00"/>
    <n v="274"/>
    <d v="2025-04-21T00:00:00"/>
    <s v="O230117190520240291"/>
    <s v="1 1. Inversión"/>
    <s v="NO REQUIERE"/>
    <s v=" "/>
    <s v=" "/>
    <s v="PROFESIONAL"/>
    <s v=" "/>
    <n v="20254000025703"/>
  </r>
  <r>
    <s v="UAESP-200-2025"/>
    <d v="2025-04-23T00:00:00"/>
    <s v="Paola"/>
    <s v="211 211-Convenio Interadministrativo "/>
    <s v="CONVENIO INTERADMINISTRATIVO"/>
    <s v="5 5. Contratación directa"/>
    <s v="N/A"/>
    <s v="70111700 / 73181100 / 72102900"/>
    <s v="https://community.secop.gov.co/Public/Tendering/OpportunityDetail/Index?noticeUID=CO1.NTC.8033612&amp;isFromPublicArea=True&amp;isModal=true&amp;asPopupView=true"/>
    <s v="SSF-00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
    <x v="196"/>
    <n v="899999333"/>
    <n v="7"/>
    <s v="JAVIER PALACIOS TORRES"/>
    <n v="79959995"/>
    <s v="N/A"/>
    <s v="N/A"/>
    <s v="N/A"/>
    <s v="N/A"/>
    <s v="N/A"/>
    <s v="N/A"/>
    <s v="N/A"/>
    <s v="CRA 27A  63b  07"/>
    <n v="3133187371"/>
    <s v="direcciongeneralidipron.gov.co"/>
    <s v="2 2. Jurídica"/>
    <s v="-"/>
    <s v="-"/>
    <s v="-"/>
    <s v="-"/>
    <s v="-"/>
    <s v="-"/>
    <n v="90000000"/>
    <s v=" "/>
    <x v="92"/>
    <s v="1. Se realizará un primer desembolso del 40% con el recibo a satisfacción del plan de trabajo detallado. Este plan debe estar debidamente aprobado y autorizado por el supervisor._x000a_2. Se realizará un segundo desembolso del 50% tras la ejecución del 50% de las actividades del plan de trabajo, previa aval del supervisor del contrato._x000a_3. Se realizará un tercer y último desembolso del 10% tras la liquidación del convenio."/>
    <s v=" "/>
    <n v="3"/>
    <x v="92"/>
    <d v="2025-08-28T00:00:00"/>
    <d v="2025-04-29T00:00:00"/>
    <d v="2025-10-28T00:00:00"/>
    <x v="1"/>
    <s v="2 2. Meses"/>
    <x v="0"/>
    <x v="2"/>
    <s v="LUIS JONATHAN GUTIERREZ CANTOR"/>
    <s v="Subdirector de Servicios Funerarios y Alumbrado Publico"/>
    <s v=" "/>
    <n v="418"/>
    <d v="2025-04-08T00:00:00"/>
    <n v="286"/>
    <d v="2025-04-24T00:00:00"/>
    <s v="O23011719052024029111053"/>
    <s v="1 1. Inversión"/>
    <s v="NO REQUIERE"/>
    <s v=" "/>
    <s v=" "/>
    <s v="-"/>
    <s v=" "/>
    <n v="20254000028673"/>
  </r>
  <r>
    <s v="UAESP-201-2025"/>
    <d v="2025-04-14T00:00:00"/>
    <s v="Johanna"/>
    <s v="33 33-Servicios Apoyo a la Gestion de la Entidad (servicios administrativos) "/>
    <s v="PRESTACION DE SERVICIOS DE APOYO A LA GESTION"/>
    <s v="5 5. Contratación directa"/>
    <s v="N/A"/>
    <n v="80161500"/>
    <s v="https://community.secop.gov.co/Public/Tendering/OpportunityDetail/Index?noticeUID=CO1.NTC.8006646&amp;isFromPublicArea=True&amp;isModal=true&amp;asPopupView=true"/>
    <s v="SA-011 Prestar servicios de apoyo a la gestión en la Subdirección de Aprovechamiento, para implementar acciones en campo encaminadas al uso adecuado de las infraestructuras destinadas a facilitar la separación de materiales por parte de la población recicladora."/>
    <x v="197"/>
    <n v="39813378"/>
    <n v="1"/>
    <s v="N/A"/>
    <s v="N/A"/>
    <s v="N/A"/>
    <s v="N/A"/>
    <s v="N/A"/>
    <s v="N/A"/>
    <s v="N/A"/>
    <s v="N/A"/>
    <d v="1983-02-27T00:00:00"/>
    <s v="CL 142 D 127 A 59"/>
    <n v="6014650894"/>
    <s v="diesgoco@hotmail.com"/>
    <s v="1 1. Natural "/>
    <s v="26 26-Persona Natural"/>
    <s v="FEMENINO"/>
    <s v="TECNOLOGIA EN GESTION EMPRESARIAL"/>
    <s v="N/A"/>
    <s v="12 Años 8 Meses"/>
    <s v="-"/>
    <n v="0"/>
    <s v=" "/>
    <x v="67"/>
    <s v="$ 6,300,000"/>
    <s v=" "/>
    <n v="10"/>
    <x v="67"/>
    <s v=" "/>
    <d v="2025-04-24T00:00:00"/>
    <d v="2026-02-23T00:00:00"/>
    <x v="2"/>
    <s v="2 2. Meses"/>
    <x v="0"/>
    <x v="5"/>
    <s v="DILLMAN GORDILLO MELO"/>
    <s v="PROFESIONAL UNIVERSITARIO, CÓDIGO 219 GRADO 12"/>
    <s v=" "/>
    <n v="351"/>
    <d v="2025-03-26T00:00:00"/>
    <n v="278"/>
    <d v="2025-04-22T00:00:00"/>
    <s v="O23011740032024030209010"/>
    <s v="1 1. Inversión"/>
    <s v="NO REQUIERE"/>
    <s v=" "/>
    <s v=" "/>
    <s v="TECNICO"/>
    <s v=" "/>
    <n v="20255000023103"/>
  </r>
  <r>
    <s v="UAESP-202-2025"/>
    <d v="2025-04-14T00:00:00"/>
    <s v="Johanna"/>
    <s v="31 31-Servicios Profesionales "/>
    <s v="PRESTACION DE SERVICIOS PROFESIONALES"/>
    <s v="5 5. Contratación directa"/>
    <s v="N/A"/>
    <n v="80161500"/>
    <s v="https://community.secop.gov.co/Public/Tendering/OpportunityDetail/Index?noticeUID=CO1.NTC.8006860&amp;isFromPublicArea=True&amp;isModal=true&amp;asPopupView=true"/>
    <s v="RBL-020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98"/>
    <n v="1024553703"/>
    <n v="0"/>
    <s v="N/A"/>
    <s v="N/A"/>
    <s v="N/A"/>
    <s v="N/A"/>
    <s v="N/A"/>
    <s v="N/A"/>
    <s v="N/A"/>
    <s v="N/A"/>
    <d v="1994-06-04T00:00:00"/>
    <s v="DG 68 SUR 37 A 49 TO 2 AP 101"/>
    <n v="3102662835"/>
    <s v="yvgarciav@unal.edu.co"/>
    <s v="1 1. Natural "/>
    <s v="26 26-Persona Natural"/>
    <s v="FEMENINO"/>
    <s v="INGENIERIA AMBIENTAL"/>
    <s v="MAESTRIA EN SALUD Y SEGURIDAD EN EL TRABAJO"/>
    <s v="7 Años 11 Meses"/>
    <s v="-"/>
    <n v="0"/>
    <s v=" "/>
    <x v="12"/>
    <s v="$ 7,000,000"/>
    <s v=" "/>
    <n v="11"/>
    <x v="12"/>
    <s v=" "/>
    <d v="2025-04-22T00:00:00"/>
    <d v="2026-03-21T00:00:00"/>
    <x v="0"/>
    <s v="2 2. Meses"/>
    <x v="0"/>
    <x v="6"/>
    <s v="ANDREA CAROLINA MARU RUIZ"/>
    <s v="Subdirectora de Recolección, Barrido y Limpieza"/>
    <s v=" "/>
    <n v="364"/>
    <d v="2025-03-27T00:00:00"/>
    <n v="264"/>
    <d v="2025-04-15T00:00:00"/>
    <s v="O230117400320240276"/>
    <s v="1 1. Inversión"/>
    <s v="NO REQUIERE"/>
    <s v=" "/>
    <s v=" "/>
    <s v="PROFESIONAL"/>
    <s v=" "/>
    <n v="20252000027913"/>
  </r>
  <r>
    <s v="UAESP-203-2025"/>
    <d v="2025-04-15T00:00:00"/>
    <s v="Ana"/>
    <s v="31 31-Servicios Profesionales "/>
    <s v="PRESTACION DE SERVICIOS PROFESIONALES"/>
    <s v="5 5. Contratación directa"/>
    <s v="N/A"/>
    <n v="80161500"/>
    <s v="https://community.secop.gov.co/Public/Tendering/OpportunityDetail/Index?noticeUID=CO1.NTC.8007606&amp;isFromPublicArea=True&amp;isModal=true&amp;asPopupView=true"/>
    <s v="SA-059 Prestar servicios profesionales a la Subdirección de Aprovechamiento para apoyar las actividades técnicas y administrativas que permitan la implementación de la estrategia rutas selectivas para el fortalecimiento de la actividad del reciclaje, las organizaciones y los recicladores de oficio."/>
    <x v="199"/>
    <n v="79452739"/>
    <n v="0"/>
    <s v="N/A"/>
    <s v="N/A"/>
    <s v="MARTHA LUCIA CIPAGAUTA CORREA"/>
    <n v="51999539"/>
    <d v="2025-06-04T00:00:00"/>
    <s v="N/A"/>
    <s v="N/A"/>
    <s v="N/A"/>
    <d v="1968-07-22T00:00:00"/>
    <s v="CALLE 66 No. 59-31, Torre 10 APT 903"/>
    <n v="6014971258"/>
    <s v="omarlo0722@hotmail.com"/>
    <s v="1 1. Natural "/>
    <s v="26 26-Persona Natural"/>
    <s v="MASCULINO"/>
    <s v="DERECHO"/>
    <s v="ESPECIALIZACION EN DERECHO ADMINISTRATIVO"/>
    <s v="23 Años 4 Meses"/>
    <s v="-"/>
    <n v="0"/>
    <s v=" "/>
    <x v="38"/>
    <s v="$ 12,000,000"/>
    <s v=" "/>
    <n v="11"/>
    <x v="38"/>
    <s v=" "/>
    <d v="2025-04-22T00:00:00"/>
    <d v="2026-03-21T00:00:00"/>
    <x v="0"/>
    <s v="2 2. Meses"/>
    <x v="0"/>
    <x v="5"/>
    <s v="Andrea Karakalpakis Trujillo"/>
    <s v="Subdirectora de Aprovechamiento"/>
    <s v=" "/>
    <n v="423"/>
    <d v="2025-04-08T00:00:00"/>
    <n v="266"/>
    <d v="2025-04-16T00:00:00"/>
    <s v="O23011740032024030209010"/>
    <s v="1 1. Inversión"/>
    <s v="NO REQUIERE"/>
    <s v=" "/>
    <s v=" "/>
    <s v="PROFESIONAL"/>
    <s v=" "/>
    <n v="20255000027043"/>
  </r>
  <r>
    <s v="UAESP-204-2025"/>
    <d v="2025-04-15T00:00:00"/>
    <s v="Paola"/>
    <s v="31 31-Servicios Profesionales "/>
    <s v="PRESTACION DE SERVICIOS PROFESIONALES"/>
    <s v="5 5. Contratación directa"/>
    <s v="N/A"/>
    <n v="80161500"/>
    <s v="https://community.secop.gov.co/Public/Tendering/OpportunityDetail/Index?noticeUID=CO1.NTC.8007893&amp;isFromPublicArea=True&amp;isModal=true&amp;asPopupView=true"/>
    <s v="SA-027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0"/>
    <n v="1032471883"/>
    <n v="4"/>
    <s v="N/A"/>
    <s v="N/A"/>
    <s v="N/A"/>
    <s v="N/A"/>
    <s v="N/A"/>
    <s v="N/A"/>
    <s v="N/A"/>
    <s v="N/A"/>
    <d v="1995-05-18T00:00:00"/>
    <s v="TV 7411A 15 AP 602"/>
    <n v="6013014983"/>
    <s v="karol.carranza95@gmail.com"/>
    <s v="1 1. Natural "/>
    <s v="26 26-Persona Natural"/>
    <s v="FEMENINO"/>
    <s v="ADMINISTRACIÓN AMBIENTAL / INGENIERIA AMBIENTAL"/>
    <s v="ESPECIALIZACION EN GESTION AMBIENTAL Y DESARROLLO COMUNITARIO / ESPECIALIZACIÓN EN GESTIÓN DE LA SEGURIDAD Y SALUD EN EL TRABAJO"/>
    <s v="3 Años 10 Meses"/>
    <s v="-"/>
    <n v="0"/>
    <s v=" "/>
    <x v="67"/>
    <s v="$ 6,300,000"/>
    <s v=" "/>
    <n v="10"/>
    <x v="67"/>
    <s v=" "/>
    <d v="2025-04-22T00:00:00"/>
    <d v="2026-02-21T00:00:00"/>
    <x v="2"/>
    <s v="2 2. Meses"/>
    <x v="0"/>
    <x v="5"/>
    <s v="ASESOR DE DIRECCIÓN GENERAL"/>
    <s v="Código 105, Grado 05"/>
    <s v=" "/>
    <n v="405"/>
    <d v="2025-04-08T00:00:00"/>
    <n v="272"/>
    <d v="2025-04-21T00:00:00"/>
    <s v="O23011740032024030209021"/>
    <s v="1 1. Inversión"/>
    <s v="NO REQUIERE"/>
    <s v=" "/>
    <s v=" "/>
    <s v="PROFESIONAL"/>
    <s v=" "/>
    <n v="20255000026693"/>
  </r>
  <r>
    <s v="UAESP-205-2025"/>
    <d v="2025-04-15T00:00:00"/>
    <s v="Ana"/>
    <s v="31 31-Servicios Profesionales "/>
    <s v="PRESTACION DE SERVICIOS PROFESIONALES"/>
    <s v="5 5. Contratación directa"/>
    <s v="N/A"/>
    <n v="80161500"/>
    <s v="https://community.secop.gov.co/Public/Tendering/OpportunityDetail/Index?noticeUID=CO1.NTC.8009709&amp;isFromPublicArea=True&amp;isModal=true&amp;asPopupView=true"/>
    <s v="DG-008 Prestar servicios profesionales especializados para apoyar el desarrollo de los proyectos de fortalecimiento a la actividad de aprovechamiento de residuos sólidos y acompañar el componente de Gestión Social en el marco de las actividades misionales de la Unidad Administrativa Especial de Servicios Públicos (UAESP) del Distrito de Bogotá."/>
    <x v="201"/>
    <n v="91263957"/>
    <n v="2"/>
    <s v="N/A"/>
    <s v="N/A"/>
    <s v="N/A"/>
    <s v="N/A"/>
    <s v="N/A"/>
    <s v="N/A"/>
    <s v="N/A"/>
    <s v="N/A"/>
    <d v="1969-01-31T00:00:00"/>
    <s v="KR 4563-21"/>
    <n v="3164548433"/>
    <s v="alvaro.vecino@gmail.com"/>
    <s v="1 1. Natural "/>
    <s v="26 26-Persona Natural"/>
    <s v="MASCULINO"/>
    <s v="SOCIOLOGIA"/>
    <s v="MAESTRÍA EN RESPONSABILIDAD SOCIAL Y SOSTENIBILIDAD"/>
    <s v="17 Años  Meses"/>
    <s v="-"/>
    <n v="0"/>
    <s v=" "/>
    <x v="2"/>
    <s v="$ 10,000,000"/>
    <s v=" "/>
    <n v="7"/>
    <x v="2"/>
    <s v=" "/>
    <d v="2025-04-21T00:00:00"/>
    <d v="2025-11-20T00:00:00"/>
    <x v="23"/>
    <s v="2 2. Meses"/>
    <x v="0"/>
    <x v="7"/>
    <s v="CONSUELO ORDOÑEZ DE RINCON"/>
    <s v="DIRECTORA GENERAL"/>
    <s v=" "/>
    <n v="499"/>
    <d v="2025-04-14T00:00:00"/>
    <n v="265"/>
    <d v="2025-04-16T00:00:00"/>
    <s v="O21202020080383990"/>
    <s v="1 1. Inversión"/>
    <s v="NO REQUIERE"/>
    <s v=" "/>
    <s v=" "/>
    <s v="PROFESIONAL"/>
    <s v=" "/>
    <n v="20256000028473"/>
  </r>
  <r>
    <s v="UAESP-206-2025"/>
    <d v="2025-04-16T00:00:00"/>
    <s v="Augusto"/>
    <s v="31 31-Servicios Profesionales "/>
    <s v="PRESTACION DE SERVICIOS PROFESIONALES"/>
    <s v="5 5. Contratación directa"/>
    <s v="N/A"/>
    <n v="80161500"/>
    <s v="https://community.secop.gov.co/Public/Tendering/OpportunityDetail/Index?noticeUID=CO1.NTC.8011928&amp;isFromPublicArea=True&amp;isModal=true&amp;asPopupView=true"/>
    <s v="SA-025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2"/>
    <n v="1019122426"/>
    <n v="8"/>
    <s v="N/A"/>
    <s v="N/A"/>
    <s v="N/A"/>
    <s v="N/A"/>
    <s v="N/A"/>
    <s v="N/A"/>
    <s v="N/A"/>
    <s v="N/A"/>
    <d v="1996-08-22T00:00:00"/>
    <s v="KR 93#128D 16"/>
    <n v="6015399473"/>
    <s v="yeissonivan.p@gmail.com"/>
    <s v="1 1. Natural "/>
    <s v="26 26-Persona Natural"/>
    <s v="MASCULINO"/>
    <s v="INGENIERIA AMBIENTAL"/>
    <s v="N/A"/>
    <s v="4 Años 4 Meses"/>
    <s v="-"/>
    <n v="0"/>
    <s v=" "/>
    <x v="67"/>
    <s v="$ 6,300,000"/>
    <s v=" "/>
    <n v="10"/>
    <x v="67"/>
    <s v=" "/>
    <d v="2025-04-23T00:00:00"/>
    <d v="2026-02-22T00:00:00"/>
    <x v="2"/>
    <s v="2 2. Meses"/>
    <x v="0"/>
    <x v="5"/>
    <s v="ASESOR DE DIRECCIÓN GENERAL"/>
    <s v="Código 105, Grado 05"/>
    <s v=" "/>
    <n v="406"/>
    <d v="2025-04-08T00:00:00"/>
    <n v="276"/>
    <d v="2025-04-22T00:00:00"/>
    <s v="O23011740032024030209021"/>
    <s v="1 1. Inversión"/>
    <s v="NO REQUIERE"/>
    <s v=" "/>
    <s v=" "/>
    <s v="PROFESIONAL"/>
    <s v=" "/>
    <n v="20255000026633"/>
  </r>
  <r>
    <s v="UAESP-207-2025"/>
    <d v="2025-04-16T00:00:00"/>
    <s v="Paola"/>
    <s v="31 31-Servicios Profesionales "/>
    <s v="PRESTACION DE SERVICIOS PROFESIONALES"/>
    <s v="5 5. Contratación directa"/>
    <s v="N/A"/>
    <n v="80111600"/>
    <s v="https://community.secop.gov.co/Public/Tendering/OpportunityDetail/Index?noticeUID=CO1.NTC.8012407&amp;isFromPublicArea=True&amp;isModal=true&amp;asPopupView=true"/>
    <s v="SA-029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3"/>
    <n v="1032462360"/>
    <n v="6"/>
    <s v="N/A"/>
    <s v="N/A"/>
    <s v="N/A"/>
    <s v="N/A"/>
    <s v="N/A"/>
    <s v="N/A"/>
    <s v="N/A"/>
    <s v="N/A"/>
    <d v="1993-11-30T00:00:00"/>
    <s v="KR 51 D BIS 42 33"/>
    <n v="6010000000"/>
    <s v="lnataliarodriguezbe@gmail.com"/>
    <s v="1 1. Natural "/>
    <s v="26 26-Persona Natural"/>
    <s v="FEMENINO"/>
    <s v="TRABAJO SOCIAL"/>
    <s v="N/A"/>
    <s v="1 Año 3 Meses"/>
    <s v="-"/>
    <n v="0"/>
    <s v=" "/>
    <x v="67"/>
    <s v="$ 6,300,000"/>
    <s v=" "/>
    <n v="10"/>
    <x v="67"/>
    <s v=" "/>
    <d v="2025-04-28T00:00:00"/>
    <d v="2026-02-27T00:00:00"/>
    <x v="2"/>
    <s v="2 2. Meses"/>
    <x v="0"/>
    <x v="5"/>
    <s v="ASESOR DE DIRECCIÓN GENERAL"/>
    <s v="Código 105, Grado 05"/>
    <s v=" "/>
    <n v="407"/>
    <d v="2025-04-08T00:00:00"/>
    <n v="299"/>
    <d v="2025-04-28T00:00:00"/>
    <s v="O23011740032024030209021"/>
    <s v="1 1. Inversión"/>
    <s v="NO REQUIERE"/>
    <s v=" "/>
    <s v=" "/>
    <s v="PROFESIONAL"/>
    <s v=" "/>
    <n v="20255000026643"/>
  </r>
  <r>
    <s v="UAESP-208-2025"/>
    <d v="2025-04-16T00:00:00"/>
    <s v="Augusto"/>
    <s v="33 33-Servicios Apoyo a la Gestion de la Entidad (servicios administrativos) "/>
    <s v="PRESTACION DE SERVICIOS DE APOYO A LA GESTION"/>
    <s v="5 5. Contratación directa"/>
    <s v="N/A"/>
    <n v="80111600"/>
    <s v="https://community.secop.gov.co/Public/Tendering/OpportunityDetail/Index?noticeUID=CO1.NTC.8012213&amp;isFromPublicArea=True&amp;isModal=true&amp;asPopupView=true"/>
    <s v="SA-021 Prestar servicios de apoyo a la gestión en la Subdirección de Aprovechamiento, para desarrollar actividades operativas y administrativas que promuevan el uso de los Centros Temporales de Acopio y Separación- CTAS"/>
    <x v="204"/>
    <n v="1023930537"/>
    <n v="8"/>
    <s v="N/A"/>
    <s v="N/A"/>
    <s v="N/A"/>
    <s v="N/A"/>
    <s v="N/A"/>
    <s v="N/A"/>
    <s v="N/A"/>
    <s v="N/A"/>
    <d v="1993-11-06T00:00:00"/>
    <s v="CL 8 C  92 72"/>
    <n v="3114767989"/>
    <s v="stid_garcia06@hotmail.com"/>
    <s v="1 1. Natural "/>
    <s v="26 26-Persona Natural"/>
    <s v="MASCULINO"/>
    <s v="N/A"/>
    <s v="N/A"/>
    <s v="6 Años 0 Meses"/>
    <s v="-"/>
    <n v="0"/>
    <s v=" "/>
    <x v="52"/>
    <s v="$ 4,200,000"/>
    <s v=" "/>
    <n v="10"/>
    <x v="52"/>
    <s v=" "/>
    <d v="2025-04-24T00:00:00"/>
    <d v="2026-02-23T00:00:00"/>
    <x v="2"/>
    <s v="2 2. Meses"/>
    <x v="0"/>
    <x v="5"/>
    <s v="DILLMAN GORDILLO MELO"/>
    <s v="PROFESIONAL UNIVERSITARIO CÓDIGO 219 GRADO 12"/>
    <s v=" "/>
    <n v="359"/>
    <d v="2025-03-26T00:00:00"/>
    <n v="277"/>
    <d v="2025-04-22T00:00:00"/>
    <s v="O23011740032024030209010"/>
    <s v="1 1. Inversión"/>
    <s v="NO REQUIERE"/>
    <s v=" "/>
    <s v=" "/>
    <s v="TECNICO"/>
    <s v=" "/>
    <n v="20255000027233"/>
  </r>
  <r>
    <s v="UAESP-209-2025"/>
    <d v="2025-04-21T00:00:00"/>
    <s v="Ana"/>
    <s v="31 31-Servicios Profesionales "/>
    <s v="PRESTACION DE SERVICIOS PROFESIONALES"/>
    <s v="5 5. Contratación directa"/>
    <s v="N/A"/>
    <n v="80161500"/>
    <s v="https://community.secop.gov.co/Public/Tendering/OpportunityDetail/Index?noticeUID=CO1.NTC.8044104&amp;isFromPublicArea=True&amp;isModal=true&amp;asPopupView=true"/>
    <s v="RBL-072 Apoyar a la Dirección General de la UAESP en el diseño y ejecución de una estrategia de relacionamiento con medios de comunicación y actores clave para el cumplimiento de las acciones misionales de la entidad."/>
    <x v="205"/>
    <n v="39776601"/>
    <n v="9"/>
    <s v="N/A"/>
    <s v="N/A"/>
    <s v="N/A"/>
    <s v="N/A"/>
    <s v="N/A"/>
    <s v="N/A"/>
    <s v="N/A"/>
    <s v="N/A"/>
    <d v="1966-06-19T00:00:00"/>
    <s v="Cra 19 C 88 42"/>
    <n v="3202331498"/>
    <s v="dianitamontoya@gmail.com"/>
    <s v="1 1. Natural "/>
    <s v="26 26-Persona Natural"/>
    <s v="FEMENINO"/>
    <s v="COMUNICACION SOCIAL"/>
    <s v="N/A"/>
    <s v="23 Años 1 Mes"/>
    <s v="-"/>
    <n v="0"/>
    <s v=" "/>
    <x v="93"/>
    <s v="$ 18,000,000"/>
    <s v=" "/>
    <n v="8"/>
    <x v="93"/>
    <s v=" "/>
    <d v="2025-04-30T00:00:00"/>
    <d v="2025-12-29T00:00:00"/>
    <x v="9"/>
    <s v="2 2. Meses"/>
    <x v="0"/>
    <x v="6"/>
    <s v="ANDREA CAROLINA MARU RUIZ"/>
    <s v="Subdirectora de Recolección, Barrido y Limpieza"/>
    <s v=" "/>
    <n v="508"/>
    <d v="2025-04-16T00:00:00"/>
    <n v="304"/>
    <d v="2025-04-29T00:00:00"/>
    <s v="O23011740032024032003006"/>
    <s v="1 1. Inversión"/>
    <s v="NO REQUIERE"/>
    <s v=" "/>
    <s v=" "/>
    <s v="PROFESIONAL"/>
    <s v=" "/>
    <n v="20252000028613"/>
  </r>
  <r>
    <s v="UAESP-210-2025"/>
    <d v="2025-04-21T00:00:00"/>
    <s v="Ana"/>
    <s v="31 31-Servicios Profesionales "/>
    <s v="PRESTACION DE SERVICIOS PROFESIONALES"/>
    <s v="5 5. Contratación directa"/>
    <s v="N/A"/>
    <n v="80161500"/>
    <s v="https://community.secop.gov.co/Public/Tendering/OpportunityDetail/Index?noticeUID=CO1.NTC.8019262&amp;isFromPublicArea=True&amp;isModal=true&amp;asPopupView=true"/>
    <s v="SAF-055 Prestar los servicios profesionales para apoyar a la Subdirección Administrativa y Financiera en las actividades, procesos, procedimientos, proyectos, programas y requerimientos relacionados con la gestión administrativa del Despacho."/>
    <x v="206"/>
    <n v="79888947"/>
    <n v="8"/>
    <s v="N/A"/>
    <s v="N/A"/>
    <s v="N/A"/>
    <s v="N/A"/>
    <s v="N/A"/>
    <s v="N/A"/>
    <s v="N/A"/>
    <s v="N/A"/>
    <d v="1978-11-05T00:00:00"/>
    <s v="Cra 28 No. 47A 47 Apt 406"/>
    <n v="3134668809"/>
    <s v="alexlopezpal@hotmail.com"/>
    <s v="1 1. Natural "/>
    <s v="26 26-Persona Natural"/>
    <s v="MASCULINO"/>
    <s v="ECONOMIA"/>
    <s v="ESPECIALIZACION EN DERECHO ECONOMICO Y DE LOS MERCADOS"/>
    <s v="15 Años 0 Meses"/>
    <s v="-"/>
    <n v="0"/>
    <s v=" "/>
    <x v="84"/>
    <s v="$ 9,000,000"/>
    <s v=" "/>
    <n v="9"/>
    <x v="84"/>
    <s v=" "/>
    <d v="2025-04-28T00:00:00"/>
    <d v="2026-01-27T00:00:00"/>
    <x v="13"/>
    <s v="2 2. Meses"/>
    <x v="0"/>
    <x v="1"/>
    <s v="DOLLY ARIAS CASAS"/>
    <s v="SUBDIRECTORA ADMINISTRATIVA"/>
    <s v=" "/>
    <n v="309"/>
    <d v="2025-03-07T00:00:00"/>
    <n v="290"/>
    <d v="2025-04-25T00:00:00"/>
    <s v="O23011745992024010713023"/>
    <s v="1 1. Inversión"/>
    <s v="NO REQUIERE"/>
    <s v=" "/>
    <s v=" "/>
    <s v="PROFESIONAL"/>
    <s v=" "/>
    <n v="20257000026743"/>
  </r>
  <r>
    <s v="UAESP-211-2025"/>
    <d v="2025-04-21T00:00:00"/>
    <s v="Johanna"/>
    <s v="31 31-Servicios Profesionales "/>
    <s v="PRESTACION DE SERVICIOS PROFESIONALES"/>
    <s v="5 5. Contratación directa"/>
    <s v="N/A"/>
    <n v="80111600"/>
    <s v="https://community.secop.gov.co/Public/Tendering/OpportunityDetail/Index?noticeUID=CO1.NTC.8020092&amp;isFromPublicArea=True&amp;isModal=true&amp;asPopupView=true"/>
    <s v="SA-052 Prestar servicios profesiona-les a la Subdirección de Aprovechamiento, para desarrollar acciones de verificación rela-cionadas con la actualización, modificación o ajuste de los registros de población recicla-dora y organizaciones."/>
    <x v="207"/>
    <n v="1013632654"/>
    <n v="7"/>
    <s v="N/A"/>
    <s v="N/A"/>
    <s v="N/A"/>
    <s v="N/A"/>
    <s v="N/A"/>
    <s v="N/A"/>
    <s v="N/A"/>
    <s v="N/A"/>
    <d v="1992-05-20T00:00:00"/>
    <s v="AC 10 B 81 F 92 TO 1 AP 803"/>
    <n v="3102423585"/>
    <s v="anaarevalocastaneda@gmail.com"/>
    <s v="1 1. Natural "/>
    <s v="26 26-Persona Natural"/>
    <s v="FEMENINO"/>
    <s v="TRABAJO SOCIAL"/>
    <s v="ESPECIALIZACION EN INTERVENCION Y GERENCIA SOCIAL"/>
    <s v="4 Años 8 Meses"/>
    <s v="-"/>
    <n v="0"/>
    <s v=" "/>
    <x v="2"/>
    <s v="$ 7,000,000"/>
    <s v=" "/>
    <n v="10"/>
    <x v="2"/>
    <s v=" "/>
    <d v="2026-04-24T00:00:00"/>
    <d v="2026-02-23T00:00:00"/>
    <x v="2"/>
    <s v="2 2. Meses"/>
    <x v="0"/>
    <x v="5"/>
    <s v="LUZ AMPARO NOVOA RAMOS"/>
    <s v="PROFESIONAL ESPECIALIZADA CÓDIGO 22 GRADO 24"/>
    <s v=" "/>
    <n v="302"/>
    <d v="2025-03-06T00:00:00"/>
    <n v="280"/>
    <d v="2025-04-23T00:00:00"/>
    <s v="O23011740032024030209021"/>
    <s v="1 1. Inversión"/>
    <s v="NO REQUIERE"/>
    <s v=" "/>
    <s v=" "/>
    <s v="PROFESIONAL"/>
    <s v=" "/>
    <n v="20255000027053"/>
  </r>
  <r>
    <s v="UAESP-212-2025"/>
    <d v="2025-04-21T00:00:00"/>
    <s v="Johanna"/>
    <s v="31 31-Servicios Profesionales "/>
    <s v="PRESTACION DE SERVICIOS PROFESIONALES"/>
    <s v="5 5. Contratación directa"/>
    <s v="N/A"/>
    <n v="80161500"/>
    <s v="https://community.secop.gov.co/Public/Tendering/OpportunityDetail/Index?noticeUID=CO1.NTC.8020631&amp;isFromPublicArea=True&amp;isModal=true&amp;asPopupView=true"/>
    <s v="RBL-055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08"/>
    <n v="93412847"/>
    <n v="8"/>
    <s v="N/A"/>
    <s v="N/A"/>
    <s v="N/A"/>
    <s v="N/A"/>
    <s v="N/A"/>
    <s v="N/A"/>
    <s v="N/A"/>
    <s v="N/A"/>
    <d v="1979-06-28T00:00:00"/>
    <s v="calle 10 no. 80f - 40 torre 1 apto 106"/>
    <n v="3204870583"/>
    <s v="jagl_28@hotmail.com"/>
    <s v="1 1. Natural "/>
    <s v="26 26-Persona Natural"/>
    <s v="MASCULINO"/>
    <s v="ARQUITECTURA"/>
    <s v="N/A"/>
    <s v="14 Años 7 Meses"/>
    <s v="-"/>
    <n v="0"/>
    <s v=" "/>
    <x v="80"/>
    <s v="$ 7,200,000"/>
    <s v=" "/>
    <n v="10"/>
    <x v="80"/>
    <s v=" "/>
    <d v="2025-04-23T00:00:00"/>
    <d v="2026-02-22T00:00:00"/>
    <x v="2"/>
    <s v="2 2. Meses"/>
    <x v="0"/>
    <x v="6"/>
    <s v="ANDREA CAROLINA MARU RUIZ"/>
    <s v="Subdirectora de Recolección, Barrido y Limpieza"/>
    <s v=" "/>
    <n v="457"/>
    <d v="2025-04-10T00:00:00"/>
    <n v="279"/>
    <d v="2025-04-23T00:00:00"/>
    <s v="O23011740032024032003006"/>
    <s v="1 1. Inversión"/>
    <s v="NO REQUIERE"/>
    <s v=" "/>
    <s v=" "/>
    <s v="PROFESIONAL"/>
    <s v=" "/>
    <n v="20252000028713"/>
  </r>
  <r>
    <s v="UAESP-213-2025"/>
    <d v="2025-04-21T00:00:00"/>
    <s v="Augusto"/>
    <s v="31 31-Servicios Profesionales "/>
    <s v="PRESTACION DE SERVICIOS PROFESIONALES"/>
    <s v="5 5. Contratación directa"/>
    <s v="N/A"/>
    <n v="80161500"/>
    <s v="https://community.secop.gov.co/Public/Tendering/OpportunityDetail/Index?noticeUID=CO1.NTC.8023735&amp;isFromPublicArea=True&amp;isModal=true&amp;asPopupView=true"/>
    <s v="SAP-005 Prestar servicios profesionales a la Subdirección de Servicios funerarios y Alumbrado Público en el componente regulatorio del servicio de Alumbrado Público."/>
    <x v="209"/>
    <n v="53107449"/>
    <n v="7"/>
    <s v="N/A"/>
    <s v="N/A"/>
    <s v="N/A"/>
    <s v="N/A"/>
    <s v="N/A"/>
    <s v="N/A"/>
    <s v="N/A"/>
    <s v="N/A"/>
    <d v="1985-07-28T00:00:00"/>
    <s v="KR 52  79 45"/>
    <n v="3016511978"/>
    <s v="catherinegutierrez0728@gmail.com"/>
    <s v="1 1. Natural "/>
    <s v="26 26-Persona Natural"/>
    <s v="FEMENINO"/>
    <s v="DERECHO"/>
    <s v="ESPECIALIZACION EN DERECHO CONTRACTUAL Y RELACIONES JURIDICO"/>
    <s v="14 Años 4 Meses"/>
    <s v="-"/>
    <n v="0"/>
    <s v=" "/>
    <x v="94"/>
    <s v="$ 11,000,000"/>
    <s v=" "/>
    <n v="11"/>
    <x v="94"/>
    <s v=" "/>
    <d v="2025-04-28T00:00:00"/>
    <d v="2026-03-27T00:00:00"/>
    <x v="0"/>
    <s v="2 2. Meses"/>
    <x v="0"/>
    <x v="2"/>
    <s v="LUIS JONATHAN GUTIERREZ CANTOR"/>
    <s v="Subdirector de Servicios Funerarios y Alumbrado Publico"/>
    <s v=" "/>
    <n v="94"/>
    <d v="2025-02-05T00:00:00"/>
    <n v="287"/>
    <d v="2025-04-24T00:00:00"/>
    <s v="O23011721022024026310069"/>
    <s v="1 1. Inversión"/>
    <s v="NO REQUIERE"/>
    <s v=" "/>
    <s v=" "/>
    <s v="PROFESIONAL"/>
    <s v=" "/>
    <n v="20254000023183"/>
  </r>
  <r>
    <s v="UAESP-214-2025"/>
    <d v="2025-04-21T00:00:00"/>
    <s v="Augusto"/>
    <s v="31 31-Servicios Profesionales "/>
    <s v="PRESTACION DE SERVICIOS PROFESIONALES"/>
    <s v="5 5. Contratación directa"/>
    <s v="N/A"/>
    <n v="80111600"/>
    <s v="https://community.secop.gov.co/Public/Tendering/OpportunityDetail/Index?noticeUID=CO1.NTC.8021913&amp;isFromPublicArea=True&amp;isModal=true&amp;asPopupView=true"/>
    <s v="SA-048 Prestar servicios profesionales a la Subdirección de Aprovechamiento para realizar las actividades de coordinación técnica, administrativa y financiera requeridas para el programa de Incentivo al Aprovechamiento y Tratamiento de Residuos Sólidos (IAT) y encaminadas al fortalecimiento de la actividad del reciclaje, las organizaciones y los recicladores de oficio"/>
    <x v="210"/>
    <n v="50939645"/>
    <n v="3"/>
    <s v="N/A"/>
    <s v="N/A"/>
    <s v="N/A"/>
    <s v="N/A"/>
    <s v="N/A"/>
    <s v="N/A"/>
    <s v="N/A"/>
    <s v="N/A"/>
    <d v="1982-06-26T00:00:00"/>
    <s v="AC calle 65 7-75 7 75"/>
    <n v="3144428147"/>
    <s v="kaalba@hotmail.com"/>
    <s v="1 1. Natural "/>
    <s v="26 26-Persona Natural"/>
    <s v="FEMENINO"/>
    <s v="ARQUITECTURA"/>
    <s v="MAESTRIA EN GOBIERNO Y POLITICAS PUBLICAS"/>
    <s v="10 Años 8 Meses"/>
    <s v="-"/>
    <n v="0"/>
    <s v=" "/>
    <x v="16"/>
    <s v="$ 10,000,000"/>
    <s v=" "/>
    <n v="10"/>
    <x v="16"/>
    <d v="2026-02-27T00:00:00"/>
    <d v="2025-04-28T00:00:00"/>
    <d v="2025-08-12T00:00:00"/>
    <x v="2"/>
    <s v="2 2. Meses"/>
    <x v="1"/>
    <x v="5"/>
    <s v="Andrea Karakalpakis Trujillo"/>
    <s v="Subdirectora de Aprovechamiento"/>
    <s v=" "/>
    <n v="361"/>
    <d v="2025-03-26T00:00:00"/>
    <n v="283"/>
    <d v="2025-04-24T00:00:00"/>
    <s v="O23011740032024030209010"/>
    <s v="1 1. Inversión"/>
    <s v="NO REQUIERE"/>
    <s v=" "/>
    <s v=" "/>
    <s v="PROFESIONAL"/>
    <s v=" "/>
    <n v="20255000024473"/>
  </r>
  <r>
    <s v="UAESP-215-2025"/>
    <d v="2025-04-22T00:00:00"/>
    <s v="Johanna"/>
    <s v="31 31-Servicios Profesionales "/>
    <s v="PRESTACION DE SERVICIOS PROFESIONALES"/>
    <s v="5 5. Contratación directa"/>
    <s v="N/A"/>
    <n v="80111600"/>
    <s v="https://community.secop.gov.co/Public/Tendering/OpportunityDetail/Index?noticeUID=CO1.NTC.8021597&amp;isFromPublicArea=True&amp;isModal=true&amp;asPopupView=true"/>
    <s v="SA-041 Prestar servicios profesionales a la Subdirección de Aprovechamiento para apoyar las actividades técnicas y administrativas que permitan la implementación de la estrategia de intervención integral en María Paz para el fortalecimiento de la actividad del reciclaje, las organizaciones y los recicladores de oficio"/>
    <x v="211"/>
    <n v="51787451"/>
    <n v="1"/>
    <s v="N/A"/>
    <s v="N/A"/>
    <s v="NESTOR ALEXANDER PARDO PEREIRA"/>
    <n v="1030558218"/>
    <d v="2025-05-30T00:00:00"/>
    <s v="N/A"/>
    <s v="N/A"/>
    <s v="N/A"/>
    <d v="1965-10-12T00:00:00"/>
    <s v="CALLE 165 No.52-54 APTO 101 INT 6"/>
    <n v="6015256939"/>
    <s v="mercedes18_2@hotmail.com"/>
    <s v="1 1. Natural "/>
    <s v="26 26-Persona Natural"/>
    <s v="FEMENINO"/>
    <s v="INGENIERIA CIVIL"/>
    <s v="ESPECIALIZACION EN GERENCIA DE OBRAS"/>
    <s v="21 Años 4 Meses"/>
    <s v="-"/>
    <n v="0"/>
    <s v=" "/>
    <x v="19"/>
    <s v="$ 9,000,000"/>
    <s v=" "/>
    <n v="10"/>
    <x v="19"/>
    <s v=" "/>
    <d v="2025-05-02T00:00:00"/>
    <d v="2026-03-01T00:00:00"/>
    <x v="2"/>
    <s v="2 2. Meses"/>
    <x v="0"/>
    <x v="5"/>
    <s v="Andrea Karakalpakis Trujillo"/>
    <s v="Subdirectora de Aprovechamiento"/>
    <s v=" "/>
    <n v="360"/>
    <d v="2025-03-26T00:00:00"/>
    <n v="285"/>
    <d v="2025-04-24T00:00:00"/>
    <s v="O23011740032024030209010"/>
    <s v="1 1. Inversión"/>
    <s v="NO REQUIERE"/>
    <s v=" "/>
    <s v=" "/>
    <s v="PROFESIONAL"/>
    <s v=" "/>
    <n v="20255000023783"/>
  </r>
  <r>
    <s v="UAESP-216-2025"/>
    <d v="2025-04-22T00:00:00"/>
    <s v="Johanna"/>
    <s v="31 31-Servicios Profesionales "/>
    <s v="PRESTACION DE SERVICIOS PROFESIONALES"/>
    <s v="5 5. Contratación directa"/>
    <s v="N/A"/>
    <n v="80161500"/>
    <s v="https://community.secop.gov.co/Public/Tendering/OpportunityDetail/Index?noticeUID=CO1.NTC.8027820&amp;isFromPublicArea=True&amp;isModal=true&amp;asPopupView=true"/>
    <s v="RBL-028 Prestar los servicios profesionales a la Subdirección de Recolección Barrido y Limpieza de la Unidad Administrativa Especial de Servicios Públicos, mediante la proyección de documentos de carácter técnico y administrativos relacionados con la planificación del servicio público de aseo, así como la implementación del Plan de Gestión Integral de Residuos Sólidos - PGIRS, en los programas asignados a la Subdirección"/>
    <x v="212"/>
    <n v="1079409745"/>
    <n v="4"/>
    <s v="N/A"/>
    <s v="N/A"/>
    <s v="N/A"/>
    <s v="N/A"/>
    <s v="N/A"/>
    <s v="N/A"/>
    <s v="N/A"/>
    <s v="N/A"/>
    <d v="1990-12-05T00:00:00"/>
    <s v="KR 102 154 31 TO 3 APARTAMENTO 503"/>
    <n v="6014743049"/>
    <s v="erikavidartecuellar@gmail.com"/>
    <s v="1 1. Natural "/>
    <s v="26 26-Persona Natural"/>
    <s v="FEMENINO"/>
    <s v="ECONOMIA"/>
    <s v="N/A"/>
    <s v="4 Años 6 Meses"/>
    <s v="-"/>
    <n v="0"/>
    <s v=" "/>
    <x v="67"/>
    <s v="$ 7,000,000"/>
    <s v=" "/>
    <n v="9"/>
    <x v="67"/>
    <s v=" "/>
    <d v="2025-04-28T00:00:00"/>
    <d v="2026-01-27T00:00:00"/>
    <x v="13"/>
    <s v="2 2. Meses"/>
    <x v="0"/>
    <x v="6"/>
    <s v="ANDREA CAROLINA MARU RUIZ"/>
    <s v="Subdirectora de Recolección, Barrido y Limpieza"/>
    <s v=" "/>
    <n v="176"/>
    <d v="2025-02-13T00:00:00"/>
    <n v="288"/>
    <d v="2025-04-24T00:00:00"/>
    <s v="O23011740032024027603042"/>
    <s v="1 1. Inversión"/>
    <s v="NO REQUIERE"/>
    <s v=" "/>
    <s v=" "/>
    <s v="PROFESIONAL"/>
    <s v=" "/>
    <n v="20252000028803"/>
  </r>
  <r>
    <s v="UAESP-217-2025"/>
    <d v="2025-04-22T00:00:00"/>
    <s v="Ana"/>
    <s v="31 31-Servicios Profesionales "/>
    <s v="PRESTACION DE SERVICIOS PROFESIONALES"/>
    <s v="5 5. Contratación directa"/>
    <s v="N/A"/>
    <n v="80161500"/>
    <s v="https://community.secop.gov.co/Public/Tendering/OpportunityDetail/Index?noticeUID=CO1.NTC.8028226&amp;isFromPublicArea=True&amp;isModal=true&amp;asPopupView=true"/>
    <s v="OACRI-001 Prestar servicios profesionales para generar contenidos de la puesta en marcha de la estrategia de comunicaciones de la Unidad Administrativa Especial de Servicios Públicos (UAESP)."/>
    <x v="213"/>
    <n v="1070615690"/>
    <n v="8"/>
    <s v="N/A"/>
    <s v="N/A"/>
    <s v="N/A"/>
    <s v="N/A"/>
    <s v="N/A"/>
    <s v="N/A"/>
    <s v="N/A"/>
    <s v="N/A"/>
    <d v="1995-02-27T00:00:00"/>
    <s v="KR 14 51 53"/>
    <n v="3124286978"/>
    <s v="mayra.diaz027@gmail.com"/>
    <s v="1 1. Natural "/>
    <s v="26 26-Persona Natural"/>
    <s v="FEMENINO"/>
    <s v="COMUNICACION SOCIAL - PERIODISMO"/>
    <s v="ESPECIALIZACIÓN EN GERENCIA DE PROYECTOS"/>
    <s v="5 Años 11 Meses"/>
    <s v="-"/>
    <n v="0"/>
    <s v=" "/>
    <x v="6"/>
    <s v="$ 8,400,000"/>
    <s v=" "/>
    <n v="10"/>
    <x v="6"/>
    <s v=" "/>
    <d v="2025-04-28T00:00:00"/>
    <d v="2026-02-27T00:00:00"/>
    <x v="2"/>
    <s v="2 2. Meses"/>
    <x v="0"/>
    <x v="10"/>
    <s v="SERGIO IBARNEGRAY CHIARI"/>
    <s v="Jefe Oficina Asesora de Comunicaciones y Relaciones Interinstitucionales"/>
    <s v=" "/>
    <n v="378"/>
    <d v="2025-03-27T00:00:00"/>
    <n v="282"/>
    <d v="2025-04-24T00:00:00"/>
    <s v="O23011745992024010713023"/>
    <s v="1 1. Inversión"/>
    <s v="NO REQUIERE"/>
    <s v=" "/>
    <s v=" "/>
    <s v="PROFESIONAL"/>
    <s v=" "/>
    <n v="20251200022903"/>
  </r>
  <r>
    <s v="UAESP-218-2025"/>
    <d v="2025-04-23T00:00:00"/>
    <s v="Augusto"/>
    <s v="33 33-Servicios Apoyo a la Gestion de la Entidad (servicios administrativos) "/>
    <s v="PRESTACION DE SERVICIOS DE APOYO A LA GESTION"/>
    <s v="5 5. Contratación directa"/>
    <s v="N/A"/>
    <n v="80111600"/>
    <s v="https://community.secop.gov.co/Public/Tendering/OpportunityDetail/Index?noticeUID=CO1.NTC.8029853&amp;isFromPublicArea=True&amp;isModal=true&amp;asPopupView=true"/>
    <s v="SA-020 Prestar servicios de apoyo a la gestión en la Subdirección de Aprovechamiento, para desarrollar actividades operativas y administrativas que promuevan el uso de los Centros Temporales de Acopio y Separación- CTAS."/>
    <x v="214"/>
    <n v="1018435729"/>
    <n v="4"/>
    <s v="N/A"/>
    <s v="N/A"/>
    <s v="N/A"/>
    <s v="N/A"/>
    <s v="N/A"/>
    <s v="N/A"/>
    <s v="N/A"/>
    <s v="N/A"/>
    <d v="1990-06-21T00:00:00"/>
    <s v="KR 2 ESTE 45 B 25"/>
    <n v="3103397925"/>
    <s v="santiagocortes21@ gmail.com"/>
    <s v="1 1. Natural "/>
    <s v="26 26-Persona Natural"/>
    <s v="MASCULINO"/>
    <s v="TECNOLOGIA EN PUBLICIDAD / TECNOLOGÍA EN GESTIÓN DE LA PRODUCCIÓN GRÁFICA"/>
    <s v="N/A"/>
    <s v="3 Años 11 Meses"/>
    <s v="-"/>
    <n v="0"/>
    <s v=" "/>
    <x v="52"/>
    <s v="$ 4,200,000"/>
    <s v=" "/>
    <n v="10"/>
    <x v="52"/>
    <s v=" "/>
    <d v="2025-04-29T00:00:00"/>
    <d v="2026-02-28T00:00:00"/>
    <x v="2"/>
    <s v="2 2. Meses"/>
    <x v="0"/>
    <x v="5"/>
    <s v="DILLMAN GORDILLO MELO"/>
    <s v="PROFESIONAL UNIVERSITARIO CÓDIGO 219 GRADO 12"/>
    <s v=" "/>
    <n v="358"/>
    <d v="2025-03-26T00:00:00"/>
    <n v="291"/>
    <d v="2025-04-25T00:00:00"/>
    <s v="O23011740032024030209010"/>
    <s v="1 1. Inversión"/>
    <s v="NO REQUIERE"/>
    <s v=" "/>
    <s v=" "/>
    <s v="TECNICO"/>
    <s v=" "/>
    <n v="20255000026393"/>
  </r>
  <r>
    <s v="UAESP-219-2025"/>
    <s v="N/A"/>
    <s v="N/A"/>
    <s v="N/A"/>
    <s v="N/A"/>
    <s v="N/A"/>
    <s v="N/A"/>
    <s v="N/A"/>
    <s v="N/A"/>
    <s v="N/A"/>
    <x v="162"/>
    <s v="N/A"/>
    <s v="N/A"/>
    <s v="N/A"/>
    <s v="N/A"/>
    <s v="N/A"/>
    <s v="N/A"/>
    <s v="N/A"/>
    <s v="N/A"/>
    <s v="N/A"/>
    <s v="N/A"/>
    <d v="1971-05-08T00:00:00"/>
    <s v="KR 91 19 A 29"/>
    <n v="3143517726"/>
    <s v="fabior2011211@gmail.com"/>
    <s v="1 1. Natural "/>
    <s v="26 26-Persona Natural"/>
    <s v="MASCULINO"/>
    <s v="DERECHO"/>
    <s v="ESPECIALIZACIÓN EN DERECHO ADMINISTRATIVO "/>
    <s v="12 Años 5 Meses"/>
    <s v="N/A"/>
    <n v="0"/>
    <s v="N/A"/>
    <x v="13"/>
    <s v="N/A"/>
    <s v="N/A"/>
    <s v="N/A"/>
    <x v="13"/>
    <s v="N/A"/>
    <s v="Rechazada"/>
    <s v="Rechazada"/>
    <x v="20"/>
    <s v="Rechazada"/>
    <x v="0"/>
    <x v="12"/>
    <s v="Rechazada"/>
    <s v="Rechazada"/>
    <s v="Rechazada"/>
    <s v="Rechazada"/>
    <s v="Rechazada"/>
    <s v="Rechazada"/>
    <s v="Rechazada"/>
    <s v="Rechazada"/>
    <s v="Rechazada"/>
    <s v="Rechazada"/>
    <s v="Rechazada"/>
    <s v="Rechazada"/>
    <s v="Rechazada"/>
    <s v="Rechazada"/>
    <s v="Rechazada"/>
  </r>
  <r>
    <s v="UAESP-220-2025"/>
    <d v="2025-04-23T00:00:00"/>
    <s v="Ana"/>
    <s v="33 33-Servicios Apoyo a la Gestion de la Entidad (servicios administrativos) "/>
    <s v="PRESTACION DE SERVICIOS DE APOYO A LA GESTION"/>
    <s v="5 5. Contratación directa"/>
    <s v="N/A"/>
    <n v="80111600"/>
    <s v="https://community.secop.gov.co/Public/Tendering/OpportunityDetail/Index?noticeUID=CO1.NTC.8034422&amp;isFromPublicArea=True&amp;isModal=true&amp;asPopupView=true"/>
    <s v="SA-007 Prestar servicios de apoyo a la gestión en la Subdirección de Aprovechamiento, para implementar acciones en campo encaminadas al uso adecuado de las infraestructuras destinadas a facilitar la separación de materiales por parte de la población recicladora."/>
    <x v="215"/>
    <n v="52524776"/>
    <n v="5"/>
    <s v="N/A"/>
    <s v="N/A"/>
    <s v="N/A"/>
    <s v="N/A"/>
    <s v="N/A"/>
    <s v="N/A"/>
    <s v="N/A"/>
    <s v="N/A"/>
    <d v="1979-02-14T00:00:00"/>
    <s v="CALLE 165 Nº 54 C - 25 INT 32"/>
    <n v="6015310614"/>
    <s v="jackylp2019@gmail.com"/>
    <s v="1 1. Natural "/>
    <s v="26 26-Persona Natural"/>
    <s v="FEMENINO"/>
    <s v="TECNOLOGIA EN CITOHISTOLOGIA"/>
    <s v="N/A"/>
    <s v="3 Años 7 Meses"/>
    <s v="-"/>
    <n v="0"/>
    <s v=" "/>
    <x v="67"/>
    <s v="$ 6,300,000"/>
    <s v=" "/>
    <n v="10"/>
    <x v="67"/>
    <s v=" "/>
    <d v="2025-04-28T00:00:00"/>
    <d v="2026-02-27T00:00:00"/>
    <x v="2"/>
    <s v="2 2. Meses"/>
    <x v="0"/>
    <x v="5"/>
    <s v="DILLMAN GORDILLO MELO"/>
    <s v="PROFESIONAL UNIVERSITARIO, CÓDIGO 219 GRADO 12"/>
    <s v=" "/>
    <n v="347"/>
    <d v="2025-03-26T00:00:00"/>
    <n v="289"/>
    <d v="2025-04-25T00:00:00"/>
    <s v="O23011740032024030209010"/>
    <s v="1 1. Inversión"/>
    <s v="NO REQUIERE"/>
    <s v=" "/>
    <s v=" "/>
    <s v="TECNICO"/>
    <s v=" "/>
    <n v="20255000028883"/>
  </r>
  <r>
    <s v="UAESP-221-2025"/>
    <d v="2025-04-23T00:00:00"/>
    <s v="Ana"/>
    <s v="31 31-Servicios Profesionales "/>
    <s v="PRESTACION DE SERVICIOS PROFESIONALES"/>
    <s v="5 5. Contratación directa"/>
    <s v="N/A"/>
    <n v="80161500"/>
    <s v="https://community.secop.gov.co/Public/Tendering/OpportunityDetail/Index?noticeUID=CO1.NTC.8034425&amp;isFromPublicArea=True&amp;isModal=true&amp;asPopupView=true"/>
    <s v="DG-005 Prestar servicios profesionales especializados para apoyar a la dirección general de la entidad en el seguimiento a las metas del PDD"/>
    <x v="216"/>
    <n v="91280863"/>
    <n v="0"/>
    <s v="N/A"/>
    <s v="N/A"/>
    <s v="N/A"/>
    <s v="N/A"/>
    <s v="N/A"/>
    <s v="N/A"/>
    <s v="N/A"/>
    <s v="N/A"/>
    <d v="1971-10-11T00:00:00"/>
    <s v="CL 83 24 A 94"/>
    <n v="3187075815"/>
    <s v="cafepez@hotmail.com"/>
    <s v="1 1. Natural "/>
    <s v="26 26-Persona Natural"/>
    <s v="MASCULINO"/>
    <s v="ECONOMIA"/>
    <s v="MAESTRÍA EN GESTIÓN PÚBLICA Y GOBIERNO"/>
    <s v="25 Años 10 Meses"/>
    <s v="-"/>
    <n v="0"/>
    <s v=" "/>
    <x v="21"/>
    <s v="$ 10,000,000"/>
    <s v=" "/>
    <n v="8"/>
    <x v="21"/>
    <d v="2025-12-29T00:00:00"/>
    <d v="2025-04-30T00:00:00"/>
    <d v="2025-07-01T00:00:00"/>
    <x v="9"/>
    <s v="2 2. Meses"/>
    <x v="1"/>
    <x v="7"/>
    <s v="Consuelo Ordoñez de Rincón"/>
    <s v="Directora General"/>
    <s v=" "/>
    <n v="500"/>
    <d v="2025-04-14T00:00:00"/>
    <n v="298"/>
    <d v="2025-04-28T00:00:00"/>
    <s v="O21202020080383990"/>
    <s v="1 1. Inversión"/>
    <s v="NO REQUIERE"/>
    <s v=" "/>
    <s v=" "/>
    <s v="PROFESIONAL"/>
    <s v=" "/>
    <n v="20256000029143"/>
  </r>
  <r>
    <s v="UAESP-222-2025"/>
    <d v="2025-04-24T00:00:00"/>
    <s v="Paola"/>
    <s v="33 33-Servicios Apoyo a la Gestion de la Entidad (servicios administrativos) "/>
    <s v="PRESTACION DE SERVICIOS DE APOYO A LA GESTION"/>
    <s v="5 5. Contratación directa"/>
    <s v="N/A"/>
    <n v="80111600"/>
    <s v="https://community.secop.gov.co/Public/Tendering/OpportunityDetail/Index?noticeUID=CO1.NTC.8036863&amp;isFromPublicArea=True&amp;isModal=true&amp;asPopupView=true"/>
    <s v="SA-008 Prestar servicios de apoyo a la gestión en la Subdirección de Aprovecha-miento, para implementar acciones en campo encaminadas al uso adecuado de las infraestructuras destinadas a facilitar la separación de materiales por parte de la población recicladora."/>
    <x v="217"/>
    <n v="1033687241"/>
    <n v="8"/>
    <s v="N/A"/>
    <s v="N/A"/>
    <s v="N/A"/>
    <s v="N/A"/>
    <s v="N/A"/>
    <s v="N/A"/>
    <s v="N/A"/>
    <s v="N/A"/>
    <d v="1987-06-02T00:00:00"/>
    <s v="CL 34 SUR 12 71 TO 3 AP 201"/>
    <n v="3102238324"/>
    <s v="andresf.mejiam@hotmail.com"/>
    <s v="1 1. Natural "/>
    <s v="26 26-Persona Natural"/>
    <s v="MASCULINO"/>
    <s v="NEGOCIOS INTERNACIONALES "/>
    <s v="N/A"/>
    <s v="7 Años 10 Meses"/>
    <s v="-"/>
    <n v="0"/>
    <s v=" "/>
    <x v="67"/>
    <s v="$ 6,300,000"/>
    <s v=" "/>
    <n v="10"/>
    <x v="67"/>
    <s v=" "/>
    <d v="2025-04-29T00:00:00"/>
    <d v="2026-02-28T00:00:00"/>
    <x v="2"/>
    <s v="2 2. Meses"/>
    <x v="0"/>
    <x v="5"/>
    <s v="DILLMAN GORDILLO MELO"/>
    <s v="PROFESIONAL UNIVERSITARIO, CÓDIGO 219 GRADO 12"/>
    <s v=" "/>
    <n v="348"/>
    <d v="2025-03-26T00:00:00"/>
    <n v="300"/>
    <d v="2025-04-28T00:00:00"/>
    <s v="O23011740032024030209010"/>
    <s v="1 1. Inversión"/>
    <s v="NO REQUIERE"/>
    <s v=" "/>
    <s v=" "/>
    <s v="TECNICO"/>
    <s v=" "/>
    <n v="20255000028823"/>
  </r>
  <r>
    <s v="UAESP-223-2025"/>
    <d v="2025-04-24T00:00:00"/>
    <s v="Ana"/>
    <s v="31 31-Servicios Profesionales "/>
    <s v="PRESTACION DE SERVICIOS PROFESIONALES"/>
    <s v="5 5. Contratación directa"/>
    <s v="N/A"/>
    <n v="80111600"/>
    <s v="https://community.secop.gov.co/Public/Tendering/OpportunityDetail/Index?noticeUID=CO1.NTC.8036762&amp;isFromPublicArea=True&amp;isModal=true&amp;asPopupView=true"/>
    <s v="SA-030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18"/>
    <n v="1014275178"/>
    <n v="4"/>
    <s v="N/A"/>
    <s v="N/A"/>
    <s v="N/A"/>
    <s v="N/A"/>
    <s v="N/A"/>
    <s v="N/A"/>
    <s v="N/A"/>
    <s v="N/A"/>
    <d v="1996-02-22T00:00:00"/>
    <s v="KR 70G 73A 26"/>
    <n v="6019404228"/>
    <s v="milenacancelada22@gmail.com"/>
    <s v="1 1. Natural "/>
    <s v="26 26-Persona Natural"/>
    <s v="FEMENINO"/>
    <s v="TRABAJO SOCIAL"/>
    <s v="N/A"/>
    <s v="2 Años 0 Meses"/>
    <s v="-"/>
    <n v="0"/>
    <s v=" "/>
    <x v="67"/>
    <s v="$ 6,300,000"/>
    <s v=" "/>
    <n v="10"/>
    <x v="67"/>
    <s v=" "/>
    <d v="2025-04-29T00:00:00"/>
    <d v="2026-02-28T00:00:00"/>
    <x v="2"/>
    <s v="2 2. Meses"/>
    <x v="0"/>
    <x v="5"/>
    <s v="ASESOR DE DIRECCIÓN GENERAL"/>
    <s v="Código 105, Grado 05"/>
    <s v=" "/>
    <n v="409"/>
    <d v="2025-04-08T00:00:00"/>
    <n v="297"/>
    <d v="2025-04-28T00:00:00"/>
    <s v="O23011740032024030209021"/>
    <s v="1 1. Inversión"/>
    <s v="NO REQUIERE"/>
    <s v=" "/>
    <s v=" "/>
    <s v="PROFESIONAL"/>
    <s v=" "/>
    <n v="20255000029353"/>
  </r>
  <r>
    <s v="UAESP-224-2025"/>
    <d v="2025-04-24T00:00:00"/>
    <s v="Paola"/>
    <s v="33 33-Servicios Apoyo a la Gestion de la Entidad (servicios administrativos) "/>
    <s v="PRESTACION DE SERVICIOS DE APOYO A LA GESTION"/>
    <s v="5 5. Contratación directa"/>
    <s v="N/A"/>
    <n v="80111600"/>
    <s v="https://community.secop.gov.co/Public/Tendering/OpportunityDetail/Index?noticeUID=CO1.NTC.8039668&amp;isFromPublicArea=True&amp;isModal=true&amp;asPopupView=true"/>
    <s v="SA-016 Prestar servicios de apoyo a la gestión en la Sub-dirección de Aprovechamiento, para desarrollar actividades operativas y administrativas que promuevan el uso de los Centros Temporales de Acopio y Separación- CTAS."/>
    <x v="219"/>
    <n v="80018116"/>
    <n v="6"/>
    <s v="N/A"/>
    <s v="N/A"/>
    <s v="N/A"/>
    <s v="N/A"/>
    <s v="N/A"/>
    <s v="N/A"/>
    <s v="N/A"/>
    <s v="N/A"/>
    <d v="1978-03-01T00:00:00"/>
    <s v="CL 78 D BIS 104 28"/>
    <n v="3125354530"/>
    <s v="edwing_78@yahoo.es"/>
    <s v="1 1. Natural "/>
    <s v="26 26-Persona Natural"/>
    <s v="MASCULINO"/>
    <s v="N/A"/>
    <s v="N/A"/>
    <s v="6 Años 9 Meses"/>
    <s v="-"/>
    <n v="0"/>
    <s v=" "/>
    <x v="52"/>
    <s v="$ 4,200,000"/>
    <s v=" "/>
    <n v="10"/>
    <x v="52"/>
    <s v=" "/>
    <d v="2025-05-06T00:00:00"/>
    <d v="2026-03-05T00:00:00"/>
    <x v="2"/>
    <s v="2 2. Meses"/>
    <x v="0"/>
    <x v="5"/>
    <s v="DILLMAN GORDILLO MELO"/>
    <s v="PROFESIONAL UNIVERSITARIO, CÓDIGO 219 GRADO 12"/>
    <s v=" "/>
    <n v="354"/>
    <d v="2025-03-26T00:00:00"/>
    <n v="319"/>
    <d v="2025-05-05T00:00:00"/>
    <s v="O23011740032024030209010"/>
    <s v="1 1. Inversión"/>
    <s v="NO REQUIERE"/>
    <s v=" "/>
    <s v=" "/>
    <s v="TECNICO"/>
    <s v=" "/>
    <n v="20255000026413"/>
  </r>
  <r>
    <s v="UAESP-225-2025"/>
    <d v="2025-04-24T00:00:00"/>
    <s v="Paola"/>
    <s v="31 31-Servicios Profesionales "/>
    <s v="PRESTACION DE SERVICIOS PROFESIONALES"/>
    <s v="5 5. Contratación directa"/>
    <s v="N/A"/>
    <n v="80161500"/>
    <s v="https://community.secop.gov.co/Public/Tendering/OpportunityDetail/Index?noticeUID=CO1.NTC.8039812&amp;isFromPublicArea=True&amp;isModal=true&amp;asPopupView=true"/>
    <s v="RBL-04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0"/>
    <n v="1032450998"/>
    <n v="2"/>
    <s v="N/A"/>
    <s v="N/A"/>
    <s v="N/A"/>
    <s v="N/A"/>
    <s v="N/A"/>
    <s v="N/A"/>
    <s v="N/A"/>
    <s v="N/A"/>
    <d v="1992-07-24T00:00:00"/>
    <s v="Cra 68B # 23-88 Ap 402 To 8"/>
    <n v="6013067300"/>
    <s v="aramirezsvp@gmail.com"/>
    <s v="1 1. Natural "/>
    <s v="26 26-Persona Natural"/>
    <s v="MASCULINO"/>
    <s v="ADMINISTRACION DE EMPRESAS / INGENIERIA AERONAUTICA"/>
    <s v="N/A"/>
    <s v="10 Años 0 Meses"/>
    <s v="-"/>
    <n v="0"/>
    <s v=" "/>
    <x v="95"/>
    <s v="$ 6,000,000"/>
    <s v=" "/>
    <n v="9"/>
    <x v="95"/>
    <s v=" "/>
    <d v="2025-04-28T00:00:00"/>
    <d v="2026-01-27T00:00:00"/>
    <x v="13"/>
    <s v="2 2. Meses"/>
    <x v="0"/>
    <x v="6"/>
    <s v="ASESOR DE DIRECCIÓN GENERAL"/>
    <s v="Código 105, Grado 05"/>
    <s v=" "/>
    <n v="433"/>
    <d v="2025-04-10T00:00:00"/>
    <n v="301"/>
    <d v="2025-04-28T00:00:00"/>
    <s v="O23011740032024032003006"/>
    <s v="1 1. Inversión"/>
    <s v="NO REQUIERE"/>
    <s v=" "/>
    <s v=" "/>
    <s v="PROFESIONAL"/>
    <s v=" "/>
    <n v="20252000029553"/>
  </r>
  <r>
    <s v="UAESP-226-2025"/>
    <d v="2025-04-24T00:00:00"/>
    <s v="Johanna"/>
    <s v="31 31-Servicios Profesionales "/>
    <s v="PRESTACION DE SERVICIOS PROFESIONALES"/>
    <s v="5 5. Contratación directa"/>
    <s v="N/A"/>
    <n v="80111600"/>
    <s v="https://community.secop.gov.co/Public/Tendering/OpportunityDetail/Index?noticeUID=CO1.NTC.8040092&amp;isFromPublicArea=True&amp;isModal=true&amp;asPopupView=true"/>
    <s v="OAP-010 Prestar servicios profesionales en la Oficina Asesora de Planeación de la UAESP, apoyando la gestión administrativa, documental y estratégica, incluyendo el seguimiento a indicadores, desarrollo de proyectos, y la realización de actividades administrativas derivadas de las funciones asignadas a la dependencia, asegurando el cumplimiento de los objetivos institucionales."/>
    <x v="221"/>
    <n v="52867790"/>
    <n v="0"/>
    <s v="N/A"/>
    <s v="N/A"/>
    <s v="JORGE ALBERTO OJEDA GONZALEZ"/>
    <n v="1014240286"/>
    <d v="2025-06-17T00:00:00"/>
    <s v="N/A"/>
    <s v="N/A"/>
    <s v="N/A"/>
    <d v="1982-06-24T00:00:00"/>
    <s v="Carrera 15a No. 124-22"/>
    <n v="3195070912"/>
    <s v="lau.huertas.o@gmail.com"/>
    <s v="1 1. Natural "/>
    <s v="26 26-Persona Natural"/>
    <s v="FEMENINO"/>
    <s v="INGENIERIA CIVIL"/>
    <s v="MAESTRIAS EN CAMBIOS GLOBALES Y RIESGOS DE DESASTRES"/>
    <s v="14 Años 10 Meses"/>
    <s v="-"/>
    <n v="0"/>
    <s v=" "/>
    <x v="21"/>
    <s v="$ 8,000,000"/>
    <s v=" "/>
    <n v="10"/>
    <x v="21"/>
    <s v=" "/>
    <d v="2025-05-22T00:00:00"/>
    <d v="2026-03-21T00:00:00"/>
    <x v="2"/>
    <s v="2 2. Meses"/>
    <x v="0"/>
    <x v="4"/>
    <s v="YULI MARCELA TORO PASCAGAZA"/>
    <s v="Jefe de la Oficina Asesora de Planeación"/>
    <s v=" "/>
    <n v="400"/>
    <d v="2025-04-04T00:00:00"/>
    <n v="294"/>
    <d v="2025-04-25T00:00:00"/>
    <s v="O23011745992024010713023"/>
    <s v="1 1. Inversión"/>
    <s v="NO REQUIERE"/>
    <s v=" "/>
    <s v=" "/>
    <s v="PROFESIONAL"/>
    <s v=" "/>
    <n v="20251300028103"/>
  </r>
  <r>
    <s v="UAESP-227-2025"/>
    <d v="2025-04-24T00:00:00"/>
    <s v="Augusto"/>
    <s v="31 31-Servicios Profesionales "/>
    <s v="PRESTACION DE SERVICIOS PROFESIONALES"/>
    <s v="5 5. Contratación directa"/>
    <s v="N/A"/>
    <n v="80161500"/>
    <s v="https://community.secop.gov.co/Public/Tendering/OpportunityDetail/Index?noticeUID=CO1.NTC.8039508&amp;isFromPublicArea=True&amp;isModal=true&amp;asPopupView=true"/>
    <s v="SAP-045 Prestar servicios profesionales a la Subdirección de Servicios Funerarios y Alumbrado Público, para fortalecer en el territorio la participación de la ciudadanía y el acompañamiento interinstitucional que permita establecer espacios de participación para la adecuada prestación del servicio de alumbrado público."/>
    <x v="222"/>
    <n v="1032405491"/>
    <n v="1"/>
    <s v="N/A"/>
    <s v="N/A"/>
    <s v="N/A"/>
    <s v="N/A"/>
    <s v="N/A"/>
    <s v="N/A"/>
    <s v="N/A"/>
    <s v="N/A"/>
    <d v="1988-02-12T00:00:00"/>
    <s v="DG 50 A SUR 54 63"/>
    <n v="3228130065"/>
    <s v="equipo.tunjuelito@gmail.com"/>
    <s v="1 1. Natural "/>
    <s v="26 26-Persona Natural"/>
    <s v="MASCULINO"/>
    <s v="INGENIERIA DE SISTEMAS "/>
    <s v="ESPECIALIZACION EN GERENCIA DE PROYECTOS"/>
    <s v="9 Años 10 Meses"/>
    <s v="-"/>
    <n v="0"/>
    <s v=" "/>
    <x v="80"/>
    <s v="$ 8,000,000"/>
    <s v=" "/>
    <n v="9"/>
    <x v="80"/>
    <s v=" "/>
    <d v="2025-04-28T00:00:00"/>
    <d v="2026-01-27T00:00:00"/>
    <x v="13"/>
    <s v="2 2. Meses"/>
    <x v="0"/>
    <x v="2"/>
    <s v="LUIS JONATHAN GUTIERREZ CANTOR"/>
    <s v="Subdirector de Servicios Funerarios y Alumbrado Publico"/>
    <s v=" "/>
    <n v="488"/>
    <d v="2025-04-11T00:00:00"/>
    <n v="296"/>
    <d v="2025-04-25T00:00:00"/>
    <s v="O23011721022024026310069"/>
    <s v="1 1. Inversión"/>
    <s v="NO REQUIERE"/>
    <s v=" "/>
    <s v=" "/>
    <s v="PROFESIONAL"/>
    <s v=" "/>
    <n v="20254000028983"/>
  </r>
  <r>
    <s v="UAESP-228-2025"/>
    <d v="2025-04-25T00:00:00"/>
    <s v="Paola"/>
    <s v="31 31-Servicios Profesionales "/>
    <s v="PRESTACION DE SERVICIOS PROFESIONALES"/>
    <s v="5 5. Contratación directa"/>
    <s v="N/A"/>
    <n v="80161500"/>
    <s v="https://community.secop.gov.co/Public/Tendering/OpportunityDetail/Index?noticeUID=CO1.NTC.8051057&amp;isFromPublicArea=True&amp;isModal=true&amp;asPopupView=true"/>
    <s v="SSF-055 Prestar los servicios profesionales en la Subdirección de Servicios Funerarios y Alumbrado Público para el acompañamiento del proceso de administración de los cementerios del distrito."/>
    <x v="223"/>
    <n v="1023924519"/>
    <n v="0"/>
    <s v="N/A"/>
    <s v="N/A"/>
    <s v="N/A"/>
    <s v="N/A"/>
    <s v="N/A"/>
    <s v="N/A"/>
    <s v="N/A"/>
    <s v="N/A"/>
    <d v="1993-05-03T00:00:00"/>
    <s v="CL 42SUR 13B 86 ESTE"/>
    <n v="3016201125"/>
    <s v="anism_14@hotmail.com"/>
    <s v="1 1. Natural "/>
    <s v="26 26-Persona Natural"/>
    <s v="FEMENINO"/>
    <s v="ADMINISTRACIÓN DE EMPRESAS"/>
    <s v="N/A"/>
    <s v="9 Años 2 Meses"/>
    <s v="-"/>
    <n v="13500000"/>
    <s v=" "/>
    <x v="96"/>
    <s v="$ 7,000,000"/>
    <s v=" "/>
    <n v="4"/>
    <x v="96"/>
    <d v="2025-08-29T00:00:00"/>
    <d v="2025-04-30T00:00:00"/>
    <d v="2025-10-14T00:00:00"/>
    <x v="1"/>
    <s v="2 2. Meses"/>
    <x v="1"/>
    <x v="2"/>
    <s v="LUIS JONATHAN GUTIERREZ CANTOR"/>
    <s v="Subdirector de Servicios Funerarios y Alumbrado Publico"/>
    <s v=" "/>
    <n v="495"/>
    <d v="2025-04-11T00:00:00"/>
    <n v="307"/>
    <d v="2025-04-30T00:00:00"/>
    <s v="O23011719052024029111053"/>
    <s v="1 1. Inversión"/>
    <s v="NO REQUIERE"/>
    <s v=" "/>
    <s v=" "/>
    <s v="PROFESIONAL"/>
    <s v=" "/>
    <n v="20254000028053"/>
  </r>
  <r>
    <s v="UAESP-229-2025"/>
    <d v="2025-04-25T00:00:00"/>
    <s v="Paola"/>
    <s v="31 31-Servicios Profesionales "/>
    <s v="PRESTACION DE SERVICIOS PROFESIONALES"/>
    <s v="5 5. Contratación directa"/>
    <s v="N/A"/>
    <n v="80161500"/>
    <s v="https://community.secop.gov.co/Public/Tendering/OpportunityDetail/Index?noticeUID=CO1.NTC.8052930&amp;isFromPublicArea=True&amp;isModal=true&amp;asPopupView=true"/>
    <s v="RBL-059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24"/>
    <n v="1013593388"/>
    <n v="4"/>
    <s v="N/A"/>
    <s v="N/A"/>
    <s v="N/A"/>
    <s v="N/A"/>
    <s v="N/A"/>
    <s v="N/A"/>
    <s v="N/A"/>
    <s v="N/A"/>
    <d v="1988-01-29T00:00:00"/>
    <s v="KR 6 C 49 D 20 SUR"/>
    <n v="6013573372"/>
    <s v="lspu2901@gmail.com"/>
    <s v="1 1. Natural "/>
    <s v="26 26-Persona Natural"/>
    <s v="MASCULINO"/>
    <s v="DERECHO"/>
    <s v="ESPECIALIZACION EN DERECHO ADMINISTRATIVO"/>
    <s v="7 Años 4 Meses"/>
    <s v="-"/>
    <n v="0"/>
    <s v=" "/>
    <x v="67"/>
    <s v="$ 7,000,000"/>
    <s v=" "/>
    <n v="9"/>
    <x v="67"/>
    <s v=" "/>
    <d v="2025-04-30T00:00:00"/>
    <d v="2026-01-29T00:00:00"/>
    <x v="13"/>
    <s v="2 2. Meses"/>
    <x v="0"/>
    <x v="6"/>
    <s v="ANDREA CAROLINA MARU RUIZ"/>
    <s v="Subdirectora de Recolección Barrido y Limpieza"/>
    <s v=" "/>
    <n v="445"/>
    <d v="2025-04-10T00:00:00"/>
    <n v="306"/>
    <d v="2025-04-30T00:00:00"/>
    <s v="O23011740032024032003006"/>
    <s v="1 1. Inversión"/>
    <s v="NO REQUIERE"/>
    <s v=" "/>
    <s v=" "/>
    <s v="PROFESIONAL"/>
    <s v=" "/>
    <n v="20252000029813"/>
  </r>
  <r>
    <s v="UAESP-230-2025"/>
    <d v="2025-04-25T00:00:00"/>
    <s v="Paola"/>
    <s v="31 31-Servicios Profesionales "/>
    <s v="PRESTACION DE SERVICIOS PROFESIONALES"/>
    <s v="5 5. Contratación directa"/>
    <s v="N/A"/>
    <n v="80161500"/>
    <s v="https://community.secop.gov.co/Public/Tendering/OpportunityDetail/Index?noticeUID=CO1.NTC.8058387&amp;isFromPublicArea=True&amp;isModal=true&amp;asPopupView=true"/>
    <s v="RBL-04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5"/>
    <n v="1020792222"/>
    <n v="1"/>
    <s v="N/A"/>
    <s v="N/A"/>
    <s v="N/A"/>
    <s v="N/A"/>
    <s v="N/A"/>
    <s v="N/A"/>
    <s v="N/A"/>
    <s v="N/A"/>
    <d v="1994-03-08T00:00:00"/>
    <s v="KR 57 188 80"/>
    <n v="3104802657"/>
    <s v="monica.vanegas777@gmail.com"/>
    <s v="1 1. Natural "/>
    <s v="26 26-Persona Natural"/>
    <s v="FEMENINO"/>
    <s v="INGENIERIA AMBIENTAL"/>
    <s v="ESPECIALIZACION EN GERENCIA INTEGRAL DE PROYECTOS"/>
    <s v="4 Años 7 Meses"/>
    <s v="-"/>
    <n v="0"/>
    <s v=" "/>
    <x v="95"/>
    <s v="$ 6,000,000"/>
    <s v=" "/>
    <n v="9"/>
    <x v="95"/>
    <s v=" "/>
    <d v="2025-05-02T00:00:00"/>
    <d v="2026-02-01T00:00:00"/>
    <x v="13"/>
    <s v="2 2. Meses"/>
    <x v="0"/>
    <x v="6"/>
    <s v="ASESOR DE DIRECCIÓN GENERAL"/>
    <s v="Código 105, Grado 05"/>
    <s v=" "/>
    <n v="429"/>
    <d v="2025-04-10T00:00:00"/>
    <s v="312"/>
    <d v="2025-04-30T00:00:00"/>
    <s v="O23011740032024032003006"/>
    <s v="1 1. Inversión"/>
    <s v="NO REQUIERE"/>
    <s v=" "/>
    <s v=" "/>
    <s v="PROFESIONAL"/>
    <s v=" "/>
    <n v="20252000029893"/>
  </r>
  <r>
    <s v="UAESP-231-2025"/>
    <d v="2025-04-25T00:00:00"/>
    <s v="Johanna"/>
    <s v="31 31-Servicios Profesionales "/>
    <s v="PRESTACION DE SERVICIOS PROFESIONALES"/>
    <s v="5 5. Contratación directa"/>
    <s v="N/A"/>
    <n v="80111600"/>
    <s v="https://community.secop.gov.co/Public/Tendering/OpportunityDetail/Index?noticeUID=CO1.NTC.8053792&amp;isFromPublicArea=True&amp;isModal=true&amp;asPopupView=true"/>
    <s v="SA-047 Prestar servicios profesionales a la Subdirección de Aprovechamiento para realizar el apoyo al proceso de acompañamiento en la adjudicación y seguimiento de los proyectos de Incentivos al Aprovechamiento y Tratamiento de residuos Sólidos (IAT)."/>
    <x v="226"/>
    <n v="1010227427"/>
    <n v="4"/>
    <s v="N/A"/>
    <s v="N/A"/>
    <s v="N/A"/>
    <s v="N/A"/>
    <s v="N/A"/>
    <s v="N/A"/>
    <s v="N/A"/>
    <s v="N/A"/>
    <d v="1996-04-03T00:00:00"/>
    <s v="CL 14 SUR 10 80"/>
    <n v="3147738265"/>
    <s v="mariajosebetav@gmail.com"/>
    <s v="1 1. Natural "/>
    <s v="26 26-Persona Natural"/>
    <s v="FEMENINO"/>
    <s v="INGENIERIA AMBIENTAL"/>
    <s v="ESPECIALIZACION EN DERECHO AMBIENTAL "/>
    <s v="8 Años 6 Meses"/>
    <s v="-"/>
    <n v="0"/>
    <s v=" "/>
    <x v="21"/>
    <s v="$ 8,000,000"/>
    <s v=" "/>
    <n v="10"/>
    <x v="21"/>
    <s v=" "/>
    <d v="2025-05-06T00:00:00"/>
    <d v="2026-03-05T00:00:00"/>
    <x v="2"/>
    <s v="2 2. Meses"/>
    <x v="0"/>
    <x v="5"/>
    <s v="LAURA MARCELA LARA CASTELLANOS"/>
    <s v="PROFESIONAL UNIVERSITARIA CÓDIGO 219 GRADO 12"/>
    <s v=" "/>
    <n v="414"/>
    <d v="2025-04-08T00:00:00"/>
    <s v="309"/>
    <d v="2025-04-30T00:00:00"/>
    <s v="O23011740032024030209010"/>
    <s v="1 1. Inversión"/>
    <s v="NO REQUIERE"/>
    <s v=" "/>
    <s v=" "/>
    <s v="PROFESIONAL"/>
    <s v=" "/>
    <n v="20255000028523"/>
  </r>
  <r>
    <s v="UAESP-232-2025"/>
    <d v="2025-04-25T00:00:00"/>
    <s v="Johanna"/>
    <s v="31 31-Servicios Profesionales "/>
    <s v="PRESTACION DE SERVICIOS PROFESIONALES"/>
    <s v="5 5. Contratación directa"/>
    <s v="N/A"/>
    <n v="80111600"/>
    <s v="https://community.secop.gov.co/Public/Tendering/OpportunityDetail/Index?noticeUID=CO1.NTC.8053977&amp;isFromPublicArea=True&amp;isModal=true&amp;asPopupView=true"/>
    <s v="SA-045 Prestar servicios profesionales a la Subdirección de Aprovechamiento para realizar el apoyo al proceso de acompañamiento en la adjudicación y seguimiento de los proyectos de Incentivos al Aprovechamiento y Tratamiento de residuos Sólidos (IAT)"/>
    <x v="227"/>
    <n v="1013596018"/>
    <n v="8"/>
    <s v="N/A"/>
    <s v="N/A"/>
    <s v="N/A"/>
    <s v="N/A"/>
    <s v="N/A"/>
    <s v="N/A"/>
    <s v="N/A"/>
    <s v="N/A"/>
    <d v="1988-05-11T00:00:00"/>
    <s v="CARRERA 9 BIS No. 49G-11 SUR"/>
    <n v="6013937551"/>
    <s v="jairarmandomora@hotmail.com"/>
    <s v="1 1. Natural "/>
    <s v="26 26-Persona Natural"/>
    <s v="MASCULINO"/>
    <s v="ADMINISTRACION DE EMPRESAS"/>
    <s v="MAESTRIA EN ADMINISTRACION PUBLICA"/>
    <s v="11 Años 3 Meses"/>
    <s v="-"/>
    <n v="0"/>
    <s v=" "/>
    <x v="36"/>
    <s v="$ 8,000,000"/>
    <s v=" "/>
    <n v="11"/>
    <x v="36"/>
    <s v=" "/>
    <d v="2025-05-06T00:00:00"/>
    <d v="2026-04-05T00:00:00"/>
    <x v="0"/>
    <s v="2 2. Meses"/>
    <x v="0"/>
    <x v="5"/>
    <s v="LAURA MARCELA LARA CASTELLANOS"/>
    <s v="PROFESIONAL UNIVERSITARIA CÓDIGO 219 GRADO 12"/>
    <s v=" "/>
    <n v="417"/>
    <d v="2025-04-08T00:00:00"/>
    <s v="308"/>
    <d v="2025-04-30T00:00:00"/>
    <s v="O23011740032024030209010"/>
    <s v="1 1. Inversión"/>
    <s v="NO REQUIERE"/>
    <s v=" "/>
    <s v=" "/>
    <s v="PROFESIONAL"/>
    <s v=" "/>
    <n v="20255000028273"/>
  </r>
  <r>
    <s v="UAESP-233-2025"/>
    <d v="2025-04-28T00:00:00"/>
    <s v="Augusto"/>
    <s v="31 31-Servicios Profesionales "/>
    <s v="PRESTACION DE SERVICIOS PROFESIONALES"/>
    <s v="5 5. Contratación directa"/>
    <s v="N/A"/>
    <n v="80161500"/>
    <s v="https://community.secop.gov.co/Public/Tendering/OpportunityDetail/Index?noticeUID=CO1.NTC.8051803&amp;isFromPublicArea=True&amp;isModal=true&amp;asPopupView=true"/>
    <s v="RBL-05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8"/>
    <n v="1022422345"/>
    <n v="8"/>
    <s v="N/A"/>
    <s v="N/A"/>
    <s v="N/A"/>
    <s v="N/A"/>
    <s v="N/A"/>
    <s v="N/A"/>
    <s v="N/A"/>
    <s v="N/A"/>
    <d v="1996-12-17T00:00:00"/>
    <s v="TV 78 H BIS 47 59 SUR"/>
    <n v="3124709102"/>
    <s v="sergioahernandezs1@gmail.com"/>
    <s v="1 1. Natural "/>
    <s v="26 26-Persona Natural"/>
    <s v="MASCULINO"/>
    <s v="INGENIERIA AMBIENTAL"/>
    <s v="N/A"/>
    <s v="5 Años 2 Meses"/>
    <s v="-"/>
    <n v="0"/>
    <s v=" "/>
    <x v="95"/>
    <s v="$ 6,000,000"/>
    <s v=" "/>
    <n v="9"/>
    <x v="95"/>
    <s v=" "/>
    <d v="2025-05-02T00:00:00"/>
    <d v="2026-02-01T00:00:00"/>
    <x v="13"/>
    <s v="2 2. Meses"/>
    <x v="0"/>
    <x v="6"/>
    <s v="ASESOR DE DIRECCIÓN GENERAL"/>
    <s v="Código 105, Grado 05"/>
    <s v=" "/>
    <n v="437"/>
    <d v="2025-04-10T00:00:00"/>
    <s v="305"/>
    <d v="2025-04-30T00:00:00"/>
    <s v="O23011740032024032003006"/>
    <s v="1 1. Inversión"/>
    <s v="NO REQUIERE"/>
    <s v=" "/>
    <s v=" "/>
    <s v="PROFESIONAL"/>
    <s v=" "/>
    <n v="20252000029913"/>
  </r>
  <r>
    <s v="UAESP-234-2025"/>
    <d v="2025-04-28T00:00:00"/>
    <s v="Augusto"/>
    <s v="31 31-Servicios Profesionales "/>
    <s v="PRESTACION DE SERVICIOS PROFESIONALES"/>
    <s v="5 5. Contratación directa"/>
    <s v="N/A"/>
    <n v="80161500"/>
    <s v="https://community.secop.gov.co/Public/Tendering/OpportunityDetail/Index?noticeUID=CO1.NTC.8054301&amp;isFromPublicArea=True&amp;isModal=true&amp;asPopupView=true"/>
    <s v="RBL-045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9"/>
    <n v="52538407"/>
    <n v="3"/>
    <s v="N/A"/>
    <s v="N/A"/>
    <s v="N/A"/>
    <s v="N/A"/>
    <s v="N/A"/>
    <s v="N/A"/>
    <s v="N/A"/>
    <s v="N/A"/>
    <d v="1979-11-07T00:00:00"/>
    <s v="cra 81 I No. 58 J - 06 SUR"/>
    <n v="6014728426"/>
    <s v="dianalizeth.rojas@hotmail.com"/>
    <s v="1 1. Natural "/>
    <s v="26 26-Persona Natural"/>
    <s v="FEMENINO"/>
    <s v="TRABAJO SOCIAL"/>
    <s v="ESPECIALIZACION EN DERECHO DE FAMILIA"/>
    <s v="11 Años 1 Mes"/>
    <s v="-"/>
    <n v="0"/>
    <s v=" "/>
    <x v="95"/>
    <s v="$ 6,000,000"/>
    <s v=" "/>
    <n v="9"/>
    <x v="95"/>
    <s v=" "/>
    <d v="2025-05-08T00:00:00"/>
    <d v="2026-02-07T00:00:00"/>
    <x v="13"/>
    <s v="2 2. Meses"/>
    <x v="0"/>
    <x v="6"/>
    <s v="ASESOR DE DIRECCIÓN GENERAL"/>
    <s v="Código 105, Grado 05"/>
    <s v=" "/>
    <n v="432"/>
    <d v="2025-04-10T00:00:00"/>
    <s v="338"/>
    <d v="2025-05-07T00:00:00"/>
    <s v="O23011740032024032003006"/>
    <s v="1 1. Inversión"/>
    <s v="NO REQUIERE"/>
    <s v=" "/>
    <s v=" "/>
    <s v="PROFESIONAL"/>
    <s v=" "/>
    <n v="20252000029943"/>
  </r>
  <r>
    <s v="UAESP-235-2025"/>
    <d v="2025-05-05T00:00:00"/>
    <s v="Augusto"/>
    <s v="31 31-Servicios Profesionales "/>
    <s v="PRESTACION DE SERVICIOS PROFESIONALES"/>
    <s v="5 5. Contratación directa"/>
    <s v="N/A"/>
    <n v="80161500"/>
    <s v="https://community.secop.gov.co/Public/Tendering/OpportunityDetail/Index?noticeUID=CO1.NTC.8086965&amp;isFromPublicArea=True&amp;isModal=true&amp;asPopupView=true"/>
    <s v="SAP-036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
    <x v="230"/>
    <n v="1015438585"/>
    <n v="3"/>
    <s v="N/A"/>
    <s v="N/A"/>
    <s v="N/A"/>
    <s v="N/A"/>
    <s v="N/A"/>
    <s v="N/A"/>
    <s v="N/A"/>
    <s v="N/A"/>
    <d v="1993-03-03T00:00:00"/>
    <s v="KR 65 A 98 25"/>
    <n v="3502677284"/>
    <s v="aleforero33@hotmail.com"/>
    <s v="1 1. Natural "/>
    <s v="26 26-Persona Natural"/>
    <s v="FEMENINO"/>
    <s v="DERECHO"/>
    <s v="ESPECIALIZACION EN DERECHO ADMINISTRATIVO"/>
    <s v="5 Años 10 Meses"/>
    <s v="-"/>
    <n v="0"/>
    <s v=" "/>
    <x v="84"/>
    <s v="$ 9,000,000"/>
    <s v=" "/>
    <n v="9"/>
    <x v="84"/>
    <s v=" "/>
    <d v="2025-05-08T00:00:00"/>
    <d v="2026-02-07T00:00:00"/>
    <x v="13"/>
    <s v="2 2. Meses"/>
    <x v="0"/>
    <x v="2"/>
    <s v="LUIS JONATHAN GUTIERREZ CANTOR"/>
    <s v="Subdirector de Servicios Funerarios y Alumbrado Publico"/>
    <s v=" "/>
    <n v="424"/>
    <d v="2025-04-08T00:00:00"/>
    <s v="335"/>
    <d v="2025-05-07T00:00:00"/>
    <s v="O23011721022024026310069"/>
    <s v="1 1. Inversión"/>
    <s v="NO REQUIERE"/>
    <s v=" "/>
    <s v=" "/>
    <s v="PROFESIONAL"/>
    <s v=" "/>
    <n v="20254000027033"/>
  </r>
  <r>
    <s v="UAESP-236-2025"/>
    <d v="2025-04-28T00:00:00"/>
    <s v="Ana"/>
    <s v="31 31-Servicios Profesionales "/>
    <s v="PRESTACION DE SERVICIOS PROFESIONALES"/>
    <s v="5 5. Contratación directa"/>
    <s v="N/A"/>
    <n v="80111600"/>
    <s v="https://community.secop.gov.co/Public/Tendering/OpportunityDetail/Index?noticeUID=CO1.NTC.8051083&amp;isFromPublicArea=True&amp;isModal=true&amp;asPopupView=true"/>
    <s v="SA-031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31"/>
    <n v="1016084389"/>
    <n v="9"/>
    <s v="N/A"/>
    <s v="N/A"/>
    <s v="N/A"/>
    <s v="N/A"/>
    <s v="N/A"/>
    <s v="N/A"/>
    <s v="N/A"/>
    <s v="N/A"/>
    <d v="1996-03-15T00:00:00"/>
    <s v="KR 55 153 15 AP 701 TO 8"/>
    <n v="6019230875"/>
    <s v="anyitatiana_27@hotmail.com"/>
    <s v="1 1. Natural "/>
    <s v="26 26-Persona Natural"/>
    <s v="FEMENINO"/>
    <s v="INGENIERIA AMBIENTAL"/>
    <s v="N/A"/>
    <s v="10 Años 5 Meses"/>
    <s v="-"/>
    <n v="0"/>
    <s v=" "/>
    <x v="67"/>
    <s v="$ 6,300,000"/>
    <s v=" "/>
    <n v="10"/>
    <x v="67"/>
    <s v=" "/>
    <d v="2025-05-01T00:00:00"/>
    <d v="2026-02-28T00:00:00"/>
    <x v="2"/>
    <s v="2 2. Meses"/>
    <x v="0"/>
    <x v="5"/>
    <s v="ASESOR DE DIRECCIÓN GENERAL"/>
    <s v="Código 105, Grado 05"/>
    <s v=" "/>
    <n v="408"/>
    <d v="2025-04-08T00:00:00"/>
    <s v="303"/>
    <d v="2025-04-29T00:00:00"/>
    <s v="O23011740032024030209021"/>
    <s v="1 1. Inversión"/>
    <s v="NO REQUIERE"/>
    <s v=" "/>
    <s v=" "/>
    <s v="PROFESIONAL"/>
    <s v=" "/>
    <n v="20255000029703"/>
  </r>
  <r>
    <s v="UAESP-237-2025"/>
    <d v="2025-04-28T00:00:00"/>
    <s v="Augusto"/>
    <s v="33 33-Servicios Apoyo a la Gestion de la Entidad (servicios administrativos) "/>
    <s v="PRESTACION DE SERVICIOS DE APOYO A LA GESTION"/>
    <s v="5 5. Contratación directa"/>
    <s v="N/A"/>
    <n v="80161500"/>
    <s v="https://community.secop.gov.co/Public/Tendering/OpportunityDetail/Index?noticeUID=CO1.NTC.8061029&amp;isFromPublicArea=True&amp;isModal=true&amp;asPopupView=true"/>
    <s v="SSF-009 Prestar los servicios de apoyo en la Subdirección de Servicios Funerarios Y Alumbrado Público en temas administrativos relacionados con la operación de los cementerios del distrito en aras de garantizar la continuidad de la prestación de los servicios de destino final."/>
    <x v="232"/>
    <n v="1030584212"/>
    <n v="0"/>
    <s v="N/A"/>
    <s v="N/A"/>
    <s v="N/A"/>
    <s v="N/A"/>
    <s v="N/A"/>
    <s v="N/A"/>
    <s v="N/A"/>
    <s v="N/A"/>
    <d v="1990-12-12T00:00:00"/>
    <s v="KR 87G No. 2A - 4"/>
    <n v="6014511658"/>
    <s v="angiehe_07@hotmail.com"/>
    <s v="1 1. Natural "/>
    <s v="26 26-Persona Natural"/>
    <s v="FEMENINO"/>
    <s v="ADMINISTRACION DE EMPRESAS"/>
    <s v="N/A"/>
    <s v="0 Años 0 Meses"/>
    <s v="-"/>
    <n v="0"/>
    <s v=" "/>
    <x v="97"/>
    <s v="$ 4,200,000"/>
    <s v=" "/>
    <n v="6"/>
    <x v="97"/>
    <s v=" "/>
    <d v="2025-05-05T00:00:00"/>
    <d v="2025-11-04T00:00:00"/>
    <x v="22"/>
    <s v="2 2. Meses"/>
    <x v="0"/>
    <x v="2"/>
    <s v="LUIS JONATHAN GUTIERREZ CANTOR"/>
    <s v="Subdirector de Servicios Funerarios y Alumbrado Publico"/>
    <s v=" "/>
    <n v="403"/>
    <d v="2025-04-04T00:00:00"/>
    <s v="313"/>
    <d v="2025-05-02T00:00:00"/>
    <s v="O23011719052024029111053"/>
    <s v="1 1. Inversión"/>
    <s v="NO REQUIERE"/>
    <s v=" "/>
    <s v=" "/>
    <s v="TECNICO"/>
    <s v=" "/>
    <n v="20254000025653"/>
  </r>
  <r>
    <s v="UAESP-238-2025"/>
    <d v="2025-04-28T00:00:00"/>
    <s v="Camilo"/>
    <s v="121 121-Compraventa (Bienes Muebles) "/>
    <s v="COMPRAVENTA"/>
    <s v="4 4. Mínima cuantía"/>
    <s v="UAESP-MC-09-2025"/>
    <n v="43231512"/>
    <s v="https://community.secop.gov.co/Public/Tendering/OpportunityDetail/Index?noticeUID=CO1.NTC.8003690&amp;isFromPublicArea=True&amp;isModal=true&amp;asPopupView=true"/>
    <s v="TIC-027 Realizar la adquisición de elementos tecnologicos para el servicio TI de la Unidad Administrativa Especial de Servicios Publicos - UAESP."/>
    <x v="137"/>
    <n v="900171749"/>
    <s v=" "/>
    <s v="Julian Alfredo Becerra Espitia"/>
    <n v="79788444"/>
    <s v="N/A"/>
    <s v="N/A"/>
    <s v="N/A"/>
    <s v="N/A"/>
    <s v="N/A"/>
    <s v="N/A"/>
    <s v="-"/>
    <s v="Carrera 47 No 58ª-31"/>
    <n v="6014326432"/>
    <s v="julian.becerra@innatel.com.co"/>
    <s v="2 2. Jurídica"/>
    <s v="-"/>
    <s v="-"/>
    <s v="-"/>
    <s v="-"/>
    <s v="-"/>
    <s v="-"/>
    <n v="0"/>
    <s v=" "/>
    <x v="98"/>
    <s v="$ 24,055,976"/>
    <s v=" "/>
    <n v="1"/>
    <x v="98"/>
    <s v=" "/>
    <d v="2025-05-20T00:00:00"/>
    <d v="2025-06-19T00:00:00"/>
    <x v="4"/>
    <s v="2 2. Meses"/>
    <x v="1"/>
    <x v="9"/>
    <s v="JORGE ALEXIS RODRIGUEZ MEZA"/>
    <s v="Jefe de la Oficina de Tecnologías de la Información y las Comunicaciones"/>
    <s v=" "/>
    <n v="419"/>
    <d v="2025-04-08T00:00:00"/>
    <s v="385"/>
    <d v="2025-05-16T00:00:00"/>
    <s v="O23011745992024010713023"/>
    <s v="1 1. Inversión"/>
    <s v="NO REQUIERE"/>
    <s v=" "/>
    <s v=" "/>
    <s v="-"/>
    <s v=" "/>
    <s v=" 20251400026583"/>
  </r>
  <r>
    <s v="UAESP-239-2025"/>
    <s v="No se ejecuto"/>
    <s v="no se ejecuto"/>
    <s v="No se ejecuto"/>
    <s v="No se ejecuto"/>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 "/>
    <s v=" "/>
    <n v="0"/>
    <s v=" "/>
    <x v="13"/>
    <s v=" "/>
    <s v=" "/>
    <s v=" "/>
    <x v="13"/>
    <s v=" "/>
    <s v=" "/>
    <s v=" "/>
    <x v="24"/>
    <s v=" "/>
    <x v="0"/>
    <x v="14"/>
    <s v=" "/>
    <s v=" "/>
    <s v=" "/>
    <s v=" "/>
    <s v=" "/>
    <m/>
    <m/>
    <m/>
    <m/>
    <s v=" "/>
    <s v=" "/>
    <s v=" "/>
    <s v=" "/>
    <s v=" "/>
    <s v=" "/>
  </r>
  <r>
    <s v="UAESP-240-2025"/>
    <d v="2025-04-28T00:00:00"/>
    <s v="Paola"/>
    <s v="31 31-Servicios Profesionales "/>
    <s v="PRESTACION DE SERVICIOS PROFESIONALES"/>
    <s v="5 5. Contratación directa"/>
    <s v="N/A"/>
    <n v="80161500"/>
    <s v="https://community.secop.gov.co/Public/Tendering/OpportunityDetail/Index?noticeUID=CO1.NTC.8064011&amp;isFromPublicArea=True&amp;isModal=true&amp;asPopupView=true"/>
    <s v="RBL-058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33"/>
    <n v="1012355184"/>
    <n v="5"/>
    <s v="N/A"/>
    <s v="N/A"/>
    <s v="N/A"/>
    <s v="N/A"/>
    <s v="N/A"/>
    <s v="N/A"/>
    <s v="N/A"/>
    <s v="N/A"/>
    <d v="1989-08-09T00:00:00"/>
    <s v="calle 85 a sur # 77 g - 15 int 107"/>
    <n v="6019355197"/>
    <s v="michael.patinocun@hotmail.com"/>
    <s v="1 1. Natural "/>
    <s v="26 26-Persona Natural"/>
    <s v="MASCULINO"/>
    <s v="ADMINISTRACIÓN DE EMPRESAS"/>
    <s v="N/A"/>
    <s v="7 Años 8 Meses"/>
    <s v="-"/>
    <n v="0"/>
    <s v=" "/>
    <x v="67"/>
    <s v="$ 7,000,000"/>
    <s v=" "/>
    <n v="9"/>
    <x v="67"/>
    <s v=" "/>
    <d v="2025-05-06T00:00:00"/>
    <d v="2026-02-05T00:00:00"/>
    <x v="13"/>
    <s v="2 2. Meses"/>
    <x v="0"/>
    <x v="6"/>
    <s v="ANDREA CAROLINA MARU RUIZ"/>
    <s v="Subdirectora de Recolección Barrido y Limpieza"/>
    <s v=" "/>
    <n v="444"/>
    <d v="2025-04-10T00:00:00"/>
    <s v="311"/>
    <d v="2025-04-30T00:00:00"/>
    <s v="O23011740032024032003006"/>
    <s v="1 1. Inversión"/>
    <s v="NO REQUIERE"/>
    <s v=" "/>
    <s v=" "/>
    <s v="PROFESIONAL"/>
    <s v=" "/>
    <n v="20252000029953"/>
  </r>
  <r>
    <s v="UAESP-241-2025"/>
    <d v="2025-04-28T00:00:00"/>
    <s v="Paola"/>
    <s v="31 31-Servicios Profesionales "/>
    <s v="PRESTACION DE SERVICIOS PROFESIONALES"/>
    <s v="5 5. Contratación directa"/>
    <s v="N/A"/>
    <n v="80161500"/>
    <s v="https://community.secop.gov.co/Public/Tendering/OpportunityDetail/Index?noticeUID=CO1.NTC.8064215&amp;isFromPublicArea=True&amp;isModal=true&amp;asPopupView=true"/>
    <s v="RBL-024 Prestar los servicios profesionales a la Subdirección de Recolección, Barrido y Limpieza, mediante el apoyo a la supervisión técnica, operativa y administrativa de las actividades de corte de césped y poda de arbolado urbano en el distrito capital."/>
    <x v="234"/>
    <n v="5624609"/>
    <n v="1"/>
    <s v="N/A"/>
    <s v="N/A"/>
    <s v="N/A"/>
    <s v="N/A"/>
    <s v="N/A"/>
    <s v="N/A"/>
    <s v="N/A"/>
    <s v="N/A"/>
    <d v="1956-01-14T00:00:00"/>
    <s v="CARRERA 48 No. 150A - 40 Interior 11 Apto 302"/>
    <n v="6016347229"/>
    <s v="raulmariner@hotmail.com"/>
    <s v="1 1. Natural "/>
    <s v="26 26-Persona Natural"/>
    <s v="MASCULINO"/>
    <s v="INGENIERIA FORESTAL"/>
    <s v="MAESTRÍA EN SANEAMIENTO Y DESARROLLO AMBIENTAL"/>
    <s v="23 Años 0 Meses"/>
    <s v="-"/>
    <n v="0"/>
    <s v=" "/>
    <x v="67"/>
    <s v="$ 7,000,000"/>
    <s v=" "/>
    <n v="9"/>
    <x v="67"/>
    <s v=" "/>
    <d v="2025-05-06T00:00:00"/>
    <d v="2026-02-05T00:00:00"/>
    <x v="13"/>
    <s v="2 2. Meses"/>
    <x v="0"/>
    <x v="6"/>
    <s v="ANDREA CAROLINA MARU RUIZ"/>
    <s v="Subdirectora de Recolección Barrido y Limpieza"/>
    <s v=" "/>
    <n v="365"/>
    <d v="2025-03-27T00:00:00"/>
    <s v="315"/>
    <d v="2025-05-02T00:00:00"/>
    <s v="O23011740032024027603042"/>
    <s v="1 1. Inversión"/>
    <s v="NO REQUIERE"/>
    <s v=" "/>
    <s v=" "/>
    <s v="PROFESIONAL"/>
    <s v=" "/>
    <n v="20252000029803"/>
  </r>
  <r>
    <s v="UAESP-242-2025"/>
    <d v="2025-04-29T00:00:00"/>
    <s v="Ana"/>
    <s v="31 31-Servicios Profesionales "/>
    <s v="PRESTACION DE SERVICIOS PROFESIONALES"/>
    <s v="5 5. Contratación directa"/>
    <s v="N/A"/>
    <n v="80161500"/>
    <s v="https://community.secop.gov.co/Public/Tendering/OpportunityDetail/Index?noticeUID=CO1.NTC.8060963&amp;isFromPublicArea=True&amp;isModal=true&amp;asPopupView=true"/>
    <s v="RBL-070 Prestar los servicios profesionales a la Subdirección de Recolección, Barrido y Limpieza de la UAESP brindado apoyo jurídico en la proyección y seguimiento de trámites de procesos de presuntos incumplimientos, acciones constitucionales y procesos judiciales asociados a la prestación del servicio público de aseo de la ciudad de Bogotá."/>
    <x v="235"/>
    <n v="52702356"/>
    <n v="9"/>
    <s v="N/A"/>
    <s v="N/A"/>
    <s v="N/A"/>
    <s v="N/A"/>
    <s v="N/A"/>
    <s v="N/A"/>
    <s v="N/A"/>
    <s v="N/A"/>
    <d v="1979-05-04T00:00:00"/>
    <s v="CALLE 59 # 7-55- APTO 201"/>
    <n v="3118093058"/>
    <s v="pahope@hotmail.com"/>
    <s v="1 1. Natural "/>
    <s v="26 26-Persona Natural"/>
    <s v="FEMENINO"/>
    <s v="DERECHO "/>
    <s v="ESPECIALIZACION EN DERECHO ADMINISTRATIVO"/>
    <s v="13 Años 10 Meses"/>
    <s v="-"/>
    <n v="0"/>
    <s v=" "/>
    <x v="67"/>
    <s v="$ 7,000,000"/>
    <s v=" "/>
    <n v="9"/>
    <x v="67"/>
    <s v=" "/>
    <d v="2025-05-03T00:00:00"/>
    <d v="2026-02-02T00:00:00"/>
    <x v="13"/>
    <s v="2 2. Meses"/>
    <x v="0"/>
    <x v="6"/>
    <s v="ANDREA CAROLINA MARU RUIZ"/>
    <s v="Subdirectora de Recolección Barrido y Limpieza"/>
    <s v=" "/>
    <n v="451"/>
    <d v="2025-04-10T00:00:00"/>
    <s v="316"/>
    <d v="2025-05-02T00:00:00"/>
    <s v="O23011740032024032003008"/>
    <s v="1 1. Inversión"/>
    <s v="NO REQUIERE"/>
    <s v=" "/>
    <s v=" "/>
    <s v="PROFESIONAL"/>
    <s v=" "/>
    <n v="20252000030043"/>
  </r>
  <r>
    <s v="UAESP-243-2025"/>
    <d v="2025-04-29T00:00:00"/>
    <s v="Augusto"/>
    <s v="31 31-Servicios Profesionales "/>
    <s v="PRESTACION DE SERVICIOS PROFESIONALES"/>
    <s v="5 5. Contratación directa"/>
    <s v="N/A"/>
    <n v="80161500"/>
    <s v="https://community.secop.gov.co/Public/Tendering/OpportunityDetail/Index?noticeUID=CO1.NTC.8061125&amp;isFromPublicArea=True&amp;isModal=true&amp;asPopupView=true"/>
    <s v="RBL-05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36"/>
    <n v="1070953546"/>
    <n v="4"/>
    <s v="N/A"/>
    <s v="N/A"/>
    <s v="N/A"/>
    <s v="N/A"/>
    <s v="N/A"/>
    <s v="N/A"/>
    <s v="N/A"/>
    <s v="N/A"/>
    <d v="1989-03-16T00:00:00"/>
    <s v="KR 85 A 83 44"/>
    <s v="-"/>
    <s v="jessicaruiz.8903@gmail.com"/>
    <s v="1 1. Natural "/>
    <s v="26 26-Persona Natural"/>
    <s v="FEMENINO"/>
    <s v="TRABAJO SOCIAL"/>
    <s v="ESPECIALIZACIÓN EN GESTIÓN EDUCATIVA"/>
    <s v="7 Años 4 Meses"/>
    <s v="-"/>
    <n v="0"/>
    <s v=" "/>
    <x v="95"/>
    <s v="$ 6,000,000"/>
    <s v=" "/>
    <n v="9"/>
    <x v="95"/>
    <s v=" "/>
    <d v="2025-05-06T00:00:00"/>
    <d v="2026-02-05T00:00:00"/>
    <x v="13"/>
    <s v="2 2. Meses"/>
    <x v="0"/>
    <x v="6"/>
    <s v="ASESOR DE DIRECCIÓN GENERAL"/>
    <s v="Código 105, Grado 05"/>
    <s v=" "/>
    <n v="439"/>
    <d v="2025-04-10T00:00:00"/>
    <s v="320"/>
    <d v="2025-05-05T00:00:00"/>
    <s v="O23011740032024032003006"/>
    <s v="1 1. Inversión"/>
    <s v="NO REQUIERE"/>
    <s v=" "/>
    <s v=" "/>
    <s v="PROFESIONAL"/>
    <s v=" "/>
    <n v="20252000030213"/>
  </r>
  <r>
    <s v="UAESP-244-2025"/>
    <d v="2025-04-29T00:00:00"/>
    <s v="Johanna"/>
    <s v="31 31-Servicios Profesionales "/>
    <s v="PRESTACION DE SERVICIOS PROFESIONALES"/>
    <s v="5 5. Contratación directa"/>
    <s v="N/A"/>
    <n v="80161500"/>
    <s v="https://community.secop.gov.co/Public/Tendering/OpportunityDetail/Index?noticeUID=CO1.NTC.8060817&amp;isFromPublicArea=True&amp;isModal=true&amp;asPopupView=true"/>
    <s v="SA-046 Prestar servicios profesionales a la Subdirección de Aprovechamiento para realizar el apoyo al proceso de acompañamiento en la adjudicación y seguimiento de los proyectos de Incentivos al Aprovechamiento y Tratamiento de residuos Sólidos (IAT)."/>
    <x v="237"/>
    <n v="79041777"/>
    <n v="7"/>
    <s v="N/A"/>
    <s v="N/A"/>
    <s v="N/A"/>
    <s v="N/A"/>
    <s v="N/A"/>
    <s v="N/A"/>
    <s v="N/A"/>
    <s v="N/A"/>
    <d v="1963-04-02T00:00:00"/>
    <s v="Cra 56A #148-36"/>
    <n v="6017494161"/>
    <s v="guillermoforeroa@hotmail.com"/>
    <s v="1 1. Natural "/>
    <s v="26 26-Persona Natural"/>
    <s v="MASCULINO"/>
    <s v="INGENIERIA CIVIL"/>
    <s v="N/A"/>
    <s v="25 Años 8 Meses"/>
    <s v="-"/>
    <n v="0"/>
    <s v=" "/>
    <x v="80"/>
    <s v="$ 8,000,000"/>
    <s v=" "/>
    <n v="9"/>
    <x v="80"/>
    <s v=" "/>
    <d v="2025-05-06T00:00:00"/>
    <d v="2026-02-05T00:00:00"/>
    <x v="13"/>
    <s v="2 2. Meses"/>
    <x v="0"/>
    <x v="5"/>
    <s v="LAURA MARCELA LARA CASTELLANOS"/>
    <s v="PROFESIONAL UNIVERSITARIA CÓDIGO 219 GRADO 12"/>
    <s v=" "/>
    <n v="416"/>
    <d v="2025-04-08T00:00:00"/>
    <s v="317"/>
    <d v="2025-05-02T00:00:00"/>
    <s v="O23011740032024030209010"/>
    <s v="1 1. Inversión"/>
    <s v="NO REQUIERE"/>
    <s v=" "/>
    <s v=" "/>
    <s v="PROFESIONAL"/>
    <s v=" "/>
    <n v="20255000028493"/>
  </r>
  <r>
    <s v="UAESP-245-2025"/>
    <d v="2025-04-29T00:00:00"/>
    <s v="Johanna"/>
    <s v="31 31-Servicios Profesionales "/>
    <s v="PRESTACION DE SERVICIOS PROFESIONALES"/>
    <s v="5 5. Contratación directa"/>
    <s v="N/A"/>
    <n v="80161500"/>
    <s v="https://community.secop.gov.co/Public/Tendering/OpportunityDetail/Index?noticeUID=CO1.NTC.8064359&amp;isFromPublicArea=True&amp;isModal=true&amp;asPopupView=true"/>
    <s v="RBL-041 Prestar servicios profesionales a la Unidad Administrativa Especial de Servicios Públicos - UAESP para desarrollar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38"/>
    <n v="76214509"/>
    <n v="2"/>
    <s v="N/A"/>
    <s v="N/A"/>
    <s v="N/A"/>
    <s v="N/A"/>
    <s v="N/A"/>
    <s v="N/A"/>
    <s v="N/A"/>
    <s v="N/A"/>
    <d v="1965-08-16T00:00:00"/>
    <s v="CARRERA 10 # 22-65 APTO 401 CENTRO"/>
    <n v="3123835646"/>
    <s v="d.gersain2050ytodaviain@hotmail.com"/>
    <s v="1 1. Natural "/>
    <s v="26 26-Persona Natural"/>
    <s v="MASCULINO"/>
    <s v="TRABAJO SOCIAL"/>
    <s v="ESPECIALIZACION EN DERECHO LABORAL Y SEGURIDAD SOCIAL"/>
    <s v="9 Años 6 Meses"/>
    <s v="-"/>
    <n v="0"/>
    <s v=" "/>
    <x v="95"/>
    <s v="$ 6,000,000"/>
    <s v=" "/>
    <n v="9"/>
    <x v="95"/>
    <s v=" "/>
    <d v="2025-05-05T00:00:00"/>
    <d v="2026-02-04T00:00:00"/>
    <x v="13"/>
    <s v="2 2. Meses"/>
    <x v="0"/>
    <x v="6"/>
    <s v="ASESOR DE DIRECCIÓN GENERAL"/>
    <s v="Código 105, Grado 05"/>
    <s v=" "/>
    <n v="428"/>
    <d v="2025-04-10T00:00:00"/>
    <s v="314"/>
    <d v="2025-05-02T00:00:00"/>
    <s v="O23011740032024032003006"/>
    <s v="1 1. Inversión"/>
    <s v="NO REQUIERE"/>
    <s v=" "/>
    <s v=" "/>
    <s v="PROFESIONAL"/>
    <s v=" "/>
    <n v="20252000030483"/>
  </r>
  <r>
    <s v="UAESP-246-2025"/>
    <d v="2025-04-29T00:00:00"/>
    <s v="Ana"/>
    <s v="31 31-Servicios Profesionales "/>
    <s v="PRESTACION DE SERVICIOS PROFESIONALES"/>
    <s v="5 5. Contratación directa"/>
    <s v="N/A"/>
    <n v="80111600"/>
    <s v="https://community.secop.gov.co/Public/Tendering/OpportunityDetail/Index?noticeUID=CO1.NTC.8063812&amp;isFromPublicArea=True&amp;isModal=true&amp;asPopupView=true"/>
    <s v="SAL-037 Prestar servicios profesionales a la Subdirección de Asuntos Legales dentro de los procesos de contratación en las etapas precontractuales y contractuales, teniendo en cuenta los requerimientos solicitados por las diferentes dependencias de la Unidad Administrativa Especial de Servicios Públicos."/>
    <x v="239"/>
    <n v="1098789749"/>
    <n v="1"/>
    <s v="N/A"/>
    <s v="N/A"/>
    <s v="N/A"/>
    <s v="N/A"/>
    <s v="N/A"/>
    <s v="N/A"/>
    <s v="N/A"/>
    <s v="N/A"/>
    <d v="1996-05-21T00:00:00"/>
    <s v="CL 106 23 21"/>
    <n v="6015611283"/>
    <s v="mantillapacheco21@hotmail.com"/>
    <s v="1 1. Natural "/>
    <s v="26 26-Persona Natural"/>
    <s v="FEMENINO"/>
    <s v="DERECHO"/>
    <s v="ESPECIALIZACION EN DERECHO COMERCIAL"/>
    <s v="2 Años 10 Meses"/>
    <s v="-"/>
    <n v="0"/>
    <s v=" "/>
    <x v="84"/>
    <s v="$ 9,000,000"/>
    <s v=" "/>
    <n v="9"/>
    <x v="84"/>
    <s v=" "/>
    <d v="2025-05-05T00:00:00"/>
    <d v="2026-02-04T00:00:00"/>
    <x v="13"/>
    <s v="2 2. Meses"/>
    <x v="0"/>
    <x v="0"/>
    <s v="GUILLERMO FERNANDO VARÓN HERNÁNDEZ"/>
    <s v="Profesional Universitario, Código 219, Grado 12"/>
    <s v=" "/>
    <n v="511"/>
    <d v="2025-04-16T00:00:00"/>
    <s v="318"/>
    <d v="2025-05-02T00:00:00"/>
    <s v="O23011745992024010713023"/>
    <s v="1 1. Inversión"/>
    <s v="NO REQUIERE"/>
    <s v=" "/>
    <s v=" "/>
    <s v="PROFESIONAL"/>
    <s v=" "/>
    <n v="20256000030283"/>
  </r>
  <r>
    <s v="UAESP-247-2025"/>
    <d v="2025-04-30T00:00:00"/>
    <s v="Augusto"/>
    <s v="31 31-Servicios Profesionales "/>
    <s v="PRESTACION DE SERVICIOS PROFESIONALES"/>
    <s v="5 5. Contratación directa"/>
    <s v="N/A"/>
    <n v="80161500"/>
    <s v="https://community.secop.gov.co/Public/Tendering/OpportunityDetail/Index?noticeUID=CO1.NTC.8074970&amp;isFromPublicArea=True&amp;isModal=true&amp;asPopupView=true"/>
    <s v="SAP-035 Prestar servicios profesionales a la Subdirección de Servicios Funerarios y Alumbrado Público en el componente ambiental, sanitario y de emisiones atmosféricas de interés de la subdirección."/>
    <x v="240"/>
    <n v="1032423701"/>
    <n v="8"/>
    <s v="N/A"/>
    <s v="N/A"/>
    <s v="N/A"/>
    <s v="N/A"/>
    <s v="N/A"/>
    <s v="N/A"/>
    <s v="N/A"/>
    <s v="N/A"/>
    <d v="1988-08-11T00:00:00"/>
    <s v="cl 34  sur  39b  77"/>
    <n v="6018065952"/>
    <s v="bzulaynatalia@yahoo.com"/>
    <s v="1 1. Natural "/>
    <s v="26 26-Persona Natural"/>
    <s v="FEMENINO"/>
    <s v="ADMINISTRACION Y GESTION AMBIENTAL"/>
    <s v="ESPECIALIZACION EN GENERENCIA DE LA SEGURIDAD Y SALUD EN EL TRABAJO"/>
    <s v="8 Años 5 Meses"/>
    <s v="-"/>
    <n v="0"/>
    <s v=" "/>
    <x v="84"/>
    <s v="$ 9,000,000"/>
    <s v=" "/>
    <n v="9"/>
    <x v="84"/>
    <s v=" "/>
    <d v="2025-05-07T00:00:00"/>
    <d v="2026-02-06T00:00:00"/>
    <x v="13"/>
    <s v="2 2. Meses"/>
    <x v="0"/>
    <x v="2"/>
    <s v="LUIS JONATHAN GUTIERREZ CANTOR"/>
    <s v="Subdirector de Servicios Funerarios y Alumbrado Publico"/>
    <s v=" "/>
    <n v="425"/>
    <d v="2025-04-08T00:00:00"/>
    <s v="341"/>
    <d v="2025-05-07T00:00:00"/>
    <s v="O23011721022024026310069"/>
    <s v="1 1. Inversión"/>
    <s v="NO REQUIERE"/>
    <s v=" "/>
    <s v=" "/>
    <s v="PROFESIONAL"/>
    <s v=" "/>
    <n v="20254000028773"/>
  </r>
  <r>
    <s v="UAESP-248-2025"/>
    <d v="2025-04-30T00:00:00"/>
    <s v="Johanna"/>
    <s v="31 31-Servicios Profesionales "/>
    <s v="PRESTACION DE SERVICIOS PROFESIONALES"/>
    <s v="5 5. Contratación directa"/>
    <s v="N/A"/>
    <n v="80161500"/>
    <s v="https://community.secop.gov.co/Public/Tendering/OpportunityDetail/Index?noticeUID=CO1.NTC.8069709&amp;isFromPublicArea=True&amp;isModal=true&amp;asPopupView=true"/>
    <s v="RBL-05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1"/>
    <n v="1052405903"/>
    <n v="5"/>
    <s v="N/A"/>
    <s v="N/A"/>
    <s v="N/A"/>
    <s v="N/A"/>
    <s v="N/A"/>
    <s v="N/A"/>
    <s v="N/A"/>
    <s v="N/A"/>
    <d v="1995-11-24T00:00:00"/>
    <s v="Carrera 55 # 152 b - 71"/>
    <n v="3054376232"/>
    <s v="tharhskasel@hotmail.com"/>
    <s v="1 1. Natural "/>
    <s v="26 26-Persona Natural"/>
    <s v="MASCULINO"/>
    <s v="INGENIERIA AMBIENTAL"/>
    <s v="ESPECIALIZACION EN EVALUACION AMBIENTAL DE PROYECTOS"/>
    <s v="3 Años 10 Meses"/>
    <s v="-"/>
    <n v="0"/>
    <s v=" "/>
    <x v="95"/>
    <s v="$ 6,000,000"/>
    <s v=" "/>
    <n v="9"/>
    <x v="95"/>
    <s v=" "/>
    <d v="2025-05-13T00:00:00"/>
    <d v="2026-02-12T00:00:00"/>
    <x v="13"/>
    <s v="2 2. Meses"/>
    <x v="0"/>
    <x v="6"/>
    <s v="ASESOR DE DIRECCIÓN GENERAL"/>
    <s v="Código 105, Grado 05"/>
    <s v=" "/>
    <n v="438"/>
    <d v="2025-04-10T00:00:00"/>
    <s v="329"/>
    <d v="2025-05-06T00:00:00"/>
    <s v="O23011740032024032003006"/>
    <s v="1 1. Inversión"/>
    <s v="NO REQUIERE"/>
    <s v=" "/>
    <s v=" "/>
    <s v="PROFESIONAL"/>
    <s v=" "/>
    <n v="20252000030473"/>
  </r>
  <r>
    <s v="UAESP-249-2025"/>
    <d v="2025-05-02T00:00:00"/>
    <s v="Augusto"/>
    <s v="31 31-Servicios Profesionales "/>
    <s v="PRESTACION DE SERVICIOS PROFESIONALES"/>
    <s v="5 5. Contratación directa"/>
    <s v="N/A"/>
    <n v="80161500"/>
    <s v="https://community.secop.gov.co/Public/Tendering/OpportunityDetail/Index?noticeUID=CO1.NTC.8075605&amp;isFromPublicArea=True&amp;isModal=true&amp;asPopupView=true"/>
    <s v="RBL-048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2"/>
    <n v="52302200"/>
    <n v="2"/>
    <s v="N/A"/>
    <s v="N/A"/>
    <s v="N/A"/>
    <s v="N/A"/>
    <s v="N/A"/>
    <s v="N/A"/>
    <s v="N/A"/>
    <s v="N/A"/>
    <d v="1976-06-03T00:00:00"/>
    <s v="TV 80 F SUR 69 17 SUR"/>
    <n v="6019362406"/>
    <s v="clapamor70@hotmail.com"/>
    <s v="1 1. Natural "/>
    <s v="26 26-Persona Natural"/>
    <s v="FEMENINO"/>
    <s v="TRABAJO SOCIAL"/>
    <s v="N/A"/>
    <s v="13 Años 10 Meses"/>
    <s v="-"/>
    <n v="0"/>
    <s v=" "/>
    <x v="95"/>
    <s v="$ 6,000,000"/>
    <s v=" "/>
    <n v="9"/>
    <x v="95"/>
    <s v=" "/>
    <d v="2025-05-08T00:00:00"/>
    <d v="2026-02-07T00:00:00"/>
    <x v="13"/>
    <s v="2 2. Meses"/>
    <x v="0"/>
    <x v="6"/>
    <s v="ASESOR DE DIRECCIÓN GENERAL"/>
    <s v="Código 105, Grado 05"/>
    <s v=" "/>
    <n v="435"/>
    <d v="2025-04-10T00:00:00"/>
    <s v="339"/>
    <d v="2025-05-07T00:00:00"/>
    <s v="O23011740032024032003006"/>
    <s v="1 1. Inversión"/>
    <s v="NO REQUIERE"/>
    <s v=" "/>
    <s v=" "/>
    <s v="PROFESIONAL"/>
    <s v=" "/>
    <n v="20252000030503"/>
  </r>
  <r>
    <s v="UAESP-250-2025"/>
    <d v="2025-05-02T00:00:00"/>
    <s v="Augusto"/>
    <s v="31 31-Servicios Profesionales "/>
    <s v="PRESTACION DE SERVICIOS PROFESIONALES"/>
    <s v="5 5. Contratación directa"/>
    <s v="N/A"/>
    <n v="80161500"/>
    <s v="https://community.secop.gov.co/Public/Tendering/OpportunityDetail/Index?noticeUID=CO1.NTC.8076273&amp;isFromPublicArea=True&amp;isModal=true&amp;asPopupView=true"/>
    <s v="RBL-047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3"/>
    <n v="79661620"/>
    <n v="1"/>
    <s v="N/A"/>
    <s v="N/A"/>
    <s v="N/A"/>
    <s v="N/A"/>
    <s v="N/A"/>
    <s v="N/A"/>
    <s v="N/A"/>
    <s v="N/A"/>
    <d v="1974-04-21T00:00:00"/>
    <s v="CL 61S 79B 06 BL C15"/>
    <n v="3114591423"/>
    <s v="henryalvarezrodriguez@hotmail.com"/>
    <s v="1 1. Natural "/>
    <s v="26 26-Persona Natural"/>
    <s v="MASCULINO"/>
    <s v="ADMINISTRACION DE EMPRESAS"/>
    <s v="MAESTRÍA EN EDUCACIÓN INCLUSIVA PARA NIÑOS, NIÑAS Y ADOLESCENTES"/>
    <s v="12 Años 5 Meses"/>
    <s v="-"/>
    <n v="0"/>
    <s v=" "/>
    <x v="95"/>
    <s v="$ 6,000,000"/>
    <s v=" "/>
    <n v="9"/>
    <x v="95"/>
    <s v=" "/>
    <d v="2025-05-15T00:00:00"/>
    <d v="2026-02-14T00:00:00"/>
    <x v="13"/>
    <s v="2 2. Meses"/>
    <x v="0"/>
    <x v="6"/>
    <s v="ASESOR DE DIRECCIÓN GENERAL"/>
    <s v="Código 105, Grado 05"/>
    <s v=" "/>
    <n v="434"/>
    <d v="2025-04-10T00:00:00"/>
    <s v="337"/>
    <d v="2025-05-07T00:00:00"/>
    <s v="O23011740032024032003006"/>
    <s v="1 1. Inversión"/>
    <s v="NO REQUIERE"/>
    <s v=" "/>
    <s v=" "/>
    <s v="PROFESIONAL"/>
    <s v=" "/>
    <n v="20252000030563"/>
  </r>
  <r>
    <s v="UAESP-251-2025"/>
    <d v="2025-05-02T00:00:00"/>
    <s v="Augusto"/>
    <s v="33 33-Servicios Apoyo a la Gestion de la Entidad (servicios administrativos) "/>
    <s v="PRESTACION DE SERVICIOS DE APOYO A LA GESTION"/>
    <s v="5 5. Contratación directa"/>
    <s v="N/A"/>
    <n v="80111600"/>
    <s v="https://community.secop.gov.co/Public/Tendering/OpportunityDetail/Index?noticeUID=CO1.NTC.8076099&amp;isFromPublicArea=True&amp;isModal=true&amp;asPopupView=true"/>
    <s v="SA-018 Prestar servicios de apoyo a la gestión en la Subdirección de Aprovechamiento, para desarrollar actividades operativas y administrativas que promuevan el uso de los Centros Temporales de Acopio y Separación- CTAS."/>
    <x v="244"/>
    <n v="1018449999"/>
    <n v="7"/>
    <s v="N/A"/>
    <s v="N/A"/>
    <s v="N/A"/>
    <s v="N/A"/>
    <s v="N/A"/>
    <s v="N/A"/>
    <s v="N/A"/>
    <s v="N/A"/>
    <d v="1992-02-08T00:00:00"/>
    <s v="KR 7  45D  16 ESTE"/>
    <n v="6017451356"/>
    <s v="jdnavarro1946@gmail.com"/>
    <s v="1 1. Natural "/>
    <s v="26 26-Persona Natural"/>
    <s v="MASCULINO"/>
    <s v="N/A"/>
    <s v="N/A"/>
    <s v="4 Años 11 Meses"/>
    <s v="-"/>
    <n v="0"/>
    <s v=" "/>
    <x v="52"/>
    <s v="$ 4,200,000"/>
    <s v=" "/>
    <n v="10"/>
    <x v="52"/>
    <s v=" "/>
    <d v="2025-05-14T00:00:00"/>
    <d v="2026-03-13T00:00:00"/>
    <x v="2"/>
    <s v="2 2. Meses"/>
    <x v="0"/>
    <x v="5"/>
    <s v="DILLMAN GORDILLO MELO"/>
    <s v="PROFESIONAL UNIVERSITARIO, CÓDIGO 219 GRADO 12"/>
    <s v=" "/>
    <n v="356"/>
    <d v="2025-03-26T00:00:00"/>
    <s v="340"/>
    <d v="2025-05-07T00:00:00"/>
    <s v="O23011740032024030209010"/>
    <s v="1 1. Inversión"/>
    <s v="NO REQUIERE"/>
    <s v=" "/>
    <s v=" "/>
    <s v="TECNICO"/>
    <s v=" "/>
    <n v="20255000027613"/>
  </r>
  <r>
    <s v="UAESP-252-2025"/>
    <d v="2025-05-02T00:00:00"/>
    <s v="Ana"/>
    <s v="31 31-Servicios Profesionales "/>
    <s v="PRESTACION DE SERVICIOS PROFESIONALES"/>
    <s v="5 5. Contratación directa"/>
    <s v="N/A"/>
    <n v="80161500"/>
    <s v="https://community.secop.gov.co/Public/Tendering/OpportunityDetail/Index?noticeUID=CO1.NTC.8077680&amp;isFromPublicArea=True&amp;isModal=true&amp;asPopupView=true"/>
    <s v="RBL-04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5"/>
    <n v="1024504508"/>
    <n v="1"/>
    <s v="N/A"/>
    <s v="N/A"/>
    <s v="N/A"/>
    <s v="N/A"/>
    <s v="N/A"/>
    <s v="N/A"/>
    <s v="N/A"/>
    <s v="N/A"/>
    <d v="1990-06-03T00:00:00"/>
    <s v="Carrera 23 B No. 59 A 06 Sur"/>
    <n v="6018067435"/>
    <s v="lcujaban@gmail.com"/>
    <s v="1 1. Natural "/>
    <s v="26 26-Persona Natural"/>
    <s v="FEMENINO"/>
    <s v="PSICOLOGÍA"/>
    <s v="ESPECIALIZACION EN PSICOLOGIA JURIDICA Y CRIMINOLOGICA"/>
    <s v="6 Años 8 Meses"/>
    <s v="-"/>
    <n v="0"/>
    <s v=" "/>
    <x v="95"/>
    <s v="$ 6,000,000"/>
    <s v=" "/>
    <n v="9"/>
    <x v="95"/>
    <s v=" "/>
    <d v="2025-05-08T00:00:00"/>
    <d v="2026-02-07T00:00:00"/>
    <x v="13"/>
    <s v="2 2. Meses"/>
    <x v="0"/>
    <x v="6"/>
    <s v="ASESOR DE DIRECCIÓN GENERAL"/>
    <s v="Código 105, Grado 05"/>
    <s v=" "/>
    <n v="430"/>
    <d v="2025-04-10T00:00:00"/>
    <s v="324"/>
    <d v="2025-05-05T00:00:00"/>
    <s v="O23011740032024032003006"/>
    <s v="1 1. Inversión"/>
    <s v="NO REQUIERE"/>
    <s v=" "/>
    <s v=" "/>
    <s v="PROFESIONAL"/>
    <s v=" "/>
    <n v="20252000032243"/>
  </r>
  <r>
    <s v="UAESP-253-2025"/>
    <d v="2025-05-02T00:00:00"/>
    <s v="Ana"/>
    <s v="31 31-Servicios Profesionales "/>
    <s v="PRESTACION DE SERVICIOS PROFESIONALES"/>
    <s v="5 5. Contratación directa"/>
    <s v="N/A"/>
    <n v="80161500"/>
    <s v="https://community.secop.gov.co/Public/Tendering/OpportunityDetail/Index?noticeUID=CO1.NTC.8079657&amp;isFromPublicArea=True&amp;isModal=true&amp;asPopupView=true"/>
    <s v="RBL-04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6"/>
    <n v="79384751"/>
    <n v="8"/>
    <s v="N/A"/>
    <s v="N/A"/>
    <s v="N/A"/>
    <s v="N/A"/>
    <s v="N/A"/>
    <s v="N/A"/>
    <s v="N/A"/>
    <s v="N/A"/>
    <d v="1966-03-07T00:00:00"/>
    <s v="Carrera 78 # 41 B 20 SUR"/>
    <n v="3105974177"/>
    <s v="aafontanillag@gmail.com"/>
    <s v="1 1. Natural "/>
    <s v="26 26-Persona Natural"/>
    <s v="MASCULINO"/>
    <s v="PROFESIONAL EN ADMINISTRACIÓN DE EMPRESAS"/>
    <s v="N/A"/>
    <s v="6 Años 9 Meses"/>
    <s v="-"/>
    <n v="0"/>
    <s v=" "/>
    <x v="95"/>
    <s v="$ 6,000,000"/>
    <s v=" "/>
    <n v="9"/>
    <x v="95"/>
    <s v=" "/>
    <d v="2025-05-08T00:00:00"/>
    <d v="2026-02-07T00:00:00"/>
    <x v="13"/>
    <s v="2 2. Meses"/>
    <x v="0"/>
    <x v="6"/>
    <s v="ASESOR DE DIRECCIÓN GENERAL"/>
    <s v="Código 105, Grado 05"/>
    <s v=" "/>
    <n v="436"/>
    <d v="2025-04-10T00:00:00"/>
    <s v="334"/>
    <d v="2025-05-07T00:00:00"/>
    <s v="O23011740032024032003006"/>
    <s v="1 1. Inversión"/>
    <s v="NO REQUIERE"/>
    <s v=" "/>
    <s v=" "/>
    <s v="PROFESIONAL"/>
    <s v=" "/>
    <n v="20252000030193"/>
  </r>
  <r>
    <s v="UAESP-254-2025"/>
    <d v="2025-05-03T00:00:00"/>
    <s v="Paola"/>
    <s v="31 31-Servicios Profesionales "/>
    <s v="PRESTACION DE SERVICIOS PROFESIONALES"/>
    <s v="5 5. Contratación directa"/>
    <s v="N/A"/>
    <n v="80111600"/>
    <s v="https://community.secop.gov.co/Public/Tendering/OpportunityDetail/Index?noticeUID=CO1.NTC.8083462&amp;isFromPublicArea=True&amp;isModal=true&amp;asPopupView=true"/>
    <s v="SA-032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47"/>
    <n v="1022414018"/>
    <n v="0"/>
    <s v="N/A"/>
    <s v="N/A"/>
    <s v="N/A"/>
    <s v="N/A"/>
    <s v="N/A"/>
    <s v="N/A"/>
    <s v="N/A"/>
    <s v="N/A"/>
    <d v="1996-03-31T00:00:00"/>
    <s v="AK 50 4 C 14"/>
    <n v="6012613598"/>
    <s v="cal-amilo@hotmail.com"/>
    <s v="1 1. Natural "/>
    <s v="26 26-Persona Natural"/>
    <s v="MASCULINO"/>
    <s v="INGENIERIA AMBIENTAL"/>
    <s v="Maestria en Energias Renovables"/>
    <s v="1 Año 1 Mes"/>
    <s v="-"/>
    <n v="0"/>
    <s v=" "/>
    <x v="99"/>
    <s v="$ 6,300,000"/>
    <s v=" "/>
    <n v="9"/>
    <x v="99"/>
    <s v=" "/>
    <d v="2025-05-12T00:00:00"/>
    <d v="2026-01-26T00:00:00"/>
    <x v="25"/>
    <s v="2 2. Meses"/>
    <x v="0"/>
    <x v="5"/>
    <s v="ASESOR DE DIRECCIÓN GENERAL"/>
    <s v="Código 105, Grado 05"/>
    <s v=" "/>
    <n v="410"/>
    <d v="2025-04-08T00:00:00"/>
    <s v="346"/>
    <d v="2025-05-08T00:00:00"/>
    <s v="O23011740032024030209021"/>
    <s v="1 1. Inversión"/>
    <s v="NO REQUIERE"/>
    <s v=" "/>
    <s v=" "/>
    <s v="PROFESIONAL"/>
    <s v=" "/>
    <n v="20255000032603"/>
  </r>
  <r>
    <s v="UAESP-255-2025"/>
    <d v="2025-05-03T00:00:00"/>
    <s v="Johanna"/>
    <s v="31 31-Servicios Profesionales "/>
    <s v="PRESTACION DE SERVICIOS PROFESIONALES"/>
    <s v="5 5. Contratación directa"/>
    <s v="N/A"/>
    <n v="80161500"/>
    <s v="https://community.secop.gov.co/Public/Tendering/OpportunityDetail/Index?noticeUID=CO1.NTC.8081323&amp;isFromPublicArea=True&amp;isModal=true&amp;asPopupView=true"/>
    <s v="SAP-025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48"/>
    <n v="1032496663"/>
    <n v="9"/>
    <s v="N/A"/>
    <s v="N/A"/>
    <s v="N/A"/>
    <s v="N/A"/>
    <s v="N/A"/>
    <s v="N/A"/>
    <s v="N/A"/>
    <s v="N/A"/>
    <d v="1998-02-24T00:00:00"/>
    <s v="KR 69 B 23 C 36 IN 2 AP 402"/>
    <n v="6018135848"/>
    <s v="amelinietog@outlook.es"/>
    <s v="1 1. Natural "/>
    <s v="26 26-Persona Natural"/>
    <s v="FEMENINO"/>
    <s v="PSICOLOGIA"/>
    <s v="N/A"/>
    <s v="0 Años 10 Meses"/>
    <s v="-"/>
    <n v="0"/>
    <s v=" "/>
    <x v="99"/>
    <s v="$ 6,300,000"/>
    <s v=" "/>
    <n v="9"/>
    <x v="99"/>
    <s v=" "/>
    <d v="2025-05-08T00:00:00"/>
    <d v="2026-01-23T00:00:00"/>
    <x v="25"/>
    <s v="2 2. Meses"/>
    <x v="0"/>
    <x v="2"/>
    <s v="ASESOR DE DIRECCIÓN GENERAL"/>
    <s v="Código 105, Grado 05"/>
    <s v=" "/>
    <n v="483"/>
    <d v="2025-04-11T00:00:00"/>
    <s v="330"/>
    <d v="2025-05-06T00:00:00"/>
    <s v="O23011721022024026310069"/>
    <s v="1 1. Inversión"/>
    <s v="NO REQUIERE"/>
    <s v=" "/>
    <s v=" "/>
    <s v="PROFESIONAL"/>
    <s v=" "/>
    <n v="20254000031383"/>
  </r>
  <r>
    <s v="UAESP-256-2025"/>
    <d v="2025-05-03T00:00:00"/>
    <s v="Johanna"/>
    <s v="31 31-Servicios Profesionales "/>
    <s v="PRESTACION DE SERVICIOS PROFESIONALES"/>
    <s v="5 5. Contratación directa"/>
    <s v="N/A"/>
    <n v="80161500"/>
    <s v="https://community.secop.gov.co/Public/Tendering/OpportunityDetail/Index?noticeUID=CO1.NTC.8081325&amp;isFromPublicArea=True&amp;isModal=true&amp;asPopupView=true"/>
    <s v="SAP-02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49"/>
    <n v="80212228"/>
    <n v="3"/>
    <s v="N/A"/>
    <s v="N/A"/>
    <s v="N/A"/>
    <s v="N/A"/>
    <s v="N/A"/>
    <s v="N/A"/>
    <s v="N/A"/>
    <s v="N/A"/>
    <d v="1983-12-23T00:00:00"/>
    <s v="AK 16 154 62"/>
    <n v="6018298831"/>
    <s v="arango818@hotmail.com"/>
    <s v="1 1. Natural "/>
    <s v="26 26-Persona Natural"/>
    <s v="MASCULINO"/>
    <s v="COMUNICACIÓN SOCIAL"/>
    <s v="N/A"/>
    <s v="16 Años 7 Meses"/>
    <s v="-"/>
    <n v="0"/>
    <s v=" "/>
    <x v="99"/>
    <s v="$ 6,300,000"/>
    <s v=" "/>
    <n v="9"/>
    <x v="99"/>
    <s v=" "/>
    <d v="2025-05-08T00:00:00"/>
    <d v="2026-01-22T00:00:00"/>
    <x v="25"/>
    <s v="2 2. Meses"/>
    <x v="0"/>
    <x v="2"/>
    <s v="ASESOR DE DIRECCIÓN GENERAL"/>
    <s v="Código 105, Grado 05"/>
    <s v=" "/>
    <n v="479"/>
    <d v="2025-04-11T00:00:00"/>
    <s v="331"/>
    <d v="2025-05-06T00:00:00"/>
    <s v="O23011721022024026310069"/>
    <s v="1 1. Inversión"/>
    <s v="NO REQUIERE"/>
    <s v=" "/>
    <s v=" "/>
    <s v="PROFESIONAL"/>
    <s v=" "/>
    <n v="20254000030783"/>
  </r>
  <r>
    <s v="UAESP-257-2025"/>
    <d v="2025-05-03T00:00:00"/>
    <s v="Johanna"/>
    <s v="31 31-Servicios Profesionales "/>
    <s v="PRESTACION DE SERVICIOS PROFESIONALES"/>
    <s v="5 5. Contratación directa"/>
    <s v="N/A"/>
    <n v="80161500"/>
    <s v="https://community.secop.gov.co/Public/Tendering/OpportunityDetail/Index?noticeUID=CO1.NTC.8081327&amp;isFromPublicArea=True&amp;isModal=true&amp;asPopupView=true"/>
    <s v="SAP-044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
    <x v="250"/>
    <n v="52825058"/>
    <n v="7"/>
    <s v="N/A"/>
    <s v="N/A"/>
    <s v="N/A"/>
    <s v="N/A"/>
    <s v="N/A"/>
    <s v="N/A"/>
    <s v="N/A"/>
    <s v="N/A"/>
    <d v="1979-10-03T00:00:00"/>
    <s v="KR 58C   134A 51"/>
    <n v="3135313300"/>
    <s v="mariaelenapardob@hotmail"/>
    <s v="1 1. Natural "/>
    <s v="26 26-Persona Natural"/>
    <s v="FEMENINO"/>
    <s v="TRABAJO SOCIAL"/>
    <s v="ESPECIALIZACION EN COMUNICACION ORGANIZACIONAL"/>
    <s v="10 Años 5 Meses"/>
    <s v="-"/>
    <n v="0"/>
    <s v=" "/>
    <x v="100"/>
    <s v="$ 8,000,000"/>
    <s v=" "/>
    <n v="9"/>
    <x v="100"/>
    <s v=" "/>
    <d v="2025-05-08T00:00:00"/>
    <d v="2026-01-22T00:00:00"/>
    <x v="25"/>
    <s v="2 2. Meses"/>
    <x v="0"/>
    <x v="2"/>
    <s v="LUIS JONATHAN GUTIERREZ CANTOR"/>
    <s v="Subdirector de Servicios Funerarios y Alumbrado Publico"/>
    <s v=" "/>
    <n v="486"/>
    <d v="2025-04-11T00:00:00"/>
    <s v="332"/>
    <d v="2025-05-06T00:00:00"/>
    <s v="O23011721022024026310069"/>
    <s v="1 1. Inversión"/>
    <s v="NO REQUIERE"/>
    <s v=" "/>
    <s v=" "/>
    <s v="PROFESIONAL"/>
    <s v=" "/>
    <n v="20254000031473"/>
  </r>
  <r>
    <s v="UAESP-258-2025"/>
    <d v="2025-05-04T00:00:00"/>
    <s v="Paola"/>
    <s v="31 31-Servicios Profesionales "/>
    <s v="PRESTACION DE SERVICIOS PROFESIONALES"/>
    <s v="5 5. Contratación directa"/>
    <s v="N/A"/>
    <n v="80161500"/>
    <s v="https://community.secop.gov.co/Public/Tendering/OpportunityDetail/Index?noticeUID=CO1.NTC.8083108&amp;isFromPublicArea=True&amp;isModal=true&amp;asPopupView=true"/>
    <s v="SSF-011 Prestar los servicios profesionales a la Subdirección de Servicios Funerarios y Alumbrado Público al componente contable respecto a la prestación de los servicios funerarios en los cementerios propiedad del distrito"/>
    <x v="251"/>
    <n v="88140988"/>
    <n v="1"/>
    <s v="N/A"/>
    <s v="N/A"/>
    <s v="N/A"/>
    <s v="N/A"/>
    <s v="N/A"/>
    <s v="N/A"/>
    <s v="N/A"/>
    <s v="N/A"/>
    <d v="1967-05-31T00:00:00"/>
    <s v="CL 78 18 13"/>
    <n v="3108522719"/>
    <s v="nicolascelisy67@gmail.com"/>
    <s v="1 1. Natural "/>
    <s v="26 26-Persona Natural"/>
    <s v="MASCULINO"/>
    <s v="CONTADURIA PUBLICA"/>
    <s v="ESPECIALIZACION EN PRACTICA DOCENTE UNIVERSITARIA"/>
    <s v="10 Años 11 Meses"/>
    <s v="-"/>
    <n v="0"/>
    <s v=" "/>
    <x v="100"/>
    <s v="$ 8,000,000"/>
    <s v=" "/>
    <n v="9"/>
    <x v="100"/>
    <s v=" "/>
    <d v="2025-05-14T00:00:00"/>
    <d v="2026-01-28T00:00:00"/>
    <x v="25"/>
    <s v="2 2. Meses"/>
    <x v="0"/>
    <x v="2"/>
    <s v="LUIS JONATHAN GUTIERREZ CANTOR"/>
    <s v="Subdirector de Servicios Funerarios y Alumbrado Publico"/>
    <s v=" "/>
    <n v="329"/>
    <d v="2025-03-17T00:00:00"/>
    <s v="325"/>
    <d v="2025-05-05T00:00:00"/>
    <s v="O23011719052024029111053"/>
    <s v="1 1. Inversión"/>
    <s v="NO REQUIERE"/>
    <s v=" "/>
    <s v=" "/>
    <s v="PROFESIONAL"/>
    <s v=" "/>
    <n v="20254000031453"/>
  </r>
  <r>
    <s v="UAESP-259-2025"/>
    <d v="2025-05-04T00:00:00"/>
    <s v="Paola"/>
    <s v="31 31-Servicios Profesionales "/>
    <s v="PRESTACION DE SERVICIOS PROFESIONALES"/>
    <s v="5 5. Contratación directa"/>
    <s v="N/A"/>
    <n v="80161500"/>
    <s v="https://community.secop.gov.co/Public/Tendering/OpportunityDetail/Index?noticeUID=CO1.NTC.8083087&amp;isFromPublicArea=True&amp;isModal=true&amp;asPopupView=true"/>
    <s v="SAP-019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2"/>
    <n v="1020791646"/>
    <n v="4"/>
    <s v="N/A"/>
    <s v="N/A"/>
    <s v="N/A"/>
    <s v="N/A"/>
    <s v="N/A"/>
    <s v="N/A"/>
    <s v="N/A"/>
    <s v="N/A"/>
    <d v="1994-04-11T00:00:00"/>
    <s v="KR 8 151 37"/>
    <n v="6014580197"/>
    <s v="natasegura06@gmail.com"/>
    <s v="1 1. Natural "/>
    <s v="26 26-Persona Natural"/>
    <s v="FEMENINO"/>
    <s v="INGENIERIA AMBIENTAL"/>
    <s v="N/A"/>
    <s v="3 Años 8 Meses"/>
    <s v="-"/>
    <n v="0"/>
    <s v=" "/>
    <x v="99"/>
    <s v="$ 6,300,000"/>
    <s v=" "/>
    <n v="9"/>
    <x v="99"/>
    <s v=" "/>
    <d v="2025-05-08T00:00:00"/>
    <d v="2026-01-22T00:00:00"/>
    <x v="25"/>
    <s v="2 2. Meses"/>
    <x v="0"/>
    <x v="2"/>
    <s v="ASESOR DE DIRECCIÓN GENERAL"/>
    <s v="Código 105, Grado 05"/>
    <s v=" "/>
    <n v="489"/>
    <d v="2025-04-11T00:00:00"/>
    <s v="326"/>
    <d v="2025-05-05T00:00:00"/>
    <s v="O23011721022024026310069"/>
    <s v="1 1. Inversión"/>
    <s v="NO REQUIERE"/>
    <s v=" "/>
    <s v=" "/>
    <s v="PROFESIONAL"/>
    <s v=" "/>
    <n v="20254000030773"/>
  </r>
  <r>
    <s v="UAESP-260-2025"/>
    <d v="2025-05-05T00:00:00"/>
    <s v="Augusto"/>
    <s v="31 31-Servicios Profesionales "/>
    <s v="PRESTACION DE SERVICIOS PROFESIONALES"/>
    <s v="5 5. Contratación directa"/>
    <s v="N/A"/>
    <n v="80111600"/>
    <s v="https://community.secop.gov.co/Public/Tendering/OpportunityDetail/Index?noticeUID=CO1.NTC.8083707&amp;isFromPublicArea=True&amp;isModal=true&amp;asPopupView=true"/>
    <s v="SA-049 Prestar servicios profesionales a la Subdirección de Aprovechamiento, para desarrollar acciones de verificación relacionadas con la actualización, modificación o ajuste de los registros de población recicladora y organizaciones."/>
    <x v="253"/>
    <n v="52194369"/>
    <n v="3"/>
    <s v="N/A"/>
    <s v="N/A"/>
    <s v="N/A"/>
    <s v="N/A"/>
    <s v="N/A"/>
    <s v="N/A"/>
    <s v="N/A"/>
    <s v="N/A"/>
    <d v="1975-10-15T00:00:00"/>
    <s v="DG 50 A SUR 24 A 45 BL 22 AP 148"/>
    <n v="6017329415"/>
    <s v="yanetpcano@gmail.com"/>
    <s v="1 1. Natural "/>
    <s v="26 26-Persona Natural"/>
    <s v="FEMENINO"/>
    <s v="INGENIERIA FORESTAL"/>
    <s v="N/A"/>
    <s v="18 Años 8 Meses"/>
    <s v="-"/>
    <n v="0"/>
    <s v=" "/>
    <x v="101"/>
    <s v="$ 7,000,000"/>
    <s v=" "/>
    <n v="9"/>
    <x v="101"/>
    <s v=" "/>
    <d v="2025-05-14T00:00:00"/>
    <d v="2026-01-31T00:00:00"/>
    <x v="25"/>
    <s v="2 2. Meses"/>
    <x v="0"/>
    <x v="5"/>
    <s v="LUZ AMPARO NOVOA RAMOS"/>
    <s v="PROFESIONAL ESPECIALIZADA CÓDIGO 22 GRADO 24"/>
    <s v=" "/>
    <n v="312"/>
    <d v="2025-03-07T00:00:00"/>
    <s v="344"/>
    <d v="2025-05-08T00:00:00"/>
    <s v="O23011740032024030209021"/>
    <s v="1 1. Inversión"/>
    <s v="NO REQUIERE"/>
    <s v=" "/>
    <s v=" "/>
    <s v="PROFESIONAL"/>
    <s v=" "/>
    <n v="20255000031883"/>
  </r>
  <r>
    <s v="UAESP-261-2025"/>
    <d v="2025-05-05T00:00:00"/>
    <s v="Ana"/>
    <s v="31 31-Servicios Profesionales "/>
    <s v="PRESTACION DE SERVICIOS PROFESIONALES"/>
    <s v="5 5. Contratación directa"/>
    <s v="N/A"/>
    <n v="80111600"/>
    <s v="https://community.secop.gov.co/Public/Tendering/OpportunityDetail/Index?noticeUID=CO1.NTC.8084414&amp;isFromPublicArea=True&amp;isModal=true&amp;asPopupView=true"/>
    <s v="SA-023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54"/>
    <n v="1018492409"/>
    <n v="5"/>
    <s v="N/A"/>
    <s v="N/A"/>
    <s v="N/A"/>
    <s v="N/A"/>
    <s v="N/A"/>
    <s v="N/A"/>
    <s v="N/A"/>
    <s v="N/A"/>
    <d v="1997-01-16T00:00:00"/>
    <s v="CL 5 2 43 CA Interior 4"/>
    <n v="6018775876"/>
    <s v="valeriacd97@gmail.com"/>
    <s v="1 1. Natural "/>
    <s v="26 26-Persona Natural"/>
    <s v="FEMENINO"/>
    <s v="ECOLOGIA"/>
    <s v="N/A"/>
    <s v="0 Años 05 Meses"/>
    <s v="-"/>
    <n v="0"/>
    <s v=" "/>
    <x v="99"/>
    <s v="$ 6,300,000"/>
    <s v=" "/>
    <n v="9"/>
    <x v="99"/>
    <s v=" "/>
    <d v="2025-05-12T00:00:00"/>
    <d v="2026-01-26T00:00:00"/>
    <x v="25"/>
    <s v="2 2. Meses"/>
    <x v="0"/>
    <x v="5"/>
    <s v="ASESOR DE DIRECCIÓN GENERAL"/>
    <s v="Código 105, Grado 05"/>
    <s v=" "/>
    <n v="411"/>
    <d v="2025-04-08T00:00:00"/>
    <s v="343"/>
    <d v="2025-05-07T00:00:00"/>
    <s v="O23011740032024030209021"/>
    <s v="1 1. Inversión"/>
    <s v="NO REQUIERE"/>
    <s v=" "/>
    <s v=" "/>
    <s v="PROFESIONAL"/>
    <s v=" "/>
    <n v="20255000032593"/>
  </r>
  <r>
    <s v="UAESP-262-2025"/>
    <d v="2025-05-05T00:00:00"/>
    <s v="Paola"/>
    <s v="33 33-Servicios Apoyo a la Gestion de la Entidad (servicios administrativos) "/>
    <s v="PRESTACION DE SERVICIOS DE APOYO A LA GESTION"/>
    <s v="5 5. Contratación directa"/>
    <s v="N/A"/>
    <n v="80111600"/>
    <s v="https://community.secop.gov.co/Public/Tendering/OpportunityDetail/Index?noticeUID=CO1.NTC.8089261&amp;isFromPublicArea=True&amp;isModal=true&amp;asPopupView=true"/>
    <s v="SA-017 Prestar servicios de apoyo a la gestión en la Subdirección de Aprovechamiento, para desarrollar actividades operativas y administrativas que promuevan el uso de los Centros Temporales de Acopio y Separación- CTAS."/>
    <x v="255"/>
    <n v="52083641"/>
    <n v="6"/>
    <s v="N/A"/>
    <s v="N/A"/>
    <s v="N/A"/>
    <s v="N/A"/>
    <s v="N/A"/>
    <s v="N/A"/>
    <s v="N/A"/>
    <s v="N/A"/>
    <d v="1971-08-19T00:00:00"/>
    <s v="KR 54 70 A 33"/>
    <n v="6014611923"/>
    <s v="maria.cena71@hotmail.com"/>
    <s v="1 1. Natural "/>
    <s v="26 26-Persona Natural"/>
    <s v="FEMENINO"/>
    <s v="N/A"/>
    <s v="N/A"/>
    <s v="3 Años 7 Meses"/>
    <s v="-"/>
    <n v="0"/>
    <s v=" "/>
    <x v="102"/>
    <s v="$ 4,200,000"/>
    <s v=" "/>
    <n v="9"/>
    <x v="102"/>
    <s v=" "/>
    <d v="2025-05-12T00:00:00"/>
    <d v="2026-01-26T00:00:00"/>
    <x v="25"/>
    <s v="2 2. Meses"/>
    <x v="0"/>
    <x v="5"/>
    <s v="DILLMAN GORDILLO MELO"/>
    <s v="PROFESIONAL UNIVERSITARIO, CÓDIGO 219 GRADO 12"/>
    <s v=" "/>
    <n v="355"/>
    <d v="2025-03-26T00:00:00"/>
    <s v="345"/>
    <d v="2025-05-08T00:00:00"/>
    <s v="O23011740032024030209010"/>
    <s v="1 1. Inversión"/>
    <s v="NO REQUIERE"/>
    <s v=" "/>
    <s v=" "/>
    <s v="PROFESIONAL"/>
    <s v=" "/>
    <n v="20255000032583"/>
  </r>
  <r>
    <s v="UAESP-263-2025"/>
    <d v="2025-05-05T00:00:00"/>
    <s v="Augusto"/>
    <s v="31 31-Servicios Profesionales "/>
    <s v="PRESTACION DE SERVICIOS PROFESIONALES"/>
    <s v="5 5. Contratación directa"/>
    <s v="N/A"/>
    <n v="80161500"/>
    <s v="https://community.secop.gov.co/Public/Tendering/OpportunityDetail/Index?noticeUID=CO1.NTC.8088659&amp;isFromPublicArea=True&amp;isModal=true&amp;asPopupView=true"/>
    <s v="SAP-022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6"/>
    <n v="1013606051"/>
    <n v="6"/>
    <s v="N/A"/>
    <s v="N/A"/>
    <s v="N/A"/>
    <s v="N/A"/>
    <s v="N/A"/>
    <s v="N/A"/>
    <s v="N/A"/>
    <s v="N/A"/>
    <d v="1989-08-02T00:00:00"/>
    <s v="CL 52 G SUR 27 70"/>
    <n v="3102038233"/>
    <s v="ingridlissethquintero@gmail.com"/>
    <s v="1 1. Natural "/>
    <s v="26 26-Persona Natural"/>
    <s v="FEMENINO"/>
    <s v="TRABAJO SOCIAL"/>
    <s v="ESPECIALIZACION EN DERECHO DE FAMILIA"/>
    <s v="9 Años 11 Meses"/>
    <s v="-"/>
    <n v="0"/>
    <s v=" "/>
    <x v="99"/>
    <s v="$ 6,300,000"/>
    <s v=" "/>
    <n v="9"/>
    <x v="99"/>
    <s v=" "/>
    <d v="2025-05-13T00:00:00"/>
    <d v="2026-01-27T00:00:00"/>
    <x v="25"/>
    <s v="2 2. Meses"/>
    <x v="0"/>
    <x v="2"/>
    <s v="ASESOR DE DIRECCIÓN GENERAL"/>
    <s v="Código 105, Grado 05"/>
    <s v=" "/>
    <n v="482"/>
    <d v="2025-04-11T00:00:00"/>
    <s v="348"/>
    <d v="2025-05-09T00:00:00"/>
    <s v="O23011721022024026310069"/>
    <s v="1 1. Inversión"/>
    <s v="NO REQUIERE"/>
    <s v=" "/>
    <s v=" "/>
    <s v="PROFESIONAL"/>
    <s v=" "/>
    <n v="20254000030803"/>
  </r>
  <r>
    <s v="UAESP-264-2025"/>
    <d v="2025-05-05T00:00:00"/>
    <s v="Paola"/>
    <s v="31 31-Servicios Profesionales "/>
    <s v="PRESTACION DE SERVICIOS PROFESIONALES"/>
    <s v="5 5. Contratación directa"/>
    <s v="N/A"/>
    <n v="80161500"/>
    <s v="https://community.secop.gov.co/Public/Tendering/OpportunityDetail/Index?noticeUID=CO1.NTC.8086103&amp;isFromPublicArea=True&amp;isModal=true&amp;asPopupView=true"/>
    <s v="SAP-020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7"/>
    <n v="80147269"/>
    <n v="7"/>
    <s v="N/A"/>
    <s v="N/A"/>
    <s v="N/A"/>
    <s v="N/A"/>
    <s v="N/A"/>
    <s v="N/A"/>
    <s v="N/A"/>
    <s v="N/A"/>
    <d v="1984-07-21T00:00:00"/>
    <s v="Calle 74 A No 80K -04 sur"/>
    <n v="6019304711"/>
    <s v="aramirezg420@gmail.com"/>
    <s v="1 1. Natural "/>
    <s v="26 26-Persona Natural"/>
    <s v="MASCULINO"/>
    <s v="INGENIERIA MECANICA"/>
    <s v="N/A"/>
    <s v="3 Años 2 Meses"/>
    <s v="-"/>
    <n v="0"/>
    <s v=" "/>
    <x v="99"/>
    <s v="$ 6,300,000"/>
    <s v=" "/>
    <n v="9"/>
    <x v="99"/>
    <s v=" "/>
    <d v="2025-05-08T00:00:00"/>
    <d v="2026-01-22T00:00:00"/>
    <x v="25"/>
    <s v="2 2. Meses"/>
    <x v="0"/>
    <x v="2"/>
    <s v="ASESOR DE DIRECCIÓN GENERAL"/>
    <s v="Código 105, Grado 05"/>
    <s v=" "/>
    <n v="490"/>
    <d v="2025-04-11T00:00:00"/>
    <s v="342"/>
    <d v="2025-05-07T00:00:00"/>
    <s v="O23011721022024026310069"/>
    <s v="1 1. Inversión"/>
    <s v="NO REQUIERE"/>
    <s v=" "/>
    <s v=" "/>
    <s v="PROFESIONAL"/>
    <s v=" "/>
    <n v="20254000029103"/>
  </r>
  <r>
    <s v="UAESP-265-2025"/>
    <s v="N/A"/>
    <s v="Camilo"/>
    <s v="N/A"/>
    <s v="N/A"/>
    <s v="N/A"/>
    <s v="N/A"/>
    <s v="N/A"/>
    <s v="N/A"/>
    <s v="N/A"/>
    <x v="162"/>
    <s v="N/A"/>
    <s v="N/A"/>
    <s v="N/A"/>
    <s v="N/A"/>
    <s v="N/A"/>
    <s v="N/A"/>
    <s v="N/A"/>
    <s v="N/A"/>
    <s v="N/A"/>
    <s v="N/A"/>
    <s v="N/A"/>
    <s v="N/A"/>
    <s v="N/A"/>
    <s v="N/A"/>
    <s v="N/A"/>
    <s v="N/A"/>
    <s v="N/A"/>
    <s v="N/A"/>
    <s v="N/A"/>
    <s v="N/A"/>
    <s v="N/A"/>
    <n v="0"/>
    <s v="N/A"/>
    <x v="13"/>
    <s v="N/A"/>
    <s v="N/A"/>
    <s v="N/A"/>
    <x v="13"/>
    <s v="N/A"/>
    <s v="N/A"/>
    <s v="N/A"/>
    <x v="19"/>
    <s v="N/A"/>
    <x v="0"/>
    <x v="14"/>
    <s v=" "/>
    <s v=" "/>
    <s v=" "/>
    <s v=" "/>
    <s v=" "/>
    <s v="N/A"/>
    <s v="N/A"/>
    <s v="N/A"/>
    <s v="N/A"/>
    <s v="N/A"/>
    <s v="N/A"/>
    <s v=" "/>
    <s v=" "/>
    <s v=" "/>
    <s v=" "/>
  </r>
  <r>
    <s v="UAESP-266-2025"/>
    <d v="2025-05-05T00:00:00"/>
    <s v="Ana"/>
    <s v="31 31-Servicios Profesionales "/>
    <s v="PRESTACION DE SERVICIOS PROFESIONALES"/>
    <s v="5 5. Contratación directa"/>
    <s v="N/A"/>
    <n v="80161500"/>
    <s v="https://community.secop.gov.co/Public/Tendering/OpportunityDetail/Index?noticeUID=CO1.NTC.8087560&amp;isFromPublicArea=True&amp;isModal=true&amp;asPopupView=true"/>
    <s v="RBL-04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58"/>
    <n v="52106964"/>
    <n v="0"/>
    <s v="N/A"/>
    <s v="N/A"/>
    <s v="N/A"/>
    <s v="N/A"/>
    <s v="N/A"/>
    <s v="N/A"/>
    <s v="N/A"/>
    <s v="N/A"/>
    <d v="1973-03-22T00:00:00"/>
    <s v="AC 264381"/>
    <n v="6014600230"/>
    <s v="jikceniagutierrez@gmail.com"/>
    <s v="1 1. Natural "/>
    <s v="26 26-Persona Natural"/>
    <s v="FEMENINO"/>
    <s v="TRABAJO SOCIAL"/>
    <s v="ESPECIALIZACION EN DERECHO DE FAMILIA"/>
    <s v="16 Años 7 Meses"/>
    <s v="-"/>
    <n v="0"/>
    <s v=" "/>
    <x v="95"/>
    <s v="$ 6,000,000"/>
    <s v=" "/>
    <n v="9"/>
    <x v="95"/>
    <s v=" "/>
    <d v="2025-05-08T00:00:00"/>
    <d v="2026-02-07T00:00:00"/>
    <x v="13"/>
    <s v="2 2. Meses"/>
    <x v="0"/>
    <x v="6"/>
    <s v="ASESOR DE DIRECCIÓN GENERAL"/>
    <s v="Código 105, Grado 05"/>
    <s v=" "/>
    <n v="427"/>
    <d v="2025-04-10T00:00:00"/>
    <s v="336"/>
    <d v="2025-05-07T00:00:00"/>
    <s v="O23011740032024032003006"/>
    <s v="1 1. Inversión"/>
    <s v="NO REQUIERE"/>
    <s v=" "/>
    <s v=" "/>
    <s v="PROFESIONAL"/>
    <s v=" "/>
    <n v="20252000031683"/>
  </r>
  <r>
    <s v="UAESP-267-2025"/>
    <d v="2025-05-05T00:00:00"/>
    <s v="Ana"/>
    <s v="31 31-Servicios Profesionales "/>
    <s v="PRESTACION DE SERVICIOS PROFESIONALES"/>
    <s v="5 5. Contratación directa"/>
    <s v="N/A"/>
    <n v="80111600"/>
    <s v="https://community.secop.gov.co/Public/Tendering/OpportunityDetail/Index?noticeUID=CO1.NTC.8088554&amp;isFromPublicArea=True&amp;isModal=true&amp;asPopupView=true"/>
    <s v="SA-024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59"/>
    <n v="1121924822"/>
    <n v="3"/>
    <s v="N/A"/>
    <s v="N/A"/>
    <s v="N/A"/>
    <s v="N/A"/>
    <s v="N/A"/>
    <s v="N/A"/>
    <s v="N/A"/>
    <s v="N/A"/>
    <d v="1995-07-11T00:00:00"/>
    <s v="KR 55 153 15 AP 403 torre 2"/>
    <n v="6017499249"/>
    <s v="tatianatrigoszuluaga64@gmail.com"/>
    <s v="1 1. Natural "/>
    <s v="26 26-Persona Natural"/>
    <s v="FEMENINO"/>
    <s v="ADMINISTRACION PUBLICA"/>
    <s v="N/A"/>
    <s v="6 Años 7 Meses"/>
    <s v="-"/>
    <n v="0"/>
    <s v=" "/>
    <x v="99"/>
    <s v="$ 6,300,000"/>
    <s v=" "/>
    <n v="9"/>
    <x v="99"/>
    <s v=" "/>
    <d v="2025-05-12T00:00:00"/>
    <d v="2026-01-26T00:00:00"/>
    <x v="25"/>
    <s v="2 2. Meses"/>
    <x v="0"/>
    <x v="5"/>
    <s v="ASESOR DE DIRECCIÓN GENERAL"/>
    <s v="Código 105, Grado 05"/>
    <s v=" "/>
    <n v="412"/>
    <d v="2025-04-08T00:00:00"/>
    <s v="349"/>
    <d v="2025-05-09T00:00:00"/>
    <s v="O23011740032024030209021"/>
    <s v="1 1. Inversión"/>
    <s v="NO REQUIERE"/>
    <s v=" "/>
    <s v=" "/>
    <s v="PROFESIONAL"/>
    <s v=" "/>
    <n v="20255000033143"/>
  </r>
  <r>
    <s v="UAESP-268-2025"/>
    <d v="2025-05-05T00:00:00"/>
    <s v="Paola"/>
    <s v="31 31-Servicios Profesionales "/>
    <s v="PRESTACION DE SERVICIOS PROFESIONALES"/>
    <s v="5 5. Contratación directa"/>
    <s v="N/A"/>
    <n v="80111600"/>
    <s v="https://community.secop.gov.co/Public/Tendering/OpportunityDetail/Index?noticeUID=CO1.NTC.8098428&amp;isFromPublicArea=True&amp;isModal=true&amp;asPopupView=true"/>
    <s v="SAL-038 Prestar los servicios profesionales a la Subdirección de Asuntos Legales apoyando el trámite precontractual, contractual y postcontractual de procesos de contratación que deban ser tramitados por la dependencia."/>
    <x v="260"/>
    <n v="1032402977"/>
    <n v="3"/>
    <s v="N/A"/>
    <s v="N/A"/>
    <s v="N/A"/>
    <s v="N/A"/>
    <s v="N/A"/>
    <s v="N/A"/>
    <s v="N/A"/>
    <s v="N/A"/>
    <d v="1987-12-29T00:00:00"/>
    <s v="KR 11 A 134 B 73"/>
    <n v="3043279838"/>
    <s v="lmr8729@gmail.com"/>
    <s v="1 1. Natural "/>
    <s v="26 26-Persona Natural"/>
    <s v="FEMENINO"/>
    <s v="DERECHO"/>
    <s v="Mastér en Planificación Territorial y Gestión Ambiental "/>
    <s v="11 Años 6 Meses"/>
    <s v="-"/>
    <n v="0"/>
    <s v=" "/>
    <x v="103"/>
    <s v="$ 8,200,000"/>
    <s v=" "/>
    <s v="8 Meses 15 Dias"/>
    <x v="103"/>
    <s v=" "/>
    <d v="2025-05-09T00:00:00"/>
    <d v="2026-01-23T00:00:00"/>
    <x v="2"/>
    <s v="2 2. Meses"/>
    <x v="0"/>
    <x v="0"/>
    <s v="GUILLERMO FERNANDO VARON"/>
    <s v="Profesional Universitario Código 219 Grado 12"/>
    <s v=" "/>
    <n v="510"/>
    <d v="2025-04-16T00:00:00"/>
    <s v="347"/>
    <d v="2025-05-08T00:00:00"/>
    <s v="O23011745992024010713023"/>
    <s v="1 1. Inversión"/>
    <s v="NO REQUIERE"/>
    <s v=" "/>
    <s v=" "/>
    <s v="PROFESIONAL"/>
    <s v=" "/>
    <n v="20256000030443"/>
  </r>
  <r>
    <s v="UAESP-269-2025"/>
    <d v="2025-05-05T00:00:00"/>
    <s v="Paola"/>
    <s v="33 33-Servicios Apoyo a la Gestion de la Entidad (servicios administrativos) "/>
    <s v="PRESTACION DE SERVICIOS DE APOYO A LA GESTION"/>
    <s v="5 5. Contratación directa"/>
    <s v="N/A"/>
    <n v="80111600"/>
    <s v="https://community.secop.gov.co/Public/Tendering/OpportunityDetail/Index?noticeUID=CO1.NTC.8103291&amp;isFromPublicArea=True&amp;isModal=true&amp;asPopupView=true"/>
    <s v="SA-010 Prestar servicios de apoyo a la gestión en la Subdirección de Aprovechamiento, para implementar acciones en campo encaminadas al uso adecuado de las infraestructuras destinadas a facilitar la separación de materiales por parte de la población recicladora."/>
    <x v="261"/>
    <n v="1023973632"/>
    <n v="4"/>
    <s v="N/A"/>
    <s v="N/A"/>
    <s v="N/A"/>
    <s v="N/A"/>
    <s v="N/A"/>
    <s v="N/A"/>
    <s v="N/A"/>
    <s v="N/A"/>
    <d v="1999-01-04T00:00:00"/>
    <s v="KR 5A SUR 5B 32 SUR"/>
    <n v="6013054834"/>
    <s v="jgutierrezdolca@gmail.com"/>
    <s v="1 1. Natural "/>
    <s v="26 26-Persona Natural"/>
    <s v="MASCULINO"/>
    <s v="TECNICO EN MANTENIMIENTO ELECTRICO Y ELECTRONICO EN AUTOMOTORES"/>
    <s v="N/A"/>
    <s v="4 Años 9 Meses"/>
    <s v="-"/>
    <n v="0"/>
    <s v=" "/>
    <x v="99"/>
    <s v="$ 6,300,000"/>
    <s v=" "/>
    <n v="9"/>
    <x v="99"/>
    <s v=" "/>
    <d v="2025-05-13T00:00:00"/>
    <d v="2026-01-27T00:00:00"/>
    <x v="25"/>
    <s v="2 2. Meses"/>
    <x v="0"/>
    <x v="5"/>
    <s v="DILLMAN GORDILLO MELO"/>
    <s v="PROFESIONAL UNIVERSITARIO, CÓDIGO 219 GRADO 12"/>
    <s v=" "/>
    <n v="350"/>
    <d v="2025-03-26T00:00:00"/>
    <s v="362"/>
    <d v="2025-05-12T00:00:00"/>
    <s v="O23011740032024030209010"/>
    <s v="1 1. Inversión"/>
    <s v="NO REQUIERE"/>
    <s v=" "/>
    <s v=" "/>
    <s v="PROFESIONAL"/>
    <s v=" "/>
    <n v="20255000033183"/>
  </r>
  <r>
    <s v="UAESP-270-2025"/>
    <d v="2025-05-06T00:00:00"/>
    <s v="Johanna"/>
    <s v="31 31-Servicios Profesionales "/>
    <s v="PRESTACION DE SERVICIOS PROFESIONALES"/>
    <s v="5 5. Contratación directa"/>
    <s v="N/A"/>
    <n v="80161500"/>
    <s v="https://community.secop.gov.co/Public/Tendering/OpportunityDetail/Index?noticeUID=CO1.NTC.8091437&amp;isFromPublicArea=True&amp;isModal=true&amp;asPopupView=true"/>
    <s v="OCI-003.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económico y técnico, las auditorías de requerimiento legal, las de aseguramiento basadas en riesgos sobre los procesos del Sistema Integrado de Gestión y las demás que se requieran, de acuerdo con el perfil profesional y conforme a los procedimientos y directrices de la dependencia."/>
    <x v="262"/>
    <n v="88136151"/>
    <n v="9"/>
    <s v="N/A"/>
    <s v="N/A"/>
    <s v="N/A"/>
    <s v="N/A"/>
    <s v="N/A"/>
    <s v="N/A"/>
    <s v="N/A"/>
    <s v="N/A"/>
    <d v="1963-04-01T00:00:00"/>
    <s v="KR 54 58 70"/>
    <n v="6017649328"/>
    <s v="jept.2008@hotmail.com"/>
    <s v="1 1. Natural "/>
    <s v="26 26-Persona Natural"/>
    <s v="MASCULINO"/>
    <s v="ECONOMIA"/>
    <s v="ESPECIALIZACION EN GERENCIA PUBLICA"/>
    <s v="24 Años 9 Meses"/>
    <s v="-"/>
    <n v="0"/>
    <s v=" "/>
    <x v="19"/>
    <s v="$ 10,000,000"/>
    <s v=" "/>
    <n v="9"/>
    <x v="19"/>
    <s v=" "/>
    <d v="2025-05-12T00:00:00"/>
    <d v="2026-02-11T00:00:00"/>
    <x v="13"/>
    <s v="2 2. Meses"/>
    <x v="0"/>
    <x v="15"/>
    <s v="SANDRA BEATRIZ ALVARADO SALCEDO"/>
    <s v="Jefe de la Oficina de Control Interno"/>
    <s v=" "/>
    <n v="530"/>
    <d v="2025-05-02T00:00:00"/>
    <s v="352"/>
    <d v="2025-05-09T00:00:00"/>
    <s v="O23011745992024010713023"/>
    <s v="1 1. Inversión"/>
    <s v="NO REQUIERE"/>
    <s v=" "/>
    <s v=" "/>
    <s v="PROFESIONAL"/>
    <s v=" "/>
    <n v="20251100032083"/>
  </r>
  <r>
    <s v="UAESP-271-2025"/>
    <d v="2025-05-06T00:00:00"/>
    <s v="Paola"/>
    <s v="31 31-Servicios Profesionales "/>
    <s v="PRESTACION DE SERVICIOS PROFESIONALES"/>
    <s v="5 5. Contratación directa"/>
    <s v="N/A"/>
    <n v="80111600"/>
    <s v="https://community.secop.gov.co/Public/Tendering/OpportunityDetail/Index?noticeUID=CO1.NTC.8091335&amp;isFromPublicArea=True&amp;isModal=true&amp;asPopupView=true"/>
    <s v="SA-072 Prestar servicios profesionales a la Subdirección de Aprovechamiento, para apoyar la realización de actividades orientadas al seguimiento de los asuntos de registros RUOR, RURO RUCA y estrategias de competencia de la Subdirección de Aprovechamiento."/>
    <x v="263"/>
    <n v="1026285747"/>
    <n v="1"/>
    <s v="N/A"/>
    <s v="N/A"/>
    <s v="N/A"/>
    <s v="N/A"/>
    <s v="N/A"/>
    <s v="N/A"/>
    <s v="N/A"/>
    <s v="N/A"/>
    <d v="1993-09-25T00:00:00"/>
    <s v="KR 56a 130 A 86"/>
    <n v="3138903496"/>
    <s v="vanessa.leonr@hotmail.com"/>
    <s v="1 1. Natural "/>
    <s v="26 26-Persona Natural"/>
    <s v="FEMENINO"/>
    <s v="DERECHO"/>
    <s v="ESPECIALIZACION EN DERECHO COMERCIAL"/>
    <s v="6 Años 4 Meses"/>
    <s v="-"/>
    <n v="0"/>
    <s v=" "/>
    <x v="100"/>
    <s v="$ 8,000,000"/>
    <s v=" "/>
    <n v="9"/>
    <x v="100"/>
    <s v=" "/>
    <d v="2025-05-14T00:00:00"/>
    <d v="2026-01-28T00:00:00"/>
    <x v="25"/>
    <s v="2 2. Meses"/>
    <x v="0"/>
    <x v="5"/>
    <s v="LUZ AMPARO NOVOA RAMOS"/>
    <s v="PROFESIONAL ESPECIALIZADA CÓDIGO 22 GRADO 24"/>
    <s v=" "/>
    <n v="527"/>
    <d v="2025-05-02T00:00:00"/>
    <s v="357"/>
    <d v="2025-05-09T00:00:00"/>
    <s v="O23011740032024030209021"/>
    <s v="1 1. Inversión"/>
    <s v="NO REQUIERE"/>
    <s v=" "/>
    <s v=" "/>
    <s v="PROFESIONAL"/>
    <s v=" "/>
    <n v="20255000032413"/>
  </r>
  <r>
    <s v="UAESP-272-2025"/>
    <d v="2025-05-06T00:00:00"/>
    <s v="Ana"/>
    <s v="31 31-Servicios Profesionales "/>
    <s v="PRESTACION DE SERVICIOS PROFESIONALES"/>
    <s v="5 5. Contratación directa"/>
    <s v="N/A"/>
    <n v="80161500"/>
    <s v="https://community.secop.gov.co/Public/Tendering/OpportunityDetail/Index?noticeUID=CO1.NTC.8104320&amp;isFromPublicArea=True&amp;isModal=true&amp;asPopupView=true"/>
    <s v="RBL-05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64"/>
    <n v="19407717"/>
    <n v="1"/>
    <s v="N/A"/>
    <s v="N/A"/>
    <s v="N/A"/>
    <s v="N/A"/>
    <s v="N/A"/>
    <s v="N/A"/>
    <s v="N/A"/>
    <s v="N/A"/>
    <d v="1960-08-11T00:00:00"/>
    <s v="CRA 80 F No 8 a 27"/>
    <n v="3175139001"/>
    <s v="dulciguffi@yahoo.es"/>
    <s v="1 1. Natural "/>
    <s v="26 26-Persona Natural"/>
    <s v="MASCULINO"/>
    <s v="PROFESIONAL EN ADMINISTRACIÓN DE EMPRESAS / ARTES PLASTICAS Y VISUALES"/>
    <s v="N/A"/>
    <s v="4 Años 6 Meses"/>
    <s v="-"/>
    <n v="0"/>
    <s v=" "/>
    <x v="101"/>
    <s v="$ 7,000,000"/>
    <s v=" "/>
    <n v="9"/>
    <x v="101"/>
    <s v=" "/>
    <d v="2025-05-13T00:00:00"/>
    <d v="2026-01-27T00:00:00"/>
    <x v="25"/>
    <s v="2 2. Meses"/>
    <x v="0"/>
    <x v="6"/>
    <s v="ANDREA CAROLINA MARU RUIZ"/>
    <s v="Subdirectora de Recolección Barrido y Limpieza"/>
    <s v=" "/>
    <n v="441"/>
    <d v="2025-04-10T00:00:00"/>
    <s v="359"/>
    <d v="2025-05-12T00:00:00"/>
    <s v="O23011740032024032003006"/>
    <s v="1 1. Inversión"/>
    <s v="NO REQUIERE"/>
    <s v=" "/>
    <s v=" "/>
    <s v="PROFESIONAL"/>
    <s v=" "/>
    <n v="20252000033313"/>
  </r>
  <r>
    <s v="UAESP-273-2025"/>
    <d v="2025-05-06T00:00:00"/>
    <s v="Ana"/>
    <s v="31 31-Servicios Profesionales "/>
    <s v="PRESTACION DE SERVICIOS PROFESIONALES"/>
    <s v="5 5. Contratación directa"/>
    <s v="N/A"/>
    <n v="80161500"/>
    <s v="https://community.secop.gov.co/Public/Tendering/OpportunityDetail/Index?noticeUID=CO1.NTC.8095424&amp;isFromPublicArea=True&amp;isModal=true&amp;asPopupView=true"/>
    <s v="RBL-05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65"/>
    <n v="1016081194"/>
    <n v="6"/>
    <s v="N/A"/>
    <s v="N/A"/>
    <s v="N/A"/>
    <s v="N/A"/>
    <s v="N/A"/>
    <s v="N/A"/>
    <s v="N/A"/>
    <s v="N/A"/>
    <d v="1995-10-31T00:00:00"/>
    <s v="CL 16 F 99 59"/>
    <n v="3024875569"/>
    <s v="mmoragomez479@gmail.com"/>
    <s v="1 1. Natural "/>
    <s v="26 26-Persona Natural"/>
    <s v="FEMENINO"/>
    <s v="TRABAJO SOCIAL"/>
    <s v="N/A"/>
    <s v="5 Años 9 Meses"/>
    <s v="-"/>
    <n v="0"/>
    <s v=" "/>
    <x v="95"/>
    <s v="$ 6,000,000"/>
    <s v=" "/>
    <n v="9"/>
    <x v="95"/>
    <s v=" "/>
    <d v="2025-05-12T00:00:00"/>
    <d v="2026-02-11T00:00:00"/>
    <x v="13"/>
    <s v="2 2. Meses"/>
    <x v="0"/>
    <x v="6"/>
    <s v="ASESOR DE DIRECCIÓN GENERAL"/>
    <s v="Código 105, Grado 05"/>
    <s v=" "/>
    <n v="440"/>
    <d v="2025-04-10T00:00:00"/>
    <s v="360"/>
    <d v="2025-05-12T00:00:00"/>
    <s v="O23011740032024032003006"/>
    <s v="1 1. Inversión"/>
    <s v="NO REQUIERE"/>
    <s v=" "/>
    <s v=" "/>
    <s v="PROFESIONAL"/>
    <s v=" "/>
    <n v="20252000032643"/>
  </r>
  <r>
    <s v="UAESP-274-2025"/>
    <d v="2025-05-06T00:00:00"/>
    <s v="Ana"/>
    <s v="31 31-Servicios Profesionales "/>
    <s v="PRESTACION DE SERVICIOS PROFESIONALES"/>
    <s v="5 5. Contratación directa"/>
    <s v="N/A"/>
    <n v="80161500"/>
    <s v="https://community.secop.gov.co/Public/Tendering/OpportunityDetail/Index?noticeUID=CO1.NTC.8095728&amp;isFromPublicArea=True&amp;isModal=true&amp;asPopupView=true"/>
    <s v="RBL-060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66"/>
    <n v="12129300"/>
    <n v="4"/>
    <s v="N/A"/>
    <s v="N/A"/>
    <s v="N/A"/>
    <s v="N/A"/>
    <s v="N/A"/>
    <s v="N/A"/>
    <s v="N/A"/>
    <s v="N/A"/>
    <d v="1965-04-10T00:00:00"/>
    <s v="CL 152 A 54 38"/>
    <n v="3107681822"/>
    <s v="jovengonzalez1@gmail.com"/>
    <s v="1 1. Natural "/>
    <s v="26 26-Persona Natural"/>
    <s v="MASCULINO"/>
    <s v="DERECHO"/>
    <s v="ESPECIALIZACION EN DERECHO LABORAL Y SISTEMA DE SEGURIDAD SOCIAL "/>
    <s v="9 Años 0 Meses"/>
    <s v="-"/>
    <n v="0"/>
    <s v=" "/>
    <x v="104"/>
    <s v="$ 7,000,000"/>
    <s v=" "/>
    <n v="9"/>
    <x v="104"/>
    <s v=" "/>
    <d v="2025-05-12T00:00:00"/>
    <d v="2026-02-01T00:00:00"/>
    <x v="26"/>
    <s v="2 2. Meses"/>
    <x v="0"/>
    <x v="6"/>
    <s v="ANDREA CAROLINA MARU RUIZ"/>
    <s v="Subdirectora de Recolección Barrido y Limpieza"/>
    <s v=" "/>
    <n v="446"/>
    <d v="2025-04-10T00:00:00"/>
    <s v="350"/>
    <d v="2025-05-09T00:00:00"/>
    <s v="O23011740032024032003006"/>
    <s v="1 1. Inversión"/>
    <s v="NO REQUIERE"/>
    <s v=" "/>
    <s v=" "/>
    <s v="PROFESIONAL"/>
    <s v=" "/>
    <n v="20252000032773"/>
  </r>
  <r>
    <s v="UAESP-275-2025"/>
    <d v="2025-05-06T00:00:00"/>
    <s v="Paola"/>
    <s v="31 31-Servicios Profesionales "/>
    <s v="PRESTACION DE SERVICIOS PROFESIONALES"/>
    <s v="5 5. Contratación directa"/>
    <s v="N/A"/>
    <n v="80161500"/>
    <s v="https://community.secop.gov.co/Public/Tendering/OpportunityDetail/Index?noticeUID=CO1.NTC.8094227&amp;isFromPublicArea=True&amp;isModal=true&amp;asPopupView=true"/>
    <s v="SA-002 Prestar servicios profesionales de asesoría, acompañamiento y apoyo a la Subdirección de Aprovechamiento para la realización de actividades de gestión administrativa, que faciliten el desarrollo de la operación, programas y proyectos de la dependencia."/>
    <x v="267"/>
    <n v="79365028"/>
    <n v="1"/>
    <s v="N/A"/>
    <s v="N/A"/>
    <s v="N/A"/>
    <s v="N/A"/>
    <s v="N/A"/>
    <s v="N/A"/>
    <s v="N/A"/>
    <s v="N/A"/>
    <d v="1964-08-29T00:00:00"/>
    <s v="Av. Calle 153 No. 97 B - 63 Torre 1 Apto 102"/>
    <n v="6018130280"/>
    <s v="hidalgorle@hotmail.com"/>
    <s v="1 1. Natural "/>
    <s v="26 26-Persona Natural"/>
    <s v="MASCULINO"/>
    <s v="DERECHO"/>
    <s v="N/A"/>
    <s v="11 Años 5 Meses"/>
    <s v="-"/>
    <n v="0"/>
    <s v=" "/>
    <x v="100"/>
    <s v="$ 8,000,000"/>
    <s v=" "/>
    <n v="9"/>
    <x v="100"/>
    <s v=" "/>
    <d v="2025-05-13T00:00:00"/>
    <d v="2026-01-27T00:00:00"/>
    <x v="25"/>
    <s v="2 2. Meses"/>
    <x v="0"/>
    <x v="5"/>
    <s v="Andrea Karakalpakis Trujillo"/>
    <s v="Subdirectora de Aprovechamiento"/>
    <s v=" "/>
    <n v="525"/>
    <d v="2025-05-02T00:00:00"/>
    <s v="356"/>
    <d v="2025-05-09T00:00:00"/>
    <s v="O23011740032024030209021"/>
    <s v="1 1. Inversión"/>
    <s v="NO REQUIERE"/>
    <s v=" "/>
    <s v=" "/>
    <s v="PROFESIONAL"/>
    <s v=" "/>
    <n v="20255000033553"/>
  </r>
  <r>
    <s v="UAESP-276-2025"/>
    <d v="2025-05-06T00:00:00"/>
    <s v="Johanna"/>
    <s v="31 31-Servicios Profesionales "/>
    <s v="PRESTACION DE SERVICIOS PROFESIONALES"/>
    <s v="5 5. Contratación directa"/>
    <s v="N/A"/>
    <n v="80111600"/>
    <s v="https://community.secop.gov.co/Public/Tendering/OpportunityDetail/Index?noticeUID=CO1.NTC.8095559&amp;isFromPublicArea=True&amp;isModal=true&amp;asPopupView=true"/>
    <s v="SA-039 Prestar servicios profesionales a la Subdirección de Aprovechamiento para realizar el apoyo en el acompañamiento en el proceso de los proyectos de Incentivos al Aprovechamiento y Tratamiento de residuos Sólidos (IAT)."/>
    <x v="268"/>
    <n v="79458001"/>
    <n v="1"/>
    <s v="N/A"/>
    <s v="N/A"/>
    <s v="N/A"/>
    <s v="N/A"/>
    <s v="N/A"/>
    <s v="N/A"/>
    <s v="N/A"/>
    <s v="N/A"/>
    <d v="1967-12-22T00:00:00"/>
    <s v="CARRERA 83 No. 71 A 54 SUR -PISO 3"/>
    <n v="3118063121"/>
    <s v="mauricio.paez@yahoo.es"/>
    <s v="1 1. Natural "/>
    <s v="26 26-Persona Natural"/>
    <s v="MASCULINO"/>
    <s v="ECONOMIA Y COMERCIO EXTERIOR"/>
    <s v="N/A"/>
    <s v="11 Años 3 Meses"/>
    <s v="-"/>
    <n v="0"/>
    <s v=" "/>
    <x v="101"/>
    <s v="$ 7,000,000"/>
    <s v=" "/>
    <n v="9"/>
    <x v="101"/>
    <s v=" "/>
    <d v="2025-05-14T00:00:00"/>
    <d v="2026-01-28T00:00:00"/>
    <x v="25"/>
    <s v="2 2. Meses"/>
    <x v="0"/>
    <x v="5"/>
    <s v="ASESOR DE DIRECCIÓN GENERAL"/>
    <s v="Código 105, Grado 05"/>
    <s v=" "/>
    <n v="413"/>
    <d v="2025-04-08T00:00:00"/>
    <s v="354"/>
    <d v="2025-05-09T00:00:00"/>
    <s v="O23011740032024030209010"/>
    <s v="1 1. Inversión"/>
    <s v="NO REQUIERE"/>
    <s v=" "/>
    <s v=" "/>
    <s v="PROFESIONAL"/>
    <s v=" "/>
    <n v="20255000030533"/>
  </r>
  <r>
    <s v="UAESP-277-2025"/>
    <d v="2025-05-07T00:00:00"/>
    <s v="Augusto"/>
    <s v="31 31-Servicios Profesionales "/>
    <s v="PRESTACION DE SERVICIOS PROFESIONALES"/>
    <s v="5 5. Contratación directa"/>
    <s v="N/A"/>
    <n v="80161500"/>
    <s v="https://community.secop.gov.co/Public/Tendering/OpportunityDetail/Index?noticeUID=CO1.NTC.8099822&amp;isFromPublicArea=True&amp;isModal=true&amp;asPopupView=true"/>
    <s v="OACRI-005 Prestar servicios profesionales en los procesos de contractuales, de calidad y administrativos de la Oficina de Comunicaciones de la Unidad Administrativa Especial de Servicios Públicos (UAESP)."/>
    <x v="269"/>
    <n v="1061803830"/>
    <n v="6"/>
    <s v="N/A"/>
    <s v="N/A"/>
    <s v="N/A"/>
    <s v="N/A"/>
    <s v="N/A"/>
    <s v="N/A"/>
    <s v="N/A"/>
    <s v="N/A"/>
    <d v="1997-09-24T00:00:00"/>
    <s v="KR 7 A 106 90"/>
    <n v="3212018057"/>
    <s v="angelacuestas24@hotmail.com"/>
    <s v="1 1. Natural "/>
    <s v="26 26-Persona Natural"/>
    <s v="FEMENINO"/>
    <s v="DERECHO"/>
    <s v="N/A"/>
    <s v="3 Años 6 Meses"/>
    <s v="-"/>
    <n v="0"/>
    <s v=" "/>
    <x v="80"/>
    <s v="$ 9,000,000"/>
    <s v=" "/>
    <n v="8"/>
    <x v="80"/>
    <s v=" "/>
    <d v="2025-05-13T00:00:00"/>
    <d v="2026-01-12T00:00:00"/>
    <x v="9"/>
    <s v="2 2. Meses"/>
    <x v="0"/>
    <x v="10"/>
    <s v="SERGIO IBARNEGRAY CHIARI"/>
    <s v="Jefe Oficina Asesora de Comunicaciones y Relaciones Interinstitucionales"/>
    <s v=" "/>
    <n v="377"/>
    <d v="2025-03-27T00:00:00"/>
    <s v="361"/>
    <d v="2025-05-12T00:00:00"/>
    <s v="O23011745992024010713023"/>
    <s v="1 1. Inversión"/>
    <s v="NO REQUIERE"/>
    <s v=" "/>
    <s v=" "/>
    <s v="PROFESIONAL"/>
    <s v=" "/>
    <n v="20251200030153"/>
  </r>
  <r>
    <s v="UAESP-278-2025"/>
    <d v="2025-05-07T00:00:00"/>
    <s v="Johanna"/>
    <s v="31 31-Servicios Profesionales "/>
    <s v="PRESTACION DE SERVICIOS PROFESIONALES"/>
    <s v="5 5. Contratación directa"/>
    <s v="N/A"/>
    <n v="80161500"/>
    <s v="https://community.secop.gov.co/Public/Tendering/OpportunityDetail/Index?noticeUID=CO1.NTC.8097070&amp;isFromPublicArea=True&amp;isModal=true&amp;asPopupView=true"/>
    <s v="OCI-001.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técnico, las auditorías de requerimiento legal, las de aseguramiento basadas en riesgos, auditorias al Sistema Integrado de Gestión y las demás que se requieran, de acuerdo con el perfil profesional y conforme a los procedimientos y directrices de la dependencia."/>
    <x v="270"/>
    <n v="1026299778"/>
    <n v="0"/>
    <s v="N/A"/>
    <s v="N/A"/>
    <s v="N/A"/>
    <s v="N/A"/>
    <s v="N/A"/>
    <s v="N/A"/>
    <s v="N/A"/>
    <s v="N/A"/>
    <d v="1997-10-06T00:00:00"/>
    <s v="KR 57 A 57 B 85"/>
    <n v="6012851169"/>
    <s v="juancarlosojedam16@gmail.com"/>
    <s v="1 1. Natural "/>
    <s v="26 26-Persona Natural"/>
    <s v="MASCULINO"/>
    <s v="INGENIERIA CIVIL / INGENIERIA INDUSTRIAL"/>
    <s v="N/A"/>
    <s v="4 Años 3 Meses"/>
    <s v="-"/>
    <n v="0"/>
    <s v=" "/>
    <x v="84"/>
    <s v="$ 9,000,000"/>
    <s v=" "/>
    <n v="9"/>
    <x v="84"/>
    <s v=" "/>
    <d v="2025-05-12T00:00:00"/>
    <d v="2026-02-11T00:00:00"/>
    <x v="13"/>
    <s v="2 2. Meses"/>
    <x v="0"/>
    <x v="15"/>
    <s v="SANDRA BEATRIZ ALVARADO SALCEDO"/>
    <s v="Jefe de la Oficina de Control Interno"/>
    <s v=" "/>
    <n v="532"/>
    <d v="2025-05-02T00:00:00"/>
    <s v="353"/>
    <d v="2025-05-09T00:00:00"/>
    <s v="O23011745992024010713023"/>
    <s v="1 1. Inversión"/>
    <s v="NO REQUIERE"/>
    <s v=" "/>
    <s v=" "/>
    <s v="PROFESIONAL"/>
    <s v=" "/>
    <n v="20251100032063"/>
  </r>
  <r>
    <s v="UAESP-279-2025"/>
    <d v="2025-05-07T00:00:00"/>
    <s v="Johanna"/>
    <s v="31 31-Servicios Profesionales "/>
    <s v="PRESTACION DE SERVICIOS PROFESIONALES"/>
    <s v="5 5. Contratación directa"/>
    <s v="N/A"/>
    <n v="80161500"/>
    <s v="https://community.secop.gov.co/Public/Tendering/OpportunityDetail/Index?noticeUID=CO1.NTC.8097439&amp;isFromPublicArea=True&amp;isModal=true&amp;asPopupView=true"/>
    <s v="SAP-026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71"/>
    <n v="1033700078"/>
    <n v="9"/>
    <s v="N/A"/>
    <s v="N/A"/>
    <s v="N/A"/>
    <s v="N/A"/>
    <s v="N/A"/>
    <s v="N/A"/>
    <s v="N/A"/>
    <s v="N/A"/>
    <d v="1987-03-23T00:00:00"/>
    <s v="CLL 35 B SUR 16 B 18"/>
    <n v="6012781903"/>
    <s v="juanpis_2902@hotmail.com"/>
    <s v="1 1. Natural "/>
    <s v="26 26-Persona Natural"/>
    <s v="FEMENINO"/>
    <s v="LICENCIATURA EN PEDAGOGIA INFANTIL"/>
    <s v="N/A"/>
    <s v="8 Años 5 Meses"/>
    <s v="-"/>
    <n v="0"/>
    <s v=" "/>
    <x v="99"/>
    <s v="$ 6,300,000"/>
    <s v=" "/>
    <n v="9"/>
    <x v="99"/>
    <s v=" "/>
    <d v="2025-05-23T00:00:00"/>
    <d v="2026-02-07T00:00:00"/>
    <x v="25"/>
    <s v="2 2. Meses"/>
    <x v="0"/>
    <x v="2"/>
    <s v="ASESOR DE DIRECCIÓN GENERAL"/>
    <s v="Código 105, Grado 05"/>
    <s v=" "/>
    <n v="484"/>
    <d v="2025-04-11T00:00:00"/>
    <s v="355"/>
    <d v="2025-05-09T00:00:00"/>
    <s v="O23011721022024026310069"/>
    <s v="1 1. Inversión"/>
    <s v="NO REQUIERE"/>
    <s v=" "/>
    <s v=" "/>
    <s v="PROFESIONAL"/>
    <s v=" "/>
    <n v="20254000031393"/>
  </r>
  <r>
    <s v="UAESP-280-2025"/>
    <d v="2025-05-07T00:00:00"/>
    <s v="Augusto"/>
    <s v="31 31-Servicios Profesionales "/>
    <s v="PRESTACION DE SERVICIOS PROFESIONALES"/>
    <s v="5 5. Contratación directa"/>
    <s v="N/A"/>
    <n v="80161500"/>
    <s v="https://community.secop.gov.co/Public/Tendering/OpportunityDetail/Index?noticeUID=CO1.NTC.8099782&amp;isFromPublicArea=True&amp;isModal=true&amp;asPopupView=true"/>
    <s v="OCI-002.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jurídico, las auditorías de requerimiento legal, las de aseguramiento basadas en riesgos y las demás que se requieran, de acuerdo con el perfil profesional y conforme a los procedimientos y directrices de la dependencia."/>
    <x v="272"/>
    <n v="72267514"/>
    <n v="2"/>
    <s v="N/A"/>
    <s v="N/A"/>
    <s v="N/A"/>
    <s v="N/A"/>
    <s v="N/A"/>
    <s v="N/A"/>
    <s v="N/A"/>
    <s v="N/A"/>
    <d v="1982-05-05T00:00:00"/>
    <s v="CL 23A 6035"/>
    <n v="3043392096"/>
    <s v="humbertom55@hotmail.com"/>
    <s v="1 1. Natural "/>
    <s v="26 26-Persona Natural"/>
    <s v="MASCULINO"/>
    <s v="DERECHO"/>
    <s v="MAESTRIA EN ADMINISTRACION PUBLICA"/>
    <s v="9 Años 2 Meses"/>
    <s v="-"/>
    <n v="0"/>
    <s v=" "/>
    <x v="84"/>
    <s v="$ 9,000,000"/>
    <s v=" "/>
    <n v="9"/>
    <x v="84"/>
    <s v=" "/>
    <d v="2025-05-12T00:00:00"/>
    <d v="2026-02-11T00:00:00"/>
    <x v="13"/>
    <s v="2 2. Meses"/>
    <x v="0"/>
    <x v="15"/>
    <s v="SANDRA BEATRIZ ALVARADO SALCEDO"/>
    <s v="Jefe de la Oficina de Control Interno"/>
    <s v=" "/>
    <n v="531"/>
    <d v="2025-05-02T00:00:00"/>
    <s v="351"/>
    <d v="2025-05-09T00:00:00"/>
    <s v="O23011745992024010713023"/>
    <s v="1 1. Inversión"/>
    <s v="NO REQUIERE"/>
    <s v=" "/>
    <s v=" "/>
    <s v="PROFESIONAL"/>
    <s v=" "/>
    <n v="20251100032073"/>
  </r>
  <r>
    <s v="UAESP-281-2025"/>
    <d v="2025-05-08T00:00:00"/>
    <s v="Paola"/>
    <s v="31 31-Servicios Profesionales "/>
    <s v="PRESTACION DE SERVICIOS PROFESIONALES"/>
    <s v="5 5. Contratación directa"/>
    <s v="N/A"/>
    <n v="80161500"/>
    <s v="https://community.secop.gov.co/Public/Tendering/OpportunityDetail/Index?noticeUID=CO1.NTC.8108002&amp;isFromPublicArea=True&amp;isModal=true&amp;asPopupView=true"/>
    <s v="SAF-067 Prestar servicios profesionales apoyando a la Subdirección Administrativa y Financiera desde el punto de vista jurídico, con el fin de fortalecer la gestión institucional."/>
    <x v="273"/>
    <n v="4978830"/>
    <n v="9"/>
    <s v="N/A"/>
    <s v="N/A"/>
    <s v="N/A"/>
    <s v="N/A"/>
    <s v="N/A"/>
    <s v="N/A"/>
    <s v="N/A"/>
    <s v="N/A"/>
    <d v="1978-06-30T00:00:00"/>
    <s v="CL 39 B SUR 51 F 79"/>
    <n v="6014357915"/>
    <s v="abogadosasociados.com@gmail.com"/>
    <s v="1 1. Natural "/>
    <s v="26 26-Persona Natural"/>
    <s v="MASCULINO"/>
    <s v="DERECHO"/>
    <s v="ESPECIALIZACION EN DERECHO ADMINISTRATIVO"/>
    <s v="7 Años 11 Meses"/>
    <s v="-"/>
    <n v="0"/>
    <s v=" "/>
    <x v="105"/>
    <s v="$ 8,000,000"/>
    <s v=" "/>
    <n v="8"/>
    <x v="105"/>
    <s v=" "/>
    <d v="2025-05-20T00:00:00"/>
    <d v="2026-01-19T00:00:00"/>
    <x v="9"/>
    <s v="2 2. Meses"/>
    <x v="0"/>
    <x v="1"/>
    <s v="DOLLY ARIAS CASAS"/>
    <s v="SUBDIRECTORA ADMINISTRATIVA"/>
    <s v=" "/>
    <n v="535"/>
    <d v="2025-05-02T00:00:00"/>
    <s v="380"/>
    <d v="2025-05-15T00:00:00"/>
    <s v="O23011745992024010713023"/>
    <s v="1 1. Inversión"/>
    <s v="NO REQUIERE"/>
    <s v=" "/>
    <s v=" "/>
    <s v="PROFESIONAL"/>
    <s v=" "/>
    <n v="20257000032503"/>
  </r>
  <r>
    <s v="UAESP-282-2025"/>
    <d v="2025-05-08T00:00:00"/>
    <s v="Johanna"/>
    <s v="31 31-Servicios Profesionales "/>
    <s v="PRESTACION DE SERVICIOS PROFESIONALES"/>
    <s v="5 5. Contratación directa"/>
    <s v="N/A"/>
    <n v="80161500"/>
    <s v="https://community.secop.gov.co/Public/Tendering/OpportunityDetail/Index?noticeUID=CO1.NTC.8109530&amp;isFromPublicArea=True&amp;isModal=true&amp;asPopupView=true"/>
    <s v="RBL-073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74"/>
    <n v="1024562261"/>
    <n v="5"/>
    <s v="N/A"/>
    <s v="N/A"/>
    <s v="N/A"/>
    <s v="N/A"/>
    <s v="N/A"/>
    <s v="N/A"/>
    <s v="N/A"/>
    <s v="N/A"/>
    <d v="1995-04-06T00:00:00"/>
    <s v="KR 29 42 70 SUR AP 504 ED SAMORE"/>
    <n v="6011234567"/>
    <s v="gusstavoes13@gmail.com"/>
    <s v="1 1. Natural "/>
    <s v="26 26-Persona Natural"/>
    <s v="MASCULINO"/>
    <s v="ADMINISTRACIÓN DE EMPRESAS"/>
    <s v="N/A"/>
    <s v="7 Años 0 Meses"/>
    <s v="-"/>
    <n v="0"/>
    <s v=" "/>
    <x v="101"/>
    <s v="$ 7,000,000"/>
    <s v=" "/>
    <n v="9"/>
    <x v="101"/>
    <s v=" "/>
    <d v="2025-05-19T00:00:00"/>
    <d v="2026-02-03T00:00:00"/>
    <x v="25"/>
    <s v="2 2. Meses"/>
    <x v="0"/>
    <x v="6"/>
    <s v="ANDREA CAROLINA MARU RUIZ"/>
    <s v="Subdirectora de Recolección Barrido y Limpieza"/>
    <s v=" "/>
    <n v="453"/>
    <d v="2025-04-10T00:00:00"/>
    <s v="376"/>
    <d v="2025-05-14T00:00:00"/>
    <s v="O23011740032024032003006"/>
    <s v="1 1. Inversión"/>
    <s v="NO REQUIERE"/>
    <s v=" "/>
    <s v=" "/>
    <s v="PROFESIONAL"/>
    <s v=" "/>
    <n v="20252000033153"/>
  </r>
  <r>
    <s v="UAESP-283-2025"/>
    <d v="2025-05-08T00:00:00"/>
    <s v="Paola"/>
    <s v="31 31-Servicios Profesionales "/>
    <s v="PRESTACION DE SERVICIOS PROFESIONALES"/>
    <s v="5 5. Contratación directa"/>
    <s v="N/A"/>
    <n v="80161500"/>
    <s v="https://community.secop.gov.co/Public/Tendering/OpportunityDetail/Index?noticeUID=CO1.NTC.8108122&amp;isFromPublicArea=True&amp;isModal=true&amp;asPopupView=true"/>
    <s v="SAF-064 Prestación de servicios profesionales para la elaboración de los planes y programas específicos establecidos en el Programa de Gestión Documental - PGD y elaboración de procedimientos archivísticos para la UAESP."/>
    <x v="275"/>
    <n v="1033683534"/>
    <n v="2"/>
    <s v="N/A"/>
    <s v="N/A"/>
    <s v="N/A"/>
    <s v="N/A"/>
    <s v="N/A"/>
    <s v="N/A"/>
    <s v="N/A"/>
    <s v="N/A"/>
    <d v="1986-12-01T00:00:00"/>
    <s v="KR 2 F # 49 68"/>
    <n v="3002755513"/>
    <s v="yuli.martinez86@gmail.com"/>
    <s v="1 1. Natural "/>
    <s v="26 26-Persona Natural"/>
    <s v="FEMENINO"/>
    <s v="BIBLIOTECOLOGIA Y ARCHIVISTICA"/>
    <s v="MAESTRÍA EN GESTION DE LA INFORMACIÓN DOCUMENTAL"/>
    <s v="16 Años 9 Meses"/>
    <s v="-"/>
    <n v="0"/>
    <s v=" "/>
    <x v="106"/>
    <s v="$ 7,000,000"/>
    <s v=" "/>
    <n v="2"/>
    <x v="106"/>
    <s v=" "/>
    <d v="2025-05-20T00:00:00"/>
    <d v="2025-07-19T00:00:00"/>
    <x v="27"/>
    <s v="2 2. Meses"/>
    <x v="1"/>
    <x v="1"/>
    <s v="FERNANDO MARTIN ROMERO MONTILLA"/>
    <s v="Profesional Universitario, Código 219, Grado 12"/>
    <s v=" "/>
    <n v="514"/>
    <d v="2025-04-23T00:00:00"/>
    <s v="381"/>
    <d v="2025-05-15T00:00:00"/>
    <s v="O23011745992024010713023"/>
    <s v="1 1. Inversión"/>
    <s v="NO REQUIERE"/>
    <s v=" "/>
    <s v=" "/>
    <s v="PROFESIONAL"/>
    <s v=" "/>
    <n v="20257000029733"/>
  </r>
  <r>
    <s v="UAESP-284-2025"/>
    <d v="2025-05-08T00:00:00"/>
    <s v="Augusto"/>
    <s v="31 31-Servicios Profesionales "/>
    <s v="PRESTACION DE SERVICIOS PROFESIONALES"/>
    <s v="5 5. Contratación directa"/>
    <s v="N/A"/>
    <n v="80161500"/>
    <s v="https://community.secop.gov.co/Public/Tendering/OpportunityDetail/Index?noticeUID=CO1.NTC.8109437&amp;isFromPublicArea=True&amp;isModal=true&amp;asPopupView=true"/>
    <s v="RBL-071 Prestar servicios profesionales a la Subdirección de Recolección Barrido y Limpieza de la UAESP en la formulación y ejecución de planes, proyectos y programas y participar en las demás actividades a cargo de la dependencia."/>
    <x v="276"/>
    <n v="1013675976"/>
    <n v="8"/>
    <s v="N/A"/>
    <s v="N/A"/>
    <s v="N/A"/>
    <s v="N/A"/>
    <s v="N/A"/>
    <s v="N/A"/>
    <s v="N/A"/>
    <s v="N/A"/>
    <d v="1997-09-08T00:00:00"/>
    <s v="KR 12 J 27 B 32 SUR"/>
    <n v="3125737016"/>
    <s v="juandavidarizatalero@gmail.com"/>
    <s v="1 1. Natural "/>
    <s v="26 26-Persona Natural"/>
    <s v="MASCULINO"/>
    <s v="INGENIERIA CIVIL"/>
    <s v="N/A"/>
    <s v="4 Años 6 Meses"/>
    <s v="-"/>
    <n v="0"/>
    <s v=" "/>
    <x v="107"/>
    <s v="$ 7,800,000"/>
    <s v=" "/>
    <n v="9"/>
    <x v="107"/>
    <s v=" "/>
    <d v="2025-05-14T00:00:00"/>
    <d v="2026-01-18T00:00:00"/>
    <x v="28"/>
    <s v="2 2. Meses"/>
    <x v="0"/>
    <x v="6"/>
    <s v="ANDREA CAROLINA MARU RUIZ"/>
    <s v="Subdirectora de Recolección Barrido y Limpieza"/>
    <s v=" "/>
    <n v="534"/>
    <d v="2025-05-02T00:00:00"/>
    <s v="373"/>
    <d v="2025-05-14T00:00:00"/>
    <s v="O23011740032024032003006"/>
    <s v="1 1. Inversión"/>
    <s v="NO REQUIERE"/>
    <s v=" "/>
    <s v=" "/>
    <s v="PROFESIONAL"/>
    <s v=" "/>
    <n v="20252000033413"/>
  </r>
  <r>
    <s v="UAESP-285-2025"/>
    <d v="2025-05-09T00:00:00"/>
    <s v="Augusto"/>
    <s v="33 33-Servicios Apoyo a la Gestion de la Entidad (servicios administrativos) "/>
    <s v="PRESTACION DE SERVICIOS DE APOYO A LA GESTION"/>
    <s v="5 5. Contratación directa"/>
    <s v="N/A"/>
    <n v="80161500"/>
    <s v="https://community.secop.gov.co/Public/Tendering/OpportunityDetail/Index?noticeUID=CO1.NTC.8113202&amp;isFromPublicArea=True&amp;isModal=true&amp;asPopupView=true"/>
    <s v="OACRI-008 Prestar servicios para apoyar la puesta en marcha de la estrategia de comunicaciones de la Unidad Administrativa Especial de Servicios Públicos (UAESP)."/>
    <x v="277"/>
    <n v="79453703"/>
    <n v="0"/>
    <s v="N/A"/>
    <s v="N/A"/>
    <s v="N/A"/>
    <s v="N/A"/>
    <s v="N/A"/>
    <s v="N/A"/>
    <s v="N/A"/>
    <s v="N/A"/>
    <d v="1968-01-03T00:00:00"/>
    <s v="CL 51 A 16 30"/>
    <n v="3168314683"/>
    <s v="cabermudez2007@gmail.com"/>
    <s v="1 1. Natural "/>
    <s v="26 26-Persona Natural"/>
    <s v="MASCULINO"/>
    <s v="TECNICA PROFESIONAL EN PERIODISMO"/>
    <s v="N/A"/>
    <s v="16 Años 0 Meses"/>
    <s v="-"/>
    <n v="0"/>
    <s v=" "/>
    <x v="90"/>
    <s v="$ 6,200,000"/>
    <s v=" "/>
    <n v="8"/>
    <x v="90"/>
    <s v=" "/>
    <d v="2025-05-15T00:00:00"/>
    <d v="2026-01-14T00:00:00"/>
    <x v="9"/>
    <s v="2 2. Meses"/>
    <x v="0"/>
    <x v="10"/>
    <s v="SERGIO IBARNEGRAY CHIARI"/>
    <s v="Jefe Oficina Asesora de Comunicaciones y Relaciones Interinstitucionales"/>
    <s v=" "/>
    <n v="383"/>
    <d v="2025-03-27T00:00:00"/>
    <s v="369"/>
    <d v="2025-05-13T00:00:00"/>
    <s v="O23011745992024010713023"/>
    <s v="1 1. Inversión"/>
    <s v="NO REQUIERE"/>
    <s v=" "/>
    <s v=" "/>
    <s v="PROFESIONAL"/>
    <s v=" "/>
    <n v="20251200031413"/>
  </r>
  <r>
    <s v="UAESP-286-2025"/>
    <d v="2025-05-09T00:00:00"/>
    <s v="Ana"/>
    <s v="31 31-Servicios Profesionales "/>
    <s v="PRESTACION DE SERVICIOS PROFESIONALES"/>
    <s v="5 5. Contratación directa"/>
    <s v="N/A"/>
    <n v="80161500"/>
    <s v="https://community.secop.gov.co/Public/Tendering/OpportunityDetail/Index?noticeUID=CO1.NTC.8115721&amp;isFromPublicArea=True&amp;isModal=true&amp;asPopupView=true"/>
    <s v="SDF-026 Prestar servicios profesionales para el desarrollo de las actividades administrativas, financieras y presupuestales de la SDF, brindando apoyo en la formulación y supervisión de proyectos."/>
    <x v="278"/>
    <n v="37330931"/>
    <n v="2"/>
    <s v="N/A"/>
    <s v="N/A"/>
    <s v="N/A"/>
    <s v="N/A"/>
    <s v="N/A"/>
    <s v="N/A"/>
    <s v="N/A"/>
    <s v="N/A"/>
    <d v="1977-08-28T00:00:00"/>
    <s v="CL 78 18 13"/>
    <n v="3158967172"/>
    <s v="magdacelena28m@gmail.com"/>
    <s v="1 1. Natural "/>
    <s v="26 26-Persona Natural"/>
    <s v="FEMENINO"/>
    <s v="ADMINISTRACION FINANCIERA"/>
    <s v="MAESTRÍA EN ADMINISTRACIÓN D"/>
    <s v="11 Años 11 Meses"/>
    <s v="-"/>
    <n v="0"/>
    <s v=" "/>
    <x v="108"/>
    <s v="$ 8,000,000"/>
    <s v=" "/>
    <n v="9"/>
    <x v="108"/>
    <s v=" "/>
    <d v="2025-05-14T00:00:00"/>
    <d v="2026-01-23T00:00:00"/>
    <x v="29"/>
    <s v="2 2. Meses"/>
    <x v="0"/>
    <x v="8"/>
    <s v="Yira Bolaños Enríquez"/>
    <s v="Subdirectora de Disposición Final (E)"/>
    <s v=" "/>
    <n v="501"/>
    <d v="2025-04-15T00:00:00"/>
    <s v="367"/>
    <d v="2025-05-13T00:00:00"/>
    <s v="O23011740032024032102006"/>
    <s v="1 1. Inversión"/>
    <s v="NO REQUIERE"/>
    <s v=" "/>
    <s v=" "/>
    <s v="PROFESIONAL"/>
    <s v=" "/>
    <n v="20253000034803"/>
  </r>
  <r>
    <s v="UAESP-287-2025"/>
    <d v="2025-05-09T00:00:00"/>
    <s v="Paola"/>
    <s v="31 31-Servicios Profesionales "/>
    <s v="PRESTACION DE SERVICIOS PROFESIONALES"/>
    <s v="5 5. Contratación directa"/>
    <s v="N/A"/>
    <n v="80161500"/>
    <s v="https://community.secop.gov.co/Public/Tendering/OpportunityDetail/Index?noticeUID=CO1.NTC.8113835&amp;isFromPublicArea=True&amp;isModal=true&amp;asPopupView=true"/>
    <s v="SDF-028 Prestar servicios profesionales a la Subdirección de Disposición Final de la UAESP en la estructuración, evaluación y seguimiento de proyectos relacionados con la gestión integral de residuos, así como en la atención oportuna y adecuada de los requerimientos de información solicitados en el marco de las funciones misionales."/>
    <x v="279"/>
    <n v="1136888930"/>
    <n v="0"/>
    <s v="N/A"/>
    <s v="N/A"/>
    <s v="Andres Camilo Barros Bueno"/>
    <n v="1093788170"/>
    <d v="2025-06-11T00:00:00"/>
    <s v="N/A"/>
    <s v="N/A"/>
    <s v="N/A"/>
    <d v="1998-04-17T00:00:00"/>
    <s v="KR 50 64 72 AP 1002"/>
    <n v="6017122381"/>
    <s v="josellain98@gmail.com"/>
    <s v="1 1. Natural "/>
    <s v="26 26-Persona Natural"/>
    <s v="MASCULINO"/>
    <s v="INGENIERIA CIVIL"/>
    <s v="N/A"/>
    <s v="2 Años 2 Meses"/>
    <s v="-"/>
    <n v="0"/>
    <s v=" "/>
    <x v="109"/>
    <s v="$ 7,500,000"/>
    <s v=" "/>
    <n v="9"/>
    <x v="109"/>
    <s v=" "/>
    <d v="2025-05-13T00:00:00"/>
    <d v="2026-01-22T00:00:00"/>
    <x v="29"/>
    <s v="2 2. Meses"/>
    <x v="0"/>
    <x v="8"/>
    <s v="Yira Bolaños Enríquez"/>
    <s v="Subdirectora de Disposición Final (E)"/>
    <s v=" "/>
    <n v="560"/>
    <d v="2025-05-05T00:00:00"/>
    <s v="363"/>
    <d v="2025-05-12T00:00:00"/>
    <s v="O23011740032024032102006"/>
    <s v="1 1. Inversión"/>
    <s v="NO REQUIERE"/>
    <s v=" "/>
    <s v=" "/>
    <s v="PROFESIONAL"/>
    <s v=" "/>
    <n v="20253000035113"/>
  </r>
  <r>
    <s v="UAESP-288-2025"/>
    <d v="2025-05-09T00:00:00"/>
    <s v="Augusto"/>
    <s v="31 31-Servicios Profesionales "/>
    <s v="PRESTACION DE SERVICIOS PROFESIONALES"/>
    <s v="5 5. Contratación directa"/>
    <s v="N/A"/>
    <n v="80161500"/>
    <s v="https://community.secop.gov.co/Public/Tendering/OpportunityDetail/Index?noticeUID=CO1.NTC.8112885&amp;isFromPublicArea=True&amp;isModal=true&amp;asPopupView=true"/>
    <s v="OACRI-002 Prestar servicios profesionales para la elaboración de contenidos informativos de la gestión de la Unidad, así como del desarrollo de campañas de la UAESP."/>
    <x v="280"/>
    <n v="1063148687"/>
    <n v="6"/>
    <s v="N/A"/>
    <s v="N/A"/>
    <s v="N/A"/>
    <s v="N/A"/>
    <s v="N/A"/>
    <s v="N/A"/>
    <s v="N/A"/>
    <s v="N/A"/>
    <d v="1989-02-24T00:00:00"/>
    <s v="CL 45 B 24 61"/>
    <n v="347732360"/>
    <s v="arrietaronald@hotmail.com"/>
    <s v="1 1. Natural "/>
    <s v="26 26-Persona Natural"/>
    <s v="MASCULINO"/>
    <s v="COMUNICACION SOCIAL Y PERIODISMO"/>
    <s v="N/A"/>
    <s v="4 Años 8 Meses"/>
    <s v="-"/>
    <n v="0"/>
    <s v=" "/>
    <x v="110"/>
    <s v="$ 7,000,000"/>
    <s v=" "/>
    <n v="8"/>
    <x v="110"/>
    <s v=" "/>
    <d v="2025-05-15T00:00:00"/>
    <d v="2026-01-14T00:00:00"/>
    <x v="9"/>
    <s v="2 2. Meses"/>
    <x v="0"/>
    <x v="10"/>
    <s v="SERGIO IBARNEGRAY CHIARI"/>
    <s v="Jefe Oficina Asesora de Comunicaciones y Relaciones Interinstitucionales"/>
    <s v=" "/>
    <n v="379"/>
    <d v="2025-03-27T00:00:00"/>
    <s v="364"/>
    <d v="2025-05-13T00:00:00"/>
    <s v="O23011745992024010713023"/>
    <s v="1 1. Inversión"/>
    <s v="NO REQUIERE"/>
    <s v=" "/>
    <s v=" "/>
    <s v="PROFESIONAL"/>
    <s v=" "/>
    <n v="20251200031403"/>
  </r>
  <r>
    <s v="UAESP-289-2025"/>
    <d v="2025-05-09T00:00:00"/>
    <s v="Augusto"/>
    <s v="31 31-Servicios Profesionales "/>
    <s v="PRESTACION DE SERVICIOS PROFESIONALES"/>
    <s v="5 5. Contratación directa"/>
    <s v="N/A"/>
    <n v="80161500"/>
    <s v="https://community.secop.gov.co/Public/Tendering/OpportunityDetail/Index?noticeUID=CO1.NTC.8113758&amp;isFromPublicArea=True&amp;isModal=true&amp;asPopupView=true"/>
    <s v="OACRI-004 Prestar servicios profesionales para el cubrimiento de eventos y creación de productos audiovisuales de la gestión de la Unidad Administrativa Especial de Servicios Públicos (UAESP)."/>
    <x v="281"/>
    <n v="1024526247"/>
    <n v="9"/>
    <s v="N/A"/>
    <s v="N/A"/>
    <s v="N/A"/>
    <s v="N/A"/>
    <s v="N/A"/>
    <s v="N/A"/>
    <s v="N/A"/>
    <s v="N/A"/>
    <d v="1992-02-07T00:00:00"/>
    <s v="DG 62 G SUR 71 C 09"/>
    <n v="6017802583"/>
    <s v="andressalascomunicacion@gmail.com"/>
    <s v="1 1. Natural "/>
    <s v="26 26-Persona Natural"/>
    <s v="MASCULINO"/>
    <s v="COMUNICACION SOCIALY PERIODISMO"/>
    <s v="N/A"/>
    <s v="4 Años 7 Meses"/>
    <s v="-"/>
    <n v="0"/>
    <s v=" "/>
    <x v="111"/>
    <s v="$ 6,075,000"/>
    <s v=" "/>
    <n v="8"/>
    <x v="111"/>
    <s v=" "/>
    <d v="2025-05-14T00:00:00"/>
    <d v="2026-01-13T00:00:00"/>
    <x v="9"/>
    <s v="2 2. Meses"/>
    <x v="0"/>
    <x v="10"/>
    <s v="SERGIO IBARNEGRAY CHIARI"/>
    <s v="Jefe Oficina Asesora de Comunicaciones y Relaciones Interinstitucionales"/>
    <s v=" "/>
    <n v="376"/>
    <d v="2025-03-27T00:00:00"/>
    <s v="368"/>
    <d v="2025-05-13T00:00:00"/>
    <s v="O23011745992024010713023"/>
    <s v="1 1. Inversión"/>
    <s v="NO REQUIERE"/>
    <s v=" "/>
    <s v=" "/>
    <s v="PROFESIONAL"/>
    <s v=" "/>
    <n v="20251200030753"/>
  </r>
  <r>
    <s v="UAESP-290-2025"/>
    <d v="2025-05-09T00:00:00"/>
    <s v="Augusto"/>
    <s v="31 31-Servicios Profesionales "/>
    <s v="PRESTACION DE SERVICIOS PROFESIONALES"/>
    <s v="5 5. Contratación directa"/>
    <s v="N/A"/>
    <n v="80161500"/>
    <s v="https://community.secop.gov.co/Public/Tendering/OpportunityDetail/Index?noticeUID=CO1.NTC.8113907&amp;isFromPublicArea=True&amp;isModal=true&amp;asPopupView=true"/>
    <s v="OACRI-003 Prestar servicios profesionales para coordinar la estrategia digital de la Unidad Administrativa Especial de Servicios Públicos (UAESP), en el marco del fortalecimiento de las estrategias de comunicaciones de la entidad."/>
    <x v="282"/>
    <n v="1032497610"/>
    <n v="3"/>
    <s v="N/A"/>
    <s v="N/A"/>
    <s v="N/A"/>
    <s v="N/A"/>
    <s v="N/A"/>
    <s v="N/A"/>
    <s v="N/A"/>
    <s v="N/A"/>
    <d v="1998-04-29T00:00:00"/>
    <s v="KR 45 22 44"/>
    <n v="6013350078"/>
    <s v="catalinapinerosmunoz@gmail.com"/>
    <s v="1 1. Natural "/>
    <s v="26 26-Persona Natural"/>
    <s v="FEMENINO"/>
    <s v="COMUNICACION SOCIAL- PERIODISMO"/>
    <s v="N/A"/>
    <s v="9 Años 5 Meses"/>
    <s v="-"/>
    <n v="0"/>
    <s v=" "/>
    <x v="31"/>
    <s v="$ 6,000,000"/>
    <s v=" "/>
    <n v="8"/>
    <x v="31"/>
    <s v=" "/>
    <d v="2025-05-14T00:00:00"/>
    <d v="2026-01-13T00:00:00"/>
    <x v="9"/>
    <s v="2 2. Meses"/>
    <x v="0"/>
    <x v="10"/>
    <s v="SERGIO IBARNEGRAY CHIARI"/>
    <s v="Jefe Oficina Asesora de Comunicaciones y Relaciones Interinstitucionales"/>
    <s v=" "/>
    <n v="380"/>
    <d v="2025-03-27T00:00:00"/>
    <s v="365"/>
    <d v="2025-05-13T00:00:00"/>
    <s v="O23011745992024010713023"/>
    <s v="1 1. Inversión"/>
    <s v="NO REQUIERE"/>
    <s v=" "/>
    <s v=" "/>
    <s v="PROFESIONAL"/>
    <s v=" "/>
    <n v="20251200031433"/>
  </r>
  <r>
    <s v="UAESP-291-2025"/>
    <d v="2025-05-12T00:00:00"/>
    <s v="Manuela"/>
    <s v="31 31-Servicios Profesionales "/>
    <s v="PRESTACION DE SERVICIOS PROFESIONALES"/>
    <s v="5 5. Contratación directa"/>
    <s v="N/A"/>
    <n v="80161500"/>
    <s v="https://community.secop.gov.co/Public/Tendering/OpportunityDetail/Index?noticeUID=CO1.NTC.8122177&amp;isFromPublicArea=True&amp;isModal=true&amp;asPopupView=true"/>
    <s v="RBL-069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
    <x v="283"/>
    <n v="1014258132"/>
    <n v="4"/>
    <s v="N/A"/>
    <s v="N/A"/>
    <s v="N/A"/>
    <s v="N/A"/>
    <s v="N/A"/>
    <s v="N/A"/>
    <s v="N/A"/>
    <s v="N/A"/>
    <d v="1994-09-17T00:00:00"/>
    <s v="CL 83 A 114 90"/>
    <n v="6012231403"/>
    <s v="claudiag.torresr@hotmail.com"/>
    <s v="1 1. Natural "/>
    <s v="26 26-Persona Natural"/>
    <s v="FEMENINO"/>
    <s v="ADMINISTRACIÓN PÚBLICA"/>
    <s v="ESPECIALIZACION EN PROYECTOS DE DESARROLLO"/>
    <s v="10 Años 6 Meses"/>
    <s v="-"/>
    <n v="0"/>
    <s v=" "/>
    <x v="112"/>
    <s v="$ 8,000,000"/>
    <s v=" "/>
    <n v="9"/>
    <x v="112"/>
    <s v=" "/>
    <d v="2025-05-15T00:00:00"/>
    <d v="2026-01-19T00:00:00"/>
    <x v="28"/>
    <s v="2 2. Meses"/>
    <x v="0"/>
    <x v="6"/>
    <s v="ANDREA CAROLINA MARU RUIZ"/>
    <s v="Subdirectora de Recolección Barrido y Limpieza"/>
    <s v=" "/>
    <n v="539"/>
    <d v="2025-05-02T00:00:00"/>
    <s v="372"/>
    <d v="2025-05-14T00:00:00"/>
    <s v="O23011740032024032003008"/>
    <s v="1 1. Inversión"/>
    <s v="NO REQUIERE"/>
    <s v=" "/>
    <s v=" "/>
    <s v="PROFESIONAL"/>
    <s v=" "/>
    <n v="20252000035243"/>
  </r>
  <r>
    <s v="UAESP-292-2025"/>
    <d v="2025-05-12T00:00:00"/>
    <s v="Augusto"/>
    <s v="31 31-Servicios Profesionales "/>
    <s v="PRESTACION DE SERVICIOS PROFESIONALES"/>
    <s v="5 5. Contratación directa"/>
    <s v="N/A"/>
    <n v="80161500"/>
    <s v="https://community.secop.gov.co/Public/Tendering/OpportunityDetail/Index?noticeUID=CO1.NTC.8134327&amp;isFromPublicArea=True&amp;isModal=true&amp;asPopupView=true"/>
    <s v="SAP-02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84"/>
    <n v="1020828077"/>
    <n v="5"/>
    <s v="N/A"/>
    <s v="N/A"/>
    <s v="N/A"/>
    <s v="N/A"/>
    <s v="N/A"/>
    <s v="N/A"/>
    <s v="N/A"/>
    <s v="N/A"/>
    <d v="1997-09-13T00:00:00"/>
    <s v="KR 92 162 40"/>
    <n v="6013889575"/>
    <s v="angievillamil6@gmail.com"/>
    <s v="1 1. Natural "/>
    <s v="26 26-Persona Natural"/>
    <s v="FEMENINO"/>
    <s v="INGENIERIA AMBIENTAL Y SANITARIA"/>
    <s v="N/A"/>
    <s v="2 Años 1 Mes"/>
    <s v="-"/>
    <n v="0"/>
    <s v=" "/>
    <x v="113"/>
    <s v="$ 6,300,000"/>
    <s v=" "/>
    <n v="9"/>
    <x v="113"/>
    <s v=" "/>
    <d v="2025-05-19T00:00:00"/>
    <d v="2026-01-23T00:00:00"/>
    <x v="29"/>
    <s v="2 2. Meses"/>
    <x v="0"/>
    <x v="2"/>
    <s v="LILLY LORENA BARBOSA GUANA"/>
    <s v="ASESORA DE LA DIRECCIÓN GENERAL Código 105, Grado 05"/>
    <s v=" "/>
    <n v="480"/>
    <d v="2025-04-11T00:00:00"/>
    <s v="387"/>
    <d v="2025-05-19T00:00:00"/>
    <s v="O23011721022024026310069"/>
    <s v="1 1. Inversión"/>
    <s v="NO REQUIERE"/>
    <s v=" "/>
    <s v=" "/>
    <s v="PROFESIONAL"/>
    <s v=" "/>
    <n v="20254000030693"/>
  </r>
  <r>
    <s v="UAESP-293-2025"/>
    <d v="2025-05-12T00:00:00"/>
    <s v="Paola"/>
    <s v="31 31-Servicios Profesionales "/>
    <s v="PRESTACION DE SERVICIOS PROFESIONALES"/>
    <s v="5 5. Contratación directa"/>
    <s v="N/A"/>
    <n v="80161500"/>
    <s v="https://community.secop.gov.co/Public/Tendering/OpportunityDetail/Index?noticeUID=CO1.NTC.8129945&amp;isFromPublicArea=True&amp;isModal=true&amp;asPopupView=true"/>
    <s v="SAP-024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85"/>
    <n v="1069749685"/>
    <n v="2"/>
    <s v="N/A"/>
    <s v="N/A"/>
    <s v="N/A"/>
    <s v="N/A"/>
    <s v="N/A"/>
    <s v="N/A"/>
    <s v="N/A"/>
    <s v="N/A"/>
    <d v="1994-12-13T00:00:00"/>
    <s v="CL 23d 86 28"/>
    <n v="3138764425"/>
    <s v="stephany2514@gmail.com"/>
    <s v="1 1. Natural "/>
    <s v="26 26-Persona Natural"/>
    <s v="FEMENINO"/>
    <s v="ADMINISTRACION DE EMPRESAS"/>
    <s v="N/A"/>
    <s v="1 Año 8 Meses"/>
    <s v="-"/>
    <n v="0"/>
    <s v=" "/>
    <x v="113"/>
    <s v="$ 6,300,000"/>
    <s v=" "/>
    <n v="9"/>
    <x v="113"/>
    <s v=" "/>
    <d v="2025-05-15T00:00:00"/>
    <d v="2026-01-19T00:00:00"/>
    <x v="28"/>
    <s v="2 2. Meses"/>
    <x v="0"/>
    <x v="2"/>
    <s v="LILLY LORENA BARBOSA GUANA"/>
    <s v="ASESORA DE LA DIRECCIÓN GENERAL Código 105, Grado 05"/>
    <s v=" "/>
    <n v="481"/>
    <d v="2025-04-11T00:00:00"/>
    <s v="371"/>
    <d v="2025-05-14T00:00:00"/>
    <s v="O23011721022024026310069"/>
    <s v="1 1. Inversión"/>
    <s v="NO REQUIERE"/>
    <s v=" "/>
    <s v=" "/>
    <s v="PROFESIONAL"/>
    <s v=" "/>
    <n v="20254000031043"/>
  </r>
  <r>
    <s v="UAESP-294-2025"/>
    <d v="2025-05-12T00:00:00"/>
    <s v="Augusto"/>
    <s v="31 31-Servicios Profesionales "/>
    <s v="PRESTACION DE SERVICIOS PROFESIONALES"/>
    <s v="5 5. Contratación directa"/>
    <s v="N/A"/>
    <n v="80111600"/>
    <s v="https://community.secop.gov.co/Public/Tendering/OpportunityDetail/Index?noticeUID=CO1.NTC.8158004&amp;isFromPublicArea=True&amp;isModal=true&amp;asPopupView=true"/>
    <s v="SA-028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86"/>
    <n v="1015411635"/>
    <n v="6"/>
    <s v="N/A"/>
    <s v="N/A"/>
    <s v="N/A"/>
    <s v="N/A"/>
    <s v="N/A"/>
    <s v="N/A"/>
    <s v="N/A"/>
    <s v="N/A"/>
    <d v="1989-04-25T00:00:00"/>
    <s v="CL 137 A 98 B 04"/>
    <n v="3125256494"/>
    <s v="ing.lauracafanadors@gmail.com"/>
    <s v="1 1. Natural "/>
    <s v="26 26-Persona Natural"/>
    <s v="FEMENINO"/>
    <s v="INGENIERIA AMBIENTAL"/>
    <s v="ESPECIALIZACIÓN EN GERENCIA DE LA SEGURIDAD Y SALUD EN EL TRABAJO"/>
    <s v="6 Años 11 Meses"/>
    <s v="-"/>
    <n v="0"/>
    <s v=" "/>
    <x v="114"/>
    <s v="$ 6,300,000"/>
    <s v=" "/>
    <n v="9"/>
    <x v="114"/>
    <s v=" "/>
    <d v="2025-05-22T00:00:00"/>
    <d v="2026-01-21T00:00:00"/>
    <x v="9"/>
    <s v="2 2. Meses"/>
    <x v="0"/>
    <x v="5"/>
    <s v="LILLY LORENA BARBOSA GUANA"/>
    <s v="ASESORA DE LA DIRECCIÓN GENERAL Código 105, Grado 05"/>
    <s v=" "/>
    <n v="404"/>
    <d v="2025-04-08T00:00:00"/>
    <s v="399"/>
    <d v="2025-05-21T00:00:00"/>
    <s v="O23011740032024030209021"/>
    <s v="1 1. Inversión"/>
    <s v="NO REQUIERE"/>
    <s v=" "/>
    <s v=" "/>
    <s v="PROFESIONAL"/>
    <s v=" "/>
    <n v="20255000034783"/>
  </r>
  <r>
    <s v="UAESP-295-2025"/>
    <d v="2025-05-12T00:00:00"/>
    <s v="Johanna"/>
    <s v="31 31-Servicios Profesionales "/>
    <s v="PRESTACION DE SERVICIOS PROFESIONALES"/>
    <s v="5 5. Contratación directa"/>
    <s v="N/A"/>
    <n v="80161500"/>
    <s v="https://community.secop.gov.co/Public/Tendering/OpportunityDetail/Index?noticeUID=CO1.NTC.8125437&amp;isFromPublicArea=True&amp;isModal=true&amp;asPopupView=true"/>
    <s v="SSF-032 Prestar servicios profesionales en análisis y contextualización histórica de documentos y archivos, con el propósito de valorar, organizar y preservar la memoria documental, contribuyendo a la investigación y divulgación de información relevante para la entidad."/>
    <x v="287"/>
    <n v="1013642070"/>
    <n v="9"/>
    <s v="N/A"/>
    <s v="N/A"/>
    <s v="N/A"/>
    <s v="N/A"/>
    <s v="N/A"/>
    <s v="N/A"/>
    <s v="N/A"/>
    <s v="N/A"/>
    <d v="1993-05-13T00:00:00"/>
    <s v="CL 17 SUR 30 51 IN 2 AP 503"/>
    <n v="3182069290"/>
    <s v="dpinillos13@gmail.com"/>
    <s v="1 1. Natural "/>
    <s v="26 26-Persona Natural"/>
    <s v="FEMENINO"/>
    <s v="HISTORIA"/>
    <s v="N/A"/>
    <s v="3 Años 11 Meses"/>
    <s v="-"/>
    <n v="0"/>
    <s v=" "/>
    <x v="115"/>
    <s v="$ 6,000,000"/>
    <s v=" "/>
    <n v="5"/>
    <x v="115"/>
    <s v=" "/>
    <d v="2025-05-22T00:00:00"/>
    <d v="2025-10-21T00:00:00"/>
    <x v="30"/>
    <s v="2 2. Meses"/>
    <x v="0"/>
    <x v="2"/>
    <s v="LUIS JONATHAN GUTIERREZ CANTOR"/>
    <s v="Subdirector de Servicios Funerarios y Alumbrado Publico"/>
    <s v=" "/>
    <n v="458"/>
    <d v="2025-04-10T00:00:00"/>
    <s v="377"/>
    <d v="2025-05-14T00:00:00"/>
    <s v="O23011719052024029111053"/>
    <s v="1 1. Inversión"/>
    <s v="NO REQUIERE"/>
    <s v=" "/>
    <s v=" "/>
    <s v="PROFESIONAL"/>
    <s v=" "/>
    <n v="20254000029483"/>
  </r>
  <r>
    <s v="UAESP-296-2025"/>
    <d v="2025-05-13T00:00:00"/>
    <s v="Manuela"/>
    <s v="31 31-Servicios Profesionales "/>
    <s v="PRESTACION DE SERVICIOS PROFESIONALES"/>
    <s v="5 5. Contratación directa"/>
    <s v="N/A"/>
    <n v="80161500"/>
    <s v="https://community.secop.gov.co/Public/Tendering/OpportunityDetail/Index?noticeUID=CO1.NTC.8130485&amp;isFromPublicArea=True&amp;isModal=true&amp;asPopupView=true"/>
    <s v="SDF-033 Brindar acompañamiento profesional a la Subdirección de Disposición Final de la UAESP en el análisis, formulación y seguimiento técnico de iniciativas y proyectos vinculados a la gestión ambiental de residuos. Igualmente, apoyar la respuesta a solicitudes de información técnica requeridas por actores internos y externos, en concordancia con las competencias de la dependencia"/>
    <x v="288"/>
    <n v="52999131"/>
    <n v="3"/>
    <s v="N/A"/>
    <s v="N/A"/>
    <s v="N/A"/>
    <s v="N/A"/>
    <s v="N/A"/>
    <s v="N/A"/>
    <s v="N/A"/>
    <s v="N/A"/>
    <d v="1984-11-11T00:00:00"/>
    <s v="CL 22 D 72 38"/>
    <n v="6019339692"/>
    <s v="jennifervanegasp@gmail.com"/>
    <s v="1 1. Natural "/>
    <s v="26 26-Persona Natural"/>
    <s v="FEMENINO"/>
    <s v="ADMINISTRACION AMBIENTAL"/>
    <s v="ESPECIALIZACION EN GERENCIA DE RECURSOS NATURALES"/>
    <s v="12 Años 5 Meses"/>
    <s v="-"/>
    <n v="0"/>
    <s v=" "/>
    <x v="80"/>
    <s v="$ 8,000,000"/>
    <s v=" "/>
    <n v="9"/>
    <x v="80"/>
    <s v=" "/>
    <d v="2025-05-19T00:00:00"/>
    <d v="2026-02-18T00:00:00"/>
    <x v="13"/>
    <s v="2 2. Meses"/>
    <x v="0"/>
    <x v="8"/>
    <s v="Yira Bolaños Enríquez"/>
    <s v="Subdirectora de Disposición Final (E)"/>
    <s v=" "/>
    <n v="561"/>
    <d v="2025-05-05T00:00:00"/>
    <s v="379"/>
    <d v="2025-05-15T00:00:00"/>
    <s v="O23011740032024032102006"/>
    <s v="1 1. Inversión"/>
    <s v="NO REQUIERE"/>
    <s v=" "/>
    <s v=" "/>
    <s v="PROFESIONAL"/>
    <s v=" "/>
    <n v="20253000035393"/>
  </r>
  <r>
    <s v="UAESP-297-2025"/>
    <d v="2025-05-13T00:00:00"/>
    <s v="Manuela"/>
    <s v="33 33-Servicios Apoyo a la Gestion de la Entidad (servicios administrativos) "/>
    <s v="PRESTACION DE SERVICIOS DE APOYO A LA GESTION"/>
    <s v="5 5. Contratación directa"/>
    <s v="N/A"/>
    <n v="80161500"/>
    <s v="https://community.secop.gov.co/Public/Tendering/OpportunityDetail/Index?noticeUID=CO1.NTC.8133941&amp;isFromPublicArea=True&amp;isModal=true&amp;asPopupView=true"/>
    <s v="RBL-062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89"/>
    <n v="4780553"/>
    <n v="1"/>
    <s v="N/A"/>
    <s v="N/A"/>
    <s v="N/A"/>
    <s v="N/A"/>
    <s v="N/A"/>
    <s v="N/A"/>
    <s v="N/A"/>
    <s v="N/A"/>
    <d v="1972-09-15T00:00:00"/>
    <s v="AK 70 A BIS A 117 15"/>
    <n v="3174007689"/>
    <s v="crisflor0902@hotmail.com"/>
    <s v="1 1. Natural "/>
    <s v="26 26-Persona Natural"/>
    <s v="MASCULINO"/>
    <s v="ADMINISTRACIÓN LOGÍSTICA"/>
    <s v="N/A"/>
    <s v="20 Años 10 Meses"/>
    <s v="-"/>
    <n v="0"/>
    <s v=" "/>
    <x v="116"/>
    <s v="$ 7,000,000"/>
    <s v=" "/>
    <n v="9"/>
    <x v="116"/>
    <s v=" "/>
    <d v="2025-05-20T00:00:00"/>
    <d v="2026-01-24T00:00:00"/>
    <x v="28"/>
    <s v="2 2. Meses"/>
    <x v="0"/>
    <x v="6"/>
    <s v="ANDREA CAROLINA MARU RUIZ"/>
    <s v="Subdirectora de Recolección Barrido y Limpieza"/>
    <s v=" "/>
    <n v="448"/>
    <d v="2025-04-10T00:00:00"/>
    <s v="384"/>
    <d v="2025-05-16T00:00:00"/>
    <s v="O23011740032024032003006"/>
    <s v="1 1. Inversión"/>
    <s v="NO REQUIERE"/>
    <s v=" "/>
    <s v=" "/>
    <s v="PROFESIONAL"/>
    <s v=" "/>
    <n v="20252000035793"/>
  </r>
  <r>
    <s v="UAESP-298-2025"/>
    <d v="2025-05-13T00:00:00"/>
    <s v="Ana"/>
    <s v="31 31-Servicios Profesionales "/>
    <s v="PRESTACION DE SERVICIOS PROFESIONALES"/>
    <s v="5 5. Contratación directa"/>
    <s v="N/A"/>
    <n v="80161500"/>
    <s v="https://community.secop.gov.co/Public/Tendering/OpportunityDetail/Index?noticeUID=CO1.NTC.8133832&amp;isFromPublicArea=True&amp;isModal=true&amp;asPopupView=true"/>
    <s v="SAF-065 Prestar los servicios profesionales a la Subdirección Administrativa y Financiera de la Unidad Administrativa Especial de Servicios Públicos para la gestión, seguimiento y cierre de actividades concernientes a la nómina y las situaciones administrativas de los servidores públicos de la UAESP"/>
    <x v="290"/>
    <n v="52203633"/>
    <n v="3"/>
    <s v="N/A"/>
    <s v="N/A"/>
    <s v="N/A"/>
    <s v="N/A"/>
    <s v="N/A"/>
    <s v="N/A"/>
    <s v="N/A"/>
    <s v="N/A"/>
    <d v="1973-03-05T00:00:00"/>
    <s v="CL 38 51 F 84"/>
    <n v="3114730616"/>
    <s v="dianaga813@gmail.com"/>
    <s v="1 1. Natural "/>
    <s v="26 26-Persona Natural"/>
    <s v="FEMENINO"/>
    <s v="ADMINISTRACION DE EMPRESAS"/>
    <s v="ESPECIALIZACION EN GERENCIA DEL TALENTO HUMANO"/>
    <s v="20 Años 5 Meses"/>
    <s v="-"/>
    <n v="0"/>
    <s v=" "/>
    <x v="110"/>
    <s v="$ 7,000,000"/>
    <s v=" "/>
    <n v="8"/>
    <x v="110"/>
    <s v=" "/>
    <d v="2025-05-20T00:00:00"/>
    <d v="2026-01-19T00:00:00"/>
    <x v="9"/>
    <s v="2 2. Meses"/>
    <x v="0"/>
    <x v="1"/>
    <s v="KAREN NIÑO RAMIREZ"/>
    <s v="Profesional Especializado Código 222, Grado 26"/>
    <s v=" "/>
    <n v="537"/>
    <d v="2025-05-02T00:00:00"/>
    <s v="378"/>
    <d v="2025-05-15T00:00:00"/>
    <s v="O23011745992024010713023"/>
    <s v="1 1. Inversión"/>
    <s v="NO REQUIERE"/>
    <s v=" "/>
    <s v=" "/>
    <s v="PROFESIONAL"/>
    <s v=" "/>
    <n v="20257000032483"/>
  </r>
  <r>
    <s v="UAESP-299-2025"/>
    <d v="2025-05-14T00:00:00"/>
    <s v="Paola"/>
    <s v="31 31-Servicios Profesionales "/>
    <s v="PRESTACION DE SERVICIOS PROFESIONALES"/>
    <s v="5 5. Contratación directa"/>
    <s v="N/A"/>
    <n v="80161500"/>
    <s v="https://community.secop.gov.co/Public/Tendering/OpportunityDetail/Index?noticeUID=CO1.NTC.8137024&amp;isFromPublicArea=True&amp;isModal=true&amp;asPopupView=true"/>
    <s v="OACRI-007 Prestar servicios profesionales para producir y generar piezas gráficas y comunicativas de actividades internas y misionales de la Unidad Administrativa Especial de Servicios Publicos."/>
    <x v="291"/>
    <n v="80139300"/>
    <n v="4"/>
    <s v="N/A"/>
    <s v="N/A"/>
    <s v="N/A"/>
    <s v="N/A"/>
    <s v="N/A"/>
    <s v="N/A"/>
    <s v="N/A"/>
    <s v="N/A"/>
    <d v="1982-11-04T00:00:00"/>
    <s v="Carrera 60 # 4G - 48"/>
    <n v="6014200086"/>
    <s v="wilsonneira@hotmail.com"/>
    <s v="1 1. Natural "/>
    <s v="26 26-Persona Natural"/>
    <s v="MASCULINO"/>
    <s v="PUBLICIDAD"/>
    <s v="N/A"/>
    <s v="1 Año 10 Meses"/>
    <s v="-"/>
    <n v="0"/>
    <s v=" "/>
    <x v="110"/>
    <s v="$ 7,000,000"/>
    <s v=" "/>
    <n v="8"/>
    <x v="110"/>
    <s v=" "/>
    <d v="2025-05-22T00:00:00"/>
    <d v="2026-01-21T00:00:00"/>
    <x v="9"/>
    <s v="2 2. Meses"/>
    <x v="0"/>
    <x v="10"/>
    <s v="SERGIO IBARNEGRAY CHIARI"/>
    <s v="Jefe Oficina Asesora de Comunicaciones y Relaciones Interinstitucionales"/>
    <s v=" "/>
    <n v="382"/>
    <d v="2025-03-27T00:00:00"/>
    <s v="407"/>
    <d v="2025-05-22T00:00:00"/>
    <s v="O23011745992024010713023"/>
    <s v="1 1. Inversión"/>
    <s v="NO REQUIERE"/>
    <s v=" "/>
    <s v=" "/>
    <s v="PROFESIONAL"/>
    <s v=" "/>
    <n v="20251200031483"/>
  </r>
  <r>
    <s v="UAESP-300-2025"/>
    <d v="2025-05-14T00:00:00"/>
    <s v="Ana"/>
    <s v="31 31-Servicios Profesionales "/>
    <s v="PRESTACION DE SERVICIOS PROFESIONALES"/>
    <s v="5 5. Contratación directa"/>
    <s v="N/A"/>
    <n v="80161500"/>
    <s v="https://community.secop.gov.co/Public/Tendering/OpportunityDetail/Index?noticeUID=CO1.NTC.8136374&amp;isFromPublicArea=True&amp;isModal=true&amp;asPopupView=true"/>
    <s v="SDF-031 Prestar servicios profesionales a la Subdirección de Disposición Final de la UAESP, en la formulación, ejecución y seguimiento de planes, proyectos, programas y demás actividades a cargo de la dependencia, brindando apoyo en actividades del componente ambiental y operativo."/>
    <x v="292"/>
    <n v="1016010226"/>
    <n v="1"/>
    <s v="N/A"/>
    <s v="N/A"/>
    <s v="N/A"/>
    <s v="N/A"/>
    <s v="N/A"/>
    <s v="N/A"/>
    <s v="N/A"/>
    <s v="N/A"/>
    <d v="1988-03-11T00:00:00"/>
    <s v="Calle 8 a bis # 80- 63"/>
    <n v="6017500554"/>
    <s v="ivantor.r11@hotmail.com"/>
    <s v="1 1. Natural "/>
    <s v="26 26-Persona Natural"/>
    <s v="MASCULINO"/>
    <s v="INGENIERIA CIVIL"/>
    <s v="ESPECIALIZACION EN GERENCIA DE PROYECTOS"/>
    <s v="8 Años 1 Mes"/>
    <s v="-"/>
    <n v="0"/>
    <s v=" "/>
    <x v="117"/>
    <s v="$ 11,500,000"/>
    <s v=" "/>
    <n v="9"/>
    <x v="117"/>
    <s v=" "/>
    <d v="2025-05-21T00:00:00"/>
    <d v="2026-01-25T00:00:00"/>
    <x v="28"/>
    <s v="2 2. Meses"/>
    <x v="0"/>
    <x v="8"/>
    <s v="Yira Bolaños Enríquez"/>
    <s v="Subdirectora de Disposición Final (E)"/>
    <s v=" "/>
    <n v="576"/>
    <d v="2025-05-08T00:00:00"/>
    <s v="382"/>
    <d v="2025-05-16T00:00:00"/>
    <s v="O23011740032024032102006"/>
    <s v="1 1. Inversión"/>
    <s v="NO REQUIERE"/>
    <s v=" "/>
    <s v=" "/>
    <s v="PROFESIONAL"/>
    <s v=" "/>
    <n v="20253000035903"/>
  </r>
  <r>
    <s v="UAESP-301-2025"/>
    <d v="2025-05-14T00:00:00"/>
    <s v="Johanna"/>
    <s v="31 31-Servicios Profesionales "/>
    <s v="PRESTACION DE SERVICIOS PROFESIONALES"/>
    <s v="5 5. Contratación directa"/>
    <s v="N/A"/>
    <n v="80161500"/>
    <s v="https://community.secop.gov.co/Public/Tendering/OpportunityDetail/Index?noticeUID=CO1.NTC.8136932&amp;isFromPublicArea=True&amp;isModal=true&amp;asPopupView=true"/>
    <s v="RBL-057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3"/>
    <n v="1018492050"/>
    <n v="5"/>
    <s v="N/A"/>
    <s v="N/A"/>
    <s v="N/A"/>
    <s v="N/A"/>
    <s v="N/A"/>
    <s v="N/A"/>
    <s v="N/A"/>
    <s v="N/A"/>
    <d v="1997-01-21T00:00:00"/>
    <s v="KR 55 152 B 71"/>
    <n v="6017649454"/>
    <s v="jonicolasgomezp@gmail.com"/>
    <s v="1 1. Natural "/>
    <s v="26 26-Persona Natural"/>
    <s v="MASCULINO"/>
    <s v="ADMINISTRACION DE EMPRESAS"/>
    <s v="N/A"/>
    <s v="6 Años 4 Meses"/>
    <s v="-"/>
    <n v="0"/>
    <s v=" "/>
    <x v="118"/>
    <s v="$ 7,000,000"/>
    <s v=" "/>
    <n v="9"/>
    <x v="118"/>
    <s v=" "/>
    <d v="2025-05-23T00:00:00"/>
    <d v="2026-01-27T00:00:00"/>
    <x v="28"/>
    <s v="2 2. Meses"/>
    <x v="0"/>
    <x v="6"/>
    <s v="ANDREA CAROLINA MARU RUIZ"/>
    <s v="Subdirectora de Recolección Barrido y Limpieza"/>
    <s v=" "/>
    <n v="443"/>
    <d v="2025-04-10T00:00:00"/>
    <s v="402"/>
    <d v="2025-05-21T00:00:00"/>
    <s v="O23011740032024032003006"/>
    <s v="1 1. Inversión"/>
    <s v="NO REQUIERE"/>
    <s v=" "/>
    <s v=" "/>
    <s v="PROFESIONAL"/>
    <s v=" "/>
    <n v="20252000035893"/>
  </r>
  <r>
    <s v="UAESP-302-2025"/>
    <d v="2025-05-14T00:00:00"/>
    <s v="Manuela"/>
    <s v="31 31-Servicios Profesionales "/>
    <s v="PRESTACION DE SERVICIOS PROFESIONALES"/>
    <s v="5 5. Contratación directa"/>
    <s v="N/A"/>
    <n v="80161500"/>
    <s v="https://community.secop.gov.co/Public/Tendering/OpportunityDetail/Index?noticeUID=CO1.NTC.8141237&amp;isFromPublicArea=True&amp;isModal=true&amp;asPopupView=true"/>
    <s v="SA-053 Prestar servicios profesionales a la Subdirección de Aprovechamiento, para desarrollar acciones de verificación relacionadas con la actualización, modificación o ajuste de los registros de población recicladora y organizaciones."/>
    <x v="294"/>
    <n v="13072660"/>
    <n v="7"/>
    <s v="N/A"/>
    <s v="N/A"/>
    <s v="N/A"/>
    <s v="N/A"/>
    <s v="N/A"/>
    <s v="N/A"/>
    <s v="N/A"/>
    <s v="N/A"/>
    <d v="1982-02-04T00:00:00"/>
    <s v="CALLE 50 #16-24"/>
    <n v="6019084001"/>
    <s v="jorgeacosta19@gmail.com"/>
    <s v="1 1. Natural "/>
    <s v="26 26-Persona Natural"/>
    <s v="MASCULINO"/>
    <s v="PSICOLOGIA"/>
    <s v="N/A"/>
    <s v="6 Años 11 Meses"/>
    <s v="-"/>
    <n v="0"/>
    <s v=" "/>
    <x v="110"/>
    <s v="$ 7,000,000"/>
    <s v=" "/>
    <n v="8"/>
    <x v="110"/>
    <s v=" "/>
    <d v="2025-05-22T00:00:00"/>
    <d v="2026-01-21T00:00:00"/>
    <x v="9"/>
    <s v="2 2. Meses"/>
    <x v="0"/>
    <x v="5"/>
    <s v="LUZ AMPARO NOVOA RAMOS"/>
    <s v="PROFESIONAL ESPECIALIZADA CÓDIGO 22 GRADO 24"/>
    <s v=" "/>
    <n v="521"/>
    <d v="2025-05-02T00:00:00"/>
    <s v="394"/>
    <d v="2025-05-20T00:00:00"/>
    <s v="O23011740032024030209021"/>
    <s v="1 1. Inversión"/>
    <s v="NO REQUIERE"/>
    <s v=" "/>
    <s v=" "/>
    <s v="PROFESIONAL"/>
    <s v=" "/>
    <n v="20255000035273"/>
  </r>
  <r>
    <s v="UAESP-303-2025."/>
    <d v="2025-05-14T00:00:00"/>
    <s v="Johanna"/>
    <s v="31 31-Servicios Profesionales "/>
    <s v="PRESTACION DE SERVICIOS PROFESIONALES"/>
    <s v="5 5. Contratación directa"/>
    <s v="N/A"/>
    <n v="80161500"/>
    <s v="https://community.secop.gov.co/Public/Tendering/OpportunityDetail/Index?noticeUID=CO1.NTC.8138169&amp;isFromPublicArea=True&amp;isModal=true&amp;asPopupView=true"/>
    <s v="SSF-033 Prestar servicios profesionales en análisis y contextualización histórica de documentos y archivos, con el propósito de valorar, organizar y preservar la memoria documental, contribuyendo a la investigación y divulgación de información relevante para la entidad."/>
    <x v="295"/>
    <n v="1030632539"/>
    <n v="1"/>
    <s v="N/A"/>
    <s v="N/A"/>
    <s v="N/A"/>
    <s v="N/A"/>
    <s v="N/A"/>
    <s v="N/A"/>
    <s v="N/A"/>
    <s v="N/A"/>
    <d v="1993-11-08T00:00:00"/>
    <s v="DG 182 20 71"/>
    <n v="3197153025"/>
    <s v="jheyssonarchila@gmail.com"/>
    <s v="1 1. Natural "/>
    <s v="26 26-Persona Natural"/>
    <s v="MASCULINO"/>
    <s v="HISTORIA"/>
    <s v="N/A"/>
    <s v="2 Años 7 Meses"/>
    <s v="-"/>
    <n v="12000000"/>
    <s v=" "/>
    <x v="119"/>
    <s v="$ 6,000,000"/>
    <s v=" "/>
    <n v="4"/>
    <x v="69"/>
    <s v=" "/>
    <d v="2025-05-23T00:00:00"/>
    <d v="2025-09-22T00:00:00"/>
    <x v="1"/>
    <s v="2 2. Meses"/>
    <x v="1"/>
    <x v="2"/>
    <s v="LUIS JONATHAN GUTIERREZ CANTOR"/>
    <s v="Subdirector de Servicios Funerarios y Alumbrado Publico"/>
    <s v=" "/>
    <n v="459"/>
    <d v="2025-04-10T00:00:00"/>
    <s v="398"/>
    <d v="2025-05-20T00:00:00"/>
    <s v="O23011719052024029111053"/>
    <s v="1 1. Inversión"/>
    <s v="NO REQUIERE"/>
    <s v=" "/>
    <s v=" "/>
    <s v="PROFESIONAL"/>
    <s v=" "/>
    <n v="20254000029783"/>
  </r>
  <r>
    <s v="UAESP-304-2025"/>
    <d v="2025-05-15T00:00:00"/>
    <s v="Augusto"/>
    <s v="31 31-Servicios Profesionales "/>
    <s v="PRESTACION DE SERVICIOS PROFESIONALES"/>
    <s v="5 5. Contratación directa"/>
    <s v="N/A"/>
    <n v="80161500"/>
    <s v="https://community.secop.gov.co/Public/Tendering/OpportunityDetail/Index?noticeUID=CO1.NTC.8141488&amp;isFromPublicArea=True&amp;isModal=true&amp;asPopupView=true"/>
    <s v="SAF-066 Prestar servicios profesionales para apoyar a la Subdirección Administrativa y Financiera en la gestión y actuaciones contables asociados con las Políticas y procedimientos contables y/o tributarias aplicables a la Unidad Administrativa Especial de Servicios Públicos."/>
    <x v="296"/>
    <n v="1030577804"/>
    <n v="1"/>
    <s v="N/A"/>
    <s v="N/A"/>
    <s v="N/A"/>
    <s v="N/A"/>
    <s v="N/A"/>
    <s v="N/A"/>
    <s v="N/A"/>
    <s v="N/A"/>
    <d v="1990-08-16T00:00:00"/>
    <s v="CL 95 69 C 49 AP 202"/>
    <n v="3115377829"/>
    <s v="cdms633@gmail.com"/>
    <s v="1 1. Natural "/>
    <s v="26 26-Persona Natural"/>
    <s v="MASCULINO"/>
    <s v="CONTADURIA PUBLICA"/>
    <s v="ESPECIALIZACIÓN EN REVISORÍA FISCAL Y AUDITORÍA FORENSE"/>
    <s v="10 Años 0 Meses"/>
    <s v="-"/>
    <n v="0"/>
    <s v=" "/>
    <x v="105"/>
    <s v="$ 8,000,000"/>
    <s v=" "/>
    <n v="8"/>
    <x v="105"/>
    <s v=" "/>
    <d v="2025-05-20T00:00:00"/>
    <d v="2026-01-19T00:00:00"/>
    <x v="9"/>
    <s v="2 2. Meses"/>
    <x v="0"/>
    <x v="1"/>
    <s v="DANIEL ALEXANDER MARIÑO CARILLO"/>
    <s v="Profesional Especializado (E), Código 222, Grado 24"/>
    <s v=" "/>
    <n v="536"/>
    <d v="2025-05-02T00:00:00"/>
    <s v="386"/>
    <d v="2025-05-19T00:00:00"/>
    <s v="O23011745992024010713023"/>
    <s v="1 1. Inversión"/>
    <s v="NO REQUIERE"/>
    <s v=" "/>
    <s v=" "/>
    <s v="PROFESIONAL"/>
    <s v=" "/>
    <n v="20257000032433"/>
  </r>
  <r>
    <s v="UAESP-305-2025"/>
    <d v="2025-05-15T00:00:00"/>
    <s v="Claudia"/>
    <s v="911 911-Contrato Interadministrativo"/>
    <s v="CONTRATO INTERADMINISTRATIVO"/>
    <s v="5 5. Contratación directa"/>
    <s v="N/A"/>
    <n v="76121500"/>
    <s v="https://community.secop.gov.co/Public/Tendering/OpportunityDetail/Index?noticeUID=CO1.NTC.8177599&amp;isFromPublicArea=True&amp;isModal=true&amp;asPopupView=true"/>
    <s v="RBL-078 Implementación de un esquema operativo de atención contingente para la recolección y transporte de residuos de construcción y demolición, voluminosos, inservibles y residuos vegetales de puntos críticos y arrojos clandestinos en espacio público, y recolección, transporte y adecuada gestión de neumáticos fuera de uso del espacio público, fomentando así una cultura de respeto por el entorno y contribuyendo a la creación de zonas más limpias, seguras y agradables al servicio de la ciudadanía en el Distrito Capital."/>
    <x v="297"/>
    <n v="830128286"/>
    <n v="1"/>
    <s v="DIANA PATRICIA RIOS GARCIA"/>
    <n v="39570432"/>
    <s v="N/A"/>
    <s v="N/A"/>
    <s v="N/A"/>
    <s v="N/A"/>
    <s v="N/A"/>
    <s v="N/A"/>
    <s v="N/A"/>
    <s v="Carrera 11 # 93-92 "/>
    <n v="6015553636"/>
    <s v="N/A"/>
    <s v="2 2. Jurídica"/>
    <s v="19 19-Empresa de Servicios Públicos - E.S.P."/>
    <s v="N/A"/>
    <s v="N/A"/>
    <s v="N/A"/>
    <s v="N/A"/>
    <s v="-"/>
    <n v="1818800000"/>
    <s v=" "/>
    <x v="120"/>
    <s v="$ 3,637,600,000"/>
    <s v=" "/>
    <n v="5"/>
    <x v="119"/>
    <s v=" "/>
    <d v="2025-05-23T00:00:00"/>
    <d v="2025-10-07T00:00:00"/>
    <x v="31"/>
    <s v="2 2. Meses"/>
    <x v="1"/>
    <x v="6"/>
    <s v="ANDREA CAROLINA MARU RUIZ"/>
    <s v="Subdirectora de Recolección Barrido y Limpieza"/>
    <s v=" "/>
    <s v=" "/>
    <s v=" "/>
    <s v="409"/>
    <d v="2025-05-22T00:00:00"/>
    <s v="O23011740032024032003008"/>
    <s v="1 1. Inversión"/>
    <s v="SI REQUIERE"/>
    <s v=" "/>
    <s v=" "/>
    <s v="-"/>
    <s v=" "/>
    <n v="20252000035953"/>
  </r>
  <r>
    <s v="UAESP-306-2025"/>
    <d v="2025-05-16T00:00:00"/>
    <s v="Ana"/>
    <s v="31 31-Servicios Profesionales "/>
    <s v="PRESTACION DE SERVICIOS PROFESIONALES"/>
    <s v="5 5. Contratación directa"/>
    <s v="N/A"/>
    <n v="80161500"/>
    <s v="https://community.secop.gov.co/Public/Tendering/OpportunityDetail/Index?noticeUID=CO1.NTC.8148491&amp;isFromPublicArea=True&amp;isModal=true&amp;asPopupView=true"/>
    <s v="RBL-056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8"/>
    <n v="79602587"/>
    <n v="2"/>
    <s v="N/A"/>
    <s v="N/A"/>
    <s v="N/A"/>
    <s v="N/A"/>
    <s v="N/A"/>
    <s v="N/A"/>
    <s v="N/A"/>
    <s v="N/A"/>
    <d v="1974-02-12T00:00:00"/>
    <s v="CL 142 F 127 A 48"/>
    <n v="6014650894"/>
    <s v=" ricardo-becerra1707@hotmail.com"/>
    <s v="1 1. Natural "/>
    <s v="26 26-Persona Natural"/>
    <s v="MASCULINO"/>
    <s v="PROFESIONAL EN ADMINISTRACIÓN DE EMPRESAS"/>
    <s v="N/A"/>
    <s v="12 Años 9 Meses"/>
    <s v="-"/>
    <n v="0"/>
    <s v=" "/>
    <x v="110"/>
    <s v="$ 7,000,000"/>
    <s v=" "/>
    <n v="8"/>
    <x v="110"/>
    <s v=" "/>
    <d v="2025-05-20T00:00:00"/>
    <d v="2026-01-19T00:00:00"/>
    <x v="9"/>
    <s v="2 2. Meses"/>
    <x v="0"/>
    <x v="6"/>
    <s v="ANDREA CAROLINA MARU RUIZ"/>
    <s v="Subdirectora de Recolección Barrido y Limpieza"/>
    <s v=" "/>
    <n v="442"/>
    <d v="2025-04-10T00:00:00"/>
    <s v="390"/>
    <d v="2025-05-20T00:00:00"/>
    <s v="O23011740032024032003006"/>
    <s v="1 1. Inversión"/>
    <s v="NO REQUIERE"/>
    <s v=" "/>
    <s v=" "/>
    <s v="PROFESIONAL"/>
    <s v=" "/>
    <n v="20252000036623"/>
  </r>
  <r>
    <s v="UAESP-307-2025"/>
    <d v="2025-05-16T00:00:00"/>
    <s v="Augusto"/>
    <s v="33 33-Servicios Apoyo a la Gestion de la Entidad (servicios administrativos) "/>
    <s v="PRESTACION DE SERVICIOS DE APOYO A LA GESTION"/>
    <s v="5 5. Contratación directa"/>
    <s v="N/A"/>
    <n v="80161500"/>
    <s v="https://community.secop.gov.co/Public/Tendering/OpportunityDetail/Index?noticeUID=CO1.NTC.8150758&amp;isFromPublicArea=True&amp;isModal=true&amp;asPopupView=true"/>
    <s v="RBL-061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9"/>
    <n v="76080100880"/>
    <n v="6"/>
    <s v="N/A"/>
    <s v="N/A"/>
    <s v="N/A"/>
    <s v="N/A"/>
    <s v="N/A"/>
    <s v="N/A"/>
    <s v="N/A"/>
    <s v="N/A"/>
    <d v="1976-08-01T00:00:00"/>
    <s v="KR 95 42 85"/>
    <n v="3148670957"/>
    <s v="garzonwalter971@gmail.com"/>
    <s v="1 1. Natural "/>
    <s v="26 26-Persona Natural"/>
    <s v="MASCULINO"/>
    <s v="TECNOLOGIA EN APLICACION DE RECURSOS MILITARES"/>
    <s v="N/A"/>
    <s v="20 Años 2 Meses"/>
    <s v="-"/>
    <n v="0"/>
    <s v=" "/>
    <x v="110"/>
    <s v="$ 7,000,000"/>
    <s v=" "/>
    <n v="8"/>
    <x v="110"/>
    <s v=" "/>
    <d v="2025-05-23T00:00:00"/>
    <d v="2026-01-22T00:00:00"/>
    <x v="9"/>
    <s v="2 2. Meses"/>
    <x v="0"/>
    <x v="6"/>
    <s v="ANDREA CAROLINA MARU RUIZ"/>
    <s v="Subdirectora de Recolección Barrido y Limpieza"/>
    <s v=" "/>
    <n v="447"/>
    <d v="2025-04-10T00:00:00"/>
    <s v="393"/>
    <d v="2025-05-20T00:00:00"/>
    <s v="O23011740032024032003006"/>
    <s v="1 1. Inversión"/>
    <s v="NO REQUIERE"/>
    <s v=" "/>
    <s v=" "/>
    <s v="TECNICO"/>
    <s v=" "/>
    <n v="20252000036613"/>
  </r>
  <r>
    <s v="UAESP-308-2025"/>
    <d v="2025-05-16T00:00:00"/>
    <s v="Augusto"/>
    <s v="31 31-Servicios Profesionales "/>
    <s v="PRESTACION DE SERVICIOS PROFESIONALES"/>
    <s v="5 5. Contratación directa"/>
    <s v="N/A"/>
    <n v="80161500"/>
    <s v="https://community.secop.gov.co/Public/Tendering/OpportunityDetail/Index?noticeUID=CO1.NTC.8150770&amp;isFromPublicArea=True&amp;isModal=true&amp;asPopupView=true"/>
    <s v="RBL-044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300"/>
    <n v="1000150302"/>
    <n v="3"/>
    <s v="N/A"/>
    <s v="N/A"/>
    <s v="N/A"/>
    <s v="N/A"/>
    <s v="N/A"/>
    <s v="N/A"/>
    <s v="N/A"/>
    <s v="N/A"/>
    <d v="2001-07-27T00:00:00"/>
    <s v="KR 56 A 148 36"/>
    <n v="3166278976"/>
    <s v="mape.fc@hotmail.com"/>
    <s v="1 1. Natural "/>
    <s v="26 26-Persona Natural"/>
    <s v="FEMENINO"/>
    <s v="ARTES ESCÉNICAS"/>
    <s v="N/A"/>
    <s v="3 Años 0 Meses"/>
    <s v="-"/>
    <n v="0"/>
    <s v=" "/>
    <x v="31"/>
    <s v="$ 6,000,000"/>
    <s v=" "/>
    <n v="8"/>
    <x v="31"/>
    <s v=" "/>
    <d v="2025-05-21T00:00:00"/>
    <d v="2026-01-20T00:00:00"/>
    <x v="9"/>
    <s v="2 2. Meses"/>
    <x v="0"/>
    <x v="6"/>
    <s v="LILLY LORENA BARBOSA GUANA"/>
    <s v="ASESOR DE DIRECCIÓN GENERAL Código 105, Grado 05"/>
    <s v=" "/>
    <n v="431"/>
    <d v="2025-04-10T00:00:00"/>
    <s v="392"/>
    <d v="2025-05-20T00:00:00"/>
    <s v="O23011740032024032003006"/>
    <s v="1 1. Inversión"/>
    <s v="NO REQUIERE"/>
    <s v=" "/>
    <s v=" "/>
    <s v="PROFESIONAL"/>
    <s v=" "/>
    <n v="20252000036653"/>
  </r>
  <r>
    <s v="UAESP-309-2025"/>
    <d v="2025-05-16T00:00:00"/>
    <s v="Marcela"/>
    <s v="31 31-Servicios Profesionales "/>
    <s v="PRESTACION DE SERVICIOS PROFESIONALES"/>
    <s v="5 5. Contratación directa"/>
    <s v="N/A"/>
    <n v="80161500"/>
    <s v="https://community.secop.gov.co/Public/Tendering/OpportunityDetail/Index?noticeUID=CO1.NTC.8152104&amp;isFromPublicArea=True&amp;isModal=true&amp;asPopupView=true"/>
    <s v="RBL-07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301"/>
    <n v="19429697"/>
    <n v="5"/>
    <s v="N/A"/>
    <s v="N/A"/>
    <s v="N/A"/>
    <s v="N/A"/>
    <s v="N/A"/>
    <s v="N/A"/>
    <s v="N/A"/>
    <s v="N/A"/>
    <d v="1961-01-08T00:00:00"/>
    <s v="CL 119 9 C 32"/>
    <n v="6014798375"/>
    <s v="ernestorincon14@gmail.com"/>
    <s v="1 1. Natural "/>
    <s v="26 26-Persona Natural"/>
    <s v="MASCULINO"/>
    <s v="ADMINISTRACION DE EMPRESAS"/>
    <s v="MAESTRIA EN ESTUDIOS POLITICOS"/>
    <s v="10 Años 6 Meses"/>
    <s v="-"/>
    <n v="0"/>
    <s v=" "/>
    <x v="121"/>
    <s v="$ 7,000,000"/>
    <s v=" "/>
    <n v="8"/>
    <x v="120"/>
    <s v=" "/>
    <d v="2025-05-22T00:00:00"/>
    <d v="2026-01-11T00:00:00"/>
    <x v="32"/>
    <s v="2 2. Meses"/>
    <x v="0"/>
    <x v="6"/>
    <s v="ANDREA CAROLINA MARU RUIZ"/>
    <s v="Subdirectora de Recolección Barrido y Limpieza"/>
    <s v=" "/>
    <n v="454"/>
    <d v="2025-04-10T00:00:00"/>
    <s v="403"/>
    <d v="2025-05-22T00:00:00"/>
    <s v="O23011740032024032003006"/>
    <s v="1 1. Inversión"/>
    <s v="NO REQUIERE"/>
    <s v=" "/>
    <s v=" "/>
    <s v="PROFESIONAL"/>
    <s v=" "/>
    <n v="20252000036063"/>
  </r>
  <r>
    <s v="UAESP-310-2025"/>
    <d v="2025-05-16T00:00:00"/>
    <s v="Augusto"/>
    <s v="31 31-Servicios Profesionales "/>
    <s v="PRESTACION DE SERVICIOS PROFESIONALES"/>
    <s v="5 5. Contratación directa"/>
    <s v="N/A"/>
    <n v="80161500"/>
    <s v="https://community.secop.gov.co/Public/Tendering/OpportunityDetail/Index?noticeUID=CO1.NTC.8150782&amp;isFromPublicArea=True&amp;isModal=true&amp;asPopupView=true"/>
    <s v="RBL-07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302"/>
    <n v="39696503"/>
    <n v="1"/>
    <s v="N/A"/>
    <s v="N/A"/>
    <s v="N/A"/>
    <s v="N/A"/>
    <s v="N/A"/>
    <s v="N/A"/>
    <s v="N/A"/>
    <s v="N/A"/>
    <d v="1960-10-28T00:00:00"/>
    <s v="KR 108 16 H 31"/>
    <n v="3204021087"/>
    <s v="hildasanchezmartinez@yahoo.com.co"/>
    <s v="1 1. Natural "/>
    <s v="26 26-Persona Natural"/>
    <s v="FEMENINO"/>
    <s v="DERECHO"/>
    <s v="ESPECIALIZACION EN DERECHO DE FAMILIA"/>
    <s v="0 Años 0 Meses"/>
    <s v="-"/>
    <n v="0"/>
    <s v=" "/>
    <x v="31"/>
    <s v="$ 6,000,000"/>
    <s v=" "/>
    <n v="8"/>
    <x v="31"/>
    <s v=" "/>
    <d v="2025-05-21T00:00:00"/>
    <d v="2026-01-20T00:00:00"/>
    <x v="9"/>
    <s v="2 2. Meses"/>
    <x v="0"/>
    <x v="6"/>
    <s v="LILLY LORENA BARBOSA GUANA"/>
    <s v="ASESOR DE DIRECCIÓN GENERAL Código 105, Grado 05"/>
    <s v=" "/>
    <n v="456"/>
    <d v="2025-04-10T00:00:00"/>
    <s v="391"/>
    <d v="2025-05-20T00:00:00"/>
    <s v="O23011740032024032003006"/>
    <s v="1 1. Inversión"/>
    <s v="NO REQUIERE"/>
    <s v=" "/>
    <s v=" "/>
    <s v="PROFESIONAL"/>
    <s v=" "/>
    <n v="20252000036683"/>
  </r>
  <r>
    <s v="UAESP-311-2025"/>
    <d v="2025-05-16T00:00:00"/>
    <s v="Johanna"/>
    <s v="31 31-Servicios Profesionales "/>
    <s v="PRESTACION DE SERVICIOS PROFESIONALES"/>
    <s v="5 5. Contratación directa"/>
    <s v="N/A"/>
    <n v="80161500"/>
    <s v="https://community.secop.gov.co/Public/Tendering/OpportunityDetail/Index?noticeUID=CO1.NTC.8157438&amp;isFromPublicArea=True&amp;isModal=true&amp;asPopupView=true"/>
    <s v="RBL-038 Prestar los servicios profesionales a la Subdirección de Recolección, Barrido y Limpieza en la coordinación de aspectos relacionados con la ciudadanía, entidades publicas y privadas y así como grupos de interés y prestar acompañamiento en los proyectos asociados al servicio público de aseo y demás actividades a cargo de la Dependencia."/>
    <x v="303"/>
    <n v="52869170"/>
    <n v="3"/>
    <s v="N/A"/>
    <s v="N/A"/>
    <s v="N/A"/>
    <s v="N/A"/>
    <s v="N/A"/>
    <s v="N/A"/>
    <s v="N/A"/>
    <s v="N/A"/>
    <d v="1982-08-09T00:00:00"/>
    <s v="KR 57B   130A 48"/>
    <n v="6017504345"/>
    <s v="nataliaguerrerov@gmail.com"/>
    <s v="1 1. Natural "/>
    <s v="26 26-Persona Natural"/>
    <s v="FEMENINO"/>
    <s v="INGENIERIA INDUSTRIAL"/>
    <s v="ESPECIALIZACION EN GERENCIA DE EMPRESAS"/>
    <s v="12 Años 11 Meses"/>
    <s v="-"/>
    <n v="0"/>
    <s v=" "/>
    <x v="122"/>
    <s v="$ 10,000,000"/>
    <s v=" "/>
    <n v="8"/>
    <x v="121"/>
    <s v=" "/>
    <d v="2025-05-22T00:00:00"/>
    <d v="2026-01-01T00:00:00"/>
    <x v="33"/>
    <s v="2 2. Meses"/>
    <x v="0"/>
    <x v="6"/>
    <s v="ANDREA CAROLINA MARU RUIZ"/>
    <s v="Subdirectora de Recolección Barrido y Limpieza"/>
    <s v=" "/>
    <n v="426"/>
    <d v="2025-04-10T00:00:00"/>
    <s v="397"/>
    <d v="2025-05-20T00:00:00"/>
    <s v="O23011740032024032003006"/>
    <s v="1 1. Inversión"/>
    <s v="NO REQUIERE"/>
    <s v=" "/>
    <s v=" "/>
    <s v="PROFESIONAL"/>
    <s v=" "/>
    <n v="20252000036733"/>
  </r>
  <r>
    <s v="UAESP-312-2025"/>
    <d v="2025-05-19T00:00:00"/>
    <s v="Marcela"/>
    <s v="31 31-Servicios Profesionales "/>
    <s v="PRESTACION DE SERVICIOS PROFESIONALES"/>
    <s v="5 5. Contratación directa"/>
    <s v="N/A"/>
    <n v="80161500"/>
    <s v="https://community.secop.gov.co/Public/Tendering/OpportunityDetail/Index?noticeUID=CO1.NTC.8161529&amp;isFromPublicArea=True&amp;isModal=true&amp;asPopupView=true"/>
    <s v="SA-073 Prestar servicios profesionales a la Subdirección de Aprovechamiento para apoyar las acciones en campo de acompañamiento, y sostenibilidad de la estrategia de rutas selectivas no exclusivas y las actividades a cargo de la Dependencia."/>
    <x v="304"/>
    <n v="1233905491"/>
    <n v="4"/>
    <s v="N/A"/>
    <s v="N/A"/>
    <s v="N/A"/>
    <s v="N/A"/>
    <s v="N/A"/>
    <s v="N/A"/>
    <s v="N/A"/>
    <s v="N/A"/>
    <d v="1999-03-05T00:00:00"/>
    <s v="KR 107 A 155 65"/>
    <s v="N/A"/>
    <s v="sarmientocamila2023@gmail.com"/>
    <s v="1 1. Natural "/>
    <s v="26 26-Persona Natural"/>
    <s v="FEMENINO"/>
    <s v="TRABAJO SOCIAL"/>
    <s v="ESPECIALIZACIÓN EN GESTIÓN DEL DESARROLLO TERRITORIAL"/>
    <s v="2 Años 11 Meses"/>
    <s v="-"/>
    <n v="0"/>
    <s v=" "/>
    <x v="14"/>
    <s v="$ 6,600,000"/>
    <s v=" "/>
    <n v="8"/>
    <x v="14"/>
    <s v=" "/>
    <d v="2025-05-23T00:00:00"/>
    <d v="2026-01-22T00:00:00"/>
    <x v="9"/>
    <s v="2 2. Meses"/>
    <x v="0"/>
    <x v="5"/>
    <s v="IVONNE MELISSA MÉNDEZ CORREDOR"/>
    <s v="PROFESIONAL UNIVERSITARIO CÓDIGO 219 GRADO 12"/>
    <s v=" "/>
    <n v="422"/>
    <d v="2025-04-08T00:00:00"/>
    <s v="404"/>
    <d v="2025-05-22T00:00:00"/>
    <s v="O23011740032024030209010"/>
    <s v="1 1. Inversión"/>
    <s v="NO REQUIERE"/>
    <s v=" "/>
    <s v=" "/>
    <s v="PROFESIONAL"/>
    <s v=" "/>
    <n v="20255000036043"/>
  </r>
  <r>
    <s v="UAESP-313-2025"/>
    <d v="2025-05-19T00:00:00"/>
    <s v="Ana"/>
    <s v="33 33-Servicios Apoyo a la Gestion de la Entidad (servicios administrativos) "/>
    <s v="PRESTACION DE SERVICIOS DE APOYO A LA GESTION"/>
    <s v="5 5. Contratación directa"/>
    <s v="N/A"/>
    <n v="80161500"/>
    <s v="https://community.secop.gov.co/Public/Tendering/OpportunityDetail/Index?noticeUID=CO1.NTC.8159629&amp;isFromPublicArea=True&amp;isModal=true&amp;asPopupView=true"/>
    <s v="SSF-03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05"/>
    <n v="1015437183"/>
    <n v="1"/>
    <s v="N/A"/>
    <s v="N/A"/>
    <s v="N/A"/>
    <s v="N/A"/>
    <s v="N/A"/>
    <s v="N/A"/>
    <s v="N/A"/>
    <s v="N/A"/>
    <d v="1993-03-12T00:00:00"/>
    <s v="KR 75bis 146 D 11"/>
    <n v="6015262100"/>
    <s v="rincon0312@hotmail.com"/>
    <s v="1 1. Natural "/>
    <s v="26 26-Persona Natural"/>
    <s v="MASCULINO"/>
    <s v="TECNOLOGIA EN ENTRENAMIENTO DEPORTIVO "/>
    <s v="N/A"/>
    <s v="5 Años 7 Meses"/>
    <s v="-"/>
    <n v="7800000"/>
    <s v=" "/>
    <x v="123"/>
    <s v="$ 3,900,000"/>
    <s v=" "/>
    <n v="4"/>
    <x v="122"/>
    <s v=" "/>
    <d v="2025-05-22T00:00:00"/>
    <d v="2025-09-21T00:00:00"/>
    <x v="1"/>
    <s v="2 2. Meses"/>
    <x v="1"/>
    <x v="2"/>
    <s v="LUIS JONATHAN GUTIERREZ CANTOR"/>
    <s v="Subdirector de Servicios Funerarios y Alumbrado Publico"/>
    <s v=" "/>
    <n v="544"/>
    <d v="2025-05-05T00:00:00"/>
    <s v="396"/>
    <d v="2025-05-20T00:00:00"/>
    <s v="O23011719052024029111053"/>
    <s v="1 1. Inversión"/>
    <s v="NO REQUIERE"/>
    <s v=" "/>
    <s v=" "/>
    <s v="TECNICO"/>
    <s v=" "/>
    <n v="20254000032453"/>
  </r>
  <r>
    <s v="UAESP-314-2025"/>
    <d v="2025-05-19T00:00:00"/>
    <s v="Manuela"/>
    <s v="33 33-Servicios Apoyo a la Gestion de la Entidad (servicios administrativos) "/>
    <s v="PRESTACION DE SERVICIOS DE APOYO A LA GESTION"/>
    <s v="5 5. Contratación directa"/>
    <s v="N/A"/>
    <n v="80161500"/>
    <s v="https://community.secop.gov.co/Public/Tendering/OpportunityDetail/Index?noticeUID=CO1.NTC.8160587&amp;isFromPublicArea=True&amp;isModal=true&amp;asPopupView=true"/>
    <s v="SA-026 Prestar servicios de apoyo a la gestión de la Unidad Administrativa Especial de Servicios Públicos - UAESP para concretar acciones en territorio con autoridades y actores sociales, que permitan mejoras significativas en la atención de requerimientos, coordinación de servicios y operativos locales que garanticen satisfacción del usuario con relación a las responsabilidades a cargo de la Entidad."/>
    <x v="306"/>
    <n v="1016033110"/>
    <n v="3"/>
    <s v="N/A"/>
    <s v="N/A"/>
    <s v="N/A"/>
    <s v="N/A"/>
    <s v="N/A"/>
    <s v="N/A"/>
    <s v="N/A"/>
    <s v="N/A"/>
    <d v="1991-02-20T00:00:00"/>
    <s v="CL 86 95 D 03"/>
    <n v="6014727733"/>
    <s v="jotadc32@hotmail.com"/>
    <s v="1 1. Natural "/>
    <s v="26 26-Persona Natural"/>
    <s v="MASCULINO"/>
    <s v="TECNOLOGIA EN GESTION AMBIENTAL DE RESIDUOS"/>
    <s v="N/A"/>
    <s v="3 Años 4 Meses"/>
    <s v="-"/>
    <n v="0"/>
    <s v=" "/>
    <x v="114"/>
    <s v="$ 6,300,000"/>
    <s v=" "/>
    <n v="8"/>
    <x v="114"/>
    <s v=" "/>
    <d v="2025-05-21T00:00:00"/>
    <d v="2026-01-20T00:00:00"/>
    <x v="9"/>
    <s v="2 2. Meses"/>
    <x v="0"/>
    <x v="5"/>
    <s v="LILLY LORENA BARBOSA GUANA"/>
    <s v="ASESOR DE DIRECCIÓN GENERAL Código 105, Grado 05"/>
    <s v=" "/>
    <n v="523"/>
    <d v="2025-05-02T00:00:00"/>
    <s v="401"/>
    <d v="2025-05-21T00:00:00"/>
    <s v="O23011740032024030209021"/>
    <s v="1 1. Inversión"/>
    <s v="NO REQUIERE"/>
    <s v=" "/>
    <s v=" "/>
    <s v="TECNICO"/>
    <s v=" "/>
    <n v="20255000036513"/>
  </r>
  <r>
    <s v="UAESP-315-2025"/>
    <d v="2025-05-20T00:00:00"/>
    <s v="Augusto"/>
    <s v="31 31-Servicios Profesionales "/>
    <s v="PRESTACION DE SERVICIOS PROFESIONALES"/>
    <s v="5 5. Contratación directa"/>
    <s v="N/A"/>
    <n v="80161500"/>
    <s v="https://community.secop.gov.co/Public/Tendering/OpportunityDetail/Index?noticeUID=CO1.NTC.8165046&amp;isFromPublicArea=True&amp;isModal=true&amp;asPopupView=true"/>
    <s v="OACRI-006 Prestar servicios profesionales para elaborar contenidos, campañas educativas,  informativas y de posicionamiento de la Unidad Administrativa Especial de Servicios Públicos,  UAESP."/>
    <x v="307"/>
    <n v="79923111"/>
    <n v="8"/>
    <s v="N/A"/>
    <s v="N/A"/>
    <s v="N/A"/>
    <s v="N/A"/>
    <s v="N/A"/>
    <s v="N/A"/>
    <s v="N/A"/>
    <s v="N/A"/>
    <d v="1980-12-24T00:00:00"/>
    <s v="KR Carrera 57G sur # 71C - 50 Interior 2 Apartamento 302"/>
    <n v="6017030191"/>
    <s v="jesusivanescobar@gmail.com"/>
    <s v="1 1. Natural "/>
    <s v="26 26-Persona Natural"/>
    <s v="MASCULINO"/>
    <s v="DISEÑO GRÁFICO"/>
    <s v="ESPECIALIZACION EN TELEVISION"/>
    <s v="14 Años 9 Meses"/>
    <s v="-"/>
    <n v="0"/>
    <s v=" "/>
    <x v="64"/>
    <s v="$ 8,400,000"/>
    <s v=" "/>
    <n v="8"/>
    <x v="64"/>
    <s v=" "/>
    <d v="2025-05-22T00:00:00"/>
    <d v="2026-01-21T00:00:00"/>
    <x v="9"/>
    <s v="2 2. Meses"/>
    <x v="0"/>
    <x v="10"/>
    <s v="SERGIO IBARNEGRAY CHIARI"/>
    <s v="Jefe Oficina Asesora de Comunicaciones y Relaciones Interinstitucionales"/>
    <s v=" "/>
    <n v="381"/>
    <d v="2025-03-27T00:00:00"/>
    <s v="400"/>
    <d v="2025-05-21T00:00:00"/>
    <s v="O23011745992024010713023"/>
    <s v="1 1. Inversión"/>
    <s v="NO REQUIERE"/>
    <s v=" "/>
    <s v=" "/>
    <s v="PROFESIONAL"/>
    <s v=" "/>
    <n v="20251200035443"/>
  </r>
  <r>
    <s v="UAESP-316-2025"/>
    <d v="2025-05-20T00:00:00"/>
    <s v="Ana"/>
    <s v="33 33-Servicios Apoyo a la Gestion de la Entidad (servicios administrativos) "/>
    <s v="PRESTACION DE SERVICIOS DE APOYO A LA GESTION"/>
    <s v="5 5. Contratación directa"/>
    <s v="N/A"/>
    <n v="80161500"/>
    <s v="https://community.secop.gov.co/Public/Tendering/OpportunityDetail/Index?noticeUID=CO1.NTC.8169525&amp;isFromPublicArea=True&amp;isModal=true&amp;asPopupView=true"/>
    <s v="RBL-063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308"/>
    <n v="16499523"/>
    <n v="0"/>
    <s v="N/A"/>
    <s v="N/A"/>
    <s v="N/A"/>
    <s v="N/A"/>
    <s v="N/A"/>
    <s v="N/A"/>
    <s v="N/A"/>
    <s v="N/A"/>
    <d v="1972-07-01T00:00:00"/>
    <s v="CL 43 20 20"/>
    <n v="6014002181"/>
    <s v="julissa1399@hotmail.com"/>
    <s v="1 1. Natural "/>
    <s v="26 26-Persona Natural"/>
    <s v="MASCULINO"/>
    <s v="Bachiller"/>
    <s v="N/A"/>
    <s v="26 Años 1 Mes"/>
    <s v="-"/>
    <n v="0"/>
    <s v=" "/>
    <x v="110"/>
    <s v="$ 7,000,000"/>
    <s v=" "/>
    <n v="8"/>
    <x v="110"/>
    <s v=" "/>
    <d v="2025-05-26T00:00:00"/>
    <d v="2026-01-25T00:00:00"/>
    <x v="9"/>
    <s v="2 2. Meses"/>
    <x v="0"/>
    <x v="6"/>
    <s v="ANDREA CAROLINA MARU RUIZ"/>
    <s v="Subdirectora de Recolección Barrido y Limpieza"/>
    <s v=" "/>
    <n v="449"/>
    <d v="2025-04-10T00:00:00"/>
    <s v="410"/>
    <d v="2025-05-23T00:00:00"/>
    <s v="O23011740032024032003006"/>
    <s v="1 1. Inversión"/>
    <s v="NO REQUIERE"/>
    <s v=" "/>
    <s v=" "/>
    <s v="TECNICO"/>
    <s v=" "/>
    <n v="20252000036583"/>
  </r>
  <r>
    <s v="UAESP-317-2025."/>
    <d v="2025-06-03T00:00:00"/>
    <s v="Augusto"/>
    <s v="33 33-Servicios Apoyo a la Gestion de la Entidad (servicios administrativos) "/>
    <s v="PRESTACION DE SERVICIOS DE APOYO A LA GESTION"/>
    <s v="5 5. Contratación directa"/>
    <s v="N/A"/>
    <n v="80161500"/>
    <s v="https://community.secop.gov.co/Public/Tendering/OpportunityDetail/Index?noticeUID=CO1.NTC.8172748&amp;isFromPublicArea=True&amp;isModal=true&amp;asPopupView=true"/>
    <s v="SSF-056 Prestar los servicios de apoyo en la Subdirección de Servicios Funerarios y Alumbrado Público en temas administrativos relacionados con la operación de los cementerios del distrito en aras de garantizar la continuidad de la prestación de los servicios de destino final."/>
    <x v="309"/>
    <n v="1006323299"/>
    <n v="4"/>
    <s v="N/A"/>
    <s v="N/A"/>
    <s v="N/A"/>
    <s v="N/A"/>
    <s v="N/A"/>
    <s v="N/A"/>
    <s v="N/A"/>
    <s v="N/A"/>
    <d v="2002-11-19T00:00:00"/>
    <s v="KR 16A 3018"/>
    <n v="3138273232"/>
    <s v="julioagudeloplm@gmail.com"/>
    <s v="1 1. Natural "/>
    <s v="26 26-Persona Natural"/>
    <s v="MASCULINO"/>
    <s v="Bachiller"/>
    <s v="N/A"/>
    <s v="4 Años 6 Meses"/>
    <s v="-"/>
    <n v="8000000"/>
    <s v=" "/>
    <x v="124"/>
    <s v="$ 4,000,000"/>
    <s v=" "/>
    <n v="4"/>
    <x v="123"/>
    <s v=" "/>
    <d v="2025-06-06T00:00:00"/>
    <d v="2025-10-05T00:00:00"/>
    <x v="1"/>
    <s v="2 2. Meses"/>
    <x v="1"/>
    <x v="2"/>
    <s v="LUIS JONATHAN GUTIERREZ CANTOR"/>
    <s v="Subdirector de Servicios Funerarios y Alumbrado Publico"/>
    <s v=" "/>
    <n v="496"/>
    <d v="2025-04-11T00:00:00"/>
    <s v="436"/>
    <d v="2025-06-06T00:00:00"/>
    <s v="O23011719052024029111053"/>
    <s v="1 1. Inversión"/>
    <s v="NO REQUIERE"/>
    <s v=" "/>
    <s v=" "/>
    <s v="TECNICO"/>
    <s v=" "/>
    <n v="20254000032723"/>
  </r>
  <r>
    <s v="UAESP-318-2025"/>
    <s v="Desistido"/>
    <s v="Desistido"/>
    <s v="Desistido"/>
    <s v="Desistido"/>
    <s v="Desistido"/>
    <s v="Desistido"/>
    <s v="Desistido"/>
    <s v="Desistido"/>
    <s v="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0"/>
    <n v="1015424508"/>
    <n v="5"/>
    <s v="N/A"/>
    <s v="N/A"/>
    <s v="N/A"/>
    <s v="N/A"/>
    <s v="N/A"/>
    <s v="N/A"/>
    <s v="N/A"/>
    <s v="N/A"/>
    <s v="Desistido"/>
    <s v="Desistido"/>
    <s v="Desistido"/>
    <s v="Desistido"/>
    <s v="Desistido"/>
    <s v="Desistido"/>
    <s v="Desistido"/>
    <s v="Desistido"/>
    <s v="Desistido"/>
    <s v="Desistido"/>
    <s v="Desistido"/>
    <s v="Desistido"/>
    <s v="Desistido"/>
    <x v="125"/>
    <s v="Desistido"/>
    <s v=" "/>
    <s v="Desistido"/>
    <x v="124"/>
    <s v=" "/>
    <s v="Desistido"/>
    <s v="Desistido"/>
    <x v="34"/>
    <s v="Desistido"/>
    <x v="0"/>
    <x v="2"/>
    <s v="Desistido"/>
    <s v="Desistido"/>
    <s v="Desistido"/>
    <s v="Desistido"/>
    <s v="Desistido"/>
    <s v="Desistido"/>
    <s v="Desistido"/>
    <s v="Desistido"/>
    <s v="Desistido"/>
    <s v="Desistido"/>
    <s v="Desistido"/>
    <s v="Desistido"/>
    <s v="Desistido"/>
    <s v="Desistido"/>
    <s v="Desistido"/>
  </r>
  <r>
    <s v="UAESP-319-2025"/>
    <d v="2025-05-22T00:00:00"/>
    <s v="Marcela"/>
    <s v="31 31-Servicios Profesionales "/>
    <s v="PRESTACION DE SERVICIOS PROFESIONALES"/>
    <s v="5 5. Contratación directa"/>
    <s v="N/A"/>
    <n v="80111600"/>
    <s v="https://community.secop.gov.co/Public/Tendering/OpportunityDetail/Index?noticeUID=CO1.NTC.8205726&amp;isFromPublicArea=True&amp;isModal=true&amp;asPopupView=true"/>
    <s v="SA-042 Prestar servicios profesionales de acompañamiento, apoyo técnico y administrativo a la Subdirección de Aprovechamiento, en la implementación de la estrategia de intervención integral en María Paz."/>
    <x v="311"/>
    <n v="1018500757"/>
    <n v="9"/>
    <s v="N/A"/>
    <s v="N/A"/>
    <s v="N/A"/>
    <s v="N/A"/>
    <s v="N/A"/>
    <s v="N/A"/>
    <s v="N/A"/>
    <s v="N/A"/>
    <d v="1998-02-01T00:00:00"/>
    <s v="CL 70 D 111 A 31"/>
    <n v="3102271879"/>
    <s v="lanameta02@hotmail.com"/>
    <s v="1 1. Natural "/>
    <s v="26 26-Persona Natural"/>
    <s v="FEMENINO"/>
    <s v="INGENIERIA AMBIENTAL"/>
    <s v="N/A"/>
    <s v="5 Años 5 Meses"/>
    <s v="-"/>
    <n v="0"/>
    <s v=" "/>
    <x v="110"/>
    <s v="$ 7,000,000"/>
    <s v=" "/>
    <n v="8"/>
    <x v="110"/>
    <s v=" "/>
    <d v="2025-06-06T00:00:00"/>
    <d v="2026-02-05T00:00:00"/>
    <x v="9"/>
    <s v="2 2. Meses"/>
    <x v="0"/>
    <x v="5"/>
    <s v="Andrea Karakalpakis Trujillo"/>
    <s v="Subdirectora de Aprovechamiento"/>
    <s v=" "/>
    <n v="524"/>
    <d v="2025-05-02T00:00:00"/>
    <s v="425"/>
    <d v="2025-06-04T00:00:00"/>
    <s v="O23011740032024030209010"/>
    <s v="1 1. Inversión"/>
    <s v="NO REQUIERE"/>
    <s v=" "/>
    <s v=" "/>
    <s v="PROFESIONAL"/>
    <s v=" "/>
    <n v="20255000037463"/>
  </r>
  <r>
    <s v="UAESP-320-2025"/>
    <d v="2025-05-22T00:00:00"/>
    <s v="Marcela"/>
    <s v="31 31-Servicios Profesionales "/>
    <s v="PRESTACION DE SERVICIOS PROFESIONALES"/>
    <s v="5 5. Contratación directa"/>
    <s v="N/A"/>
    <n v="80161500"/>
    <s v="https://community.secop.gov.co/Public/Tendering/OpportunityDetail/Index?noticeUID=CO1.NTC.8205513&amp;isFromPublicArea=True&amp;isModal=true&amp;asPopupView=true"/>
    <s v="RBL-036 Prestar servicios profesionales a la Subdirección de Recolección, Barrido y Limpieza de la UAESP en el apoyo jurídico a la gestión contractual y proyección, trámite y verificación desde el componente normativo a los temas asociados a la prestación del servicio público de aseo de la ciudad de Bogotá."/>
    <x v="312"/>
    <n v="19387157"/>
    <n v="8"/>
    <s v="N/A"/>
    <s v="N/A"/>
    <s v="N/A"/>
    <s v="N/A"/>
    <s v="N/A"/>
    <s v="N/A"/>
    <s v="N/A"/>
    <s v="N/A"/>
    <d v="1960-03-06T00:00:00"/>
    <s v="KR 28 47 A 41"/>
    <n v="6012446206"/>
    <s v="lisardobeltran@hotmail.com"/>
    <s v="1 1. Natural "/>
    <s v="26 26-Persona Natural"/>
    <s v="MASCULINO"/>
    <s v="DERECHO"/>
    <s v="ESPECIALIZACION EN DERECHO ADMINISTRATIVO"/>
    <s v="8 Años 5 Meses"/>
    <s v="-"/>
    <n v="0"/>
    <s v=" "/>
    <x v="110"/>
    <s v="$ 7,000,000"/>
    <s v=" "/>
    <n v="8"/>
    <x v="110"/>
    <s v=" "/>
    <d v="2025-06-10T00:00:00"/>
    <d v="2026-02-09T00:00:00"/>
    <x v="32"/>
    <s v="2 2. Meses"/>
    <x v="0"/>
    <x v="6"/>
    <s v="ANDREA CAROLINA MARU RUIZ"/>
    <s v="Subdirectora de Recolección Barrido y Limpieza"/>
    <s v=" "/>
    <n v="454"/>
    <d v="2025-04-10T00:00:00"/>
    <s v="426"/>
    <d v="2025-06-04T00:00:00"/>
    <s v="O23011740032024032003006"/>
    <s v="1 1. Inversión"/>
    <s v="NO REQUIERE"/>
    <s v=" "/>
    <s v=" "/>
    <s v="PROFESIONAL"/>
    <s v=" "/>
    <n v="20252000036063"/>
  </r>
  <r>
    <s v="UAESP-321-2025"/>
    <d v="2025-05-23T00:00:00"/>
    <s v="Marcela"/>
    <s v="31 31-Servicios Profesionales "/>
    <s v="PRESTACION DE SERVICIOS PROFESIONALES"/>
    <s v="5 5. Contratación directa"/>
    <s v="N/A"/>
    <n v="80161500"/>
    <s v="https://community.secop.gov.co/Public/Tendering/OpportunityDetail/Index?noticeUID=CO1.NTC.8200269&amp;isFromPublicArea=True&amp;isModal=true&amp;asPopupView=true"/>
    <s v="SDF-034 Prestar servicios profesionales a la Subdirección de Disposición Final de la UAESP, en el marco de las actividades relacionadas con la gestión de residuos. Así mismo, brindar apoyo en la formulación, ejecución y seguimiento de planes, programas y proyectos, incluyendo el seguimiento técnico y administrativo a las obras civiles que se contraten en el marco de dichas actividades."/>
    <x v="313"/>
    <n v="1016096301"/>
    <n v="3"/>
    <s v="N/A"/>
    <s v="N/A"/>
    <s v="MARIA ALEJANDRA VALDERRAMA AMEZQUITA"/>
    <n v="1019137622"/>
    <d v="2025-06-20T00:00:00"/>
    <s v="N/A"/>
    <s v="N/A"/>
    <s v="N/A"/>
    <d v="1997-05-10T00:00:00"/>
    <s v="CL 23 108 43"/>
    <n v="6019294355"/>
    <s v="luis.1097@hotmail.com"/>
    <s v="1 1. Natural "/>
    <s v="26 26-Persona Natural"/>
    <s v="MASCULINO"/>
    <s v="INGENIERIA CIVIL"/>
    <s v="N/A"/>
    <s v="2 Años 2 Meses"/>
    <s v="-"/>
    <n v="0"/>
    <s v=" "/>
    <x v="105"/>
    <s v="$ 8,000,000"/>
    <s v=" "/>
    <n v="8"/>
    <x v="105"/>
    <s v=" "/>
    <d v="2025-05-30T00:00:00"/>
    <d v="2026-01-29T00:00:00"/>
    <x v="9"/>
    <s v="2 2. Meses"/>
    <x v="0"/>
    <x v="8"/>
    <s v="Yira Bolaños Enríquez"/>
    <s v="Subdirectora de Disposición Final (E)"/>
    <s v=" "/>
    <n v="562"/>
    <d v="2025-05-05T00:00:00"/>
    <s v="415"/>
    <d v="2025-05-29T00:00:00"/>
    <s v="O23011740032024032102006"/>
    <s v="1 1. Inversión"/>
    <s v="NO REQUIERE"/>
    <s v=" "/>
    <s v=" "/>
    <s v="PROFESIONAL"/>
    <s v=" "/>
    <n v="20253000036093"/>
  </r>
  <r>
    <s v="UAESP-322-2025"/>
    <d v="2025-05-23T00:00:00"/>
    <s v="Johanna"/>
    <s v="33 33-Servicios Apoyo a la Gestion de la Entidad (servicios administrativos) "/>
    <s v="PRESTACION DE SERVICIOS DE APOYO A LA GESTION"/>
    <s v="5 5. Contratación directa"/>
    <s v="N/A"/>
    <n v="80161500"/>
    <s v="https://community.secop.gov.co/Public/Tendering/OpportunityDetail/Index?noticeUID=CO1.NTC.8187860&amp;isFromPublicArea=True&amp;isModal=true&amp;asPopupView=true"/>
    <s v="SDF-036 Prestar servicios de apoyo a la gestión de la Subdirección de Disposición Final, en actividades administrativas, documentales, de atención al usuario interno y externo de la entidad, en el marco del del SIG de la entidad."/>
    <x v="314"/>
    <n v="52588585"/>
    <n v="1"/>
    <s v="N/A"/>
    <s v="N/A"/>
    <s v="N/A"/>
    <s v="N/A"/>
    <s v="N/A"/>
    <s v="N/A"/>
    <s v="N/A"/>
    <s v="N/A"/>
    <d v="1973-12-23T00:00:00"/>
    <s v="TV 126 F 133 76"/>
    <n v="3143765843"/>
    <s v="sofer23@hotmail.com"/>
    <s v="1 1. Natural "/>
    <s v="26 26-Persona Natural"/>
    <s v="FEMENINO"/>
    <s v="N/A"/>
    <s v="N/A"/>
    <s v="16 Años 3 Meses"/>
    <s v="-"/>
    <n v="0"/>
    <s v=" "/>
    <x v="126"/>
    <s v="$ 4,270,500"/>
    <s v=" "/>
    <n v="8"/>
    <x v="125"/>
    <s v=" "/>
    <d v="2025-05-28T00:00:00"/>
    <d v="2026-01-27T00:00:00"/>
    <x v="9"/>
    <s v="2 2. Meses"/>
    <x v="0"/>
    <x v="8"/>
    <s v="Yira Bolaños Enríquez"/>
    <s v="Subdirectora de Disposición Final (E)"/>
    <s v=" "/>
    <n v="564"/>
    <d v="2025-05-05T00:00:00"/>
    <s v="414"/>
    <d v="2025-05-28T00:00:00"/>
    <s v="O23011740032024032102006"/>
    <s v="1 1. Inversión"/>
    <s v="NO REQUIERE"/>
    <s v=" "/>
    <s v=" "/>
    <s v="TECNICO"/>
    <s v=" "/>
    <n v="20253000036403"/>
  </r>
  <r>
    <s v="UAESP-323-2025"/>
    <d v="2025-05-23T00:00:00"/>
    <s v="Ana"/>
    <s v="31 31-Servicios Profesionales "/>
    <s v="PRESTACION DE SERVICIOS PROFESIONALES"/>
    <s v="5 5. Contratación directa"/>
    <s v="N/A"/>
    <n v="80161500"/>
    <s v="https://community.secop.gov.co/Public/Tendering/OpportunityDetail/Index?noticeUID=CO1.NTC.8188319&amp;isFromPublicArea=True&amp;isModal=true&amp;asPopupView=true"/>
    <s v="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
    <x v="315"/>
    <n v="80744270"/>
    <n v="6"/>
    <s v="N/A"/>
    <s v="N/A"/>
    <s v="N/A"/>
    <s v="N/A"/>
    <s v="N/A"/>
    <s v="N/A"/>
    <s v="N/A"/>
    <s v="N/A"/>
    <d v="1983-08-15T00:00:00"/>
    <s v="CL 58 BIS SUR 43 52"/>
    <n v="6014729841"/>
    <s v="cdoncel08@gmail.com"/>
    <s v="1 1. Natural "/>
    <s v="26 26-Persona Natural"/>
    <s v="MASCULINO"/>
    <s v="INGENIERIA ELECTRICA"/>
    <s v="ESPECIALIZACIÓN EN GERENCIA DE PROYECTOS"/>
    <s v="9 Años 1 Mes"/>
    <s v="-"/>
    <n v="0"/>
    <s v=" "/>
    <x v="64"/>
    <s v="$ 8,400,000"/>
    <s v=" "/>
    <n v="8"/>
    <x v="64"/>
    <s v=" "/>
    <d v="2025-05-28T00:00:00"/>
    <d v="2026-01-27T00:00:00"/>
    <x v="9"/>
    <s v="2 2. Meses"/>
    <x v="0"/>
    <x v="2"/>
    <s v="LUIS JONATHAN GUTIERREZ CANTOR"/>
    <s v="Subdirector de Servicios Funerarios y Alumbrado Publico"/>
    <s v=" "/>
    <n v="485"/>
    <d v="2025-04-11T00:00:00"/>
    <s v="413"/>
    <d v="2025-05-27T00:00:00"/>
    <s v="O23011721022024026310069"/>
    <s v="1 1. Inversión"/>
    <s v="NO REQUIERE"/>
    <s v=" "/>
    <s v=" "/>
    <s v="PROFESIONAL"/>
    <s v=" "/>
    <n v="20254000035783"/>
  </r>
  <r>
    <s v="UAESP-324-2025"/>
    <d v="2025-05-23T00:00:00"/>
    <s v="Manuela"/>
    <s v="33 33-Servicios Apoyo a la Gestion de la Entidad (servicios administrativos) "/>
    <s v="PRESTACION DE SERVICIOS DE APOYO A LA GESTION"/>
    <s v="5 5. Contratación directa"/>
    <s v="N/A"/>
    <n v="80161500"/>
    <s v="https://community.secop.gov.co/Public/Tendering/OpportunityDetail/Index?noticeUID=CO1.NTC.8204197&amp;isFromPublicArea=True&amp;isModal=true&amp;asPopupView=true"/>
    <s v="SSF-042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6"/>
    <n v="1001116333"/>
    <n v="1"/>
    <s v="N/A"/>
    <s v="N/A"/>
    <s v="N/A"/>
    <s v="N/A"/>
    <s v="N/A"/>
    <s v="N/A"/>
    <s v="N/A"/>
    <s v="N/A"/>
    <d v="2003-03-14T00:00:00"/>
    <s v="KR 99 138 22"/>
    <n v="3016220396"/>
    <s v="laurajalba08@gmail.com"/>
    <s v="1 1. Natural "/>
    <s v="26 26-Persona Natural"/>
    <s v="FEMENINO"/>
    <s v="N/A"/>
    <s v="N/A"/>
    <s v="1 Año 11 Meses"/>
    <s v="-"/>
    <n v="7800000"/>
    <s v=" "/>
    <x v="123"/>
    <s v="$ 3,900,000"/>
    <s v=" "/>
    <n v="4"/>
    <x v="122"/>
    <s v=" "/>
    <d v="2025-06-11T00:00:00"/>
    <d v="2025-10-10T00:00:00"/>
    <x v="1"/>
    <s v="2 2. Meses"/>
    <x v="1"/>
    <x v="2"/>
    <s v="LUIS JONATHAN GUTIERREZ CANTOR"/>
    <s v="Subdirector de Servicios Funerarios y Alumbrado Publico"/>
    <s v=" "/>
    <n v="548"/>
    <d v="2025-05-05T00:00:00"/>
    <s v="431"/>
    <d v="2025-06-05T00:00:00"/>
    <s v="O23011719052024029111053"/>
    <s v="1 1. Inversión"/>
    <s v="NO REQUIERE"/>
    <s v=" "/>
    <s v=" "/>
    <s v="TECNICO"/>
    <s v=" "/>
    <n v="20254000032523"/>
  </r>
  <r>
    <s v="UAESP-325-2025"/>
    <d v="2025-05-23T00:00:00"/>
    <s v="Ana"/>
    <s v="31 31-Servicios Profesionales "/>
    <s v="PRESTACION DE SERVICIOS PROFESIONALES"/>
    <s v="5 5. Contratación directa"/>
    <s v="N/A"/>
    <n v="80161500"/>
    <s v="https://community.secop.gov.co/Public/Tendering/OpportunityDetail/Index?noticeUID=CO1.NTC.8188592&amp;isFromPublicArea=True&amp;isModal=true&amp;asPopupView=true"/>
    <s v="SAP-041 Prestar servicios profesionales a la Unidad Administrativa Especial de Servicios Públicos - UAESP para la implementación de actividades pedagógicas que contribuyan a la mejora de la atención de requerimientos ciudadanos, para la gestión eficiente de actividades relacionadas con la Unidad que permitan incentivar la participación y satisfacción del usuario conforme a las responsabilidades asignadas a la Unidad."/>
    <x v="317"/>
    <n v="80920065"/>
    <n v="7"/>
    <s v="N/A"/>
    <s v="N/A"/>
    <s v="N/A"/>
    <s v="N/A"/>
    <s v="N/A"/>
    <s v="N/A"/>
    <s v="N/A"/>
    <s v="N/A"/>
    <d v="1985-08-05T00:00:00"/>
    <s v="CL 68 SUR No 77J16"/>
    <n v="3014018837"/>
    <s v="intell05@gmail.com"/>
    <s v="1 1. Natural "/>
    <s v="26 26-Persona Natural"/>
    <s v="MASCULINO"/>
    <s v="LICENCIATURA EN EDUCACION BASICA CON ENFASIS EN MATEMATICAS"/>
    <s v="ESPECIALIZACION EN PROYECTOS DE DESARROLLO"/>
    <s v="10 Años 5 Meses"/>
    <s v="-"/>
    <n v="0"/>
    <s v=" "/>
    <x v="127"/>
    <s v="$ 7,117,500"/>
    <s v=" "/>
    <n v="8"/>
    <x v="126"/>
    <s v=" "/>
    <d v="2025-05-27T00:00:00"/>
    <d v="2026-01-26T00:00:00"/>
    <x v="9"/>
    <s v="2 2. Meses"/>
    <x v="0"/>
    <x v="2"/>
    <s v="LILLY LORENA BARBOSA GUANA"/>
    <s v="ASESOR DE DIRECCIÓN GENERAL Código 105, Grado 05"/>
    <s v=" "/>
    <n v="492"/>
    <d v="2025-04-11T00:00:00"/>
    <s v="411"/>
    <d v="2025-05-27T00:00:00"/>
    <s v="O23011721022024026310069"/>
    <s v="1 1. Inversión"/>
    <s v="NO REQUIERE"/>
    <s v=" "/>
    <s v=" "/>
    <s v="PROFESIONAL"/>
    <s v=" "/>
    <n v="20254000037533"/>
  </r>
  <r>
    <s v="UAESP-326-2025"/>
    <d v="2025-05-26T00:00:00"/>
    <s v="Marcela"/>
    <s v="33 33-Servicios Apoyo a la Gestion de la Entidad (servicios administrativos) "/>
    <s v="PRESTACION DE SERVICIOS DE APOYO A LA GESTION"/>
    <s v="5 5. Contratación directa"/>
    <s v="N/A"/>
    <n v="80161500"/>
    <s v="https://community.secop.gov.co/Public/Tendering/OpportunityDetail/Index?noticeUID=CO1.NTC.8205525&amp;isFromPublicArea=True&amp;isModal=true&amp;asPopupView=true"/>
    <s v="SSF-04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8"/>
    <n v="52396441"/>
    <n v="3"/>
    <s v="N/A"/>
    <s v="N/A"/>
    <s v="N/A"/>
    <s v="N/A"/>
    <s v="N/A"/>
    <s v="N/A"/>
    <s v="N/A"/>
    <s v="N/A"/>
    <d v="1979-03-22T00:00:00"/>
    <s v="Calle 143 58c 41"/>
    <n v="3227612931"/>
    <s v="claudiacifuenteso@hotmail.com"/>
    <s v="1 1. Natural "/>
    <s v="26 26-Persona Natural"/>
    <s v="FEMENINO"/>
    <s v="N/A"/>
    <s v="N/A"/>
    <s v="9 Años 11 Meses"/>
    <s v="-"/>
    <n v="0"/>
    <s v=" "/>
    <x v="123"/>
    <s v="$ 3,900,000"/>
    <s v=" "/>
    <n v="4"/>
    <x v="127"/>
    <s v=" "/>
    <d v="2025-06-05T00:00:00"/>
    <d v="2025-10-04T00:00:00"/>
    <x v="1"/>
    <s v="2 2. Meses"/>
    <x v="1"/>
    <x v="2"/>
    <s v="LUIS JONATHAN GUTIERREZ CANTOR"/>
    <s v="Subdirector de Servicios Funerarios y Alumbrado Publico"/>
    <s v=" "/>
    <n v="546"/>
    <d v="2025-05-05T00:00:00"/>
    <s v="429"/>
    <d v="2025-06-04T00:00:00"/>
    <s v="O23011719052024029111053"/>
    <s v="1 1. Inversión"/>
    <s v="NO REQUIERE"/>
    <s v=" "/>
    <s v=" "/>
    <s v="TECNICO"/>
    <s v=" "/>
    <n v="20254000032473"/>
  </r>
  <r>
    <s v="UAESP-327-2025"/>
    <d v="2025-05-28T00:00:00"/>
    <s v="Manuela"/>
    <s v="31 31-Servicios Profesionales "/>
    <s v="PRESTACION DE SERVICIOS PROFESIONALES"/>
    <s v="5 5. Contratación directa"/>
    <s v="N/A"/>
    <n v="80161500"/>
    <s v="https://community.secop.gov.co/Public/Tendering/OpportunityDetail/Index?noticeUID=CO1.NTC.8210722&amp;isFromPublicArea=True&amp;isModal=true&amp;asPopupView=true"/>
    <s v="SAP-013 Prestar servicios profesionales desde el ámbito de la ingeniería eléctrica, para el desarrollo de actividades relacionadas con la revisión y aprobación de proyectos de Alumbrado Público."/>
    <x v="319"/>
    <n v="79527088"/>
    <n v="8"/>
    <s v="N/A"/>
    <s v="N/A"/>
    <s v="N/A"/>
    <s v="N/A"/>
    <s v="N/A"/>
    <s v="N/A"/>
    <s v="N/A"/>
    <s v="N/A"/>
    <d v="1970-03-09T00:00:00"/>
    <s v="CL 24 A SUR 1 25 ESTE"/>
    <n v="6013620431"/>
    <s v="wilsdoma@gmail.com"/>
    <s v="1 1. Natural "/>
    <s v="26 26-Persona Natural"/>
    <s v="MASCULINO"/>
    <s v="INGENIERIA ELECTRONICA"/>
    <s v="ESPECIALIZACIÓN TECNOLÓGICA EN GESTIÓN DE BASE DE DATOS"/>
    <s v="11 Años 4 Meses"/>
    <s v="-"/>
    <n v="0"/>
    <s v=" "/>
    <x v="64"/>
    <s v="$ 8,400,000"/>
    <s v=" "/>
    <n v="8"/>
    <x v="64"/>
    <s v=" "/>
    <d v="2025-06-09T00:00:00"/>
    <d v="2026-02-08T00:00:00"/>
    <x v="9"/>
    <s v="2 2. Meses"/>
    <x v="0"/>
    <x v="2"/>
    <s v="LUIS JONATHAN GUTIERREZ CANTOR"/>
    <s v="Subdirector de Servicios Funerarios y Alumbrado Publico"/>
    <s v=" "/>
    <n v="88"/>
    <d v="2025-02-05T00:00:00"/>
    <s v="424"/>
    <d v="2025-06-04T00:00:00"/>
    <s v="O23011721022024026310069"/>
    <s v="1 1. Inversión"/>
    <s v="NO REQUIERE"/>
    <s v=" "/>
    <s v=" "/>
    <s v="PROFESIONAL"/>
    <s v=" "/>
    <n v="20254000029833"/>
  </r>
  <r>
    <s v="UAESP-328-2025"/>
    <d v="2025-05-28T00:00:00"/>
    <s v="Augusto"/>
    <s v="31 31-Servicios Profesionales "/>
    <s v="PRESTACION DE SERVICIOS PROFESIONALES"/>
    <s v="5 5. Contratación directa"/>
    <s v="N/A"/>
    <n v="80161500"/>
    <s v="https://community.secop.gov.co/Public/Tendering/OpportunityDetail/Index?noticeUID=CO1.NTC.8211337&amp;isFromPublicArea=True&amp;isModal=true&amp;asPopupView=true"/>
    <s v="SAL-040 Prestar los servicios profesionales a la Subdirección de Asuntos Legales desde el punto de vista jurídico para brindar acompañamiento a los trámites a su cargo."/>
    <x v="320"/>
    <n v="79947961"/>
    <n v="5"/>
    <s v="N/A"/>
    <s v="N/A"/>
    <s v="N/A"/>
    <s v="N/A"/>
    <s v="N/A"/>
    <s v="N/A"/>
    <s v="N/A"/>
    <s v="N/A"/>
    <d v="1978-05-01T00:00:00"/>
    <s v="CL 147 14 69"/>
    <n v="6019472177"/>
    <s v="jchaparroplazas@hotmail.com"/>
    <s v="1 1. Natural "/>
    <s v="26 26-Persona Natural"/>
    <s v="MASCULINO"/>
    <s v="DERECHO"/>
    <s v="N/A"/>
    <s v="8 Años 1 Mes"/>
    <s v="-"/>
    <n v="0"/>
    <s v=" "/>
    <x v="11"/>
    <s v="$ 10,000,000"/>
    <s v=" "/>
    <n v="8"/>
    <x v="11"/>
    <s v=" "/>
    <d v="2025-06-05T00:00:00"/>
    <d v="2026-01-19T00:00:00"/>
    <x v="21"/>
    <s v="2 2. Meses"/>
    <x v="0"/>
    <x v="0"/>
    <s v="GUILLERMO FERNANDO VARÓN HERNÁNDEZ"/>
    <s v="Profesional Universitario, Código 219, Grado 12"/>
    <s v=" "/>
    <n v="519"/>
    <d v="2025-04-30T00:00:00"/>
    <s v="422"/>
    <d v="2025-06-03T00:00:00"/>
    <s v="O21202020080282199"/>
    <s v="2 2. Funcionamiento"/>
    <s v="NO REQUIERE"/>
    <s v=" "/>
    <s v=" "/>
    <s v="PROFESIONAL"/>
    <s v=" "/>
    <n v="20256000038533"/>
  </r>
  <r>
    <s v="UAESP-329-2025"/>
    <d v="2025-05-28T00:00:00"/>
    <s v="Augusto"/>
    <s v="31 31-Servicios Profesionales "/>
    <s v="PRESTACION DE SERVICIOS PROFESIONALES"/>
    <s v="5 5. Contratación directa"/>
    <s v="N/A"/>
    <n v="80161500"/>
    <s v="https://community.secop.gov.co/Public/Tendering/OpportunityDetail/Index?noticeUID=CO1.NTC.8211172&amp;isFromPublicArea=True&amp;isModal=true&amp;asPopupView=true"/>
    <s v="SAL-032 Prestar los servicios profesionales en la Subdirección de Asuntos Legales desde el componente jurídico en los tramites propios de la gestión, actualización y seguimiento del Sistema Integrado de Gestión de la UAESP."/>
    <x v="321"/>
    <n v="91070384"/>
    <n v="3"/>
    <s v="N/A"/>
    <s v="N/A"/>
    <s v="N/A"/>
    <s v="N/A"/>
    <s v="N/A"/>
    <s v="N/A"/>
    <s v="N/A"/>
    <s v="N/A"/>
    <d v="1966-07-26T00:00:00"/>
    <s v="Cra 1 A # 77 - 53 Apto 501"/>
    <n v="3112303046"/>
    <s v="yeyoyeyes@yahoo.es"/>
    <s v="1 1. Natural "/>
    <s v="26 26-Persona Natural"/>
    <s v="MASCULINO"/>
    <s v="DERECHO"/>
    <s v="ESPECIALIZACION EN DERECHO PUBLICO, CIENCIAS Y SOCIOLOGIA POLITICAS"/>
    <s v="27 Años 8 Meses"/>
    <s v="-"/>
    <n v="0"/>
    <s v=" "/>
    <x v="6"/>
    <s v="$ 12,000,000"/>
    <s v=" "/>
    <n v="7"/>
    <x v="6"/>
    <s v=" "/>
    <d v="2025-06-06T00:00:00"/>
    <d v="2026-01-05T00:00:00"/>
    <x v="23"/>
    <s v="2 2. Meses"/>
    <x v="0"/>
    <x v="0"/>
    <s v="Deicy Astrid Beltrán Ángel"/>
    <s v="Profesional Especializado"/>
    <s v=" "/>
    <n v="567"/>
    <d v="2025-05-06T00:00:00"/>
    <s v="419"/>
    <d v="2025-06-03T00:00:00"/>
    <s v="O23011745992024010713023"/>
    <s v="1 1. Inversión"/>
    <s v="NO REQUIERE"/>
    <s v=" "/>
    <s v=" "/>
    <s v="PROFESIONAL"/>
    <s v=" "/>
    <n v="20256000038673"/>
  </r>
  <r>
    <s v="UAESP-330-2025"/>
    <d v="2025-05-29T00:00:00"/>
    <s v="Marcela"/>
    <s v="31 31-Servicios Profesionales "/>
    <s v="PRESTACION DE SERVICIOS PROFESIONALES"/>
    <s v="5 5. Contratación directa"/>
    <s v="N/A"/>
    <n v="80161500"/>
    <s v="https://community.secop.gov.co/Public/Tendering/OpportunityDetail/Index?noticeUID=CO1.NTC.8213012&amp;isFromPublicArea=True&amp;isModal=true&amp;asPopupView=true"/>
    <s v="SDF-035 Prestar servicios profesionales a la Subdirección de Disposición Final de la UAESP, para realizar seguimiento técnico a los proyectos de tratamiento de residuos. Así mismo, brindar apoyo en la implementación de acciones orientadas a la gestión integral de residuos, así como en la formulación, ejecución y seguimiento de planes, programas y proyectos relacionados."/>
    <x v="322"/>
    <n v="1100963955"/>
    <n v="4"/>
    <s v="N/A"/>
    <s v="N/A"/>
    <s v="N/A"/>
    <s v="N/A"/>
    <s v="N/A"/>
    <s v="N/A"/>
    <s v="N/A"/>
    <s v="N/A"/>
    <d v="1993-08-09T00:00:00"/>
    <s v="KR 49 122 80"/>
    <n v="6017913133"/>
    <s v="andresdi93@hotmail.com"/>
    <s v="1 1. Natural "/>
    <s v="26 26-Persona Natural"/>
    <s v="MASCULINO"/>
    <s v="INGENIERIA QUIMICA"/>
    <s v="ESPECIALIZACION EN EVALUACION Y GERENCIA DE PROYECTOS"/>
    <s v="6 Años 6 Meses"/>
    <s v="-"/>
    <n v="0"/>
    <s v=" "/>
    <x v="105"/>
    <s v="$ 8,000,000"/>
    <s v=" "/>
    <n v="8"/>
    <x v="105"/>
    <s v=" "/>
    <d v="2025-06-05T00:00:00"/>
    <d v="2026-02-04T00:00:00"/>
    <x v="9"/>
    <s v="2 2. Meses"/>
    <x v="0"/>
    <x v="8"/>
    <s v="Yira Bolaños Enríquez"/>
    <s v="Subdirectora de Disposición Final (E)"/>
    <s v=" "/>
    <n v="563"/>
    <d v="2025-05-05T00:00:00"/>
    <s v="428"/>
    <d v="2025-06-04T00:00:00"/>
    <s v="O23011740032024032102006"/>
    <s v="1 1. Inversión"/>
    <s v="NO REQUIERE"/>
    <s v=" "/>
    <s v=" "/>
    <s v="PROFESIONAL"/>
    <s v=" "/>
    <n v="20253000038413"/>
  </r>
  <r>
    <s v="UAESP-331-2025"/>
    <d v="2025-05-29T00:00:00"/>
    <s v="Liliana"/>
    <s v="72 72-Contrato de Seguros "/>
    <s v="SEGUROS"/>
    <s v="2 2. Selección abreviada"/>
    <s v="UAESP-SAMC-02-2025"/>
    <n v="84131500"/>
    <s v="https://community.secop.gov.co/Public/Tendering/OpportunityDetail/Index?noticeUID=CO1.NTC.8146118&amp;isFromPublicArea=True&amp;isModal=true&amp;asPopupView=true"/>
    <s v="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
    <x v="323"/>
    <n v="860009578"/>
    <s v=" "/>
    <s v="NATASHA SOSSA ROMERO"/>
    <n v="52805556"/>
    <s v="N/A"/>
    <s v="N/A"/>
    <s v="N/A"/>
    <s v="N/A"/>
    <s v="N/A"/>
    <s v="N/A"/>
    <s v="N/A"/>
    <s v="Carrera 11 No. 90 - 20"/>
    <n v="6012186977"/>
    <s v="licitaciones@segurosdelestado.com"/>
    <s v="2 2. Jurídica"/>
    <s v="5 5-Sociedad Anónima"/>
    <s v="N/A"/>
    <s v="N/A"/>
    <s v="N/A"/>
    <s v="N/A"/>
    <s v="-"/>
    <n v="0"/>
    <s v=" "/>
    <x v="128"/>
    <s v="N/A"/>
    <s v=" "/>
    <n v="1"/>
    <x v="128"/>
    <s v=" "/>
    <d v="2025-05-30T00:00:00"/>
    <d v="2026-01-29T00:00:00"/>
    <x v="8"/>
    <s v="2 2. Meses"/>
    <x v="0"/>
    <x v="1"/>
    <s v="DOLLY ARIAS CASAS"/>
    <s v="SUBDIRECTORA ADMINISTRATIVA"/>
    <s v=" "/>
    <n v="497"/>
    <d v="2025-04-11T00:00:00"/>
    <s v="417"/>
    <d v="2025-05-30T00:00:00"/>
    <s v="O212020200701030571351"/>
    <s v="1 1. Inversión"/>
    <s v=" "/>
    <s v=" "/>
    <s v=" "/>
    <s v="-"/>
    <s v=" "/>
    <s v=" 20257000029753"/>
  </r>
  <r>
    <s v="UAESP-332-2025"/>
    <d v="2025-05-29T00:00:00"/>
    <s v="Liliana"/>
    <s v="72 72-Contrato de Seguros "/>
    <s v="SEGUROS"/>
    <s v="2 2. Selección abreviada"/>
    <s v="UAESP-SAMC-02-2025"/>
    <n v="84131600"/>
    <s v="https://community.secop.gov.co/Public/Tendering/OpportunityDetail/Index?noticeUID=CO1.NTC.8146118&amp;isFromPublicArea=True&amp;isModal=true&amp;asPopupView=true"/>
    <s v="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
    <x v="324"/>
    <n v="860524654"/>
    <s v=" "/>
    <s v="GILBERTO OSORIO ROJAS"/>
    <n v="80279162"/>
    <s v="N/A"/>
    <s v="N/A"/>
    <s v="N/A"/>
    <s v="N/A"/>
    <s v="N/A"/>
    <s v="N/A"/>
    <s v="N/A"/>
    <s v=" "/>
    <s v=" "/>
    <s v=" "/>
    <s v=" "/>
    <s v=" "/>
    <s v=" "/>
    <s v=" "/>
    <s v=" "/>
    <s v=" "/>
    <s v=" "/>
    <n v="0"/>
    <s v=" "/>
    <x v="129"/>
    <s v="N/A"/>
    <s v=" "/>
    <n v="1"/>
    <x v="129"/>
    <s v=" "/>
    <d v="2025-05-28T00:00:00"/>
    <d v="2026-01-27T00:00:00"/>
    <x v="8"/>
    <s v="2 2. Meses"/>
    <x v="0"/>
    <x v="1"/>
    <s v="DOLLY ARIAS CASAS"/>
    <s v="SUBDIRECTORA ADMINISTRATIVA"/>
    <s v=" "/>
    <n v="497"/>
    <d v="2025-04-11T00:00:00"/>
    <s v="418"/>
    <d v="2025-05-30T00:00:00"/>
    <s v="O212020200701030571359"/>
    <s v="1 1. Inversión"/>
    <s v=" "/>
    <s v=" "/>
    <s v=" "/>
    <s v="-"/>
    <s v=" "/>
    <s v=" 20257000029753"/>
  </r>
  <r>
    <s v="UAESP-333-2025"/>
    <d v="2025-05-29T00:00:00"/>
    <s v="Manuela"/>
    <s v="31 31-Servicios Profesionales "/>
    <s v="PRESTACION DE SERVICIOS PROFESIONALES"/>
    <s v="5 5. Contratación directa"/>
    <s v="N/A"/>
    <n v="80161500"/>
    <s v="https://community.secop.gov.co/Public/Tendering/OpportunityDetail/Index?noticeUID=CO1.NTC.8236526&amp;isFromPublicArea=True&amp;isModal=true&amp;asPopupView=true"/>
    <s v="OAP-019 Prestar servicios profesionales a la oficina asesora de planeación apoyando el desarrollo y la ejecución de actividades en línea con los planes, programas y proyectos a cargo de l a dependencia"/>
    <x v="325"/>
    <n v="79659972"/>
    <n v="0"/>
    <s v="N/A"/>
    <s v="N/A"/>
    <s v="N/A"/>
    <s v="N/A"/>
    <s v="N/A"/>
    <s v="N/A"/>
    <s v="N/A"/>
    <s v="N/A"/>
    <d v="1973-12-08T00:00:00"/>
    <s v="CL 23 68 50"/>
    <n v="6012304508"/>
    <s v="daviddazan@gmail.com"/>
    <s v="1 1. Natural "/>
    <s v="26 26-Persona Natural"/>
    <s v="MASCULINO"/>
    <s v="ADMINISTRACION PUBLICA"/>
    <s v="N/A"/>
    <s v="17 Años 10 Meses"/>
    <s v="-"/>
    <n v="0"/>
    <s v=" "/>
    <x v="130"/>
    <s v="$ 7,000,000"/>
    <s v=" "/>
    <n v="7"/>
    <x v="130"/>
    <s v=" "/>
    <d v="2025-06-25T00:00:00"/>
    <d v="2026-02-09T00:00:00"/>
    <x v="23"/>
    <s v="2 2. Meses"/>
    <x v="0"/>
    <x v="4"/>
    <s v="YULI MARCELA TORO PASCAGAZA"/>
    <s v="jefe de la Oficina Asesora de Planeación"/>
    <s v=" "/>
    <n v="588"/>
    <d v="2025-05-19T00:00:00"/>
    <s v="447"/>
    <d v="2025-06-17T00:00:00"/>
    <s v="O21202020080383990"/>
    <s v="1 1. Inversión"/>
    <s v="NO REQUIERE"/>
    <s v=" "/>
    <s v=" "/>
    <s v="PROFESIONAL"/>
    <s v=" "/>
    <n v="20251300038313"/>
  </r>
  <r>
    <s v="UAESP-334-2025"/>
    <d v="2025-05-29T00:00:00"/>
    <s v="Augusto"/>
    <s v="31 31-Servicios Profesionales "/>
    <s v="PRESTACION DE SERVICIOS PROFESIONALES"/>
    <s v="5 5. Contratación directa"/>
    <s v="N/A"/>
    <n v="80161500"/>
    <s v="https://community.secop.gov.co/Public/Tendering/OpportunityDetail/Index?noticeUID=CO1.NTC.8216817&amp;isFromPublicArea=True&amp;isModal=true&amp;asPopupView=true"/>
    <s v="SAL-041 Prestar servicios profesionales a la Subdirección de Asuntos Legales para brindar acompañamiento técnico en el área de sistemas en los procesos adelantados por la dependencia."/>
    <x v="326"/>
    <n v="11321690"/>
    <n v="1"/>
    <s v="N/A"/>
    <s v="N/A"/>
    <s v="N/A"/>
    <s v="N/A"/>
    <s v="N/A"/>
    <s v="N/A"/>
    <s v="N/A"/>
    <s v="N/A"/>
    <d v="1973-12-02T00:00:00"/>
    <s v="DG 47 SUR 12 A 01 TO 2 AP 906"/>
    <n v="6019098293"/>
    <s v="hfuertes73@yahoo.com"/>
    <s v="1 1. Natural "/>
    <s v="26 26-Persona Natural"/>
    <s v="MASCULINO"/>
    <s v="INGENIERIA DE SISTEMAS"/>
    <s v="ESPECIALIZACIÓN EN SEGURIDAD INFORMÁTICA"/>
    <s v="18 Años 5 Meses"/>
    <s v="-"/>
    <n v="0"/>
    <s v=" "/>
    <x v="110"/>
    <s v="$ 8,000,000"/>
    <s v=" "/>
    <n v="7"/>
    <x v="110"/>
    <s v=" "/>
    <d v="2025-06-05T00:00:00"/>
    <d v="2026-01-04T00:00:00"/>
    <x v="23"/>
    <s v="2 2. Meses"/>
    <x v="0"/>
    <x v="0"/>
    <s v="GUILLERMO FERNANDO VARÓN HERNÁNDEZ"/>
    <s v="Profesional Universitario, Código 219, Grado 12"/>
    <s v=" "/>
    <n v="572"/>
    <d v="2025-05-07T00:00:00"/>
    <s v="420"/>
    <d v="2025-06-03T00:00:00"/>
    <s v="O23011745992024010713023"/>
    <s v="1 1. Inversión"/>
    <s v="NO REQUIERE"/>
    <s v=" "/>
    <s v=" "/>
    <s v="PROFESIONAL"/>
    <s v=" "/>
    <n v="20256000036283"/>
  </r>
  <r>
    <s v="UAESP-335-2025"/>
    <d v="2025-05-29T00:00:00"/>
    <s v="Augusto"/>
    <s v="31 31-Servicios Profesionales "/>
    <s v="PRESTACION DE SERVICIOS PROFESIONALES"/>
    <s v="5 5. Contratación directa"/>
    <s v="N/A"/>
    <n v="80111600"/>
    <s v="https://community.secop.gov.co/Public/Tendering/OpportunityDetail/Index?noticeUID=CO1.NTC.8216809&amp;isFromPublicArea=True&amp;isModal=true&amp;asPopupView=true"/>
    <s v="OAP-015 Prestar servicios profesionales a la Oficina Asesora de Planeación en el desarrollo de actividades de los planes, programas y proyectos a cargo de la dependencia, así como la realización de actividades derivadas de las funciones asignadas a ésta."/>
    <x v="327"/>
    <n v="1069259597"/>
    <n v="1"/>
    <s v="N/A"/>
    <s v="N/A"/>
    <s v="LAURA LILIANA LEMUS PORTILLO"/>
    <n v="1098770452"/>
    <d v="2025-08-19T00:00:00"/>
    <s v="N/A"/>
    <s v="N/A"/>
    <s v="N/A"/>
    <d v="1989-12-04T00:00:00"/>
    <s v="KR 51 B 18 29 SUR"/>
    <n v="3184018952"/>
    <s v="luiscarlosgc@outlook.com"/>
    <s v="1 1. Natural "/>
    <s v="26 26-Persona Natural"/>
    <s v="MASCULINO"/>
    <s v="INGENIERÍA INDUSTRIAL"/>
    <s v="ESPECIALIZACIÓN EN GESTIÓN PÚBLICA"/>
    <s v="10 Años 3 Meses"/>
    <s v="-"/>
    <n v="0"/>
    <s v=" "/>
    <x v="130"/>
    <s v="$ 7,000,000"/>
    <s v=" "/>
    <n v="7"/>
    <x v="130"/>
    <s v=" "/>
    <d v="2025-06-09T00:00:00"/>
    <d v="2026-01-08T00:00:00"/>
    <x v="23"/>
    <s v="2 2. Meses"/>
    <x v="0"/>
    <x v="4"/>
    <s v="YULI MARCELA TORO PASCAGAZA"/>
    <s v="jefe de la Oficina Asesora de Planeación"/>
    <s v=" "/>
    <n v="583"/>
    <d v="2025-05-12T00:00:00"/>
    <s v="421"/>
    <d v="2025-06-03T00:00:00"/>
    <s v="O21202020080383990"/>
    <s v="1 1. Inversión"/>
    <s v="NO REQUIERE"/>
    <s v=" "/>
    <s v=" "/>
    <s v="PROFESIONAL"/>
    <s v=" "/>
    <n v="20251300037573"/>
  </r>
  <r>
    <s v="UAESP-336-2025"/>
    <d v="2025-05-30T00:00:00"/>
    <s v="Johanna"/>
    <s v="211 211-Convenio Interadministrativo "/>
    <s v="CONVENIO INTERADMINISTRATIVO"/>
    <s v="5 5. Contratación directa"/>
    <s v="N/A"/>
    <n v="86101710"/>
    <s v="https://community.secop.gov.co/Public/Tendering/OpportunityDetail/Index?noticeUID=CO1.NTC.8223023&amp;isFromPublicArea=True&amp;isModal=true&amp;asPopupView=true"/>
    <s v="SDF-019 Aunar recursos humanos, técnicos, administrativos y financieros, entre la unidad Administrativa de Servicios Públicos -UAESP y la Universidad Pedagógica Nacional, para apoyar la continuidad en los programas de educación superior, tecnológica y profesional, a los habitantes de la zona de influencia del Parque de Innovación Doña Juana-PIDJ establecida en la licencia ambiental."/>
    <x v="328"/>
    <n v="8999991244"/>
    <n v="4"/>
    <s v="HELBERTH AUGUSTO CHOACHI GONZALEZ"/>
    <n v="80171041"/>
    <s v="N/A"/>
    <s v="N/A"/>
    <s v="N/A"/>
    <s v="N/A"/>
    <s v="N/A"/>
    <s v="N/A"/>
    <s v="N/A"/>
    <s v="CALLE 72 11 86"/>
    <n v="6015941894"/>
    <s v="contratacion@pedagogica.edu.co"/>
    <s v="2 2. Jurídica"/>
    <s v="N/A"/>
    <s v="N/A"/>
    <s v="N/A"/>
    <s v="N/A"/>
    <s v="N/A"/>
    <s v="-"/>
    <n v="0"/>
    <s v=" "/>
    <x v="131"/>
    <s v="N/A"/>
    <s v=" "/>
    <n v="1"/>
    <x v="131"/>
    <s v=" "/>
    <d v="2025-06-05T00:00:00"/>
    <d v="2025-09-04T00:00:00"/>
    <x v="16"/>
    <s v="2 2. Meses"/>
    <x v="1"/>
    <x v="8"/>
    <s v="Yira Bolaños Enríquez"/>
    <s v="Subdirectora de Disposición Final (E)"/>
    <s v=" "/>
    <n v="579"/>
    <d v="2025-05-08T00:00:00"/>
    <s v="430"/>
    <d v="2025-06-05T00:00:00"/>
    <s v="O23011740032024032102022"/>
    <s v="1 1. Inversión"/>
    <s v="SI REQUIERE"/>
    <s v=" "/>
    <s v=" "/>
    <s v="-"/>
    <s v=" "/>
    <n v="20253000038343"/>
  </r>
  <r>
    <s v="UAESP-337-2025"/>
    <d v="2025-05-30T00:00:00"/>
    <s v="Johanna"/>
    <s v="31 31-Servicios Profesionales "/>
    <s v="PRESTACION DE SERVICIOS PROFESIONALES"/>
    <s v="5 5. Contratación directa"/>
    <s v="N/A"/>
    <n v="80111600"/>
    <s v="https://community.secop.gov.co/Public/Tendering/OpportunityDetail/Index?noticeUID=CO1.NTC.8221116&amp;isFromPublicArea=True&amp;isModal=true&amp;asPopupView=true"/>
    <s v="SA-050 Prestar servicios profesionales a la Subdirección de Aprovechamiento, para desarrollar acciones de verificación relacionadas con la actualización, modificación o ajuste de los registros de población recicladora y organizaciones."/>
    <x v="329"/>
    <n v="52314199"/>
    <n v="4"/>
    <s v="N/A"/>
    <s v="N/A"/>
    <s v="N/A"/>
    <s v="N/A"/>
    <s v="N/A"/>
    <s v="N/A"/>
    <s v="N/A"/>
    <s v="N/A"/>
    <d v="1976-10-30T00:00:00"/>
    <s v="CARRERA 52 C NO 18-41"/>
    <n v="6017201612"/>
    <s v="hemaba696@hotmail.com"/>
    <s v="1 1. Natural "/>
    <s v="26 26-Persona Natural"/>
    <s v="FEMENINO"/>
    <s v="ARQUITECTURA"/>
    <s v="N/A"/>
    <s v="5 Años 4 Meses"/>
    <s v="-"/>
    <n v="0"/>
    <s v=" "/>
    <x v="132"/>
    <s v="$ 7,000,000"/>
    <s v=" "/>
    <n v="8"/>
    <x v="132"/>
    <s v=" "/>
    <d v="2025-06-09T00:00:00"/>
    <d v="2026-01-23T00:00:00"/>
    <x v="21"/>
    <s v="2 2. Meses"/>
    <x v="0"/>
    <x v="5"/>
    <s v="BRISA JULIETH SALAMANCA FONSECA"/>
    <s v="PROFESIONAL CÓDIGO 219 GRADO 12"/>
    <s v=" "/>
    <n v="300"/>
    <d v="2025-03-06T00:00:00"/>
    <s v="427"/>
    <d v="2025-06-04T00:00:00"/>
    <s v="O23011740032024030209021"/>
    <s v="1 1. Inversión"/>
    <s v="NO REQUIERE"/>
    <s v=" "/>
    <s v=" "/>
    <s v="PROFESIONAL"/>
    <s v=" "/>
    <n v="20255000037643"/>
  </r>
  <r>
    <s v="UAESP-338-2025"/>
    <d v="2025-05-30T00:00:00"/>
    <s v="Augusto"/>
    <s v="33 33-Servicios Apoyo a la Gestion de la Entidad (servicios administrativos) "/>
    <s v="PRESTACION DE SERVICIOS DE APOYO A LA GESTION"/>
    <s v="5 5. Contratación directa"/>
    <s v="N/A"/>
    <n v="80161500"/>
    <s v="https://community.secop.gov.co/Public/Tendering/OpportunityDetail/Index?noticeUID=CO1.NTC.8224073&amp;isFromPublicArea=True&amp;isModal=true&amp;asPopupView=true"/>
    <s v="SSF-03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30"/>
    <n v="43836030"/>
    <n v="6"/>
    <s v="N/A"/>
    <s v="N/A"/>
    <s v="N/A"/>
    <s v="N/A"/>
    <s v="N/A"/>
    <s v="N/A"/>
    <s v="N/A"/>
    <s v="N/A"/>
    <d v="1972-08-02T00:00:00"/>
    <s v="KR 81 B 45 A 34 SUR"/>
    <s v="-"/>
    <s v="ninfatatianaaristizabaldaza@gmail.com"/>
    <s v="1 1. Natural "/>
    <s v="26 26-Persona Natural"/>
    <s v="FEMENINO"/>
    <s v="N/A"/>
    <s v="N/A"/>
    <s v="3 Años 3 Meses"/>
    <s v="-"/>
    <n v="0"/>
    <s v=" "/>
    <x v="123"/>
    <s v="$ 3,900,000"/>
    <s v=" "/>
    <n v="4"/>
    <x v="127"/>
    <s v=" "/>
    <d v="2025-06-11T00:00:00"/>
    <d v="2025-10-10T00:00:00"/>
    <x v="1"/>
    <s v="2 2. Meses"/>
    <x v="1"/>
    <x v="2"/>
    <s v=" "/>
    <s v="Subdirector de Servicios Funerarios y Alumbrado Publico"/>
    <s v=" "/>
    <n v="542"/>
    <d v="2025-05-05T00:00:00"/>
    <s v="437"/>
    <d v="2025-06-06T00:00:00"/>
    <s v="O23011719052024029111053"/>
    <s v="1 1. Inversión"/>
    <s v="NO REQUIERE"/>
    <s v=" "/>
    <s v=" "/>
    <s v="Bachiller"/>
    <s v=" "/>
    <n v="20254000032443"/>
  </r>
  <r>
    <s v="UAESP-339-2025"/>
    <d v="2025-06-03T00:00:00"/>
    <s v="Ana"/>
    <s v="31 31-Servicios Profesionales "/>
    <s v="PRESTACION DE SERVICIOS PROFESIONALES"/>
    <s v="5 5. Contratación directa"/>
    <s v="N/A"/>
    <n v="80111600"/>
    <s v="https://community.secop.gov.co/Public/Tendering/OpportunityDetail/Index?noticeUID=CO1.NTC.8230841&amp;isFromPublicArea=True&amp;isModal=true&amp;asPopupView=true"/>
    <s v="SA-071 Prestar servicios profesionales a la Subdirección de Aprovechamiento, para apoyar las acciones administrativas y de gestión en campo para las acciones de atención a la población carretera y facilitar la separación de materiales por parte de la población recicladora."/>
    <x v="331"/>
    <n v="73161275"/>
    <n v="4"/>
    <s v="N/A"/>
    <s v="N/A"/>
    <s v="N/A"/>
    <s v="N/A"/>
    <s v="N/A"/>
    <s v="N/A"/>
    <s v="N/A"/>
    <s v="N/A"/>
    <d v="1971-06-05T00:00:00"/>
    <s v="KR 15A 4467 AP 101"/>
    <n v="6013585120"/>
    <s v="gaburna@gmail.com"/>
    <s v="1 1. Natural "/>
    <s v="26 26-Persona Natural"/>
    <s v="MASCULINO"/>
    <s v="INGENIERIA CIVIL"/>
    <s v="MAESTRIA EN INGENIERIA CIVIL"/>
    <s v="13 Años 2 Meses"/>
    <s v="-"/>
    <n v="0"/>
    <s v=" "/>
    <x v="7"/>
    <s v="$ 8,000,000"/>
    <s v=" "/>
    <n v="8"/>
    <x v="7"/>
    <s v=" "/>
    <d v="2025-06-10T00:00:00"/>
    <d v="2026-01-24T00:00:00"/>
    <x v="21"/>
    <s v="2 2. Meses"/>
    <x v="0"/>
    <x v="5"/>
    <s v="LAURA VICTORIA GUERRERO SANTACRUZ"/>
    <s v="PROFESIONAL ESPECIALIZADA CÓDIGO 222 GRADO 26"/>
    <s v=" "/>
    <n v="522"/>
    <d v="2025-05-02T00:00:00"/>
    <s v="434"/>
    <d v="2025-06-05T00:00:00"/>
    <s v="O23011740032024030209010"/>
    <s v="1 1. Inversión"/>
    <s v="NO REQUIERE"/>
    <s v=" "/>
    <s v=" "/>
    <s v="PROFESIONAL"/>
    <s v=" "/>
    <n v="20255000037933"/>
  </r>
  <r>
    <s v="UAESP-340-2025"/>
    <d v="2025-06-04T00:00:00"/>
    <s v="Manuela"/>
    <s v="33 33-Servicios Apoyo a la Gestion de la Entidad (servicios administrativos) "/>
    <s v="PRESTACION DE SERVICIOS DE APOYO A LA GESTION"/>
    <s v="5 5. Contratación directa"/>
    <s v="N/A"/>
    <n v="80161500"/>
    <s v="https://community.secop.gov.co/Public/Tendering/OpportunityDetail/Index?noticeUID=CO1.NTC.8238302&amp;isFromPublicArea=True&amp;isModal=true&amp;asPopupView=true"/>
    <s v="RBL-075 Prestar Servicios a la Subdirección de Recolección Barrido y Limpieza de la UAESP en los procesos administrativos, formulación y ejecución de planes, proyectos y programas y participar en las demás actividades a cargo de la dependencia"/>
    <x v="332"/>
    <n v="1014267212"/>
    <n v="3"/>
    <s v="N/A"/>
    <s v="N/A"/>
    <s v="N/A"/>
    <s v="N/A"/>
    <s v="N/A"/>
    <s v="N/A"/>
    <s v="N/A"/>
    <s v="N/A"/>
    <d v="1995-07-06T00:00:00"/>
    <s v="KR 79 C 41 F 79 SUR"/>
    <n v="6017576673"/>
    <s v="maicol0607@hotmail.com"/>
    <s v="1 1. Natural "/>
    <s v="26 26-Persona Natural"/>
    <s v="MASCULINO"/>
    <s v="INGENIERIA INDUSTRIAL"/>
    <s v="N/A"/>
    <s v="9 Años 4 Meses"/>
    <s v="-"/>
    <n v="0"/>
    <s v=" "/>
    <x v="133"/>
    <s v="$ 6,000,000"/>
    <s v=" "/>
    <n v="8"/>
    <x v="133"/>
    <s v=" "/>
    <d v="2025-06-10T00:00:00"/>
    <d v="2026-01-29T00:00:00"/>
    <x v="32"/>
    <s v="2 2. Meses"/>
    <x v="0"/>
    <x v="6"/>
    <s v="LILLY LORENA BARBOSA GUANA"/>
    <s v="ASESOR DE DIRECCIÓN GENERAL Código 105, Grado 05"/>
    <s v=" "/>
    <n v="609"/>
    <d v="2025-06-03T00:00:00"/>
    <s v="435"/>
    <d v="2025-06-06T00:00:00"/>
    <s v="O23011740032024032003006"/>
    <s v="1 1. Inversión"/>
    <s v="NO REQUIERE"/>
    <s v=" "/>
    <s v=" "/>
    <s v="PROFESIONAL"/>
    <s v=" "/>
    <n v="20252000040813"/>
  </r>
  <r>
    <s v="UAESP-341-2025"/>
    <d v="2025-06-06T00:00:00"/>
    <s v="Ana"/>
    <s v="33 33-Servicios Apoyo a la Gestion de la Entidad (servicios administrativos) "/>
    <s v="PRESTACION DE SERVICIOS DE APOYO A LA GESTION"/>
    <s v="5 5. Contratación directa"/>
    <s v="N/A"/>
    <n v="80161500"/>
    <s v="https://community.secop.gov.co/Public/Tendering/OpportunityDetail/Index?noticeUID=CO1.NTC.8249413&amp;isFromPublicArea=True&amp;isModal=true&amp;asPopupView=true"/>
    <s v="SSF-041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33"/>
    <n v="80064948"/>
    <n v="2"/>
    <s v="N/A"/>
    <s v="N/A"/>
    <s v="N/A"/>
    <s v="N/A"/>
    <s v="N/A"/>
    <s v="N/A"/>
    <s v="N/A"/>
    <s v="N/A"/>
    <d v="1979-06-29T00:00:00"/>
    <s v="KR 21B  68  34 SUR"/>
    <n v="3102881488"/>
    <s v="alexchingate@gmail.com"/>
    <s v="1 1. Natural "/>
    <s v="26 26-Persona Natural"/>
    <s v="MASCULINO"/>
    <s v="N/A"/>
    <s v="N/A"/>
    <s v="8 Años 10 Meses"/>
    <s v="-"/>
    <n v="0"/>
    <s v=" "/>
    <x v="123"/>
    <s v="$ 3,900,000"/>
    <s v=" "/>
    <n v="4"/>
    <x v="127"/>
    <s v=" "/>
    <d v="2025-06-10T00:00:00"/>
    <d v="2025-10-09T00:00:00"/>
    <x v="1"/>
    <s v="2 2. Meses"/>
    <x v="1"/>
    <x v="2"/>
    <s v="JAIME ANDRES SILVA GOMEZ"/>
    <s v="Subdirector (E) "/>
    <s v=" "/>
    <n v="547"/>
    <d v="2025-05-05T00:00:00"/>
    <s v="439"/>
    <d v="2025-06-09T00:00:00"/>
    <s v="O23011719052024029111053"/>
    <s v="1 1. Inversión"/>
    <s v="NO REQUIERE"/>
    <s v=" "/>
    <s v=" "/>
    <s v="TECNICO"/>
    <s v=" "/>
    <n v="20254000032493"/>
  </r>
  <r>
    <s v="UAESP-342-2025"/>
    <d v="2025-06-09T00:00:00"/>
    <s v="Manuela"/>
    <s v="31 31-Servicios Profesionales "/>
    <s v="PRESTACION DE SERVICIOS PROFESIONALES"/>
    <s v="5 5. Contratación directa"/>
    <s v="N/A"/>
    <n v="80161500"/>
    <s v="https://community.secop.gov.co/Public/Tendering/OpportunityDetail/Index?noticeUID=CO1.NTC.8264068&amp;isFromPublicArea=True&amp;isModal=true&amp;asPopupView=true"/>
    <s v="SAF-063 Prestar servicios profesionales a la Subdirección Administrativa y Financiera en el proceso de gestión documental referente a la elaboración y actualización de los instrumentos archivístico Tablas de Retención Documental y componentes MIGDA"/>
    <x v="334"/>
    <n v="1095924337"/>
    <n v="9"/>
    <s v="N/A"/>
    <s v="N/A"/>
    <s v="N/A"/>
    <s v="N/A"/>
    <s v="N/A"/>
    <s v="N/A"/>
    <s v="N/A"/>
    <s v="N/A"/>
    <d v="1990-11-08T00:00:00"/>
    <s v="AK 50 1 45"/>
    <n v="601666666"/>
    <s v="sumatrak_15@hotmail.com"/>
    <s v="1 1. Natural "/>
    <s v="26 26-Persona Natural"/>
    <s v="FEMENINO"/>
    <s v="HISTORIA Y ARCHIVISTICA"/>
    <s v="MAESTRÍA EN GESTIÓN Y POLÍTICAS PÚBLICAS"/>
    <s v="8 Años 1 Mes"/>
    <s v="-"/>
    <n v="0"/>
    <s v=" "/>
    <x v="134"/>
    <s v="$ 8,000,000"/>
    <s v=" "/>
    <n v="4"/>
    <x v="134"/>
    <s v=" "/>
    <d v="2025-06-17T00:00:00"/>
    <d v="2025-10-16T00:00:00"/>
    <x v="1"/>
    <s v="2 2. Meses"/>
    <x v="0"/>
    <x v="1"/>
    <s v="FERNANDO MARTIN ROMERO MONTILLA"/>
    <s v="Profesional Universitario, Código 219, Grado 12 "/>
    <s v=" "/>
    <n v="605"/>
    <d v="2025-05-30T00:00:00"/>
    <s v="443"/>
    <d v="2025-06-11T00:00:00"/>
    <s v="O23011745992024010713023"/>
    <s v="1 1. Inversión"/>
    <s v="NO REQUIERE"/>
    <s v=" "/>
    <s v=" "/>
    <s v="PROFESIONAL"/>
    <s v=" "/>
    <n v="20257000040693"/>
  </r>
  <r>
    <s v="UAESP-343-2025"/>
    <d v="2025-06-10T00:00:00"/>
    <s v="Augusto"/>
    <s v="31 31-Servicios Profesionales "/>
    <s v="PRESTACION DE SERVICIOS PROFESIONALES"/>
    <s v="5 5. Contratación directa"/>
    <s v="N/A"/>
    <n v="80161500"/>
    <s v="https://community.secop.gov.co/Public/Tendering/OpportunityDetail/Index?noticeUID=CO1.NTC.8265764&amp;isFromPublicArea=True&amp;isModal=true&amp;asPopupView=true"/>
    <s v="SDF-037 Prestar servicios profesionales en la subdirección de Disposición final en las actividades de seguimiento a los contratos relacionados del Parque de Innovación Doña Juana y otros, en los componentes operativo, ambiental y de seguridad y salud en el trabajo; así como brindar apoyo la formulación y seguimiento a los proyectos que adelante la Subdirección de Disposición Final para el tratamiento de residuos."/>
    <x v="335"/>
    <n v="79695438"/>
    <n v="1"/>
    <s v="N/A"/>
    <s v="N/A"/>
    <s v="N/A"/>
    <s v="N/A"/>
    <s v="N/A"/>
    <s v="N/A"/>
    <s v="N/A"/>
    <s v="N/A"/>
    <d v="1975-09-19T00:00:00"/>
    <s v="CARRERA 68 C No 14-72 Apt 102 Int 2"/>
    <n v="6013035993"/>
    <s v="jamaing@gmail.com"/>
    <s v="1 1. Natural "/>
    <s v="26 26-Persona Natural"/>
    <s v="MASCULINO"/>
    <s v="INGENIERIA AMBIENTAL Y SANITARIA"/>
    <s v="N/A"/>
    <s v="6 Años 2 Meses"/>
    <s v="-"/>
    <n v="0"/>
    <s v=" "/>
    <x v="130"/>
    <s v="$ 7,000,000"/>
    <s v=" "/>
    <n v="7"/>
    <x v="130"/>
    <s v=" "/>
    <d v="2025-06-17T00:00:00"/>
    <d v="2025-10-16T00:00:00"/>
    <x v="23"/>
    <s v="2 2. Meses"/>
    <x v="0"/>
    <x v="8"/>
    <s v="Yira Bolaños Enríquez"/>
    <s v="Subdirectora de Disposición Final (E)"/>
    <s v=" "/>
    <n v="565"/>
    <d v="2025-05-05T00:00:00"/>
    <s v="445"/>
    <d v="2025-06-16T00:00:00"/>
    <s v="O23011740032024032102006"/>
    <s v="1 1. Inversión"/>
    <s v="NO REQUIERE"/>
    <s v=" "/>
    <s v=" "/>
    <s v="PROFESIONAL"/>
    <s v=" "/>
    <n v="20253000041733"/>
  </r>
  <r>
    <s v="UAESP-344-2025"/>
    <d v="2025-06-10T00:00:00"/>
    <s v="Johanna"/>
    <s v="31 31-Servicios Profesionales "/>
    <s v="PRESTACION DE SERVICIOS PROFESIONALES"/>
    <s v="5 5. Contratación directa"/>
    <s v="N/A"/>
    <n v="80161500"/>
    <s v="https://community.secop.gov.co/Public/Tendering/OpportunityDetail/Index?noticeUID=CO1.NTC.8265740&amp;isFromPublicArea=True&amp;isModal=true&amp;asPopupView=true"/>
    <s v="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
    <n v="1019081258"/>
    <s v=" "/>
    <s v="N/A"/>
    <s v="N/A"/>
    <s v="N/A"/>
    <s v="N/A"/>
    <s v="N/A"/>
    <s v="N/A"/>
    <s v="N/A"/>
    <s v="N/A"/>
    <d v="1993-02-06T00:00:00"/>
    <s v="Carrera 47 # 106ª-68"/>
    <n v="3166184647"/>
    <s v="anitamancipe93@hotmail.com"/>
    <s v="1 1. Natural "/>
    <s v="26 26-Persona Natural"/>
    <s v="FEMENINO"/>
    <s v="DERECHO"/>
    <s v="ESPECIALIZACION EN CONTRATACION ESTATAL Y SU GESTION"/>
    <s v="4 Años 11 Meses"/>
    <s v="-"/>
    <n v="0"/>
    <s v=" "/>
    <x v="7"/>
    <s v="$ 10,000,000"/>
    <s v=" "/>
    <n v="6"/>
    <x v="7"/>
    <s v=" "/>
    <d v="2025-06-11T00:00:00"/>
    <d v="2025-12-10T00:00:00"/>
    <x v="22"/>
    <s v="2 2. Meses"/>
    <x v="0"/>
    <x v="0"/>
    <s v="Guillermo Fernando Varón Hernández"/>
    <s v="Profesional Universitario, Código 219, Grado 12"/>
    <s v=" "/>
    <n v="620"/>
    <d v="2025-06-04T00:00:00"/>
    <s v="441"/>
    <d v="2025-06-11T00:00:00"/>
    <s v="O23011745992024010713023"/>
    <s v="1 1. Inversión"/>
    <s v="NO REQUIERE"/>
    <s v=" "/>
    <s v=" "/>
    <s v="PROFESIONAL"/>
    <s v=" "/>
    <n v="20256000043293"/>
  </r>
  <r>
    <s v="UAESP-345-2025"/>
    <d v="2025-06-12T00:00:00"/>
    <s v="Liliana"/>
    <s v="49 49-Otros Servicios "/>
    <s v="PRESTACION DE SERVICIOS"/>
    <s v="2 2. Selección abreviada"/>
    <s v="UAESP-SAMC-01-2025"/>
    <n v="80141607"/>
    <s v="https://community.secop.gov.co/Public/Tendering/OpportunityDetail/Index?noticeUID=CO1.NTC.8170495&amp;isFromPublicArea=True&amp;isModal=true&amp;asPopupView=true"/>
    <s v="SAF-061 Servicios de operación logística integral para el desarrollo de las acciones, programas, proyectos y actividades de relaciones públicas de la Unidad Administrativa Especial de Servicios Públicos"/>
    <x v="336"/>
    <n v="900657161"/>
    <s v=" "/>
    <s v="ANA MARIA RUGE DIEZ"/>
    <n v="1013586853"/>
    <s v="N/A"/>
    <s v="N/A"/>
    <s v="N/A"/>
    <s v="N/A"/>
    <s v="N/A"/>
    <s v="N/A"/>
    <s v="-"/>
    <s v="Carrera 28ª 75ª-48 OFICINA 402"/>
    <n v="3114612887"/>
    <s v="anamaria@efecto.com.co"/>
    <s v="2 2. Jurídica"/>
    <s v="-"/>
    <s v="-"/>
    <s v="-"/>
    <s v="-"/>
    <s v="-"/>
    <s v="-"/>
    <n v="0"/>
    <s v=" "/>
    <x v="135"/>
    <s v="N/A"/>
    <s v=" "/>
    <n v="12"/>
    <x v="135"/>
    <s v=" "/>
    <d v="2025-06-25T00:00:00"/>
    <d v="2026-06-24T00:00:00"/>
    <x v="8"/>
    <s v="2 2. Meses"/>
    <x v="0"/>
    <x v="1"/>
    <s v="SERGIO IBARNEGRAY CHIARI"/>
    <s v="Jefe Oficina Asesora de Comunicaciones y Relaciones Interinstitucionales"/>
    <s v=" "/>
    <n v="288"/>
    <d v="2025-02-28T00:00:00"/>
    <s v="520"/>
    <d v="2025-06-24T00:00:00"/>
    <s v="O21202020080383121"/>
    <s v="1 1. Inversión"/>
    <s v="SI REQUIERE"/>
    <s v=" "/>
    <s v=" "/>
    <s v="-"/>
    <s v=" "/>
    <n v="20257000019063"/>
  </r>
  <r>
    <s v="UAESP-346-2025"/>
    <d v="2025-06-12T00:00:00"/>
    <s v="Marcela"/>
    <s v="33 33-Servicios Apoyo a la Gestion de la Entidad (servicios administrativos) "/>
    <s v="PRESTACION DE SERVICIOS DE APOYO A LA GESTION"/>
    <s v="5 5. Contratación directa"/>
    <s v="N/A"/>
    <n v="80161500"/>
    <s v="https://community.secop.gov.co/Public/Tendering/OpportunityDetail/Index?noticeUID=CO1.NTC.8283270&amp;isFromPublicArea=True&amp;isModal=true&amp;asPopupView=true"/>
    <s v="SSF-060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
    <x v="337"/>
    <n v="1023933801"/>
    <n v="1"/>
    <s v="N/A"/>
    <s v="N/A"/>
    <s v="N/A"/>
    <s v="N/A"/>
    <s v="N/A"/>
    <s v="N/A"/>
    <s v="N/A"/>
    <s v="N/A"/>
    <d v="1994-03-20T00:00:00"/>
    <s v="crr 18 M Bis # 66 D 59 sur"/>
    <n v="3172328000"/>
    <s v="kaluis0403@gmail.com"/>
    <s v="1 1. Natural "/>
    <s v="26 26-Persona Natural"/>
    <s v="FEMENINO"/>
    <s v="TECNOLOGIA EN GESTIÓN DE RECURSOS NATURALES"/>
    <s v="-"/>
    <s v="4 Años 7 Meses"/>
    <s v="-"/>
    <n v="0"/>
    <s v=" "/>
    <x v="136"/>
    <s v="$ 4,000,000"/>
    <s v=" "/>
    <n v="3"/>
    <x v="136"/>
    <s v=" "/>
    <d v="2025-06-17T00:00:00"/>
    <d v="2025-09-16T00:00:00"/>
    <x v="16"/>
    <s v="2 2. Meses"/>
    <x v="1"/>
    <x v="2"/>
    <s v="JAIME ANDRES SILVA GOMEZ"/>
    <s v="Subdirector de Servicios Funerarios y Alumbrado Público (E)"/>
    <s v=" "/>
    <n v="592"/>
    <d v="2025-05-26T00:00:00"/>
    <s v="444"/>
    <d v="2025-06-16T00:00:00"/>
    <s v="O23011719052024029111053"/>
    <s v="1 1. Inversión"/>
    <s v="NO REQUIERE"/>
    <s v=" "/>
    <s v=" "/>
    <s v="TECNICO"/>
    <s v=" "/>
    <n v="20254000041673"/>
  </r>
  <r>
    <s v="UAESP-347-2025"/>
    <d v="2025-06-11T00:00:00"/>
    <s v="Augusto"/>
    <s v="31 31-Servicios Profesionales "/>
    <s v="PRESTACION DE SERVICIOS PROFESIONALES"/>
    <s v="5 5. Contratación directa"/>
    <s v="N/A"/>
    <n v="80161500"/>
    <s v="https://community.secop.gov.co/Public/Tendering/OpportunityDetail/Index?noticeUID=CO1.NTC.8274539&amp;isFromPublicArea=True&amp;isModal=true&amp;asPopupView=true"/>
    <s v="RBL-077 Prestar los servicios profesionales a la Subdirección de Recolección, Barrido y Limpieza de la Unidad Administrativa Especial de Servicios Públicos, brindando el acompañamiento técnico requerido para el desarrollo de los diferentes programas y proyectos a cargo de esta Subdirección."/>
    <x v="338"/>
    <n v="1136888215"/>
    <n v="2"/>
    <s v="N/A"/>
    <s v="N/A"/>
    <s v="N/A"/>
    <s v="N/A"/>
    <s v="N/A"/>
    <s v="N/A"/>
    <s v="N/A"/>
    <s v="N/A"/>
    <d v="1997-03-06T00:00:00"/>
    <s v="KR 23 118 31"/>
    <n v="6014102316"/>
    <s v="fabemilio1997@gmail.com"/>
    <s v="1 1. Natural "/>
    <s v="26 26-Persona Natural"/>
    <s v="MASCULINO"/>
    <s v="ARQUITECTURA"/>
    <s v="MAESTRIA EN ARTES PLASTICAS Y VISUALES"/>
    <s v="4 Años 5 Meses"/>
    <s v="-"/>
    <n v="0"/>
    <s v=" "/>
    <x v="18"/>
    <s v="$ 5,000,000"/>
    <s v=" "/>
    <n v="2"/>
    <x v="18"/>
    <s v=" "/>
    <d v="2025-06-20T00:00:00"/>
    <d v="2025-08-19T00:00:00"/>
    <x v="27"/>
    <s v="2 2. Meses"/>
    <x v="1"/>
    <x v="6"/>
    <s v="ANDREA CAROLINA MARU RUIZ"/>
    <s v="Subdirectora de Recolección Barrido y Limpieza"/>
    <s v=" "/>
    <n v="595"/>
    <d v="2025-05-26T00:00:00"/>
    <s v="446"/>
    <d v="2025-06-16T00:00:00"/>
    <s v="O23011740032024032003008"/>
    <s v="1 1. Inversión"/>
    <s v="NO REQUIERE"/>
    <s v=" "/>
    <s v=" "/>
    <s v="PROFESIONAL"/>
    <s v=" "/>
    <n v="20252000044083"/>
  </r>
  <r>
    <s v="UAESP-348-2025"/>
    <d v="2025-06-13T00:00:00"/>
    <s v="Augusto"/>
    <s v="31 31-Servicios Profesionales "/>
    <s v="PRESTACION DE SERVICIOS PROFESIONALES"/>
    <s v="5 5. Contratación directa"/>
    <s v="N/A"/>
    <n v="80161500"/>
    <s v="https://community.secop.gov.co/Public/Tendering/OpportunityDetail/Index?noticeUID=CO1.NTC.8288732&amp;isFromPublicArea=True&amp;isModal=true&amp;asPopupView=true"/>
    <s v="SAP-039 Prestar servicios profesionales a la Subdirección de Servicios Funerarios y Alumbrado Público para la elaboración, seguimiento y gestión de documentos técnicos que permitan la definición del esquema de prestación del servicio de alumbrado público en Bogotá."/>
    <x v="339"/>
    <n v="91236195"/>
    <n v="2"/>
    <s v="N/A"/>
    <s v="N/A"/>
    <s v="N/A"/>
    <s v="N/A"/>
    <s v="N/A"/>
    <s v="N/A"/>
    <s v="N/A"/>
    <s v="N/A"/>
    <d v="1964-10-31T00:00:00"/>
    <s v="KR 39 46 120"/>
    <n v="6076518402"/>
    <s v="felixjaimes31@hotmail.com"/>
    <s v="1 1. Natural "/>
    <s v="26 26-Persona Natural"/>
    <s v="MASCULINO"/>
    <s v="ADMINISTRACION PUBLICA"/>
    <s v="ESPECIALIZACION EN ALTA GERENCIA"/>
    <s v="32 Años 6 Meses"/>
    <s v="-"/>
    <n v="0"/>
    <s v=" "/>
    <x v="2"/>
    <s v="$ 10,000,000"/>
    <s v=" "/>
    <n v="7"/>
    <x v="2"/>
    <s v=" "/>
    <d v="2025-06-20T00:00:00"/>
    <d v="2026-01-19T00:00:00"/>
    <x v="23"/>
    <s v="2 2. Meses"/>
    <x v="0"/>
    <x v="2"/>
    <s v="JAIME ANDRES SILVA GOMEZ"/>
    <s v="Subdirector de Servicios Funerarios y Alumbrado Público (E)"/>
    <s v=" "/>
    <n v="621"/>
    <d v="2025-06-06T00:00:00"/>
    <s v="466"/>
    <d v="2025-06-18T00:00:00"/>
    <s v="O23011721022024026310069"/>
    <s v="1 1. Inversión"/>
    <s v="NO REQUIERE"/>
    <s v=" "/>
    <s v=" "/>
    <s v="PROFESIONAL"/>
    <s v=" "/>
    <n v="20254000044383"/>
  </r>
  <r>
    <s v="UAESP-349-2025"/>
    <d v="2025-06-13T00:00:00"/>
    <s v="Manuela"/>
    <s v="31 31-Servicios Profesionales "/>
    <s v="PRESTACION DE SERVICIOS PROFESIONALES"/>
    <s v="5 5. Contratación directa"/>
    <s v="N/A"/>
    <n v="80161500"/>
    <s v="https://community.secop.gov.co/Public/Tendering/OpportunityDetail/Index?noticeUID=CO1.NTC.8293188&amp;isFromPublicArea=True&amp;isModal=true&amp;asPopupView=true"/>
    <s v="RBL-001 Prestar servicios profesionales de asesoría especializada para brindar asistencia jurídica a la Unidad Administrativa Especial de Servicios Públicos – UAESP en el proceso de estructuración de los documentos requeridos en los procesos contractuales a adelantarse por la Entidad relacionados para la contratación del modelo de prestación del servicio público de aseo y sus actividades complementarias, en armonización con el programa basura cero, basura cero y el Plan de Gestión de Residuos Sólidos (PGIRS) del Distrito de Bogotá."/>
    <x v="340"/>
    <n v="900070180"/>
    <n v="1"/>
    <s v="JAVIER ENRIQUE DELGADO CAMPUZANO"/>
    <n v="79626166"/>
    <s v="N/A"/>
    <s v="N/A"/>
    <s v="N/A"/>
    <s v="N/A"/>
    <s v="N/A"/>
    <s v="N/A"/>
    <s v="-"/>
    <s v="KR 7 127 48 OF 606"/>
    <n v="6018050999"/>
    <s v="anovoa@cdya.co"/>
    <s v="2 2. Jurídica"/>
    <s v="6 6-Sociedad Ltda."/>
    <s v="N/A"/>
    <s v="-"/>
    <s v="-"/>
    <s v="-"/>
    <s v="-"/>
    <n v="0"/>
    <s v=" "/>
    <x v="137"/>
    <s v="$ 66,665,000"/>
    <s v=" "/>
    <n v="3"/>
    <x v="137"/>
    <s v=" "/>
    <d v="2025-06-27T00:00:00"/>
    <d v="2025-09-26T00:00:00"/>
    <x v="16"/>
    <s v="2 2. Meses"/>
    <x v="1"/>
    <x v="6"/>
    <s v="ANDREA CAROLINA MARU RUIZ"/>
    <s v="Subdirectora de Recolección Barrido y Limpieza"/>
    <s v=" "/>
    <n v="616"/>
    <d v="2025-06-04T00:00:00"/>
    <s v="529"/>
    <d v="2025-06-25T00:00:00"/>
    <s v="O23011740032024027603042"/>
    <s v="1 1. Inversión"/>
    <s v="NO REQUIERE"/>
    <s v=" "/>
    <s v=" "/>
    <s v="PROFESIONAL"/>
    <s v=" "/>
    <n v="20252000044053"/>
  </r>
  <r>
    <s v="UAESP-350-2025"/>
    <d v="2025-06-16T00:00:00"/>
    <s v="Manuela"/>
    <s v="33 33-Servicios Apoyo a la Gestion de la Entidad (servicios administrativos) "/>
    <s v="PRESTACION DE SERVICIOS DE APOYO A LA GESTION"/>
    <s v="5 5. Contratación directa"/>
    <s v="N/A"/>
    <n v="80111600"/>
    <s v="https://community.secop.gov.co/Public/Tendering/OpportunityDetail/Index?noticeUID=CO1.NTC.8297107&amp;isFromPublicArea=True&amp;isModal=true&amp;asPopupView=true"/>
    <s v="SA-009 Prestar servicios de apoyo a la gestión en la Subdirección de Aprovechamiento, para implementar acciones en campo encaminadas al uso adecuado de las infraestructuras destinadas a facilitar la separación de materiales por parte de la población recicladora"/>
    <x v="341"/>
    <n v="79743825"/>
    <n v="5"/>
    <s v="N/A"/>
    <s v="N/A"/>
    <s v="N/A"/>
    <s v="N/A"/>
    <s v="N/A"/>
    <s v="N/A"/>
    <s v="N/A"/>
    <s v="N/A"/>
    <d v="1977-02-02T00:00:00"/>
    <s v="CL 45 SUR 72 B 17"/>
    <n v="3133676918"/>
    <s v="guiova56ramos@gmail.com"/>
    <s v="1 1. Natural "/>
    <s v="26 26-Persona Natural"/>
    <s v="MASCULINO"/>
    <s v="GERENCIA DE MERCADEO"/>
    <s v="-"/>
    <s v="12 Años 3 Meses"/>
    <s v="-"/>
    <n v="0"/>
    <s v=" "/>
    <x v="138"/>
    <s v="$ 6,300,000"/>
    <s v=" "/>
    <n v="8"/>
    <x v="138"/>
    <s v=" "/>
    <d v="2025-06-20T00:00:00"/>
    <d v="2026-02-04T00:00:00"/>
    <x v="21"/>
    <s v="2 2. Meses"/>
    <x v="0"/>
    <x v="5"/>
    <s v="DILLMAN GORDILLO MELO"/>
    <s v="PROFESIONAL UNIVERSITARIO, CÓDIGO 219 GRADO 12"/>
    <s v=" "/>
    <n v="349"/>
    <d v="2025-03-26T00:00:00"/>
    <s v="449"/>
    <d v="2025-06-17T00:00:00"/>
    <s v="O23011740032024030209010"/>
    <s v="1 1. Inversión"/>
    <s v="NO REQUIERE"/>
    <s v=" "/>
    <s v=" "/>
    <s v="PROFESIONAL"/>
    <s v=" "/>
    <n v="20255000039593"/>
  </r>
  <r>
    <s v="UAESP-351-2025"/>
    <d v="2025-06-16T00:00:00"/>
    <s v="Manuela"/>
    <s v="33 33-Servicios Apoyo a la Gestion de la Entidad (servicios administrativos) "/>
    <s v="PRESTACION DE SERVICIOS DE APOYO A LA GESTION"/>
    <s v="5 5. Contratación directa"/>
    <s v="N/A"/>
    <n v="80161500"/>
    <s v="https://community.secop.gov.co/Public/Tendering/OpportunityDetail/Index?noticeUID=CO1.NTC.8296806&amp;isFromPublicArea=True&amp;isModal=true&amp;asPopupView=true"/>
    <s v="SSF-059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
    <x v="342"/>
    <n v="80851344"/>
    <n v="0"/>
    <s v="N/A"/>
    <s v="N/A"/>
    <s v="N/A"/>
    <s v="N/A"/>
    <s v="N/A"/>
    <s v="N/A"/>
    <s v="N/A"/>
    <s v="N/A"/>
    <d v="1984-09-28T00:00:00"/>
    <s v="DG 89 A 115 55 IN 2 AP 302"/>
    <n v="6017515089"/>
    <s v="edildela10@outlook.com"/>
    <s v="1 1. Natural "/>
    <s v="26 26-Persona Natural"/>
    <s v="MASCULINO"/>
    <s v="TECNOLOGÍA EN CONTABILIDAD Y FINANZAS"/>
    <s v="-"/>
    <s v="7 Años 7 Meses"/>
    <s v="-"/>
    <n v="0"/>
    <s v=" "/>
    <x v="136"/>
    <s v="$ 4,000,000"/>
    <s v=" "/>
    <n v="3"/>
    <x v="136"/>
    <s v=" "/>
    <d v="2025-06-20T00:00:00"/>
    <d v="2025-09-19T00:00:00"/>
    <x v="16"/>
    <s v="2 2. Meses"/>
    <x v="1"/>
    <x v="2"/>
    <s v="JAIME ANDRES SILVA GOMEZ"/>
    <s v="Subdirector de Servicios Funerarios y Alumbrado Público (E)"/>
    <s v=" "/>
    <n v="593"/>
    <d v="2025-05-26T00:00:00"/>
    <s v="450"/>
    <d v="2025-06-17T00:00:00"/>
    <s v="O23011719052024029111053"/>
    <s v="1 1. Inversión"/>
    <s v="NO REQUIERE"/>
    <s v=" "/>
    <s v=" "/>
    <s v="TECNICO"/>
    <s v=" "/>
    <n v="20254000042003"/>
  </r>
  <r>
    <s v="UAESP-352-2025"/>
    <d v="2025-06-17T00:00:00"/>
    <s v="Johanna"/>
    <s v="33 33-Servicios Apoyo a la Gestion de la Entidad (servicios administrativos) "/>
    <s v="PRESTACION DE SERVICIOS DE APOYO A LA GESTION"/>
    <s v="5 5. Contratación directa"/>
    <s v="N/A"/>
    <n v="80161500"/>
    <s v="https://community.secop.gov.co/Public/Tendering/OpportunityDetail/Index?noticeUID=CO1.NTC.8301431&amp;isFromPublicArea=True&amp;isModal=true&amp;asPopupView=true"/>
    <s v="SSF-03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3"/>
    <n v="52410044"/>
    <n v="2"/>
    <s v="N/A"/>
    <s v="N/A"/>
    <s v="N/A"/>
    <s v="N/A"/>
    <s v="N/A"/>
    <s v="N/A"/>
    <s v="N/A"/>
    <s v="N/A"/>
    <d v="1980-03-23T00:00:00"/>
    <s v="KR 117 A 67 56"/>
    <n v="6016159525"/>
    <s v="andrea8023@hotmail.com"/>
    <s v="1 1. Natural "/>
    <s v="26 26-Persona Natural"/>
    <s v="FEMENINO"/>
    <s v="-"/>
    <s v="-"/>
    <s v="7 Años 3 Meses"/>
    <s v="-"/>
    <n v="0"/>
    <s v=" "/>
    <x v="123"/>
    <s v="$ 3,900,000"/>
    <s v=" "/>
    <n v="4"/>
    <x v="127"/>
    <s v=" "/>
    <d v="2025-06-26T00:00:00"/>
    <d v="2025-10-25T00:00:00"/>
    <x v="1"/>
    <s v="2 2. Meses"/>
    <x v="0"/>
    <x v="2"/>
    <s v="JAIME ANDRES SILVA GOMEZ"/>
    <s v="Subdirector de Servicios Funerarios y Alumbrado Público (E)"/>
    <s v=" "/>
    <n v="545"/>
    <d v="2025-05-05T00:00:00"/>
    <s v="521"/>
    <d v="2025-06-25T00:00:00"/>
    <s v="O23011719052024029111053"/>
    <s v="1 1. Inversión"/>
    <s v="NO REQUIERE"/>
    <s v=" "/>
    <s v=" "/>
    <s v="TECNICO"/>
    <s v=" "/>
    <n v="20254000032513"/>
  </r>
  <r>
    <s v="UAESP-353-2025"/>
    <d v="2025-06-18T00:00:00"/>
    <s v="Marcela"/>
    <s v="33 33-Servicios Apoyo a la Gestion de la Entidad (servicios administrativos) "/>
    <s v="PRESTACION DE SERVICIOS DE APOYO A LA GESTION"/>
    <s v="5 5. Contratación directa"/>
    <s v="N/A"/>
    <n v="80161500"/>
    <s v="https://community.secop.gov.co/Public/Tendering/OpportunityDetail/Index?noticeUID=CO1.NTC.8335256&amp;isFromPublicArea=True&amp;isModal=true&amp;asPopupView=true"/>
    <s v="SSF-04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4"/>
    <n v="1018492206"/>
    <n v="7"/>
    <s v="N/A"/>
    <s v="N/A"/>
    <s v="N/A"/>
    <s v="N/A"/>
    <s v="N/A"/>
    <s v="N/A"/>
    <s v="N/A"/>
    <s v="N/A"/>
    <d v="1997-01-06T00:00:00"/>
    <s v="KR 1 29 16 SUR"/>
    <n v="3227689233"/>
    <s v="lorenap219706@gmail.com"/>
    <s v="1 1. Natural "/>
    <s v="26 26-Persona Natural"/>
    <s v="FEMENINO"/>
    <s v="-"/>
    <s v="-"/>
    <s v="4 Años 3 Meses"/>
    <s v="-"/>
    <n v="0"/>
    <s v=" "/>
    <x v="123"/>
    <s v="$ 3,900,000"/>
    <s v=" "/>
    <n v="4"/>
    <x v="127"/>
    <s v=" "/>
    <d v="2025-07-03T00:00:00"/>
    <d v="2025-11-02T00:00:00"/>
    <x v="1"/>
    <s v="2 2. Meses"/>
    <x v="0"/>
    <x v="2"/>
    <s v="JAIME ANDRES SILVA GOMEZ"/>
    <s v="Subdirector de Servicios Funerarios y Alumbrado Público (E)"/>
    <s v=" "/>
    <n v="552"/>
    <d v="2025-05-05T00:00:00"/>
    <s v="533"/>
    <d v="2025-07-01T00:00:00"/>
    <s v="O23011719052024029111053"/>
    <s v="1 1. Inversión"/>
    <s v="NO REQUIERE"/>
    <s v=" "/>
    <s v=" "/>
    <s v="TECNICO"/>
    <s v=" "/>
    <n v="20254000037373"/>
  </r>
  <r>
    <s v="UAESP-354-2025"/>
    <d v="2025-06-18T00:00:00"/>
    <s v="Liliana"/>
    <s v="911 911-Contrato Interadministrativo"/>
    <s v="CONTRATO INTERADMINISTRATIVO"/>
    <s v="5 5. Contratación directa"/>
    <s v="N/A"/>
    <n v="80141800"/>
    <s v="https://community.secop.gov.co/Public/Tendering/OpportunityDetail/Index?noticeUID=CO1.NTC.8346749&amp;isFromPublicArea=True&amp;isModal=true&amp;asPopupView=true"/>
    <s v="SAF-007 Contratar el servicio de Correo urbano y nacional, correo electrónico certificado, servicio postexpress, y demás envíos postales que genere la Unidad Administrativa Especial de Servicios Públicos transportados vía superficie terrestre"/>
    <x v="345"/>
    <n v="900062917"/>
    <n v="9"/>
    <s v="GUILLERMO LEON PALACIO VEGA"/>
    <n v="71733180"/>
    <s v="N/A"/>
    <s v="N/A"/>
    <s v="N/A"/>
    <s v="N/A"/>
    <s v="N/A"/>
    <s v="N/A"/>
    <s v="-"/>
    <s v="DIAGONAL 25G·95A - 55"/>
    <n v="6014722000"/>
    <s v="certificacionesce@4-72.com.co."/>
    <s v="2 2. Jurídica"/>
    <s v="-"/>
    <s v="-"/>
    <s v="-"/>
    <s v=" "/>
    <s v="-"/>
    <s v="-"/>
    <n v="0"/>
    <s v=" "/>
    <x v="139"/>
    <s v="-"/>
    <s v=" "/>
    <n v="1"/>
    <x v="139"/>
    <s v=" "/>
    <d v="2025-07-29T00:00:00"/>
    <d v="2026-07-28T00:00:00"/>
    <x v="8"/>
    <s v="2 2. Meses"/>
    <x v="0"/>
    <x v="1"/>
    <s v="-"/>
    <s v="Profesional Universitario, Código 219, Grado 12 con Funciones de Archivo"/>
    <s v=" "/>
    <n v="33"/>
    <d v="2025-02-04T00:00:00"/>
    <s v="577"/>
    <d v="2025-07-24T00:00:00"/>
    <s v="O21202020060868019"/>
    <s v="1 1. Inversión"/>
    <s v="SI REQUIERE"/>
    <s v=" "/>
    <s v=" "/>
    <s v="-"/>
    <s v=" "/>
    <n v="20257000013383"/>
  </r>
  <r>
    <s v="UAESP-355-2025"/>
    <d v="2025-06-19T00:00:00"/>
    <s v="Augusto"/>
    <s v="33 33-Servicios Apoyo a la Gestion de la Entidad (servicios administrativos) "/>
    <s v="PRESTACION DE SERVICIOS DE APOYO A LA GESTION"/>
    <s v="5 5. Contratación directa"/>
    <s v="N/A"/>
    <n v="80161500"/>
    <s v="https://community.secop.gov.co/Public/Tendering/OpportunityDetail/Index?noticeUID=CO1.NTC.8324351&amp;isFromPublicArea=True&amp;isModal=true&amp;asPopupView=true"/>
    <s v="SSF-04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6"/>
    <n v="80101374"/>
    <n v="4"/>
    <s v="N/A"/>
    <s v="N/A"/>
    <s v="N/A"/>
    <s v="N/A"/>
    <s v="N/A"/>
    <s v="N/A"/>
    <s v="N/A"/>
    <s v="N/A"/>
    <d v="1983-12-24T00:00:00"/>
    <s v="CALLE 163 A N 19 A 75"/>
    <n v="6015289154"/>
    <s v="novoajefer@gmail.com"/>
    <s v="1 1. Natural "/>
    <s v="26 26-Persona Natural"/>
    <s v="MASCULINO"/>
    <s v="-"/>
    <s v="-"/>
    <s v="19 Años 5 Meses"/>
    <s v="-"/>
    <n v="0"/>
    <s v=" "/>
    <x v="123"/>
    <s v="$ 3,900,000"/>
    <s v=" "/>
    <n v="4"/>
    <x v="127"/>
    <s v=" "/>
    <d v="2025-06-26T00:00:00"/>
    <d v="2025-10-25T00:00:00"/>
    <x v="1"/>
    <s v="2 2. Meses"/>
    <x v="0"/>
    <x v="2"/>
    <s v="JAIME ANDRES SILVA GOMEZ"/>
    <s v="Subdirector de Servicios Funerarios y Alumbrado Público (E)"/>
    <s v=" "/>
    <n v="553"/>
    <d v="2025-05-05T00:00:00"/>
    <s v="527"/>
    <d v="2025-06-25T00:00:00"/>
    <s v="O23011719052024029111053"/>
    <s v="1 1. Inversión"/>
    <s v="NO REQUIERE"/>
    <s v=" "/>
    <s v=" "/>
    <s v="Bachiller"/>
    <s v=" "/>
    <n v="20254000043323"/>
  </r>
  <r>
    <s v="UAESP-356-2025"/>
    <d v="2025-06-20T00:00:00"/>
    <s v="Ana"/>
    <s v="33 33-Servicios Apoyo a la Gestion de la Entidad (servicios administrativos) "/>
    <s v="PRESTACION DE SERVICIOS DE APOYO A LA GESTION"/>
    <s v="5 5. Contratación directa"/>
    <s v="N/A"/>
    <n v="80161500"/>
    <s v="https://community.secop.gov.co/Public/Tendering/OpportunityDetail/Index?noticeUID=CO1.NTC.8324430&amp;isFromPublicArea=True&amp;isModal=true&amp;asPopupView=true"/>
    <s v="SSF-075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UAESP."/>
    <x v="347"/>
    <n v="1032375442"/>
    <n v="9"/>
    <s v="N/A"/>
    <s v="N/A"/>
    <s v="N/A"/>
    <s v="N/A"/>
    <s v="N/A"/>
    <s v="N/A"/>
    <s v="N/A"/>
    <s v="N/A"/>
    <d v="1986-02-21T00:00:00"/>
    <s v="KR 103 74 53 SUR"/>
    <n v="6016554446"/>
    <s v="daihann2@gmail.com"/>
    <s v="1 1. Natural "/>
    <s v="26 26-Persona Natural"/>
    <s v="FEMENINO"/>
    <s v="TECNOLOGIA EN ADMINISTRACION DE SISTEMAS DE INFORMACION"/>
    <s v="-"/>
    <s v="9 Años 2 Meses"/>
    <s v="-"/>
    <n v="0"/>
    <s v=" "/>
    <x v="140"/>
    <s v="$ 4,200,000"/>
    <s v=" "/>
    <n v="4"/>
    <x v="140"/>
    <s v=" "/>
    <d v="2025-06-26T00:00:00"/>
    <d v="2025-11-25T00:00:00"/>
    <x v="1"/>
    <s v="2 2. Meses"/>
    <x v="0"/>
    <x v="2"/>
    <s v="JAIME ANDRES SILVA GOMEZ"/>
    <s v="Subdirector de Servicios Funerarios y Alumbrado Público (E)"/>
    <s v=" "/>
    <n v="611"/>
    <d v="2025-06-03T00:00:00"/>
    <s v="526"/>
    <d v="2025-06-25T00:00:00"/>
    <s v="O23011719052024029111053"/>
    <s v="1 1. Inversión"/>
    <s v="NO REQUIERE"/>
    <s v=" "/>
    <s v=" "/>
    <s v="TECNICO"/>
    <s v=" "/>
    <n v="20254000043503"/>
  </r>
  <r>
    <s v="UAESP-357-2025"/>
    <d v="2025-06-24T00:00:00"/>
    <s v="Johanna"/>
    <s v="49 49-Otros Servicios "/>
    <s v="PRESTACION DE SERVICIOS"/>
    <s v="4 4. Mínima cuantía"/>
    <s v="UAESP-MC-11-2025"/>
    <n v="76121900"/>
    <s v="https://community.secop.gov.co/Public/Tendering/OpportunityDetail/Index?noticeUID=CO1.NTC.8287561&amp;isFromPublicArea=True&amp;isModal=true&amp;asPopupView=true"/>
    <s v="SSF-058 PRESTAR EL SERVICIO DE RECOLECCIÓN, TRANSPORTE, ALMACENAMIENTO, TRATAMIENTO Y DISPOSICIÓN FINAL DE LOS RESIDUOS PELIGROSOS GENERADOS EN LOS CEMENTERIOS PROPIEDAD DEL DISTRITO EN EL MARCO DEL PLAN DE CONTINGENCIA IMPLEMENTADO POR LA UAESP"/>
    <x v="348"/>
    <n v="8301337554"/>
    <s v=" "/>
    <s v="JORGE ANDRÉS PERDOMO GUTIÈRREZ"/>
    <n v="80100542"/>
    <s v="N/A"/>
    <s v="N/A"/>
    <s v="N/A"/>
    <s v="N/A"/>
    <s v="N/A"/>
    <s v="N/A"/>
    <s v="-"/>
    <s v="Calle 14C # 123 - 52"/>
    <n v="3106199134"/>
    <s v="nperez@ecocapitalesp.co"/>
    <s v="2 2. Jurídica"/>
    <s v="-"/>
    <s v="-"/>
    <s v="-"/>
    <s v=" "/>
    <s v="-"/>
    <s v="-"/>
    <n v="0"/>
    <s v=" "/>
    <x v="141"/>
    <s v="-"/>
    <s v=" "/>
    <n v="1"/>
    <x v="141"/>
    <s v=" "/>
    <d v="2025-07-14T00:00:00"/>
    <d v="2025-10-13T00:00:00"/>
    <x v="16"/>
    <s v="2 2. Meses"/>
    <x v="1"/>
    <x v="2"/>
    <s v="JAIME ANDRES SILVA GOMEZ"/>
    <s v="Subdirector de Servicios Funerarios y Alumbrado Público (E)"/>
    <s v=" "/>
    <n v="594"/>
    <d v="2025-05-26T00:00:00"/>
    <s v="532"/>
    <d v="2025-06-27T00:00:00"/>
    <s v="O23011719052024029111053"/>
    <s v="1 1. Inversión"/>
    <s v="SI REQUIERE"/>
    <s v=" "/>
    <s v=" "/>
    <s v="-"/>
    <s v=" "/>
    <n v="20254000042593"/>
  </r>
  <r>
    <s v="UAESP-358-2025"/>
    <d v="2025-06-24T00:00:00"/>
    <s v="Johanna"/>
    <s v="211 211-Convenio Interadministrativo "/>
    <s v="CONVENIO INTERADMINISTRATIVO"/>
    <s v="5 5. Contratación directa"/>
    <s v="N/A"/>
    <n v="80101604"/>
    <s v="https://community.secop.gov.co/Public/Tendering/OpportunityDetail/Index?noticeUID=CO1.NTC.8333566&amp;isFromPublicArea=True&amp;isModal=true&amp;asPopupView=true"/>
    <s v="SA-069 Aunar esfuerzos técnicos y administrativos para el diseño e implementación de acciones integrales que permitan la recuperación y el embellecimiento del espacio público de Bogotá."/>
    <x v="349"/>
    <n v="899999061"/>
    <n v="9"/>
    <s v="DORA LUCIA BASTAIDAS UBATE"/>
    <n v="51960124"/>
    <s v="N/A"/>
    <s v="N/A"/>
    <s v="N/A"/>
    <s v="N/A"/>
    <s v="N/A"/>
    <s v="N/A"/>
    <s v="-"/>
    <s v="CR 30  25  90 P1"/>
    <n v="6013385593"/>
    <s v="radicacionhaciendabogota@sdh.gov.co"/>
    <s v="2 2. Jurídica"/>
    <s v="-"/>
    <s v="-"/>
    <s v="-"/>
    <s v=" "/>
    <s v="-"/>
    <s v="-"/>
    <n v="0"/>
    <s v=" "/>
    <x v="142"/>
    <s v="-"/>
    <s v=" "/>
    <s v="-"/>
    <x v="142"/>
    <s v=" "/>
    <d v="2025-06-25T00:00:00"/>
    <d v="2026-06-24T00:00:00"/>
    <x v="8"/>
    <s v="2 2. Meses"/>
    <x v="0"/>
    <x v="5"/>
    <s v=" "/>
    <s v=" "/>
    <s v=" "/>
    <s v="N/A"/>
    <s v="N/A"/>
    <s v="N/A"/>
    <s v="N/A"/>
    <s v="N/A"/>
    <s v="N/A"/>
    <s v="SI REQUIERE"/>
    <s v=" "/>
    <s v=" "/>
    <s v="-"/>
    <s v=" "/>
    <s v=" 20255000046433"/>
  </r>
  <r>
    <s v="UAESP-359-2025"/>
    <d v="2025-06-24T00:00:00"/>
    <s v="Ana"/>
    <s v="31 31-Servicios Profesionales "/>
    <s v="PRESTACION DE SERVICIOS PROFESIONALES"/>
    <s v="5 5. Contratación directa"/>
    <s v="N/A"/>
    <n v="80161500"/>
    <s v="https://community.secop.gov.co/Public/Tendering/OpportunityDetail/Index?noticeUID=CO1.NTC.8332382&amp;isFromPublicArea=True&amp;isModal=true&amp;asPopupView=true"/>
    <s v="SSF-062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0"/>
    <n v="65795066"/>
    <n v="3"/>
    <s v="N/A"/>
    <s v="N/A"/>
    <s v="N/A"/>
    <s v="N/A"/>
    <s v="N/A"/>
    <s v="N/A"/>
    <s v="N/A"/>
    <s v="N/A"/>
    <d v="1981-02-10T00:00:00"/>
    <s v="CL 17 SUR 566 TO 17 AP 568"/>
    <n v="6013659661"/>
    <s v=" paocruz@msn.com"/>
    <s v="1 1. Natural "/>
    <s v="26 26-Persona Natural"/>
    <s v="FEMENINO"/>
    <s v="INGENIERIA DE PROCESOS INDUSTRIALES"/>
    <s v="ESPECIALIZACION EN GESTION AMBIENTAL"/>
    <s v="12 Años 9 Meses"/>
    <s v="-"/>
    <n v="12000000"/>
    <s v=" "/>
    <x v="119"/>
    <s v="$ 8,000,000"/>
    <s v=" "/>
    <n v="3"/>
    <x v="69"/>
    <s v=" "/>
    <d v="2025-06-26T00:00:00"/>
    <d v="2025-09-25T00:00:00"/>
    <x v="16"/>
    <s v="2 2. Meses"/>
    <x v="1"/>
    <x v="2"/>
    <s v="JAIME ANDRES SILVA GOMEZ"/>
    <s v="Subdirector de Servicios Funerarios y Alumbrado Público (E)"/>
    <s v=" "/>
    <n v="610"/>
    <d v="2025-06-03T00:00:00"/>
    <s v="528"/>
    <d v="2025-06-25T00:00:00"/>
    <s v="O23011719052024029111053"/>
    <s v="1 1. Inversión"/>
    <s v="NO REQUIERE"/>
    <s v=" "/>
    <s v=" "/>
    <s v="PROFESIONAL"/>
    <s v=" "/>
    <n v="20254000044633"/>
  </r>
  <r>
    <s v="UAESP-360-2025"/>
    <s v="Rechazada"/>
    <s v="Rechazada"/>
    <s v="Rechazada"/>
    <s v="Rechazada"/>
    <s v="Rechazada"/>
    <s v="Rechazada"/>
    <s v="Rechazada"/>
    <s v="Rechazada"/>
    <s v="Rechazada"/>
    <x v="167"/>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43"/>
    <s v="Rechazada"/>
    <s v=" "/>
    <n v="1"/>
    <x v="143"/>
    <s v=" "/>
    <s v="Rechazada"/>
    <s v="Rechazada"/>
    <x v="20"/>
    <s v="Rechazada"/>
    <x v="2"/>
    <x v="12"/>
    <s v="Rechazada"/>
    <s v="Rechazada"/>
    <s v="Rechazada"/>
    <s v="Rechazada"/>
    <s v="Rechazada"/>
    <s v="Rechazada"/>
    <s v="Rechazada"/>
    <s v="Rechazada"/>
    <s v="1 1. Inversión"/>
    <s v="SI REQUIERE"/>
    <s v=" "/>
    <s v=" "/>
    <s v="-"/>
    <s v=" "/>
    <s v="-"/>
  </r>
  <r>
    <s v="UAESP-361-2025"/>
    <d v="2025-07-09T00:00:00"/>
    <s v="Manuela"/>
    <s v="33 33-Servicios Apoyo a la Gestion de la Entidad (servicios administrativos) "/>
    <s v="PRESTACION DE SERVICIOS DE APOYO A LA GESTION"/>
    <s v="5 5. Contratación directa"/>
    <s v="N/A"/>
    <n v="80161500"/>
    <s v="https://community.secop.gov.co/Public/Tendering/OpportunityDetail/Index?noticeUID=CO1.NTC.8408224&amp;isFromPublicArea=True&amp;isModal=true&amp;asPopupView=true"/>
    <s v="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51"/>
    <n v="1012340609"/>
    <n v="8"/>
    <s v="N/A"/>
    <s v="N/A"/>
    <s v="N/A"/>
    <s v="N/A"/>
    <s v="N/A"/>
    <s v="N/A"/>
    <s v="N/A"/>
    <s v="N/A"/>
    <d v="1988-03-09T00:00:00"/>
    <s v="CL 63 70 G 89 SUR"/>
    <n v="6017754764"/>
    <s v="lucianarincon2015@gmail.com"/>
    <s v="1 1. Natural "/>
    <s v="26 26-Persona Natural"/>
    <s v="MASCULINO"/>
    <s v="TECNOLOGIA EN GESTION DOCUMENTAL"/>
    <s v="-"/>
    <s v="8 Años 11 Meses"/>
    <s v="-"/>
    <n v="0"/>
    <s v=" "/>
    <x v="123"/>
    <s v="$3,900,000"/>
    <s v=" "/>
    <n v="4"/>
    <x v="127"/>
    <s v=" "/>
    <d v="2025-07-16T00:00:00"/>
    <d v="2025-11-15T00:00:00"/>
    <x v="1"/>
    <s v="2 2. Meses"/>
    <x v="0"/>
    <x v="2"/>
    <s v="JAIME ANDRES SILVA GOMEZ"/>
    <s v="Subdirector de Servicios Funerarios y Alumbrado Público (E)"/>
    <s v=" "/>
    <n v="614"/>
    <d v="2025-06-04T00:00:00"/>
    <s v="558"/>
    <d v="2025-07-14T00:00:00"/>
    <s v="O23011719052024029111053"/>
    <s v="1 1. Inversión"/>
    <s v="NO REQUIERE"/>
    <s v=" "/>
    <s v=" "/>
    <s v="TECNICO"/>
    <s v=" "/>
    <s v=" 20254000051753"/>
  </r>
  <r>
    <s v="UAESP-362-2025"/>
    <d v="2025-06-26T00:00:00"/>
    <s v="Manuela"/>
    <s v="31 31-Servicios Profesionales "/>
    <s v="PRESTACION DE SERVICIOS PROFESIONALES"/>
    <s v="5 5. Contratación directa"/>
    <s v="N/A"/>
    <n v="80161500"/>
    <s v="https://community.secop.gov.co/Public/Tendering/OpportunityDetail/Index?noticeUID=CO1.NTC.8345503&amp;isFromPublicArea=True&amp;isModal=true&amp;asPopupView=true"/>
    <s v="SSF-064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2"/>
    <n v="1032484700"/>
    <n v="1"/>
    <s v="N/A"/>
    <s v="N/A"/>
    <s v="N/A"/>
    <s v="N/A"/>
    <s v="N/A"/>
    <s v="N/A"/>
    <s v="N/A"/>
    <s v="N/A"/>
    <d v="1996-06-30T00:00:00"/>
    <s v="KR 46 134 A 15 TO 12 AP 302"/>
    <n v="6012452718"/>
    <s v="ma_pau@hotmail.es"/>
    <s v="1 1. Natural "/>
    <s v="26 26-Persona Natural"/>
    <s v="FEMENINO"/>
    <s v="INGENIERIA AMBIENTAL"/>
    <s v="ESPECIALIZACION EN GESTION AMBIENTAL"/>
    <s v="5 Años 3 Meses"/>
    <s v="-"/>
    <n v="12000000"/>
    <s v=" "/>
    <x v="119"/>
    <s v="$ 8,000,000"/>
    <s v=" "/>
    <n v="3"/>
    <x v="69"/>
    <s v=" "/>
    <d v="2025-07-08T00:00:00"/>
    <d v="2025-10-07T00:00:00"/>
    <x v="16"/>
    <s v="2 2. Meses"/>
    <x v="1"/>
    <x v="2"/>
    <s v="JAIME ANDRES SILVA GOMEZ"/>
    <s v="Subdirector de Servicios Funerarios y Alumbrado Público (E)"/>
    <s v=" "/>
    <n v="629"/>
    <d v="2025-06-12T00:00:00"/>
    <s v="536"/>
    <d v="2025-07-03T00:00:00"/>
    <s v="O23011719052024029111053"/>
    <s v="1 1. Inversión"/>
    <s v="NO REQUIERE"/>
    <s v=" "/>
    <s v=" "/>
    <s v="PROFESIONAL"/>
    <s v=" "/>
    <n v="20254000046373"/>
  </r>
  <r>
    <s v="UAESP-363-2025"/>
    <d v="2025-07-10T00:00:00"/>
    <s v="Marcela"/>
    <s v="33 33-Servicios Apoyo a la Gestion de la Entidad (servicios administrativos) "/>
    <s v="PRESTACION DE SERVICIOS DE APOYO A LA GESTION"/>
    <s v="5 5. Contratación directa"/>
    <s v="N/A"/>
    <n v="80161500"/>
    <s v="https://community.secop.gov.co/Public/Tendering/OpportunityDetail/Index?noticeUID=CO1.NTC.8395222&amp;isFromPublicArea=True&amp;isModal=true&amp;asPopupView=true"/>
    <s v="SSF-05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53"/>
    <n v="1005238156"/>
    <n v="2"/>
    <s v="N/A"/>
    <s v="N/A"/>
    <s v="N/A"/>
    <s v="N/A"/>
    <s v="N/A"/>
    <s v="N/A"/>
    <s v="N/A"/>
    <s v="N/A"/>
    <d v="2001-01-04T00:00:00"/>
    <s v="CL 73 68 H 74"/>
    <n v="3158966515"/>
    <s v="villamizarnatalia1004@gmail.com"/>
    <s v="1 1. Natural "/>
    <s v="26 26-Persona Natural"/>
    <s v="FEMENINO"/>
    <s v="TECNICO EN ASISTENCIA EN ADMINISTRACIÓN DOCUMENTAL"/>
    <s v="N/A"/>
    <s v="3 Años 11 Meses"/>
    <s v="-"/>
    <n v="0"/>
    <s v=" "/>
    <x v="123"/>
    <s v="$3,900,000"/>
    <s v=" "/>
    <n v="4"/>
    <x v="127"/>
    <s v=" "/>
    <d v="2025-07-06T00:00:00"/>
    <d v="2025-11-15T00:00:00"/>
    <x v="1"/>
    <s v="2 2. Meses"/>
    <x v="0"/>
    <x v="2"/>
    <s v="JAIME ANDRES SILVA GOMEZ"/>
    <s v="Subdirector de Servicios Funerarios y Alumbrado Público (E)"/>
    <s v=" "/>
    <n v="556"/>
    <d v="2025-05-05T00:00:00"/>
    <s v="550"/>
    <d v="2025-07-10T00:00:00"/>
    <s v="O23011719052024029111053"/>
    <s v="1 1. Inversión"/>
    <s v="NO REQUIERE"/>
    <s v=" "/>
    <s v=" "/>
    <s v="TECNICO"/>
    <s v=" "/>
    <s v=" 20254000037923"/>
  </r>
  <r>
    <s v="UAESP-364-2025"/>
    <d v="2025-06-26T00:00:00"/>
    <s v="Marcela"/>
    <s v="33 33-Servicios Apoyo a la Gestion de la Entidad (servicios administrativos) "/>
    <s v="PRESTACION DE SERVICIOS DE APOYO A LA GESTION"/>
    <s v="5 5. Contratación directa"/>
    <s v="N/A"/>
    <n v="80161500"/>
    <s v="https://community.secop.gov.co/Public/Tendering/OpportunityDetail/Index?noticeUID=CO1.NTC.8350060&amp;isFromPublicArea=True&amp;isModal=true&amp;asPopupView=true"/>
    <s v="SSF-076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x v="354"/>
    <n v="1022959182"/>
    <n v="1"/>
    <s v="N/A"/>
    <s v="N/A"/>
    <s v="N/A"/>
    <s v="N/A"/>
    <s v="N/A"/>
    <s v="N/A"/>
    <s v="N/A"/>
    <s v="N/A"/>
    <d v="1990-04-18T00:00:00"/>
    <s v="KR 4 BIS 82 09 SUR"/>
    <n v="3138250321"/>
    <s v="karlozkaz14@gmail.com"/>
    <s v="1 1. Natural "/>
    <s v="26 26-Persona Natural"/>
    <s v="MASCULINO"/>
    <s v="TECNOLOGIA EN GESTION DOCUMENTAL"/>
    <s v="-"/>
    <s v="0 Años 11 Meses"/>
    <s v="-"/>
    <n v="0"/>
    <s v=" "/>
    <x v="140"/>
    <s v="$ 4,200,000"/>
    <s v=" "/>
    <n v="4"/>
    <x v="140"/>
    <s v=" "/>
    <d v="2025-07-10T00:00:00"/>
    <d v="2025-12-19T00:00:00"/>
    <x v="1"/>
    <s v="2 2. Meses"/>
    <x v="0"/>
    <x v="2"/>
    <s v="JAIME ANDRES SILVA GOMEZ"/>
    <s v="Subdirector de Servicios Funerarios y Alumbrado Público (E)"/>
    <s v=" "/>
    <n v="612"/>
    <d v="2025-06-03T00:00:00"/>
    <s v="542"/>
    <d v="2025-07-04T00:00:00"/>
    <s v="O23011719052024029111053"/>
    <s v="1 1. Inversión"/>
    <s v="NO REQUIERE"/>
    <s v=" "/>
    <s v=" "/>
    <s v="TECNICO"/>
    <s v=" "/>
    <n v="20254000043513"/>
  </r>
  <r>
    <s v="UAESP-365-2025"/>
    <d v="2025-06-26T00:00:00"/>
    <s v="Augusto"/>
    <s v="31 31-Servicios Profesionales "/>
    <s v="PRESTACION DE SERVICIOS PROFESIONALES"/>
    <s v="5 5. Contratación directa"/>
    <s v="N/A"/>
    <n v="80161500"/>
    <s v="https://community.secop.gov.co/Public/Tendering/OpportunityDetail/Index?noticeUID=CO1.NTC.8346237&amp;isFromPublicArea=True&amp;isModal=true&amp;asPopupView=true"/>
    <s v="SSF-063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5"/>
    <n v="13543105"/>
    <n v="2"/>
    <s v="N/A"/>
    <s v="N/A"/>
    <s v="N/A"/>
    <s v="N/A"/>
    <s v="N/A"/>
    <s v="N/A"/>
    <s v="N/A"/>
    <s v="N/A"/>
    <d v="1978-09-05T00:00:00"/>
    <s v="KM 7,5 VIA LA CALERA VEREDA EL LIBANO, ZONA B"/>
    <n v="3152325808"/>
    <s v="alejandroroapinto@gmail.com"/>
    <s v="1 1. Natural "/>
    <s v="26 26-Persona Natural"/>
    <s v="MASCULINO"/>
    <s v="INGENIERIA AMBIENTAL"/>
    <s v="-"/>
    <s v="13 Años 4 Meses"/>
    <s v="-"/>
    <n v="12000000"/>
    <s v=" "/>
    <x v="119"/>
    <s v="$ 8,000,000"/>
    <s v=" "/>
    <n v="3"/>
    <x v="69"/>
    <s v=" "/>
    <d v="2025-07-02T00:00:00"/>
    <d v="2025-10-01T00:00:00"/>
    <x v="16"/>
    <s v="2 2. Meses"/>
    <x v="1"/>
    <x v="2"/>
    <s v="JAIME ANDRES SILVA GOMEZ"/>
    <s v="Subdirector de Servicios Funerarios y Alumbrado Público (E)"/>
    <s v=" "/>
    <n v="613"/>
    <d v="2025-06-03T00:00:00"/>
    <s v="534"/>
    <d v="2025-07-01T00:00:00"/>
    <s v="O23011719052024029111053"/>
    <s v="1 1. Inversión"/>
    <s v="NO REQUIERE"/>
    <s v=" "/>
    <s v=" "/>
    <s v="PROFESIONAL"/>
    <s v=" "/>
    <n v="20254000044643"/>
  </r>
  <r>
    <s v="UAESP-366-2025"/>
    <d v="2025-06-26T00:00:00"/>
    <s v="Augusto"/>
    <s v="31 31-Servicios Profesionales "/>
    <s v="PRESTACION DE SERVICIOS PROFESIONALES"/>
    <s v="5 5. Contratación directa"/>
    <s v="N/A"/>
    <n v="80161500"/>
    <s v="https://community.secop.gov.co/Public/Tendering/OpportunityDetail/Index?noticeUID=CO1.NTC.8363066&amp;isFromPublicArea=True&amp;isModal=true&amp;asPopupView=true"/>
    <s v="SSF-034 Prestar servicios profesionales en análisis y contextualización histórica de documentos y archivos, con el propósito de valorar, organizar y preservar la memoria documental, contribuyendo a la investigación y divulgación de información relevante para la entidad."/>
    <x v="356"/>
    <n v="1020783855"/>
    <n v="3"/>
    <s v="N/A"/>
    <s v="N/A"/>
    <s v="N/A"/>
    <s v="N/A"/>
    <s v="N/A"/>
    <s v="N/A"/>
    <s v="N/A"/>
    <s v="N/A"/>
    <d v="1993-08-05T00:00:00"/>
    <s v="CL 93 47 A 10"/>
    <n v="6012561290"/>
    <s v="raknalican@gmail.com"/>
    <s v="1 1. Natural "/>
    <s v="26 26-Persona Natural"/>
    <s v="MASCULINO"/>
    <s v="HISTORIA"/>
    <s v="Historia Latinoamericana"/>
    <s v="Sin Experiencia"/>
    <s v="-"/>
    <n v="0"/>
    <s v=" "/>
    <x v="115"/>
    <s v="$ 6,000,000"/>
    <s v=" "/>
    <n v="5"/>
    <x v="115"/>
    <s v=" "/>
    <m/>
    <m/>
    <x v="30"/>
    <s v="2 2. Meses"/>
    <x v="3"/>
    <x v="2"/>
    <s v="JAIME ANDRES SILVA GOMEZ"/>
    <s v="Subdirector de Servicios Funerarios y Alumbrado Público (E)"/>
    <s v=" "/>
    <n v="460"/>
    <d v="2025-04-10T00:00:00"/>
    <s v="546"/>
    <d v="2025-07-10T00:00:00"/>
    <s v="O23011719052024029111053"/>
    <s v="1 1. Inversión"/>
    <s v="NO REQUIERE"/>
    <s v=" "/>
    <s v=" "/>
    <s v="PROFESIONAL"/>
    <s v=" "/>
    <n v="20254000041213"/>
  </r>
  <r>
    <s v="UAESP-367-2025"/>
    <d v="2025-07-04T00:00:00"/>
    <s v="Ana"/>
    <s v="31 31-Servicios Profesionales "/>
    <s v="PRESTACION DE SERVICIOS PROFESIONALES"/>
    <s v="5 5. Contratación directa"/>
    <s v="N/A"/>
    <n v="80161500"/>
    <s v="https://community.secop.gov.co/Public/Tendering/OpportunityDetail/Index?noticeUID=CO1.NTC.8379062&amp;isFromPublicArea=True&amp;isModal=true&amp;asPopupView=true"/>
    <s v="SDF-041 Prestar servicios profesionales en el ámbito jurídico, orientados al seguimiento, control y verificación del cumplimiento de las obligaciones contractuales asumidas por consultores, contratistas, constructores y concesionarios, en el marco de los procesos de gestión de residuos sólidos adelantados por la Subdirección de Disposición Final."/>
    <x v="357"/>
    <n v="63550927"/>
    <n v="0"/>
    <s v="N/A"/>
    <s v="N/A"/>
    <s v="N/A"/>
    <s v="N/A"/>
    <s v="N/A"/>
    <s v="N/A"/>
    <s v="N/A"/>
    <s v="N/A"/>
    <d v="1984-07-05T00:00:00"/>
    <s v="KR 10 94 A 48"/>
    <n v="3175103189"/>
    <s v="marcelamartinezg@gmail.com"/>
    <s v="1 1. Natural "/>
    <s v="26 26-Persona Natural"/>
    <s v="FEMENINO"/>
    <s v="DERECHO"/>
    <s v="MAESTRIA EN GERENCIA AMBIENTAL"/>
    <s v="7 Años 11 Meses"/>
    <s v="-"/>
    <n v="0"/>
    <s v=" "/>
    <x v="144"/>
    <s v="$8,000,000"/>
    <s v=" "/>
    <n v="7"/>
    <x v="144"/>
    <s v=" "/>
    <d v="2025-07-07T00:00:00"/>
    <d v="2026-01-21T00:00:00"/>
    <x v="35"/>
    <s v="2 2. Meses"/>
    <x v="0"/>
    <x v="8"/>
    <s v="Yira Bolaños Enríquez"/>
    <s v="Subdirectora(o) de Disposición Final de Residuos Sólidos"/>
    <s v=" "/>
    <n v="628"/>
    <d v="2025-06-11T00:00:00"/>
    <s v="543"/>
    <d v="2025-07-04T00:00:00"/>
    <s v="O23011740032024032102006"/>
    <s v="1 1. Inversión"/>
    <s v="NO REQUIERE"/>
    <s v=" "/>
    <s v=" "/>
    <s v="PROFESIONAL"/>
    <s v=" "/>
    <n v="20253000049633"/>
  </r>
  <r>
    <s v="UAESP-368-2025"/>
    <d v="2025-07-07T00:00:00"/>
    <s v="Manuela"/>
    <s v="31 31-Servicios Profesionales "/>
    <s v="PRESTACION DE SERVICIOS PROFESIONALES"/>
    <s v="5 5. Contratación directa"/>
    <s v="N/A"/>
    <n v="80111600"/>
    <s v="https://community.secop.gov.co/Public/Tendering/OpportunityDetail/Index?noticeUID=CO1.NTC.8393726&amp;isFromPublicArea=True&amp;isModal=true&amp;asPopupView=true"/>
    <s v="SA-040 Prestar servicios profesionales a la Subdirección de Aprovechamiento para realizar el apoyo en el acompañamiento en el proceso de los proyectos de Incentivos al Aprovechamiento y Tratamiento de residuos Sólidos (IAT)"/>
    <x v="358"/>
    <n v="1069498064"/>
    <n v="0"/>
    <s v="N/A"/>
    <s v="N/A"/>
    <s v="N/A"/>
    <s v="N/A"/>
    <s v="N/A"/>
    <s v="N/A"/>
    <s v="N/A"/>
    <s v="N/A"/>
    <d v="1995-10-08T00:00:00"/>
    <s v="CL 85 18 54"/>
    <n v="3016903479"/>
    <s v="karocardozo135@gmail.com"/>
    <s v="1 1. Natural "/>
    <s v="26 26-Persona Natural"/>
    <s v="FEMENINO"/>
    <s v="DERECHO"/>
    <s v="ESPECIALIZACIÓN EN DERECHO ADMINISTRATIVO"/>
    <s v="3 Años 8 Meses"/>
    <s v="-"/>
    <n v="0"/>
    <s v=" "/>
    <x v="145"/>
    <s v="$7,000,000"/>
    <s v=" "/>
    <n v="8"/>
    <x v="145"/>
    <s v=" "/>
    <d v="2025-07-16T00:00:00"/>
    <d v="2026-02-25T00:00:00"/>
    <x v="36"/>
    <s v="2 2. Meses"/>
    <x v="0"/>
    <x v="5"/>
    <s v="IVONNE MELISSA MENDEZ CORREDOR"/>
    <s v="PROFESIONAL UNIVERSITARIA CÓDIGO 219 GRADO 12"/>
    <s v=" "/>
    <n v="415"/>
    <d v="2025-04-08T00:00:00"/>
    <s v="544"/>
    <d v="2025-07-08T00:00:00"/>
    <s v="O23011740032024030209010"/>
    <s v="1 1. Inversión"/>
    <s v="NO REQUIERE"/>
    <s v=" "/>
    <s v=" "/>
    <s v="PROFESIONAL"/>
    <s v=" "/>
    <n v="20255000046403"/>
  </r>
  <r>
    <s v="UAESP-369-2025"/>
    <d v="2025-07-09T00:00:00"/>
    <s v="Marcela"/>
    <s v="31 31-Servicios Profesionales "/>
    <s v="PRESTACION DE SERVICIOS PROFESIONALES"/>
    <s v="5 5. Contratación directa"/>
    <s v="N/A"/>
    <n v="80111600"/>
    <s v="https://community.secop.gov.co/Public/Tendering/OpportunityDetail/Index?noticeUID=CO1.NTC.8403070&amp;isFromPublicArea=True&amp;isModal=true&amp;asPopupView=true"/>
    <s v="SA-074 Prestar servicios profesionales a la Subdirección de Aprovechamiento para apoyar las acciones en campo deacompañamiento, y sostenibilidad de laestrategia de rutas selectivas no exclusivas y las actividades a cargo de la Dependencia."/>
    <x v="359"/>
    <n v="53043291"/>
    <n v="4"/>
    <s v="N/A"/>
    <s v="N/A"/>
    <s v="Zulma Escamilla Triana"/>
    <n v="52159153"/>
    <d v="2025-08-12T00:00:00"/>
    <s v="N/A"/>
    <s v="N/A"/>
    <s v="N/A"/>
    <d v="1983-11-16T00:00:00"/>
    <s v="KR  90   6A 47"/>
    <n v="3008850763"/>
    <s v="angelicapulido83@yahoo.com"/>
    <s v="1 1. Natural "/>
    <s v="26 26-Persona Natural"/>
    <s v="FEMENINO"/>
    <s v="INGENIERIA DE PRODUCCION"/>
    <s v="ESPECIALIZACION EN ADMINISTRATCION Y GERENCIA DE SISTEMAS DE CALIDAD"/>
    <s v="8 Años 4 Meses"/>
    <s v="-"/>
    <n v="0"/>
    <s v=" "/>
    <x v="146"/>
    <s v="$6,600,000"/>
    <s v=" "/>
    <n v="7"/>
    <x v="146"/>
    <s v=" "/>
    <d v="2025-07-22T00:00:00"/>
    <d v="2026-02-05T00:00:00"/>
    <x v="35"/>
    <s v="2 2. Meses"/>
    <x v="0"/>
    <x v="5"/>
    <s v="IVONNE MELISSA MENDEZ CORREDOR"/>
    <s v="PROFESIONAL UNIVERSITARIA CÓDIGO 219 GRADO 12"/>
    <s v=" "/>
    <n v="526"/>
    <d v="2025-05-02T00:00:00"/>
    <s v="551"/>
    <d v="2025-07-10T00:00:00"/>
    <s v="O23011740032024030209010"/>
    <s v="1 1. Inversión"/>
    <s v="NO REQUIERE"/>
    <s v=" "/>
    <s v=" "/>
    <s v="PROFESIONAL"/>
    <s v=" "/>
    <n v="20255000046163"/>
  </r>
  <r>
    <s v="UAESP-370-2025"/>
    <d v="2025-07-09T00:00:00"/>
    <s v="Marcela"/>
    <s v="31 31-Servicios Profesionales "/>
    <s v="PRESTACION DE SERVICIOS PROFESIONALES"/>
    <s v="5 5. Contratación directa"/>
    <s v="N/A"/>
    <n v="80161500"/>
    <s v="https://community.secop.gov.co/Public/Tendering/OpportunityDetail/Index?noticeUID=CO1.NTC.8403265&amp;isFromPublicArea=True&amp;isModal=true&amp;asPopupView=true"/>
    <s v="SAP-040 Prestar servicios profesionales para el control y administración de las comunicaciones internas y externas del proceso de Alumbrado Público, utilizando los sistemas de información y gestión documental y las bases de datos de seguimiento y control."/>
    <x v="360"/>
    <n v="91134149"/>
    <n v="5"/>
    <s v="N/A"/>
    <s v="N/A"/>
    <s v="N/A"/>
    <s v="N/A"/>
    <s v="N/A"/>
    <s v="N/A"/>
    <s v="N/A"/>
    <s v="N/A"/>
    <d v="1975-12-19T00:00:00"/>
    <s v="KR 1 30 A 62 sur"/>
    <n v="3106442389"/>
    <s v="davidfernandopacheco777@gmail.com"/>
    <s v="1 1. Natural "/>
    <s v="26 26-Persona Natural"/>
    <s v="MASCULINO"/>
    <s v="ADMINISTRACION DE EMPRESAS"/>
    <s v="N/A"/>
    <s v="25 Años 2 Meses"/>
    <s v="-"/>
    <n v="0"/>
    <s v=" "/>
    <x v="17"/>
    <s v="$6,000,000"/>
    <s v=" "/>
    <n v="7"/>
    <x v="17"/>
    <s v=" "/>
    <d v="2025-07-16T00:00:00"/>
    <d v="2026-01-30T00:00:00"/>
    <x v="35"/>
    <s v="2 2. Meses"/>
    <x v="0"/>
    <x v="2"/>
    <s v="JAIME ANDRES SILVA GOMEZ"/>
    <s v="Subdirector de Servicios Funerarios y Alumbrado Público (E)"/>
    <s v=" "/>
    <n v="491"/>
    <d v="2025-04-11T00:00:00"/>
    <s v="552"/>
    <d v="2025-07-10T00:00:00"/>
    <s v="O23011721022024026310069"/>
    <s v="1 1. Inversión"/>
    <s v="NO REQUIERE"/>
    <s v=" "/>
    <s v=" "/>
    <s v="PROFESIONAL"/>
    <s v=" "/>
    <n v="20254000046123"/>
  </r>
  <r>
    <s v="UAESP-371-2025"/>
    <d v="2025-07-10T00:00:00"/>
    <s v="Augusto"/>
    <s v="31 31-Servicios Profesionales "/>
    <s v="PRESTACION DE SERVICIOS PROFESIONALES"/>
    <s v="5 5. Contratación directa"/>
    <s v="N/A"/>
    <n v="80161500"/>
    <s v="https://community.secop.gov.co/Public/Tendering/OpportunityDetail/Index?noticeUID=CO1.NTC.8402732&amp;isFromPublicArea=True&amp;isModal=true&amp;asPopupView=true"/>
    <s v="SAF-080 Prestación de servicios profesionales para la elaboración de los planes y programas establecidos en el Sistema Integrado de Conservación - SIC y elaboración de procedimientos archivísticos para la UAESP"/>
    <x v="361"/>
    <n v="28169291"/>
    <n v="5"/>
    <s v="N/A"/>
    <s v="N/A"/>
    <s v="N/A"/>
    <s v="N/A"/>
    <s v="N/A"/>
    <s v="N/A"/>
    <s v="N/A"/>
    <s v="N/A"/>
    <d v="1980-06-15T00:00:00"/>
    <s v="KR 70 71 37"/>
    <n v="3115499809"/>
    <s v="santy280617@gmail.com"/>
    <s v="1 1. Natural "/>
    <s v="26 26-Persona Natural"/>
    <s v="FEMENINO"/>
    <s v="CIENCIA DE LA INFORMACION Y BIBLIOTECOLOGIA"/>
    <s v="ESPECIALIZACION EN GERENCIA DE PROYECTOS INFORMÁTICOS "/>
    <s v="5 Años 11 Meses"/>
    <s v="-"/>
    <n v="0"/>
    <s v=" "/>
    <x v="106"/>
    <s v="$7,000,000"/>
    <s v=" "/>
    <n v="2"/>
    <x v="106"/>
    <s v=" "/>
    <d v="2025-07-29T00:00:00"/>
    <d v="2025-09-28T00:00:00"/>
    <x v="27"/>
    <s v="2 2. Meses"/>
    <x v="1"/>
    <x v="1"/>
    <s v="Dolly Arias Casas"/>
    <s v="Subdirectora Administrativa"/>
    <s v=" "/>
    <n v="597"/>
    <d v="2025-05-27T00:00:00"/>
    <s v="549"/>
    <d v="2025-07-10T00:00:00"/>
    <s v="O21202020080383990"/>
    <s v="1 1. Inversión"/>
    <s v="NO REQUIERE"/>
    <s v=" "/>
    <s v=" "/>
    <s v="PROFESIONAL"/>
    <s v=" "/>
    <n v="20257000044693"/>
  </r>
  <r>
    <s v="UAESP-372-2025"/>
    <d v="2025-07-10T00:00:00"/>
    <s v="Augusto"/>
    <s v="31 31-Servicios Profesionales "/>
    <s v="PRESTACION DE SERVICIOS PROFESIONALES"/>
    <s v="5 5. Contratación directa"/>
    <s v="N/A"/>
    <n v="80161500"/>
    <s v="https://community.secop.gov.co/Public/Tendering/OpportunityDetail/Index?noticeUID=CO1.NTC.8402598&amp;isFromPublicArea=True&amp;isModal=true&amp;asPopupView=true"/>
    <s v="SAF-079 Prestar servicios profesionales a la Subdirección Administrativa y Financiera (Gestión Documental Archivo) en lo relacionado a la elaboración y actualización de las TRD- Tablas de Retención Documental e Instrumentos archivísticos PINAR, PGD, SIC y componentes del MIGDA cuando se requiera"/>
    <x v="362"/>
    <n v="53004992"/>
    <n v="2"/>
    <s v="N/A"/>
    <s v="N/A"/>
    <s v="N/A"/>
    <s v="N/A"/>
    <s v="N/A"/>
    <s v="N/A"/>
    <s v="N/A"/>
    <s v="N/A"/>
    <d v="1983-08-10T00:00:00"/>
    <s v="CL 77 SUR 8 D 54"/>
    <n v="6017614507"/>
    <s v="dipamaro2012@hotmail.com"/>
    <s v="1 1. Natural "/>
    <s v="26 26-Persona Natural"/>
    <s v="FEMENINO"/>
    <s v="CIENCIA DE LA INFORMACION Y BIBLIOTECOLOGIA"/>
    <s v="N/A"/>
    <s v="5 Años 11 Meses"/>
    <s v="-"/>
    <n v="0"/>
    <s v=" "/>
    <x v="106"/>
    <s v="$7,000,000"/>
    <s v=" "/>
    <n v="2"/>
    <x v="106"/>
    <s v=" "/>
    <d v="2025-07-17T00:00:00"/>
    <d v="2026-06-16T00:00:00"/>
    <x v="27"/>
    <s v="2 2. Meses"/>
    <x v="0"/>
    <x v="1"/>
    <s v="Dolly Arias Casas"/>
    <s v="Subdirectora Administrativa"/>
    <s v=" "/>
    <n v="598"/>
    <d v="2025-05-27T00:00:00"/>
    <s v="547"/>
    <d v="2025-07-10T00:00:00"/>
    <s v="O21202020080383990"/>
    <s v="1 1. Inversión"/>
    <s v="NO REQUIERE"/>
    <s v=" "/>
    <s v=" "/>
    <s v="PROFESIONAL"/>
    <s v=" "/>
    <n v="20257000044313"/>
  </r>
  <r>
    <s v="UAESP-373-2025"/>
    <d v="2025-07-10T00:00:00"/>
    <s v="Marcela"/>
    <s v="31 31-Servicios Profesionales "/>
    <s v="PRESTACION DE SERVICIOS PROFESIONALES"/>
    <s v="5 5. Contratación directa"/>
    <s v="N/A"/>
    <n v="80161500"/>
    <s v="https://community.secop.gov.co/Public/Tendering/OpportunityDetail/Index?noticeUID=CO1.NTC.8415521&amp;isFromPublicArea=True&amp;isModal=true&amp;asPopupView=true"/>
    <s v="SAF-078 Prestar servicios profesionales a la Subdirección Administrativa Y Financiera (Gestión Documental) en lo relacionado a la elaboración y actualización de las TRD -Tablas de Retención Documental e instrumentos archivísticos PINAR, PGD, SIC y componentes del MIGDA cuando se requiera."/>
    <x v="363"/>
    <n v="1014261282"/>
    <n v="1"/>
    <s v="N/A"/>
    <s v="N/A"/>
    <s v="N/A"/>
    <s v="N/A"/>
    <s v="N/A"/>
    <s v="N/A"/>
    <s v="N/A"/>
    <s v="N/A"/>
    <d v="1994-12-22T00:00:00"/>
    <s v="Calle 95 #71-45 Torre 5 Apto 1702"/>
    <n v="6017265174"/>
    <s v="davidfn94@hotmail.com"/>
    <s v="1 1. Natural "/>
    <s v="26 26-Persona Natural"/>
    <s v="MASCULINO"/>
    <s v="HISTORIA"/>
    <s v="N/A"/>
    <s v="7 Años 0 Meses"/>
    <s v="-"/>
    <n v="0"/>
    <s v=" "/>
    <x v="106"/>
    <s v="$7,000,000"/>
    <s v=" "/>
    <n v="2"/>
    <x v="106"/>
    <s v=" "/>
    <d v="2025-07-29T00:00:00"/>
    <d v="2025-09-28T00:00:00"/>
    <x v="27"/>
    <s v="2 2. Meses"/>
    <x v="1"/>
    <x v="1"/>
    <s v="Dolly Arias Casas"/>
    <s v="Subdirectora Administrativa"/>
    <s v=" "/>
    <n v="606"/>
    <d v="2025-05-30T00:00:00"/>
    <s v="578"/>
    <d v="2025-07-24T00:00:00"/>
    <s v="O23011745992024010713023"/>
    <s v="1 1. Inversión"/>
    <s v="NO REQUIERE"/>
    <s v=" "/>
    <s v=" "/>
    <s v="PROFESIONAL"/>
    <s v=" "/>
    <n v="20257000044273"/>
  </r>
  <r>
    <s v="UAESP-374-2025"/>
    <d v="2025-07-10T00:00:00"/>
    <s v="Liliana"/>
    <s v="43 43-Suministro de Servicio de Vigilancia "/>
    <s v="PRESTACION DE SERVICIOS"/>
    <s v="4 4. Mínima cuantía"/>
    <s v="UAESP-MC-14-2025"/>
    <n v="92121504"/>
    <s v="https://community.secop.gov.co/Public/Tendering/OpportunityDetail/Index?noticeUID=CO1.NTC.8382031&amp;isFromPublicArea=True&amp;isModal=true&amp;asPopupView=true"/>
    <s v="SSF CONTRATAR LA PRESTACIÓN DEL SERVICIO DE VIGILANCIA Y SEGURIDAD PRIVADA DE LOS BIENES MUEBLES E INMUEBLES DE PROPIEDAD DE LA UNIDAD ADMINISTRATIVA ESPECIAL DE SERVICIOS PÚBLICOS Y DE LOS QUE SEA LEGALMENTE RESPONSABLE"/>
    <x v="364"/>
    <n v="860526603"/>
    <s v=" "/>
    <s v="OSCAR SANTIAGO SILVA ARIZA"/>
    <n v="79385626"/>
    <s v="N/A"/>
    <s v="N/A"/>
    <s v="N/A"/>
    <s v="N/A"/>
    <s v="N/A"/>
    <s v="N/A"/>
    <s v="-"/>
    <s v="CALLE 74 D No. 70 F - 22"/>
    <n v="6012360823"/>
    <s v="licitaciones@sepecol.com"/>
    <s v="2 2. Jurídica"/>
    <s v="-"/>
    <s v="-"/>
    <s v="-"/>
    <s v="-"/>
    <s v="-"/>
    <s v="-"/>
    <n v="0"/>
    <s v=" "/>
    <x v="147"/>
    <s v="-"/>
    <s v=" "/>
    <n v="1"/>
    <x v="147"/>
    <s v=" "/>
    <d v="2025-07-12T00:00:00"/>
    <d v="2025-07-23T00:00:00"/>
    <x v="37"/>
    <s v="1 1. Días"/>
    <x v="1"/>
    <x v="2"/>
    <s v="JAIME ANDRES SILVA GOMEZ"/>
    <s v="Subdirector de Servicios Funerarios y Alumbrado Público (E)"/>
    <s v=" "/>
    <n v="650"/>
    <d v="2025-07-03T00:00:00"/>
    <s v="553"/>
    <d v="2025-07-10T00:00:00"/>
    <s v="O21202020080585250"/>
    <s v="1 1. Inversión"/>
    <s v="SI REQUIERE"/>
    <s v=" "/>
    <s v=" "/>
    <s v="-"/>
    <s v=" "/>
    <n v="20257000049433"/>
  </r>
  <r>
    <s v="UAESP-375-2025"/>
    <d v="2025-07-10T00:00:00"/>
    <s v="Marcela"/>
    <s v="33 33-Servicios Apoyo a la Gestion de la Entidad (servicios administrativos) "/>
    <s v="PRESTACION DE SERVICIOS DE APOYO A LA GESTION"/>
    <s v="5 5. Contratación directa"/>
    <s v="N/A"/>
    <n v="80161500"/>
    <s v="https://community.secop.gov.co/Public/Tendering/OpportunityDetail/Index?noticeUID=CO1.NTC.8420634&amp;isFromPublicArea=True&amp;isModal=true&amp;asPopupView=true"/>
    <s v="SSF-04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5"/>
    <n v="36577237"/>
    <n v="6"/>
    <s v="N/A"/>
    <s v="N/A"/>
    <s v="N/A"/>
    <s v="N/A"/>
    <s v="N/A"/>
    <s v="N/A"/>
    <s v="N/A"/>
    <s v="N/A"/>
    <d v="1980-04-23T00:00:00"/>
    <s v="CL 37A BIS 2A 29 SUR"/>
    <n v="3213041826"/>
    <s v="paola.pg2017@gmail.com"/>
    <s v="1 1. Natural "/>
    <s v="26 26-Persona Natural"/>
    <s v="FEMENINO"/>
    <s v="N/A"/>
    <s v="N/A"/>
    <s v="Sin Experiencia"/>
    <s v="-"/>
    <n v="0"/>
    <s v=" "/>
    <x v="123"/>
    <s v="$3,900,000"/>
    <s v=" "/>
    <n v="4"/>
    <x v="127"/>
    <s v=" "/>
    <d v="2025-07-23T00:00:00"/>
    <d v="2025-11-22T00:00:00"/>
    <x v="1"/>
    <s v="2 2. Meses"/>
    <x v="0"/>
    <x v="2"/>
    <s v="JAIME ANDRES SILVA GOMEZ"/>
    <s v="Subdirector de Servicios Funerarios y Alumbrado Público (E)"/>
    <s v=" "/>
    <n v="555"/>
    <d v="2025-05-05T00:00:00"/>
    <s v="561"/>
    <d v="2025-07-15T00:00:00"/>
    <s v="O23011719052024029111053"/>
    <s v="1 1. Inversión"/>
    <s v="NO REQUIERE"/>
    <s v=" "/>
    <s v=" "/>
    <s v="Bachiller"/>
    <s v=" "/>
    <n v="20254000045343"/>
  </r>
  <r>
    <s v="UAESP-376-2025"/>
    <d v="2025-07-09T00:00:00"/>
    <s v="Liliana"/>
    <s v="122 122-Compraventa (Bienes Inmuebles) "/>
    <s v="COMPRAVENTA"/>
    <s v="1 1. Subasta Inversa"/>
    <s v="UAESP-SASI-01-2025"/>
    <n v="43231500"/>
    <s v="https://community.secop.gov.co/Public/Tendering/OpportunityDetail/Index?noticeUID=CO1.NTC.8253897&amp;isFromPublicArea=True&amp;isModal=true&amp;asPopupView=true"/>
    <s v="TIC RENOVAR EL LICENCIAMIENTO DE GENERACIÓN DE RESPALDOS DE LA INFORMACIÓN DE LA UNIDAD ADMINISTRATIVA ESPECIAL DE SERVICIOS PÚBLICOS -UAESP"/>
    <x v="366"/>
    <n v="800015583"/>
    <n v="1"/>
    <s v="RICARDO RODRÍGUEZ VÁSQUEZ"/>
    <n v="79052197"/>
    <s v="N/A"/>
    <s v="N/A"/>
    <s v="N/A"/>
    <s v="N/A"/>
    <s v="N/A"/>
    <s v="N/A"/>
    <s v="-"/>
    <s v="O-CUN-25214 - Cota"/>
    <n v="601250017"/>
    <s v="mvirguez@colsof.com.co"/>
    <s v="2 2. Jurídica"/>
    <s v="-"/>
    <s v="-"/>
    <s v="-"/>
    <s v="-"/>
    <s v="-"/>
    <s v="-"/>
    <n v="0"/>
    <s v=" "/>
    <x v="148"/>
    <s v="-"/>
    <s v=" "/>
    <n v="1"/>
    <x v="148"/>
    <s v=" "/>
    <d v="2025-07-24T00:00:00"/>
    <d v="2026-07-23T00:00:00"/>
    <x v="8"/>
    <s v="2 2. Meses"/>
    <x v="0"/>
    <x v="9"/>
    <s v="JORGE ALEXIS RODRIGUEZ MEZA"/>
    <s v="Jefe de la Oficina de Tecnologías de la Información y las Comunicaciones"/>
    <s v=" "/>
    <n v="574"/>
    <d v="2025-05-08T00:00:00"/>
    <s v="554"/>
    <d v="2025-07-11T00:00:00"/>
    <s v="O21202020070373311"/>
    <s v="1 1. Inversión"/>
    <s v="SI REQUIERE"/>
    <s v=" "/>
    <s v=" "/>
    <s v="-"/>
    <s v=" "/>
    <n v="20251400034703"/>
  </r>
  <r>
    <s v="UAESP-377-2025"/>
    <d v="2025-07-10T00:00:00"/>
    <s v="Augusto"/>
    <s v="33 33-Servicios Apoyo a la Gestion de la Entidad (servicios administrativos) "/>
    <s v="PRESTACION DE SERVICIOS DE APOYO A LA GESTION"/>
    <s v="5 5. Contratación directa"/>
    <s v="N/A"/>
    <n v="80161500"/>
    <s v="https://community.secop.gov.co/Public/Tendering/OpportunityDetail/Index?noticeUID=CO1.NTC.8421779&amp;isFromPublicArea=True&amp;isModal=true&amp;asPopupView=true"/>
    <s v="SSF-044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7"/>
    <n v="53159930"/>
    <n v="1"/>
    <s v="N/A"/>
    <s v="N/A"/>
    <s v="N/A"/>
    <s v="N/A"/>
    <s v="N/A"/>
    <s v="N/A"/>
    <s v="N/A"/>
    <s v="N/A"/>
    <d v="1985-03-05T00:00:00"/>
    <s v="KR 69 R 77 99"/>
    <n v="3012276710"/>
    <s v="sandritaramirez04@outlook.es"/>
    <s v="1 1. Natural "/>
    <s v="26 26-Persona Natural"/>
    <s v="FEMENINO"/>
    <s v="-"/>
    <s v="-"/>
    <s v="2 Años 9 Meses"/>
    <s v="-"/>
    <n v="0"/>
    <s v=" "/>
    <x v="123"/>
    <s v="$3,900,000"/>
    <s v=" "/>
    <n v="4"/>
    <x v="127"/>
    <s v=" "/>
    <d v="2025-07-25T00:00:00"/>
    <d v="2025-11-24T00:00:00"/>
    <x v="1"/>
    <s v="2 2. Meses"/>
    <x v="0"/>
    <x v="2"/>
    <s v="JAIME ANDRES SILVA GOMEZ"/>
    <s v="Subdirector de Servicios Funerarios y Alumbrado Público (E)"/>
    <s v=" "/>
    <n v="550"/>
    <d v="2025-05-05T00:00:00"/>
    <s v="571"/>
    <d v="2025-07-21T00:00:00"/>
    <s v="O23011719052024029111053"/>
    <s v="1 1. Inversión"/>
    <s v="NO REQUIERE"/>
    <s v=" "/>
    <s v=" "/>
    <s v="Bachiller"/>
    <s v=" "/>
    <n v="20254000046823"/>
  </r>
  <r>
    <s v="UAESP-378-2025"/>
    <d v="2025-07-18T00:00:00"/>
    <s v="Johanna"/>
    <s v="211 211-Convenio Interadministrativo "/>
    <s v="CONVENIO INTERADMINISTRATIVO"/>
    <s v="5 5. Contratación directa"/>
    <s v="N/A"/>
    <n v="86101710"/>
    <s v="https://community.secop.gov.co/Public/Tendering/OpportunityDetail/Index?noticeUID=CO1.NTC.8452266&amp;isFromPublicArea=True&amp;isModal=true&amp;asPopupView=true"/>
    <s v="SDF-021 Aunar recursos humanos, técnicos, administrativos y financieros, entre la unidad Administrativa de Servicios Públicos -UAESP y la Universidad Nacional Abierta y a Distancia - UNAD, para apoyar la continuidad en los programas de pregrado y/o técnico y/o tecnológico, que ofrece la universidad - UNAD, a habitantes de la zona de influencia del Parque de Innovación Doña Juana-PIDJ establecida en la Licencia Ambiental."/>
    <x v="368"/>
    <n v="860512780"/>
    <n v="4"/>
    <s v="EDGAR GUILLERMO RODRIGUEZ DIAZ"/>
    <n v="19488014"/>
    <s v="N/A"/>
    <s v="N/A"/>
    <s v="N/A"/>
    <s v="N/A"/>
    <s v="N/A"/>
    <s v="N/A"/>
    <s v="-"/>
    <s v="CL 14 SUR 14 23"/>
    <n v="6013443700"/>
    <s v="contabilidad@unad.edu.co"/>
    <s v="2 2. Jurídica"/>
    <s v="-"/>
    <s v="-"/>
    <s v="-"/>
    <s v="-"/>
    <s v="-"/>
    <s v="-"/>
    <n v="0"/>
    <s v=" "/>
    <x v="149"/>
    <s v="-"/>
    <s v=" "/>
    <n v="1"/>
    <x v="149"/>
    <s v=" "/>
    <d v="2025-07-18T00:00:00"/>
    <d v="2025-12-17T00:00:00"/>
    <x v="30"/>
    <s v="2 2. Meses"/>
    <x v="0"/>
    <x v="8"/>
    <s v="Yira Bolaños Enríquez"/>
    <s v="Subdirectora de Disposición Final (E)"/>
    <s v=" "/>
    <n v="577"/>
    <d v="2025-05-08T00:00:00"/>
    <s v="568"/>
    <d v="2025-07-18T00:00:00"/>
    <s v="O23011740032024032102022"/>
    <s v="1 1. Inversión"/>
    <s v="SI REQUIERE"/>
    <s v=" "/>
    <s v=" "/>
    <s v="-"/>
    <s v=" "/>
    <n v="20253000040973"/>
  </r>
  <r>
    <s v="UAESP-379-2025"/>
    <d v="2025-07-11T00:00:00"/>
    <s v="Augusto"/>
    <s v="33 33-Servicios Apoyo a la Gestion de la Entidad (servicios administrativos) "/>
    <s v="PRESTACION DE SERVICIOS DE APOYO A LA GESTION"/>
    <s v="5 5. Contratación directa"/>
    <s v="N/A"/>
    <n v="80161500"/>
    <s v="https://community.secop.gov.co/Public/Tendering/OpportunityDetail/Index?noticeUID=CO1.NTC.8423186&amp;isFromPublicArea=True&amp;isModal=true&amp;asPopupView=true"/>
    <s v="SSF-045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9"/>
    <n v="53131844"/>
    <n v="4"/>
    <s v="N/A"/>
    <s v="N/A"/>
    <s v="N/A"/>
    <s v="N/A"/>
    <s v="N/A"/>
    <s v="N/A"/>
    <s v="N/A"/>
    <s v="N/A"/>
    <d v="1984-03-21T00:00:00"/>
    <s v="KR 80 A 77 A 53"/>
    <n v="6014342125"/>
    <s v="dianayazmincristiano@gmail.com"/>
    <s v="1 1. Natural "/>
    <s v="26 26-Persona Natural"/>
    <s v="FEMENINO"/>
    <s v="-"/>
    <s v="-"/>
    <s v="9 Años 3 Meses"/>
    <s v="-"/>
    <n v="0"/>
    <s v=" "/>
    <x v="123"/>
    <s v="$3,900,000"/>
    <s v=" "/>
    <n v="4"/>
    <x v="127"/>
    <s v=" "/>
    <d v="2025-07-23T00:00:00"/>
    <d v="2025-11-22T00:00:00"/>
    <x v="1"/>
    <s v="2 2. Meses"/>
    <x v="0"/>
    <x v="2"/>
    <s v="JAIME ANDRES SILVA GOMEZ"/>
    <s v="Subdirector de Servicios Funerarios y Alumbrado Público (E)"/>
    <s v=" "/>
    <n v="551"/>
    <d v="2025-05-05T00:00:00"/>
    <s v="563"/>
    <d v="2025-07-15T00:00:00"/>
    <s v="O23011719052024029111053"/>
    <s v="1 1. Inversión"/>
    <s v="NO REQUIERE"/>
    <s v=" "/>
    <s v=" "/>
    <s v="Bachiller"/>
    <s v=" "/>
    <n v="20254000038113"/>
  </r>
  <r>
    <s v="UAESP-380-2025"/>
    <d v="2025-07-10T00:00:00"/>
    <s v="Liliana"/>
    <s v="43 43-Suministro de Servicio de Vigilancia "/>
    <s v="CONTRATO DE COMISION"/>
    <s v="5 5. Contratación directa"/>
    <s v="N/A"/>
    <n v="92121504"/>
    <s v="https://community.secop.gov.co/Public/Tendering/OpportunityDetail/Index?noticeUID=CO1.NTC.8421778&amp;isFromPublicArea=True&amp;isModal=true&amp;asPopupView=true"/>
    <s v="SAF-004 Contratar la prestación del servicio de vigilancia y seguridad privada de los bienes muebles e inmuebles de propiedad de la Unidad Administrativa Especial de Servicios Públicos UAESP y de los"/>
    <x v="370"/>
    <n v="805000867"/>
    <s v=" "/>
    <s v="ARMANDO JOSE ESTELA GOMEZ"/>
    <n v="16705513"/>
    <s v="N/A"/>
    <s v="N/A"/>
    <s v="N/A"/>
    <s v="N/A"/>
    <s v="N/A"/>
    <s v="N/A"/>
    <s v="-"/>
    <s v="cra 24 4-10"/>
    <n v="6024865598"/>
    <s v="informacion@correagro.com"/>
    <s v="2 2. Jurídica"/>
    <s v="-"/>
    <s v="-"/>
    <s v="-"/>
    <s v="-"/>
    <s v="-"/>
    <s v="-"/>
    <n v="0"/>
    <s v=" "/>
    <x v="150"/>
    <s v="-"/>
    <s v=" "/>
    <s v="-"/>
    <x v="150"/>
    <s v=" "/>
    <d v="2025-07-30T00:00:00"/>
    <d v="2026-01-29T00:00:00"/>
    <x v="22"/>
    <s v="2 2. Meses"/>
    <x v="0"/>
    <x v="1"/>
    <s v="Dolly Arias Casas"/>
    <s v="Subdirectora Administrativa"/>
    <s v=" "/>
    <n v="646"/>
    <d v="2025-07-03T00:00:00"/>
    <s v="562"/>
    <d v="2025-07-15T00:00:00"/>
    <s v="O23011740032024032102012"/>
    <s v="1 1. Inversión"/>
    <s v="SI REQUIERE"/>
    <s v=" "/>
    <s v=" "/>
    <s v="-"/>
    <s v=" "/>
    <n v="20257000052703"/>
  </r>
  <r>
    <s v="UAESP-381-2025"/>
    <d v="2025-07-11T00:00:00"/>
    <s v="Manuela"/>
    <s v="48 48-Otros Suministros "/>
    <s v="SUMINISTROS"/>
    <s v="4 4. Mínima cuantía"/>
    <s v="UAESP-MC-12-2025"/>
    <n v="31211900"/>
    <s v="https://community.secop.gov.co/Public/Tendering/OpportunityDetail/Index?noticeUID=CO1.NTC.8373480&amp;isFromPublicArea=True&amp;isModal=true&amp;asPopupView=true"/>
    <s v="SSF-073 Adquisición de elementos de ferretería para actividades operativas y de mantenimiento de infraestructura en el marco del Plan de contingencia adelantado por la UAESP para garantizar la prestación los Servicios Funerarios en Bogotá."/>
    <x v="371"/>
    <n v="79338886"/>
    <n v="8"/>
    <s v="WILLIAM ALFONSO LAGUNA VARGAS"/>
    <n v="79338886"/>
    <s v="N/A"/>
    <s v="N/A"/>
    <s v="N/A"/>
    <s v="N/A"/>
    <s v="N/A"/>
    <s v="N/A"/>
    <s v="-"/>
    <s v="CARRERA 12 No 19 - 23"/>
    <n v="6013346740"/>
    <s v="monica.sandoval@intersuministros.com"/>
    <s v="2 2. Jurídica"/>
    <s v="26 26-Persona Natural"/>
    <s v="MASCULINO"/>
    <s v="-"/>
    <s v="-"/>
    <s v="-"/>
    <s v="-"/>
    <n v="0"/>
    <s v=" "/>
    <x v="7"/>
    <s v="-"/>
    <s v=" "/>
    <s v="-"/>
    <x v="7"/>
    <s v=" "/>
    <d v="2025-07-16T00:00:00"/>
    <d v="2025-10-15T00:00:00"/>
    <x v="16"/>
    <s v="2 2. Meses"/>
    <x v="0"/>
    <x v="2"/>
    <s v="JAIME ANDRES SILVA GOMEZ"/>
    <s v="Subdirector de Servicios Funerarios y Alumbrado Público (E)"/>
    <s v=" "/>
    <n v="623"/>
    <d v="2025-06-06T00:00:00"/>
    <s v="565"/>
    <d v="2025-07-16T00:00:00"/>
    <s v="O23011719052024029111053"/>
    <s v="1 1. Inversión"/>
    <s v="SI REQUIERE"/>
    <s v=" "/>
    <s v=" "/>
    <s v="-"/>
    <s v=" "/>
    <n v="20254000045013"/>
  </r>
  <r>
    <s v="UAESP-382-2025"/>
    <d v="2025-07-14T00:00:00"/>
    <s v="Ana"/>
    <s v="31 31-Servicios Profesionales "/>
    <s v="PRESTACION DE SERVICIOS PROFESIONALES"/>
    <s v="5 5. Contratación directa"/>
    <s v="N/A"/>
    <n v="80161500"/>
    <s v="https://community.secop.gov.co/Public/Tendering/OpportunityDetail/Index?noticeUID=CO1.NTC.8427031&amp;isFromPublicArea=True&amp;isModal=true&amp;asPopupView=true"/>
    <s v="RBL-078 Prestar los servicios de perito técnico especializado en el marco de la Demanda de Reconvención (Trámite Arbitral 155338) de Área Limpia Distrito Capital S.A.S. E.S.P. vs Unidad Administrativa Especial de Servicios Públicos -UAESP."/>
    <x v="372"/>
    <n v="30239349"/>
    <n v="1"/>
    <s v="N/A"/>
    <s v="N/A"/>
    <s v="N/A"/>
    <s v="N/A"/>
    <s v="N/A"/>
    <s v="N/A"/>
    <s v="N/A"/>
    <s v="N/A"/>
    <d v="1984-04-22T00:00:00"/>
    <s v="Km 6 vía la calera vereda San rafael"/>
    <n v="3105375661"/>
    <s v="lopezmcarolina@gmail.com"/>
    <s v="1 1. Natural "/>
    <s v="26 26-Persona Natural"/>
    <s v="FEMENINO"/>
    <s v="ADMINISTRACION DEL MEDIO AMBIENTE"/>
    <s v="N/A"/>
    <s v="16 Años 9 Meses"/>
    <s v="-"/>
    <n v="0"/>
    <s v=" "/>
    <x v="151"/>
    <s v="a) Un primer pago por valor de VEINTISÉIS MILLONES SETECIENTOS SETENTA Y CINCO MIL_x000a_PESOS M/CTE ($26.775.000) incluido IVA, y los demás impuestos de ley a que haya lugar_x000a_que conlleven la celebración y ejecución total del contrato, equivalente al veinticinco (25) % del_x000a_valor total del contrato, con la entrega del Plan de trabajo y solicitud de información a las partes._x000a_b) Un segundo pago por valor de CINCUENTA Y TRES MILLONES QUINIENTOS CINCUENTA_x000a_MIL PESOS M/CTE ($53.550.000) incluido IVA, y los demás impuestos de ley a que haya_x000a_lugar que conlleven la celebración y ejecución total del contrato, equivalente al cincuenta (50)_x000a_% del valor total del contrato, con la entrega del Dictamen Pericial a la UAESP debidamente_x000a_firmado adjuntando los anexos correspondientes._x000a_c) Un tercer y último pago por valor de VEINTISÉIS MILLONES SETECIENTOS SETENTA Y_x000a_CINCO MIL PESOS M/CTE ($26.775.000) incluido IVA, y los demás impuestos de ley a que_x000a_haya lugar que conlleven la celebración y ejecución total del contrato, equivalente al veinticinco_x000a_(25) % excedente del valor total del contrato, con las aclaraciones, complementaciones, y_x000a_entrega del documento final del dictamen pericial."/>
    <s v=" "/>
    <n v="3"/>
    <x v="151"/>
    <s v=" "/>
    <d v="2025-07-17T00:00:00"/>
    <d v="2025-08-31T00:00:00"/>
    <x v="7"/>
    <s v="2 2. Meses"/>
    <x v="1"/>
    <x v="6"/>
    <s v="ANDREA CAROLINA MARU RUIZ"/>
    <s v="Subdirectora de Recolección Barrido y Limpieza"/>
    <s v=" "/>
    <n v="649"/>
    <d v="2025-07-03T00:00:00"/>
    <s v="560"/>
    <d v="2025-07-15T00:00:00"/>
    <s v="O23011740032024032003006"/>
    <s v="1 1. Inversión"/>
    <s v="NO REQUIERE"/>
    <s v=" "/>
    <s v=" "/>
    <s v="PROFESIONAL"/>
    <s v=" "/>
    <n v="20252000053063"/>
  </r>
  <r>
    <s v="UAESP-383-2025"/>
    <d v="2025-07-14T00:00:00"/>
    <s v="Johanna"/>
    <s v="31 31-Servicios Profesionales "/>
    <s v="PRESTACION DE SERVICIOS PROFESIONALES"/>
    <s v="5 5. Contratación directa"/>
    <s v="N/A"/>
    <n v="80161500"/>
    <s v="https://community.secop.gov.co/Public/Tendering/OpportunityDetail/Index?noticeUID=CO1.NTC.8435985&amp;isFromPublicArea=True&amp;isModal=true&amp;asPopupView=true"/>
    <s v="SAP-043 Prestar servicios profesionales a la Unidad Administrativa Especial de Servicios Públicos - UAESP para adelantar las acciones requeridas para la interacción con la ciudadanía mediante la atención de requerimientos, socialización en territorio para la atención de servicios encaminadas a la satisfacción de la ciudadanía"/>
    <x v="373"/>
    <n v="53041318"/>
    <n v="5"/>
    <s v="N/A"/>
    <s v="N/A"/>
    <s v="N/A"/>
    <s v="N/A"/>
    <s v="N/A"/>
    <s v="N/A"/>
    <s v="N/A"/>
    <s v="N/A"/>
    <d v="1985-09-26T00:00:00"/>
    <s v="CALLE 68 B SUR # 69-61 MZ 5 CASA 93"/>
    <n v="3115060727"/>
    <s v="immartinez63@gmail.com"/>
    <s v="1 1. Natural "/>
    <s v="26 26-Persona Natural"/>
    <s v="FEMENINO"/>
    <s v="PSICOLOGIA"/>
    <s v="ESPECIALIZACION EN PSICOLOGIA CLÍNICA INFANTIL, DEL ADOLESCENTE"/>
    <s v="9 Años 6 Meses"/>
    <s v="-"/>
    <n v="0"/>
    <s v=" "/>
    <x v="152"/>
    <s v="$7,800,000"/>
    <s v=" "/>
    <n v="7"/>
    <x v="152"/>
    <s v=" "/>
    <d v="2025-07-25T00:00:00"/>
    <d v="2026-02-04T00:00:00"/>
    <x v="38"/>
    <s v="2 2. Meses"/>
    <x v="0"/>
    <x v="2"/>
    <s v="LILLY LORENA BARBOSA GUANA"/>
    <s v="ASESORA DE DIRECCIÓN GENERAL Código 105, Grado 05"/>
    <s v=" "/>
    <n v="494"/>
    <d v="2025-04-11T00:00:00"/>
    <s v="564"/>
    <d v="2025-07-16T00:00:00"/>
    <s v="O23011721022024026310069"/>
    <s v="1 1. Inversión"/>
    <s v="NO REQUIERE"/>
    <s v=" "/>
    <s v=" "/>
    <s v="PROFESIONAL"/>
    <s v=" "/>
    <n v="20254000037023"/>
  </r>
  <r>
    <s v="UAESP-384-2025"/>
    <d v="2025-07-14T00:00:00"/>
    <s v="Manuela"/>
    <s v="33 33-Servicios Apoyo a la Gestion de la Entidad (servicios administrativos) "/>
    <s v="PRESTACION DE SERVICIOS DE APOYO A LA GESTION"/>
    <s v="5 5. Contratación directa"/>
    <s v="N/A"/>
    <n v="80161500"/>
    <s v="https://community.secop.gov.co/Public/Tendering/OpportunityDetail/Index?noticeUID=CO1.NTC.8480227&amp;isFromPublicArea=True&amp;isModal=true&amp;asPopupView=true"/>
    <s v="SSF-03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74"/>
    <n v="79590575"/>
    <n v="0"/>
    <s v="N/A"/>
    <s v="N/A"/>
    <s v="N/A"/>
    <s v="N/A"/>
    <s v="N/A"/>
    <s v="N/A"/>
    <s v="N/A"/>
    <s v="N/A"/>
    <d v="1972-04-02T00:00:00"/>
    <s v="CL 58 A 52 A 32"/>
    <n v="6019398647"/>
    <s v="eccehomoparada@gmail.com"/>
    <s v="1 1. Natural "/>
    <s v="26 26-Persona Natural"/>
    <s v="MASCULINO"/>
    <s v="TECNOLOGÍA EN GESTIÓN DE LA PROPIEDAD HORIZONTAL"/>
    <s v="N/A"/>
    <s v="23 Años 6 Meses"/>
    <s v="-"/>
    <n v="0"/>
    <s v=" "/>
    <x v="123"/>
    <s v="$3,900,000"/>
    <s v=" "/>
    <n v="4"/>
    <x v="127"/>
    <s v=" "/>
    <d v="2025-07-29T00:00:00"/>
    <d v="2025-11-28T00:00:00"/>
    <x v="1"/>
    <s v="2 2. Meses"/>
    <x v="0"/>
    <x v="2"/>
    <s v="JAIME ANDRES SILVA GOMEZ"/>
    <s v="Subdirector de Servicios Funerarios y Alumbrado Público (E)"/>
    <s v=" "/>
    <n v="543"/>
    <d v="2025-05-05T00:00:00"/>
    <s v="579"/>
    <d v="2025-07-24T00:00:00"/>
    <s v="O23011719052024029111053"/>
    <s v="1 1. Inversión"/>
    <s v="NO REQUIERE"/>
    <s v=" "/>
    <s v=" "/>
    <s v="TECNICO"/>
    <s v=" "/>
    <n v="20254000046363"/>
  </r>
  <r>
    <s v="UAESP-385-2025"/>
    <d v="2025-07-14T00:00:00"/>
    <s v="Manuela"/>
    <s v="33 33-Servicios Apoyo a la Gestion de la Entidad (servicios administrativos) "/>
    <s v="PRESTACION DE SERVICIOS DE APOYO A LA GESTION"/>
    <s v="5 5. Contratación directa"/>
    <s v="N/A"/>
    <n v="80161500"/>
    <s v="https://community.secop.gov.co/Public/Tendering/OpportunityDetail/Index?noticeUID=CO1.NTC.8452431&amp;isFromPublicArea=True&amp;isModal=true&amp;asPopupView=true"/>
    <s v="SSF-078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 UAESP"/>
    <x v="375"/>
    <n v="1030572448"/>
    <n v="1"/>
    <s v="N/A"/>
    <s v="N/A"/>
    <s v="N/A"/>
    <s v="N/A"/>
    <s v="N/A"/>
    <s v="N/A"/>
    <s v="N/A"/>
    <s v="N/A"/>
    <d v="1990-04-19T00:00:00"/>
    <s v="calle 58a n 97b 10 sur"/>
    <n v="3204983263"/>
    <s v="dz7850694@gmail.com"/>
    <s v="1 1. Natural "/>
    <s v="26 26-Persona Natural"/>
    <s v="MASCULINO"/>
    <s v="CIENCIA DE LA INFORMACION Y BIBLIOTECOLOGIA"/>
    <s v="N/A"/>
    <s v="12 Años 2 Meses"/>
    <s v="-"/>
    <n v="0"/>
    <s v=" "/>
    <x v="140"/>
    <s v="$4,200,000"/>
    <s v=" "/>
    <n v="4"/>
    <x v="140"/>
    <s v=" "/>
    <d v="2025-07-24T00:00:00"/>
    <d v="2025-12-23T00:00:00"/>
    <x v="1"/>
    <s v="2 2. Meses"/>
    <x v="0"/>
    <x v="2"/>
    <s v="JAIME ANDRES SILVA GOMEZ"/>
    <s v="Subdirector de Servicios Funerarios y Alumbrado Público (E)"/>
    <s v=" "/>
    <n v="614"/>
    <d v="2025-06-04T00:00:00"/>
    <s v="574"/>
    <d v="2025-07-22T00:00:00"/>
    <s v="O23011719052024029111053"/>
    <s v="1 1. Inversión"/>
    <s v="NO REQUIERE"/>
    <s v=" "/>
    <s v=" "/>
    <s v="PROFESIONAL"/>
    <s v=" "/>
    <n v="20254000052843"/>
  </r>
  <r>
    <s v="UAESP-386-2025"/>
    <d v="2025-07-15T00:00:00"/>
    <s v="Liliana"/>
    <s v="49 49-Otros Servicios "/>
    <s v="PRESTACION DE SERVICIOS"/>
    <s v="4 4. Mínima cuantía"/>
    <s v="UAESP-MC-013-2025"/>
    <n v="80111610"/>
    <s v="https://community.secop.gov.co/Public/Tendering/OpportunityDetail/Index?noticeUID=CO1.NTC.8399109&amp;isFromPublicArea=True&amp;isModal=true&amp;asPopupView=true"/>
    <s v="SSF-069 Contratar una empresa de servicios temporales para el suministro de personal en el marco del Plan de contingencia adelantado por la UAESP para garantizar la prestación de los Servicios Funerarios en Bogotá."/>
    <x v="376"/>
    <s v=" 901489264"/>
    <s v=" "/>
    <s v="Gina Vanessa Cuesta Reina"/>
    <n v="1069719239"/>
    <s v="N/A"/>
    <s v="N/A"/>
    <s v="N/A"/>
    <s v="N/A"/>
    <s v="N/A"/>
    <s v="N/A"/>
    <s v="-"/>
    <s v="Calle 12C # 71B-61 Int 5-101"/>
    <s v=" 3214533478"/>
    <s v="tiestosoluciones@gmail.com"/>
    <s v="2 2. Jurídica"/>
    <s v="-"/>
    <s v="-"/>
    <s v="-"/>
    <s v="-"/>
    <s v="-"/>
    <s v="-"/>
    <n v="32000000"/>
    <s v=" "/>
    <x v="105"/>
    <s v="-"/>
    <s v=" "/>
    <n v="1"/>
    <x v="40"/>
    <s v=" "/>
    <d v="2025-07-17T00:00:00"/>
    <d v="2025-09-05T00:00:00"/>
    <x v="39"/>
    <s v="2 2. Meses"/>
    <x v="1"/>
    <x v="2"/>
    <s v="JAIME ANDRES SILVA GOMEZ"/>
    <s v="Subdirector de Servicios Funerarios y Alumbrado Público (E)"/>
    <s v=" "/>
    <n v="647"/>
    <d v="2025-07-03T00:00:00"/>
    <s v="567"/>
    <d v="2025-07-17T00:00:00"/>
    <s v="O23011719052024029111053"/>
    <s v="1 1. Inversión"/>
    <s v="SI REQUIERE"/>
    <s v=" "/>
    <s v=" "/>
    <s v="-"/>
    <s v=" "/>
    <n v="20254000049033"/>
  </r>
  <r>
    <s v="UAESP-387-2025"/>
    <d v="2025-07-17T00:00:00"/>
    <s v="Marcela"/>
    <s v="211 211-Convenio Interadministrativo "/>
    <s v="CONVENIO INTERADMINISTRATIVO"/>
    <s v="5 5. Contratación directa"/>
    <s v="N/A"/>
    <n v="86101710"/>
    <s v="https://community.secop.gov.co/Public/Tendering/OpportunityDetail/Index?noticeUID=CO1.NTC.8461950&amp;isFromPublicArea=True&amp;isModal=true&amp;asPopupView=true"/>
    <s v="SDF-020 Aunar recursos humanos, técnicos, administrativos y financieros, entre la unidad Administrativa de Servicios Públicos -UAESP y la Universidad Distrital Francisco José de Caldas, para apoyar la continuidad en los programas de educación superior, tecnológica y profesional, a los habitantes de la zona de influencia del Parque de Innovación Doña Juana PIDJ establecida en la licencia ambiental."/>
    <x v="377"/>
    <n v="899999230"/>
    <n v="7"/>
    <s v="CESAR ANDREY PERDOMO CHARRY"/>
    <n v="7724669"/>
    <s v="N/A"/>
    <s v="N/A"/>
    <s v="N/A"/>
    <s v="N/A"/>
    <s v="N/A"/>
    <s v="N/A"/>
    <s v="-"/>
    <s v="CR 7  40 B  53"/>
    <n v="6013406823"/>
    <s v="tesoreria@udistrital.edu.co"/>
    <s v="2 2. Jurídica"/>
    <s v="-"/>
    <s v="-"/>
    <s v="-"/>
    <s v="-"/>
    <s v="-"/>
    <s v="-"/>
    <n v="0"/>
    <s v=" "/>
    <x v="153"/>
    <s v="-"/>
    <s v=" "/>
    <n v="1"/>
    <x v="153"/>
    <s v=" "/>
    <d v="2025-07-22T00:00:00"/>
    <d v="2025-10-21T00:00:00"/>
    <x v="16"/>
    <s v="2 2. Meses"/>
    <x v="0"/>
    <x v="8"/>
    <s v="Yira Bolaños Enríquez"/>
    <s v="Subdirectora de Disposición Final (E)"/>
    <s v=" "/>
    <n v="578"/>
    <d v="2025-05-08T00:00:00"/>
    <s v="573"/>
    <d v="2025-07-22T00:00:00"/>
    <s v="O23011740032024032102022"/>
    <s v="1 1. Inversión"/>
    <s v="SI REQUIERE"/>
    <s v=" "/>
    <s v=" "/>
    <s v="-"/>
    <s v=" "/>
    <n v="20253000051823"/>
  </r>
  <r>
    <s v="UAESP-388-2025"/>
    <d v="2025-07-18T00:00:00"/>
    <s v="Marcela"/>
    <s v="31 31-Servicios Profesionales "/>
    <s v="PRESTACION DE SERVICIOS PROFESIONALES"/>
    <s v="5 5. Contratación directa"/>
    <s v="N/A"/>
    <n v="80161500"/>
    <s v="https://community.secop.gov.co/Public/Tendering/OpportunityDetail/Index?noticeUID=CO1.NTC.8503407&amp;isFromPublicArea=True&amp;isModal=true&amp;asPopupView=true"/>
    <s v="RBL-035 Prestar los servicios profesionales a la subdirección de RBL relacionados con el componente social."/>
    <x v="378"/>
    <n v="1116774228"/>
    <n v="5"/>
    <s v="N/A"/>
    <s v="N/A"/>
    <s v="N/A"/>
    <s v="N/A"/>
    <s v="N/A"/>
    <s v="N/A"/>
    <s v="N/A"/>
    <s v="N/A"/>
    <d v="1985-08-03T00:00:00"/>
    <s v="CL 145 7F 89_x000d_"/>
    <n v="6019074309"/>
    <s v="dianitav0385@hotmail.com"/>
    <s v="1 1. Natural "/>
    <s v="26 26-Persona Natural"/>
    <s v="FEMENINO"/>
    <s v="COMUNICACION SOCIAL- PERIODISMO"/>
    <s v="-"/>
    <s v="5 Años 8 Meses"/>
    <s v="-"/>
    <n v="0"/>
    <s v=" "/>
    <x v="154"/>
    <n v="7000000"/>
    <s v=" "/>
    <n v="6"/>
    <x v="154"/>
    <s v=" "/>
    <d v="2025-07-29T00:00:00"/>
    <d v="2026-01-03T00:00:00"/>
    <x v="40"/>
    <s v="2 2. Meses"/>
    <x v="0"/>
    <x v="6"/>
    <s v="ANDREA CAROLINA MARU RUIZ"/>
    <s v="Subdirectora de Recolección Barrido y Limpieza"/>
    <s v=" "/>
    <n v="648"/>
    <d v="2025-07-03T00:00:00"/>
    <s v="581"/>
    <d v="2025-07-28T00:00:00"/>
    <s v="O23011740032024032003006"/>
    <s v="1 1. Inversión"/>
    <s v="NO REQUIERE"/>
    <s v=" "/>
    <s v=" "/>
    <s v="PROFESIONAL"/>
    <s v=" "/>
    <n v="20252000054573"/>
  </r>
  <r>
    <s v="UAESP-389-2025"/>
    <d v="2025-07-21T00:00:00"/>
    <s v="Liliana"/>
    <s v="122 122-Compraventa (Bienes Inmuebles) "/>
    <s v="COMPRAVENTA"/>
    <s v="1 1. Subasta Inversa"/>
    <s v="UAESP-SASI-02-2025"/>
    <n v="43232600"/>
    <s v="https://community.secop.gov.co/Public/Tendering/OpportunityDetail/Index?noticeUID=CO1.NTC.8346657&amp;isFromPublicArea=True&amp;isModal=true&amp;asPopupView=true"/>
    <s v="TIC-012 Adquisición de dispositivos FIREWALL y servicios relacionados,  para  control  de  la seguridad  informática  perimetral  y  administración  de  la  seguridad  informática  en  los  dispositivos  de  usuario final de la Unidad Administrativa Especial de Servicios Públicos -UAESP"/>
    <x v="379"/>
    <n v="900390198"/>
    <s v=" "/>
    <s v="Andres David Tabares Tellez"/>
    <n v="1016085517"/>
    <s v="N/A"/>
    <s v="N/A"/>
    <s v="N/A"/>
    <s v="N/A"/>
    <s v="N/A"/>
    <s v="N/A"/>
    <s v="-"/>
    <s v="Calle 24c #44a-26"/>
    <n v="6012173650"/>
    <s v="contactenos@wexler.com.co"/>
    <s v="2 2. Jurídica"/>
    <s v="-"/>
    <s v="-"/>
    <s v="-"/>
    <s v="-"/>
    <s v="-"/>
    <s v="-"/>
    <n v="0"/>
    <s v=" "/>
    <x v="155"/>
    <s v="-"/>
    <s v=" "/>
    <n v="1"/>
    <x v="155"/>
    <s v=" "/>
    <d v="2025-08-04T00:00:00"/>
    <d v="2026-08-03T00:00:00"/>
    <x v="8"/>
    <s v="2 2. Meses"/>
    <x v="0"/>
    <x v="9"/>
    <s v="JORGE ALEXIS RODRIGUEZ MEZA"/>
    <s v="Jefe de la Oficina de Tecnologías de la Información y las Comunicaciones"/>
    <s v=" "/>
    <n v="584"/>
    <d v="2025-05-12T00:00:00"/>
    <s v="582"/>
    <d v="2025-07-28T00:00:00"/>
    <s v="O21202020070373311"/>
    <s v="1 1. Inversión"/>
    <s v="SI REQUIERE"/>
    <s v=" "/>
    <s v=" "/>
    <s v="-"/>
    <s v=" "/>
    <n v="20251400043843"/>
  </r>
  <r>
    <s v="UAESP-390-2025"/>
    <d v="2025-07-25T00:00:00"/>
    <s v="Manuela"/>
    <s v="31 31-Servicios Profesionales "/>
    <s v="PRESTACION DE SERVICIOS PROFESIONALES"/>
    <s v="5 5. Contratación directa"/>
    <s v="N/A"/>
    <n v="80161500"/>
    <s v="https://community.secop.gov.co/Public/Tendering/OpportunityDetail/Index?noticeUID=CO1.NTC.8495606&amp;isFromPublicArea=True&amp;isModal=true&amp;asPopupView=true"/>
    <s v="SSF-016 PRESTAR SERVICIOS PROFESIONALES PARA GESTIONAR ACTIVIDADES Y PROCESOS TECNOLÓGICOS EN LA ENTIDAD, INCLUYENDO EL DESARROLLO, ADMINISTRACIÓN Y MANTENIMIENTO DE SISTEMAS DE INFORMACIÓN Y GESTIÓN DE BASES DE DATOS, CON EL FIN DE GARANTIZAR LA OPERATIVIDAD, SEGURIDAD Y MEJORA CONTINUA DE LAS PLATAFORMAS DIGITALES"/>
    <x v="380"/>
    <n v="80733081"/>
    <n v="3"/>
    <s v="N/A"/>
    <s v="N/A"/>
    <s v="N/A"/>
    <s v="N/A"/>
    <s v="N/A"/>
    <s v="N/A"/>
    <s v="N/A"/>
    <s v="N/A"/>
    <d v="1982-07-12T00:00:00"/>
    <s v="KR 70 D 64 38 SUR BL 6 AP 2601"/>
    <n v="3163449093"/>
    <s v="juliangonzalezramirez@gmail.com"/>
    <s v="1 1. Natural "/>
    <s v="26 26-Persona Natural"/>
    <s v="MASCULINO"/>
    <s v="INGENIERIA DE SISTEMAS"/>
    <s v="MAESTRIA EN DOCENCIA"/>
    <s v="17 Años 0 Meses"/>
    <s v="-"/>
    <n v="0"/>
    <m/>
    <x v="119"/>
    <n v="8000000"/>
    <m/>
    <n v="3"/>
    <x v="123"/>
    <m/>
    <d v="2025-07-29T00:00:00"/>
    <d v="2025-10-28T00:00:00"/>
    <x v="16"/>
    <s v="2 2. Meses"/>
    <x v="0"/>
    <x v="2"/>
    <s v="JAIME ANDRES SILVA GOMEZ"/>
    <s v="Subdirector de Servicios Funerarios y Alumbrado Público (E)"/>
    <s v=" "/>
    <n v="661"/>
    <d v="2025-07-18T00:00:00"/>
    <s v="580"/>
    <d v="2025-07-28T00:00:00"/>
    <s v="O23011719052024029111053"/>
    <s v="1 1. Inversión"/>
    <s v="NO REQUIERE"/>
    <m/>
    <m/>
    <s v="PROFESIONAL"/>
    <m/>
    <n v="20254000054503"/>
  </r>
  <r>
    <s v="UAESP-391-2025"/>
    <d v="2025-07-30T00:00:00"/>
    <s v="Manuela"/>
    <s v="33 33-Servicios Apoyo a la Gestion de la Entidad (servicios administrativos) "/>
    <s v="PRESTACION DE SERVICIOS DE APOYO A LA GESTION"/>
    <s v="5 5. Contratación directa"/>
    <s v="N/A"/>
    <n v="80161500"/>
    <s v="https://community.secop.gov.co/Public/Tendering/OpportunityDetail/Index?noticeUID=CO1.NTC.8526316&amp;isFromPublicArea=True&amp;isModal=true&amp;asPopupView=true"/>
    <s v="SSF-043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81"/>
    <n v="52077020"/>
    <n v="8"/>
    <s v="N/A"/>
    <s v="N/A"/>
    <s v="N/A"/>
    <s v="N/A"/>
    <s v="N/A"/>
    <s v="N/A"/>
    <s v="N/A"/>
    <s v="N/A"/>
    <d v="1970-10-27T00:00:00"/>
    <s v="CALLE 77 D 114 A 18"/>
    <n v="3102819594"/>
    <s v="ar04617@gmail.com"/>
    <s v="1 1. Natural "/>
    <s v="26 26-Persona Natural"/>
    <s v="FEMENINO"/>
    <s v="INGENIERIA DE SISTEMAS"/>
    <s v="-"/>
    <s v="4 Años 5 Meses"/>
    <s v="-"/>
    <n v="0"/>
    <m/>
    <x v="123"/>
    <n v="3900000"/>
    <m/>
    <n v="5"/>
    <x v="127"/>
    <m/>
    <d v="2025-08-12T00:00:00"/>
    <d v="2025-12-11T00:00:00"/>
    <x v="1"/>
    <s v="2 2. Meses"/>
    <x v="0"/>
    <x v="2"/>
    <s v="JAIME ANDRES SILVA GOMEZ"/>
    <s v="Subdirector de Servicios Funerarios y Alumbrado Público (E)"/>
    <s v=" "/>
    <n v="549"/>
    <d v="2025-05-05T00:00:00"/>
    <n v="592"/>
    <d v="2025-08-05T00:00:00"/>
    <s v="O23011719052024029111053"/>
    <s v="1 1. Inversión"/>
    <s v="NO REQUIERE"/>
    <m/>
    <m/>
    <s v="PROFESIONAL"/>
    <m/>
    <n v="20254000052813"/>
  </r>
  <r>
    <s v="UAESP-392-2025"/>
    <d v="2025-07-25T00:00:00"/>
    <s v="Ana"/>
    <s v="31 31-Servicios Profesionales "/>
    <s v="PRESTACION DE SERVICIOS"/>
    <s v="5 5. Contratación directa"/>
    <s v="N/A"/>
    <n v="80161500"/>
    <s v="https://community.secop.gov.co/Public/Tendering/OpportunityDetail/Index?noticeUID=CO1.NTC.8503988&amp;isFromPublicArea=True&amp;isModal=true&amp;asPopupView=true"/>
    <s v="SDF-040 Prestar los servicios como peritos en la elaboración y sustentación de los dictámenes periciales de contradicción frente al &quot;Dictamen regulatorio y de diseño de esquemas de remuneración&quot;; &quot;Dictamen financiero&quot;; &quot;Dictamen contable&quot; y; &quot;Dictamen técnico&quot; presentados por la sociedad CGR Doña Juana S.A. E.S.P., en el proceso arbitral convocado para resolver la controversia surgida en el contrato de concesión 344 de 2010, con radicado en la Cámara de Comercio de Bogotá, caso 145723."/>
    <x v="382"/>
    <n v="1013584189"/>
    <n v="7"/>
    <s v="YEFRIN ALEXIS GARAVITO NAVARRO"/>
    <n v="1013584189"/>
    <s v="N/A"/>
    <s v="N/A"/>
    <s v="N/A"/>
    <s v="N/A"/>
    <s v="N/A"/>
    <s v="N/A"/>
    <d v="1986-12-10T00:00:00"/>
    <s v="CL 26 B 4 A 45"/>
    <n v="6016948531"/>
    <s v="contacto@uid.org.co"/>
    <s v="2 2. Jurídica"/>
    <s v="-"/>
    <s v="MASCULINO"/>
    <s v="INGENIERIA DE SISTEMAS"/>
    <s v="-"/>
    <s v="17 Años 0 Meses"/>
    <s v="-"/>
    <n v="0"/>
    <m/>
    <x v="156"/>
    <s v="-"/>
    <m/>
    <n v="4"/>
    <x v="156"/>
    <m/>
    <d v="2025-07-29T00:00:00"/>
    <d v="2026-07-28T00:00:00"/>
    <x v="8"/>
    <s v="2 2. Meses"/>
    <x v="0"/>
    <x v="8"/>
    <s v="Yira Bolaños Enríquez"/>
    <s v="Subdirectora de Disposición Final (E)"/>
    <s v=" "/>
    <n v="662"/>
    <d v="2025-07-21T00:00:00"/>
    <s v="584"/>
    <d v="2025-07-29T00:00:00"/>
    <s v="O23011740032024032102006"/>
    <s v="1 1. Inversión"/>
    <s v="SI REQUIERE"/>
    <m/>
    <m/>
    <s v="PROFESIONAL"/>
    <m/>
    <n v="20253000055673"/>
  </r>
  <r>
    <s v="UAESP-393-2025"/>
    <d v="2025-08-19T00:00:00"/>
    <s v="Marcela"/>
    <s v="31 31-Servicios Profesionales "/>
    <s v="PRESTACION DE SERVICIOS PROFESIONALES"/>
    <s v="5 5. Contratación directa"/>
    <s v="N/A"/>
    <n v="80161500"/>
    <s v="https://community.secop.gov.co/Public/Tendering/OpportunityDetail/Index?noticeUID=CO1.NTC.8621741&amp;isFromPublicArea=True&amp;isModal=true&amp;asPopupView=true"/>
    <s v="SA-076 Prestar servicios profesionales a la Subdirección de Aprovechamiento, orientados a ejecutar actividades de seguimiento a las estrategias y/o proyectos a cargo de la dependencia."/>
    <x v="383"/>
    <n v="1010193700"/>
    <n v="2"/>
    <s v="N/A"/>
    <s v="N/A"/>
    <s v="N/A"/>
    <s v="N/A"/>
    <s v="N/A"/>
    <s v="N/A"/>
    <s v="N/A"/>
    <s v="N/A"/>
    <d v="1990-10-17T00:00:00"/>
    <s v="CL 7 A BIS 78 B 51 CONJ Andalucia AP 503"/>
    <n v="3183850536"/>
    <s v="destebanbello90@gmail.com_x000d_"/>
    <s v="1 1. Natural "/>
    <s v="26 26-Persona Natural"/>
    <s v="MASCULINO"/>
    <s v="CONTADURIA PUBLICA"/>
    <s v="ESPECIALIZACION EN ANALISIS Y ADMINISTRACION FINANCIERA"/>
    <s v="8 Años 11 Meses"/>
    <s v="-"/>
    <n v="0"/>
    <m/>
    <x v="157"/>
    <n v="7000000"/>
    <m/>
    <n v="5"/>
    <x v="157"/>
    <m/>
    <d v="2025-08-27T00:00:00"/>
    <d v="2026-01-06T00:00:00"/>
    <x v="41"/>
    <s v="2 2. Meses"/>
    <x v="0"/>
    <x v="5"/>
    <s v="LAURA VICTORIA GUERRERO SANTACRUZ"/>
    <s v="PROFESIONAL ESPECIALIZADA CÓDIGO 222 GRADO 26"/>
    <m/>
    <n v="652"/>
    <d v="2025-07-07T00:00:00"/>
    <n v="617"/>
    <d v="2025-08-22T00:00:00"/>
    <s v="O23011740032024030209010"/>
    <s v="1 1. Inversión"/>
    <s v="NO REQUIERE"/>
    <m/>
    <m/>
    <s v="PROFESIONAL"/>
    <m/>
    <n v="20255000053113"/>
  </r>
  <r>
    <s v="UAESP-394-2025"/>
    <d v="2025-08-01T00:00:00"/>
    <s v="Marcela"/>
    <s v="31 31-Servicios Profesionales "/>
    <s v="PRESTACION DE SERVICIOS PROFESIONALES"/>
    <s v="5 5. Contratación directa"/>
    <s v="N/A"/>
    <n v="80161500"/>
    <s v="https://community.secop.gov.co/Public/Tendering/OpportunityDetail/Index?noticeUID=CO1.NTC.8555464&amp;isFromPublicArea=True&amp;isModal=true&amp;asPopupView=true"/>
    <s v="SAP-042 Prestar servicios profesionales a la Unidad Administrativa Especial de Servicios Públicos - UAESP para orientar acciones en territorio con autoridades y actores sociales, y así mismo realizar las labores administrativas relacionadas con el componente social que permitan mejoras significativas en la atención de requerimientos, gestionar las actividades relacionadas con los servicios y operativos locales a cargo de la Entidad."/>
    <x v="384"/>
    <n v="53075373"/>
    <n v="7"/>
    <s v="N/A"/>
    <s v="N/A"/>
    <s v="N/A"/>
    <s v="N/A"/>
    <s v="N/A"/>
    <s v="N/A"/>
    <s v="N/A"/>
    <s v="N/A"/>
    <d v="1985-03-30T00:00:00"/>
    <s v="CALLE 63b  30-05 SUR"/>
    <n v="3124007138"/>
    <s v="coordi.zona.etb@gmail.com"/>
    <s v="1 1. Natural "/>
    <s v="26 26-Persona Natural"/>
    <s v="FEMENINO"/>
    <s v="ADMINISTRACION DE EMPRESAS"/>
    <s v="ESPECIALIZACION EN FINANZAS"/>
    <s v="4 Años 8 Meses"/>
    <s v="-"/>
    <n v="0"/>
    <m/>
    <x v="17"/>
    <n v="7800000"/>
    <m/>
    <n v="6"/>
    <x v="17"/>
    <m/>
    <d v="2025-08-15T00:00:00"/>
    <d v="2026-01-14T00:00:00"/>
    <x v="30"/>
    <s v="2 2. Meses"/>
    <x v="0"/>
    <x v="2"/>
    <s v="LILLY LORENA BARBOSA GUANA"/>
    <s v="ASESORA DE DIRECCIÓN GENERAL Código 105, Grado 05"/>
    <s v=" "/>
    <n v="493"/>
    <d v="2025-04-11T00:00:00"/>
    <n v="602"/>
    <d v="2025-08-12T00:00:00"/>
    <s v="O23011721022024026310069"/>
    <s v="1 1. Inversión"/>
    <s v="NO REQUIERE"/>
    <m/>
    <m/>
    <s v="PROFESIONAL"/>
    <m/>
    <n v="20254000037073"/>
  </r>
  <r>
    <s v="UAESP-395-2025"/>
    <d v="2025-07-29T00:00:00"/>
    <s v="Manuela"/>
    <s v="31 31-Servicios Profesionales "/>
    <s v="PRESTACION DE SERVICIOS PROFESIONALES"/>
    <s v="5 5. Contratación directa"/>
    <s v="N/A"/>
    <n v="80161500"/>
    <s v="https://community.secop.gov.co/Public/Tendering/OpportunityDetail/Index?noticeUID=CO1.NTC.8533886&amp;isFromPublicArea=True&amp;isModal=true&amp;asPopupView=true"/>
    <s v="SA-051 Prestar servicios profesionales a la Subdirección de Aprovechamiento, para desarrollar acciones de verificación relacionadas con la actualización, modificación o ajuste de los registros de población recicladora y organizaciones."/>
    <x v="385"/>
    <n v="1023961252"/>
    <n v="7"/>
    <s v="N/A"/>
    <s v="N/A"/>
    <s v="N/A"/>
    <s v="N/A"/>
    <s v="N/A"/>
    <s v="N/A"/>
    <s v="N/A"/>
    <s v="N/A"/>
    <d v="1997-05-05T00:00:00"/>
    <s v="KR 8 A ESTE 30 25 SUR"/>
    <n v="6012065789"/>
    <s v="alexandrarueda97@gmail.com"/>
    <s v="1 1. Natural "/>
    <s v="26 26-Persona Natural"/>
    <s v="FEMENINO"/>
    <s v="PSICOLOGIA"/>
    <s v="-"/>
    <s v="6 Años 9 Meses"/>
    <s v="-"/>
    <n v="0"/>
    <m/>
    <x v="158"/>
    <n v="7000000"/>
    <m/>
    <n v="6"/>
    <x v="158"/>
    <m/>
    <d v="2025-08-12T00:00:00"/>
    <d v="2026-01-11T00:00:00"/>
    <x v="30"/>
    <s v="2 2. Meses"/>
    <x v="0"/>
    <x v="5"/>
    <s v="LUZ AMPARO NOVOA RAMOS"/>
    <s v="PROFESIONAL ESPECIALIZADA CÓDIGO 22 GRADO 24"/>
    <s v=" "/>
    <n v="301"/>
    <d v="2025-03-06T00:00:00"/>
    <n v="593"/>
    <d v="2025-08-05T00:00:00"/>
    <s v="O23011740032024030209021"/>
    <s v="1 1. Inversión"/>
    <s v="NO REQUIERE"/>
    <m/>
    <m/>
    <s v="PROFESIONAL"/>
    <m/>
    <n v="20255000053163"/>
  </r>
  <r>
    <s v="UAESP-396-2025"/>
    <d v="2025-08-01T00:00:00"/>
    <s v="Liliana"/>
    <s v="49 49-Otros Servicios "/>
    <s v="PRESTACION DE SERVICIOS"/>
    <s v="2 2. Selección abreviada"/>
    <s v="UAESP-SAMC-004-2025"/>
    <n v="80161500"/>
    <s v="https://community.secop.gov.co/Public/Tendering/OpportunityDetail/Index?noticeUID=CO1.NTC.8420958&amp;isFromPublicArea=True&amp;isModal=true&amp;asPopupView=true"/>
    <s v="SSF Realizar el mantenimiento correctivo de los tres (3) hornos crematorios del Cementerio Distrital del Norte, así como la calibración y certificación del equipo de monitoreo de emisiones, garantizando la obtención de los permisos relacionados con emisiones atmosféricas y la operación de los hornos."/>
    <x v="386"/>
    <n v="358505"/>
    <n v="1"/>
    <s v="ANDRES GERARDO GALVAN MORENO"/>
    <n v="80850196"/>
    <s v="N/A"/>
    <s v="N/A"/>
    <s v="N/A"/>
    <s v="N/A"/>
    <s v="N/A"/>
    <s v="N/A"/>
    <s v="-"/>
    <s v="cl 25d  84b-25"/>
    <n v="6019261835"/>
    <s v="facturacion@gytsoluciones.com.co"/>
    <s v="2 2. Jurídica"/>
    <s v="-"/>
    <s v="-"/>
    <s v="-"/>
    <s v="-"/>
    <s v="-"/>
    <s v="-"/>
    <n v="0"/>
    <m/>
    <x v="159"/>
    <s v="-"/>
    <m/>
    <n v="3"/>
    <x v="159"/>
    <m/>
    <d v="2025-08-20T00:00:00"/>
    <d v="2025-10-19T00:00:00"/>
    <x v="27"/>
    <s v="2 2. Meses"/>
    <x v="0"/>
    <x v="2"/>
    <s v="JAIME ANDRES SILVA GOMEZ"/>
    <s v="Subdirector de Servicios Funerarios y Alumbrado Público (E)"/>
    <s v=" "/>
    <n v="625"/>
    <d v="2025-06-10T00:00:00"/>
    <n v="603"/>
    <d v="2025-08-13T00:00:00"/>
    <s v="O23011719052024029111053"/>
    <s v="1 1. Inversión"/>
    <s v="SI REQUIERE"/>
    <m/>
    <m/>
    <s v="-"/>
    <m/>
    <n v="20254000044323"/>
  </r>
  <r>
    <s v="UAESP-397-2025"/>
    <d v="2025-08-04T00:00:00"/>
    <s v="Ana"/>
    <s v="49 49-Otros Servicios "/>
    <s v="PRESTACION DE SERVICIOS"/>
    <s v="4 4. Mínima cuantía"/>
    <s v="UAESP-MC-16-2025"/>
    <s v="80131802 / 80131702"/>
    <s v="https://community.secop.gov.co/Public/Tendering/OpportunityDetail/Index?noticeUID=CO1.NTC.8504680&amp;isFromPublicArea=True&amp;isModal=true&amp;asPopupView=true"/>
    <s v="SA-081 Contratar los Servicios de una persona natural o jurídica para el avalúo comercial y estudio de títulos de 3 bienes inmuebles que se van a acondicionar como ECA por parte de las organizaciones de recicladores de oficio prestadoras de la actividad de aprovechamiento ECOORA, EMRS y RECIKOLPING beneficiarias del IAT 2024."/>
    <x v="387"/>
    <n v="900354278"/>
    <n v="1"/>
    <s v="JOSE EDISON LOZADA QUINTERO"/>
    <n v="80218944"/>
    <s v="N/A"/>
    <s v="N/A"/>
    <s v="N/A"/>
    <s v="N/A"/>
    <s v="N/A"/>
    <s v="N/A"/>
    <s v="-"/>
    <s v="CARRERA 13 Nº 93 - 40 OFICINA 213"/>
    <n v="6017454670"/>
    <s v="comercial@lyqauditores.com"/>
    <s v="2 2. Jurídica"/>
    <s v="-"/>
    <s v="-"/>
    <s v="-"/>
    <s v="-"/>
    <s v="-"/>
    <s v="-"/>
    <n v="0"/>
    <m/>
    <x v="160"/>
    <s v="-"/>
    <m/>
    <n v="1"/>
    <x v="160"/>
    <m/>
    <d v="2025-08-13T00:00:00"/>
    <d v="2025-09-01T00:00:00"/>
    <x v="42"/>
    <s v="1 1. Días"/>
    <x v="1"/>
    <x v="5"/>
    <m/>
    <s v="Subdirectora de Aprovechamiento"/>
    <m/>
    <n v="665"/>
    <d v="2025-07-23T00:00:00"/>
    <n v="599"/>
    <d v="2025-08-08T00:00:00"/>
    <s v="O23011740032024030209010"/>
    <s v="1 1. Inversión"/>
    <s v="SI REQUIERE"/>
    <m/>
    <m/>
    <s v="-"/>
    <m/>
    <n v="20255000055343"/>
  </r>
  <r>
    <s v="UAESP-398-2025"/>
    <d v="2025-08-05T00:00:00"/>
    <s v="Johanna"/>
    <s v="31 31-Servicios Profesionales "/>
    <s v="PRESTACION DE SERVICIOS"/>
    <s v="5 5. Contratación directa"/>
    <s v="N/A"/>
    <n v="80111500"/>
    <s v="https://community.secop.gov.co/Public/Tendering/OpportunityDetail/Index?noticeUID=CO1.NTC.8559782&amp;isFromPublicArea=True&amp;isModal=true&amp;asPopupView=true"/>
    <s v="SAF-081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
    <x v="388"/>
    <n v="860066942"/>
    <n v="7"/>
    <s v="MARIA XIMENA DEL PINO VANEGAS "/>
    <n v="39792080"/>
    <s v="N/A"/>
    <s v="N/A"/>
    <s v="N/A"/>
    <s v="N/A"/>
    <s v="N/A"/>
    <s v="N/A"/>
    <s v="-"/>
    <s v="Av. 68 No. 49a-47"/>
    <n v="6014280666"/>
    <s v="dramirezm@compensar.com"/>
    <s v="2 2. Jurídica"/>
    <s v="-"/>
    <s v="-"/>
    <s v="-"/>
    <s v="-"/>
    <s v="-"/>
    <s v="-"/>
    <n v="0"/>
    <m/>
    <x v="161"/>
    <s v="-"/>
    <m/>
    <s v="-"/>
    <x v="161"/>
    <m/>
    <d v="2025-08-29T00:00:00"/>
    <d v="2026-02-28T00:00:00"/>
    <x v="22"/>
    <s v="2 2. Meses"/>
    <x v="0"/>
    <x v="1"/>
    <s v="Dolly Arias Casas"/>
    <s v="Subdirectora Administrativa"/>
    <m/>
    <n v="615"/>
    <d v="2025-06-04T00:00:00"/>
    <n v="618"/>
    <d v="2025-08-22T00:00:00"/>
    <s v="O21202020090393500 - O21202020090696990"/>
    <s v="1 1. Inversión"/>
    <s v="SI REQUIERE"/>
    <m/>
    <m/>
    <s v="-"/>
    <m/>
    <n v="20257000044663"/>
  </r>
  <r>
    <s v="UAESP-399-2025"/>
    <d v="2025-08-20T00:00:00"/>
    <s v="Daniela"/>
    <s v="49 49-Otros Servicios "/>
    <s v="PRESTACION DE SERVICIOS"/>
    <s v="4 4. Mínima cuantía"/>
    <s v="UAESP-MC-18-2025"/>
    <n v="48101700"/>
    <s v="https://community.secop.gov.co/Public/Tendering/OpportunityDetail/Index?noticeUID=CO1.NTC.8576752&amp;isFromPublicArea=True&amp;isModal=true&amp;asPopupView=true"/>
    <s v="SAF-070 Contratar el suministro de bebidas calientes mediante máquinas dispensadoras para los servidores, contratistas y visitantes de la UAESP."/>
    <x v="389"/>
    <n v="830090264"/>
    <n v="3"/>
    <s v="JORGE MAURICIO SALGUERO PARDO"/>
    <n v="79754944"/>
    <s v="N/A"/>
    <s v="N/A"/>
    <s v="N/A"/>
    <s v="N/A"/>
    <s v="N/A"/>
    <s v="N/A"/>
    <s v="-"/>
    <s v="Avenida el Dorado #84A-55"/>
    <n v="6012959731"/>
    <s v="ventas@quailitytrade.com.co"/>
    <s v="2 2. Jurídica"/>
    <s v="-"/>
    <s v="-"/>
    <s v="-"/>
    <s v="-"/>
    <s v="-"/>
    <s v="-"/>
    <n v="0"/>
    <m/>
    <x v="29"/>
    <s v="-"/>
    <m/>
    <n v="1"/>
    <x v="29"/>
    <m/>
    <m/>
    <m/>
    <x v="30"/>
    <s v="2 2. Meses"/>
    <x v="3"/>
    <x v="1"/>
    <m/>
    <s v="Almacenista General, Código 215 Grado 24"/>
    <m/>
    <n v="688"/>
    <d v="2025-07-30T00:00:00"/>
    <n v="622"/>
    <d v="2025-08-26T00:00:00"/>
    <s v="O212020200662427"/>
    <s v="1 1. Inversión"/>
    <s v="SI REQUIERE"/>
    <m/>
    <m/>
    <s v="-"/>
    <m/>
    <n v="20257000055833"/>
  </r>
  <r>
    <s v="UAESP-400-2025"/>
    <s v="Rechazada"/>
    <s v="Rechazada"/>
    <s v="Rechazada"/>
    <s v="Rechazada"/>
    <s v="Rechazada"/>
    <s v="Rechazada"/>
    <s v="Rechazada"/>
    <s v="Rechazada"/>
    <s v="Rechazada"/>
    <x v="390"/>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62"/>
    <s v="Rechazada"/>
    <s v="Rechazada"/>
    <s v="Rechazada"/>
    <x v="162"/>
    <s v="Rechazada"/>
    <s v="Rechazada"/>
    <s v="Rechazada"/>
    <x v="20"/>
    <s v="Rechazada"/>
    <x v="2"/>
    <x v="12"/>
    <s v="Rechazada"/>
    <s v="Rechazada"/>
    <s v="Rechazada"/>
    <s v="Rechazada"/>
    <s v="Rechazada"/>
    <s v="Rechazada"/>
    <s v="Rechazada"/>
    <s v="Rechazada"/>
    <s v="Rechazada"/>
    <s v="Rechazada"/>
    <s v="Rechazada"/>
    <s v="Rechazada"/>
    <s v="Rechazada"/>
    <s v="Rechazada"/>
    <s v="Rechazada"/>
  </r>
  <r>
    <s v="UAESP-401-2025"/>
    <d v="2025-08-28T00:00:00"/>
    <s v="Liliana"/>
    <s v="10 10-Contrato de Obra"/>
    <s v="CONTRATO DE OBRA"/>
    <s v="2 2. Selección abreviada"/>
    <s v="UAESP-SAMC-05-2025"/>
    <n v="30102901"/>
    <s v="https://community.secop.gov.co/Public/Tendering/OpportunityDetail/Index?noticeUID=CO1.NTC.8530112&amp;isFromPublicArea=True&amp;isModal=true&amp;asPopupView=true"/>
    <s v="SDF-029 REALIZAR EL CERRAMIENTO PERIMETRAL DE LOS PREDIOS SAN ISIDRO Y LA PALMERA DE PROPIEDAD DE LA UAESP UBICADOS EN MOCHUELO ALTO LOCALIDAD DE CIUDAD BOLÍVAR."/>
    <x v="391"/>
    <n v="901853402"/>
    <n v="6"/>
    <s v="CARLOS ARTURO JIMENEZ ALVARADO"/>
    <n v="75075815"/>
    <s v="N/A"/>
    <s v="N/A"/>
    <s v="N/A"/>
    <s v="N/A"/>
    <s v="N/A"/>
    <s v="N/A"/>
    <s v="-"/>
    <s v="CL 7 8-23 - Chipre"/>
    <n v="3154616130"/>
    <s v="grupoyacaringenieriasas@gmail.com"/>
    <s v="2 2. Jurídica"/>
    <s v="-"/>
    <s v="-"/>
    <s v="-"/>
    <s v="-"/>
    <s v="-"/>
    <s v="-"/>
    <n v="0"/>
    <m/>
    <x v="163"/>
    <s v="-"/>
    <m/>
    <n v="2"/>
    <x v="163"/>
    <m/>
    <d v="2025-10-06T00:00:00"/>
    <d v="2025-11-19T00:00:00"/>
    <x v="7"/>
    <s v="2 2. Meses"/>
    <x v="0"/>
    <x v="8"/>
    <m/>
    <s v="Subdirector(a) de Recolección Barrido y Limpieza"/>
    <m/>
    <n v="575"/>
    <d v="2025-05-08T00:00:00"/>
    <n v="631"/>
    <d v="2025-09-02T00:00:00"/>
    <s v="O23011740032024032102006"/>
    <s v="1 1. Inversión"/>
    <s v="SI REQUIERE"/>
    <m/>
    <m/>
    <s v="-"/>
    <m/>
    <s v="20253000052903"/>
  </r>
  <r>
    <s v="UAESP-402-2025"/>
    <d v="2025-08-21T00:00:00"/>
    <s v="Johanna"/>
    <s v="31 31-Servicios Profesionales "/>
    <s v="PRESTACION DE SERVICIOS PROFESIONALES"/>
    <s v="5 5. Contratación directa"/>
    <s v="N/A"/>
    <n v="80161500"/>
    <s v="https://community.secop.gov.co/Public/Tendering/OpportunityDetail/Index?noticeUID=CO1.NTC.8639589&amp;isFromPublicArea=True&amp;isModal=true&amp;asPopupView=true"/>
    <s v="SAP-037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
    <x v="392"/>
    <n v="1032359934"/>
    <n v="3"/>
    <s v="N/A"/>
    <s v="N/A"/>
    <s v="N/A"/>
    <s v="N/A"/>
    <s v="N/A"/>
    <s v="N/A"/>
    <s v="N/A"/>
    <s v="N/A"/>
    <d v="1985-08-29T00:00:00"/>
    <s v="Calle 24D #43A72"/>
    <n v="6015709940"/>
    <s v="mabuenoo@gmail.com"/>
    <s v="1 1. Natural "/>
    <s v="26 26-Persona Natural"/>
    <s v="MASCULINO"/>
    <s v="INGENIERIA ELECTRICA"/>
    <s v="-"/>
    <s v="6 Años 9 Meses"/>
    <s v="-"/>
    <n v="0"/>
    <m/>
    <x v="134"/>
    <n v="8000000"/>
    <m/>
    <n v="4"/>
    <x v="134"/>
    <m/>
    <d v="2025-08-28T00:00:00"/>
    <d v="2025-12-27T00:00:00"/>
    <x v="1"/>
    <s v="2 2. Meses"/>
    <x v="0"/>
    <x v="2"/>
    <m/>
    <s v="Subdirector(a) de Servicios Funerarios y Alumbrado Público (E)"/>
    <m/>
    <n v="529"/>
    <d v="2025-05-02T00:00:00"/>
    <n v="621"/>
    <d v="2025-08-26T00:00:00"/>
    <s v="O23011721022024026310069"/>
    <s v="1 1. Inversión"/>
    <s v="NO REQUIERE"/>
    <m/>
    <m/>
    <s v="PROFESIONAL"/>
    <m/>
    <s v="20254000053923"/>
  </r>
  <r>
    <s v="UAESP-403-2025"/>
    <d v="2025-08-25T00:00:00"/>
    <s v="Liliana"/>
    <s v="122 122-Compraventa (Bienes Inmuebles) "/>
    <s v="COMPRAVENTA"/>
    <s v="4 4. Mínima cuantía"/>
    <s v="UAESP-MC-17-2025"/>
    <n v="46191601"/>
    <s v="https://community.secop.gov.co/Public/Tendering/OpportunityDetail/Index?noticeUID=CO1.NTC.8552625&amp;isFromPublicArea=True&amp;isModal=true&amp;asPopupView=true"/>
    <s v="SAF-016 Adquisición y recarga de extintores con el fin de contar con los elementos requeridos en caso de atención de emergencias y en cumplimiento del sistema de gestión de seguridad y salud en el trabajo"/>
    <x v="393"/>
    <n v="900529261"/>
    <n v="2"/>
    <s v="JUAN DANIEL ARENAS REITA"/>
    <n v="80310683"/>
    <s v="N/A"/>
    <s v="N/A"/>
    <s v="N/A"/>
    <s v="N/A"/>
    <s v="N/A"/>
    <s v="N/A"/>
    <s v="-"/>
    <s v="TRANSVERSAL 73 C BIS A SUR 38 57"/>
    <n v="6014030027"/>
    <s v="comercial@manpowercis.co"/>
    <s v="2 2. Jurídica"/>
    <s v="-"/>
    <s v="-"/>
    <s v="-"/>
    <s v="-"/>
    <s v="-"/>
    <s v="-"/>
    <n v="0"/>
    <m/>
    <x v="164"/>
    <s v="-"/>
    <m/>
    <s v="-"/>
    <x v="164"/>
    <m/>
    <d v="2025-09-09T00:00:00"/>
    <d v="2026-03-08T00:00:00"/>
    <x v="22"/>
    <s v="2 2. Meses"/>
    <x v="0"/>
    <x v="1"/>
    <s v="Dolly Arias Casas"/>
    <s v="Subdirectora Administrativa"/>
    <m/>
    <n v="596"/>
    <d v="2025-05-27T00:00:00"/>
    <n v="626"/>
    <d v="2025-09-01T00:00:00"/>
    <s v="O2120201003053544203"/>
    <s v="1 1. Inversión"/>
    <s v="SI REQUIERE"/>
    <m/>
    <m/>
    <s v="-"/>
    <m/>
    <s v="20257000054833"/>
  </r>
  <r>
    <s v="UAESP-404-2025"/>
    <d v="2025-08-28T00:00:00"/>
    <s v="Liliana"/>
    <s v="49 49-Otros Servicios "/>
    <s v="PRESTACION DE SERVICIOS"/>
    <s v="4 4. Mínima cuantía"/>
    <s v="UAESP-MC-15-2025"/>
    <n v="78181500"/>
    <s v="https://community.secop.gov.co/Public/Tendering/OpportunityDetail/Index?noticeUID=CO1.NTC.8609730&amp;isFromPublicArea=True&amp;isModal=true&amp;asPopupView=true"/>
    <s v="SAF-005 Prestar el servicio de mantenimiento preventivo y correctivo integral, con suministro de repuestos y llantas a los vehículos que integran el parque automotor de la Unidad Administrativa Especial de Servicios Públicos - UAESP"/>
    <x v="394"/>
    <n v="901023730"/>
    <n v="6"/>
    <s v="LAURA ZULAY CASTILLO LOPEZ"/>
    <n v="1024478070"/>
    <s v="N/A"/>
    <s v="N/A"/>
    <s v="N/A"/>
    <s v="N/A"/>
    <s v="N/A"/>
    <s v="N/A"/>
    <s v="-"/>
    <s v="CL 65 28 A 57"/>
    <n v="6015242616"/>
    <s v="lazucalo1987@gmail.com"/>
    <s v="2 2. Jurídica"/>
    <s v="-"/>
    <s v="-"/>
    <s v="-"/>
    <s v="-"/>
    <s v="-"/>
    <s v="-"/>
    <n v="0"/>
    <m/>
    <x v="165"/>
    <s v="-"/>
    <m/>
    <s v="-"/>
    <x v="165"/>
    <m/>
    <d v="2025-09-02T00:00:00"/>
    <d v="2026-04-01T00:00:00"/>
    <x v="23"/>
    <s v="2 2. Meses"/>
    <x v="0"/>
    <x v="1"/>
    <s v="Dolly Arias Casas"/>
    <s v="Subdirectora Administrativa"/>
    <m/>
    <n v="654"/>
    <d v="2025-07-16T00:00:00"/>
    <n v="627"/>
    <d v="2025-09-01T00:00:00"/>
    <s v="O2120201003033338004"/>
    <s v="1 1. Inversión"/>
    <s v="SI REQUIERE"/>
    <m/>
    <m/>
    <s v="-"/>
    <m/>
    <s v="20257000055023"/>
  </r>
  <r>
    <s v="UAESP-405-2025"/>
    <d v="2025-09-12T00:00:00"/>
    <s v="Daniela"/>
    <s v="911 911-Contrato Interadministrativo"/>
    <s v="CONTRATO INTERADMINISTRATIVO"/>
    <s v="5 5. Contratación directa"/>
    <s v="N/A"/>
    <n v="80111504"/>
    <s v="https://community.secop.gov.co/Public/Tendering/OpportunityDetail/Index?noticeUID=CO1.NTC.8758528&amp;isFromPublicArea=True&amp;isModal=true&amp;asPopupView=true"/>
    <s v="SAF-008 Fortalecer las capacidades y competencias del recurso humano institucional a través de las actividades a ejecutar desde el Plan institucional de capacitación._x000a_"/>
    <x v="395"/>
    <n v="899999230"/>
    <n v="7"/>
    <s v="ESAR ANDREY PERDOMO CHARRY"/>
    <n v="7724669"/>
    <s v="N/A"/>
    <s v="N/A"/>
    <s v="N/A"/>
    <s v="N/A"/>
    <s v="N/A"/>
    <s v="N/A"/>
    <s v="-"/>
    <s v="CL 13·31-75"/>
    <n v="6013238400"/>
    <s v="tesoreria@udistrital.edu.co"/>
    <s v="2 2. Jurídica"/>
    <s v="-"/>
    <s v="-"/>
    <s v="-"/>
    <s v="-"/>
    <s v="-"/>
    <s v="-"/>
    <n v="0"/>
    <m/>
    <x v="166"/>
    <s v="-"/>
    <m/>
    <s v="-"/>
    <x v="166"/>
    <m/>
    <m/>
    <m/>
    <x v="16"/>
    <s v="2 2. Meses"/>
    <x v="3"/>
    <x v="1"/>
    <s v="Dolly Arias Casas"/>
    <s v="Subdirectora Administrativa"/>
    <m/>
    <n v="622"/>
    <d v="2025-06-06T00:00:00"/>
    <n v="657"/>
    <d v="2025-09-25T00:00:00"/>
    <s v="O21202020090292919"/>
    <s v="1 1. Inversión"/>
    <s v="SI REQUIERE"/>
    <m/>
    <m/>
    <s v="-"/>
    <m/>
    <s v="20257000041933"/>
  </r>
  <r>
    <s v="UAESP-406-2025"/>
    <d v="2025-09-15T00:00:00"/>
    <s v="Ana"/>
    <s v="31 31-Servicios Profesionales "/>
    <s v="PRESTACION DE SERVICIOS PROFESIONALES"/>
    <s v="5 5. Contratación directa"/>
    <s v="N/A"/>
    <n v="80161500"/>
    <s v="https://community.secop.gov.co/Public/Tendering/OpportunityDetail/Index?noticeUID=CO1.NTC.8778904&amp;isFromPublicArea=True&amp;isModal=true&amp;asPopupView=true"/>
    <s v="SAF-085 -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
    <x v="396"/>
    <n v="52487059"/>
    <n v="3"/>
    <s v="N/A"/>
    <s v="N/A"/>
    <s v="N/A"/>
    <s v="N/A"/>
    <s v="N/A"/>
    <s v="N/A"/>
    <s v="N/A"/>
    <s v="N/A"/>
    <d v="1980-06-19T00:00:00"/>
    <s v="KR 21 36 40"/>
    <n v="3174339901"/>
    <s v="1723sgonzalez@gmail.com_x000d_"/>
    <s v="1 1. Natural "/>
    <s v="26 26-Persona Natural"/>
    <s v="FEMENINO"/>
    <s v="CIENCIA DE LA INFORMACION Y BIBLIOTECOLOGIA"/>
    <s v="N/A"/>
    <s v="12 Años 8 Meses"/>
    <s v="-"/>
    <n v="0"/>
    <m/>
    <x v="164"/>
    <n v="5000000"/>
    <m/>
    <n v="6"/>
    <x v="164"/>
    <m/>
    <d v="2025-09-25T00:00:00"/>
    <d v="2026-02-24T00:00:00"/>
    <x v="30"/>
    <s v="2 2. Meses"/>
    <x v="0"/>
    <x v="1"/>
    <s v="FERNANDO MARTIN ROMERO MONTILLA"/>
    <s v="Profesional Universitario, Código 219, Grado 12"/>
    <m/>
    <n v="690"/>
    <d v="2025-09-02T00:00:00"/>
    <n v="644"/>
    <d v="2025-09-18T00:00:00"/>
    <s v="O21202020060868014"/>
    <s v="1 1. Inversión"/>
    <s v="NO REQUIERE"/>
    <m/>
    <m/>
    <s v="PROFESIONAL"/>
    <m/>
    <s v="20257000069033"/>
  </r>
  <r>
    <s v="UAESP-407-2025"/>
    <d v="2025-09-19T00:00:00"/>
    <s v="Manuela"/>
    <s v="31 31-Servicios Profesionales "/>
    <s v="PRESTACION DE SERVICIOS PROFESIONALES"/>
    <s v="5 5. Contratación directa"/>
    <s v="N/A"/>
    <n v="80161500"/>
    <s v="https://community.secop.gov.co/Public/Tendering/OpportunityDetail/Index?noticeUID=CO1.NTC.8810207&amp;isFromPublicArea=True&amp;isModal=true&amp;asPopupView=true"/>
    <s v="SAF-086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
    <x v="397"/>
    <n v="1095924690"/>
    <n v="4"/>
    <s v="N/A"/>
    <s v="N/A"/>
    <s v="N/A"/>
    <s v="N/A"/>
    <s v="N/A"/>
    <s v="N/A"/>
    <s v="N/A"/>
    <s v="N/A"/>
    <d v="1991-02-07T00:00:00"/>
    <s v="TV 52 1 C 51"/>
    <n v="3177643497"/>
    <s v="gelosa07@hotmail.com_x000d_"/>
    <s v="1 1. Natural "/>
    <s v="26 26-Persona Natural"/>
    <s v="FEMENINO"/>
    <s v="CIENCIAS DE LA INFORMACION Y LA DOCUMENTACION"/>
    <s v="N/A"/>
    <s v="13 Años 7 Meses"/>
    <s v="-"/>
    <n v="0"/>
    <m/>
    <x v="164"/>
    <n v="5000000"/>
    <m/>
    <n v="6"/>
    <x v="164"/>
    <m/>
    <d v="2025-09-25T00:00:00"/>
    <d v="2026-02-24T00:00:00"/>
    <x v="30"/>
    <s v="2 2. Meses"/>
    <x v="0"/>
    <x v="1"/>
    <s v="FERNANDO MARTIN ROMERO MONTILLA"/>
    <s v="Profesional Universitario, Código 219, Grado 12"/>
    <m/>
    <n v="691"/>
    <d v="2025-09-02T00:00:00"/>
    <n v="647"/>
    <d v="2025-09-22T00:00:00"/>
    <s v="O21202020060868014"/>
    <s v="1 1. Inversión"/>
    <s v="NO REQUIERE"/>
    <m/>
    <m/>
    <s v="PROFESIONAL"/>
    <m/>
    <s v="20257000069143"/>
  </r>
  <r>
    <s v="UAESP-408-2025"/>
    <d v="2025-09-23T00:00:00"/>
    <s v="Manuela"/>
    <s v="31 31-Servicios Profesionales "/>
    <s v="PRESTACION DE SERVICIOS PROFESIONALES"/>
    <s v="5 5. Contratación directa"/>
    <s v="N/A"/>
    <n v="80161500"/>
    <s v="https://community.secop.gov.co/Public/Tendering/OpportunityDetail/Index?noticeUID=CO1.NTC.8828845&amp;isFromPublicArea=True&amp;isModal=true&amp;asPopupView=true"/>
    <s v="SDF-042 Prestar los servicios profesionales y de apoyo de la subdirección, prestar servicios profesionales en temas financieros, tarifarios, regulatorios y de apoyo administrativo en la planeación y gestión presupuestal de la Subdirección de Disposición Final UAESP."/>
    <x v="398"/>
    <n v="79861695"/>
    <n v="1"/>
    <s v="N/A"/>
    <s v="N/A"/>
    <s v="N/A"/>
    <s v="N/A"/>
    <s v="N/A"/>
    <s v="N/A"/>
    <s v="N/A"/>
    <s v="N/A"/>
    <d v="1976-06-10T00:00:00"/>
    <s v="Cra 55 C 161 A 67 Apto 201_x000d_"/>
    <n v="6017583279"/>
    <s v="osalf30@hotmail.com_x000d_"/>
    <s v="1 1. Natural "/>
    <s v="26 26-Persona Natural"/>
    <s v="MASCULINO"/>
    <s v="INGENIERIA DE SISTEMAS"/>
    <s v="ESPECIALIZACION EN AGUAS Y SANEAMIENTO AMBIENTAL"/>
    <s v="13 Años 10 Meses"/>
    <s v="-"/>
    <n v="0"/>
    <m/>
    <x v="167"/>
    <n v="12000000"/>
    <m/>
    <n v="4"/>
    <x v="167"/>
    <m/>
    <d v="2025-09-25T00:00:00"/>
    <d v="2026-01-05T00:00:00"/>
    <x v="43"/>
    <s v="2 2. Meses"/>
    <x v="0"/>
    <x v="8"/>
    <m/>
    <s v="Subdirector(a) de Disposición Final"/>
    <m/>
    <n v="710"/>
    <d v="2025-09-19T00:00:00"/>
    <n v="655"/>
    <d v="2025-09-25T00:00:00"/>
    <s v="O23011740032024032102006"/>
    <s v="1 1. Inversión"/>
    <s v="NO REQUIERE"/>
    <m/>
    <m/>
    <s v="PROFESIONAL"/>
    <m/>
    <s v="20253000071803"/>
  </r>
  <r>
    <s v="UAESP-409-2025"/>
    <d v="2025-10-01T00:00:00"/>
    <s v="Ana"/>
    <s v="31 31-Servicios Profesionales "/>
    <s v="PRESTACION DE SERVICIOS PROFESIONALES"/>
    <s v="5 5. Contratación directa"/>
    <s v="N/A"/>
    <n v="84131500"/>
    <s v="https://community.secop.gov.co/Public/Tendering/OpportunityDetail/Index?noticeUID=CO1.NTC.8868234&amp;isFromPublicArea=True&amp;isModal=true&amp;asPopupView=true"/>
    <s v="SAL-043 Prestar Servicios Profesionales Especializados para la asesoría y emisión de concepto jurídico en relación con la Solicitud de Revocatoria Directa de la Resolución No. 713 del 27 de diciembre de 2024 que ordena compensaciones sobre recursos derivados del Laudo Arbitral del 11 de abril de 2023 presentada por ITAÚ FIDUCIARIA S.A"/>
    <x v="399"/>
    <n v="901053715"/>
    <n v="3"/>
    <s v="JUAN CARLOS BEJARANO RODRÍGUEZ"/>
    <n v="79557095"/>
    <s v="N/A"/>
    <s v="N/A"/>
    <s v="N/A"/>
    <s v="N/A"/>
    <s v="N/A"/>
    <s v="N/A"/>
    <s v="-"/>
    <s v="AV CRA 19 131 04 TO A AP 602"/>
    <n v="3123797966"/>
    <s v="financiera@brlegal.com.co_x000d_"/>
    <s v="2 2. Jurídica"/>
    <s v="-"/>
    <s v="-"/>
    <s v="-"/>
    <s v="-"/>
    <s v="-"/>
    <s v="-"/>
    <n v="0"/>
    <m/>
    <x v="164"/>
    <s v="-"/>
    <m/>
    <n v="1"/>
    <x v="164"/>
    <m/>
    <d v="2025-10-01T00:00:00"/>
    <d v="2025-10-31T00:00:00"/>
    <x v="4"/>
    <s v="2 2. Meses"/>
    <x v="0"/>
    <x v="0"/>
    <s v="Swandy Elena Arroyo Betancourt"/>
    <s v="Profesional Universitario, código 219, grado 12"/>
    <m/>
    <n v="683"/>
    <d v="2025-08-20T00:00:00"/>
    <n v="661"/>
    <d v="2025-10-01T00:00:00"/>
    <s v="O23011745992024010713023"/>
    <s v="1 1. Inversión"/>
    <s v="NO REQUIERE"/>
    <m/>
    <m/>
    <s v="PROFESIONAL"/>
    <m/>
    <s v="20256000062493"/>
  </r>
  <r>
    <s v="UAESP-410-2025"/>
    <d v="2025-10-01T00:00:00"/>
    <s v="Ana"/>
    <s v="31 31-Servicios Profesionales "/>
    <s v="PRESTACION DE SERVICIOS PROFESIONALES"/>
    <s v="5 5. Contratación directa"/>
    <s v="N/A"/>
    <n v="80161500"/>
    <s v="https://community.secop.gov.co/Public/Tendering/OpportunityDetail/Index?noticeUID=CO1.NTC.8878677&amp;isFromPublicArea=True&amp;isModal=true&amp;asPopupView=true"/>
    <s v="SAL-044 Prestar servicios profesionales brindando asesoría jurídica integral a la Subdirección de Asuntos Legales de la UAESP especialmente en temas de contratación estatal y en derecho administrativo."/>
    <x v="400"/>
    <n v="81717257"/>
    <n v="9"/>
    <s v="N/A"/>
    <s v="N/A"/>
    <s v="N/A"/>
    <s v="N/A"/>
    <s v="N/A"/>
    <s v="N/A"/>
    <s v="N/A"/>
    <s v="N/A"/>
    <d v="1984-10-01T00:00:00"/>
    <s v="KM 7 Vía La Calera CONJ Sikasue CA 46"/>
    <n v="3107458750"/>
    <s v="urueta@yahoo.com"/>
    <s v="1 1. Natural "/>
    <s v="26 26-Persona Natural"/>
    <s v="MASCULINO"/>
    <s v="JURISPRUDENCIA"/>
    <s v="Master of Laws"/>
    <s v="15 Años 10 Meses"/>
    <s v="-"/>
    <n v="0"/>
    <m/>
    <x v="69"/>
    <n v="12000000"/>
    <m/>
    <n v="3"/>
    <x v="69"/>
    <m/>
    <m/>
    <m/>
    <x v="16"/>
    <s v="2 2. Meses"/>
    <x v="3"/>
    <x v="0"/>
    <s v="Subdirector/a de Asuntos Legales"/>
    <s v="o quien haga sus veces o quien designe el ordenador del gasto"/>
    <m/>
    <n v="732"/>
    <d v="2025-10-01T00:00:00"/>
    <n v="666"/>
    <d v="2025-10-03T00:00:00"/>
    <s v="O23011745992024010713023"/>
    <s v="1 1. Inversión"/>
    <s v="NO REQUIERE"/>
    <m/>
    <m/>
    <s v="PROFESIONAL"/>
    <m/>
    <s v="20256000073533"/>
  </r>
  <r>
    <s v="UAESP-411-2025"/>
    <d v="2025-10-01T00:00:00"/>
    <s v="Daniela"/>
    <s v="31 31-Servicios Profesionales "/>
    <s v="PRESTACION DE SERVICIOS PROFESIONALES"/>
    <s v="5 5. Contratación directa"/>
    <s v="N/A"/>
    <n v="80111600"/>
    <s v="https://community.secop.gov.co/Public/Tendering/OpportunityDetail/Index?noticeUID=CO1.NTC.8876038&amp;isFromPublicArea=True&amp;isModal=true&amp;asPopupView=true"/>
    <s v="DG-009 Prestar los servicios profesionales a la Dirección General de la Unidad Administrativa Especial de Servicios Públicos para la asesoría, acompañamiento y seguimiento a los asuntos a cargo del despacho del Director, que permita fortalecer los proyectos de la entidad y sus objetivos misionales."/>
    <x v="401"/>
    <n v="1020815217"/>
    <n v="3"/>
    <s v="N/A"/>
    <s v="N/A"/>
    <s v="N/A"/>
    <s v="N/A"/>
    <s v="N/A"/>
    <s v="N/A"/>
    <s v="N/A"/>
    <s v="N/A"/>
    <d v="1996-05-09T00:00:00"/>
    <s v="CL 127 A 71 B 73_x000d_"/>
    <n v="3157253663"/>
    <s v="vlaverdevasquez@gmail.com_x000d_"/>
    <s v="1 1. Natural "/>
    <s v="26 26-Persona Natural"/>
    <s v="FEMENINO"/>
    <s v="CIENCIA POLÍTICA"/>
    <s v="ESPECIALIZACIÓN EN GOBIERNO Y GESTIÓN PÚBLICA TERRITORIALES"/>
    <s v="3 Años 6 Meses"/>
    <s v="-"/>
    <n v="0"/>
    <m/>
    <x v="168"/>
    <n v="12811500"/>
    <m/>
    <n v="7"/>
    <x v="168"/>
    <m/>
    <d v="2025-10-02T00:00:00"/>
    <d v="2026-04-01T00:00:00"/>
    <x v="44"/>
    <s v="2 2. Meses"/>
    <x v="0"/>
    <x v="7"/>
    <s v="Director(a) General"/>
    <s v="o quien designe el ordenador del gasto"/>
    <m/>
    <n v="733"/>
    <d v="2025-10-01T00:00:00"/>
    <n v="665"/>
    <d v="2025-10-02T00:00:00"/>
    <s v="O23011745992024010713023"/>
    <s v="1 1. Inversión"/>
    <s v="NO REQUIERE"/>
    <m/>
    <m/>
    <s v="PROFESIONAL"/>
    <m/>
    <s v="20256000073433"/>
  </r>
  <r>
    <s v="UAESP-412-2025"/>
    <d v="2025-10-03T00:00:00"/>
    <s v="Daniela"/>
    <s v="31 31-Servicios Profesionales "/>
    <s v="PRESTACION DE SERVICIOS PROFESIONALES"/>
    <s v="5 5. Contratación directa"/>
    <s v="N/A"/>
    <n v="80111600"/>
    <s v="https://community.secop.gov.co/Public/Tendering/OpportunityDetail/Index?noticeUID=CO1.NTC.8890358&amp;isFromPublicArea=True&amp;isModal=true&amp;asPopupView=true"/>
    <s v="DG-010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
    <x v="402"/>
    <n v="79796816"/>
    <n v="6"/>
    <s v="N/A"/>
    <s v="N/A"/>
    <s v="N/A"/>
    <s v="N/A"/>
    <s v="N/A"/>
    <s v="N/A"/>
    <s v="N/A"/>
    <s v="N/A"/>
    <d v="1978-04-05T00:00:00"/>
    <s v="TV 22 A 60 A 17"/>
    <n v="3005546426"/>
    <s v="garubio@hotmail.com"/>
    <s v="1 1. Natural "/>
    <s v="26 26-Persona Natural"/>
    <s v="MASCULINO"/>
    <s v="INGENIERIA CIVIL"/>
    <s v="MSc Economía Ambiental, Transporte y Desarrollo Territorial"/>
    <s v="8 Años 2 Meses"/>
    <s v="-"/>
    <n v="0"/>
    <m/>
    <x v="169"/>
    <n v="11900000"/>
    <m/>
    <n v="7"/>
    <x v="169"/>
    <m/>
    <m/>
    <m/>
    <x v="44"/>
    <s v="2 2. Meses"/>
    <x v="3"/>
    <x v="7"/>
    <s v="Director(a) General"/>
    <s v="o quien designe el ordenador del gasto"/>
    <m/>
    <n v="736"/>
    <d v="2025-10-02T00:00:00"/>
    <n v="669"/>
    <d v="2025-10-06T00:00:00"/>
    <s v="O23011745992024010713023"/>
    <s v="1 1. Inversión"/>
    <s v="NO REQUIERE"/>
    <m/>
    <m/>
    <s v="PROFESIONAL"/>
    <m/>
    <s v="20256000074623"/>
  </r>
  <r>
    <s v="UAESP-413-2025"/>
    <d v="2025-10-10T00:00:00"/>
    <s v="Marcela"/>
    <s v="33 33-Servicios Apoyo a la Gestion de la Entidad (servicios administrativos) "/>
    <s v="PRESTACION DE SERVICIOS DE APOYO A LA GESTION"/>
    <s v="5 5. Contratación directa"/>
    <s v="N/A"/>
    <n v="80161500"/>
    <s v="https://community.secop.gov.co/Public/Tendering/OpportunityDetail/Index?noticeUID=CO1.NTC.8928835&amp;isFromPublicArea=True&amp;isModal=true&amp;asPopupView=true"/>
    <s v="RBL-07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03"/>
    <n v="1052400677"/>
    <n v="2"/>
    <s v="N/A"/>
    <s v="N/A"/>
    <s v="N/A"/>
    <s v="N/A"/>
    <s v="N/A"/>
    <s v="N/A"/>
    <s v="N/A"/>
    <s v="N/A"/>
    <d v="1993-11-06T00:00:00"/>
    <s v="KR 32   13  56"/>
    <n v="3166282731"/>
    <s v="aledu39@hotmail.com"/>
    <s v="1 1. Natural "/>
    <s v="26 26-Persona Natural"/>
    <s v="FEMENINO"/>
    <s v="TECNICO PROFGESIONAL EN COMERCIO Y NEGOCIOS INTERNACIONALES"/>
    <s v="N/A"/>
    <s v="8 Años 0 Meses"/>
    <s v="-"/>
    <n v="0"/>
    <m/>
    <x v="170"/>
    <n v="4800000"/>
    <m/>
    <n v="3"/>
    <x v="170"/>
    <m/>
    <m/>
    <m/>
    <x v="45"/>
    <s v="2 2. Meses"/>
    <x v="3"/>
    <x v="6"/>
    <s v="Subdirector/a de RBL"/>
    <s v="o quien haga sus veces o quien designe el ordenador del gasto"/>
    <m/>
    <n v="741"/>
    <d v="2025-10-02T00:00:00"/>
    <m/>
    <m/>
    <m/>
    <s v="1 1. Inversión"/>
    <s v="NO REQUIERE"/>
    <m/>
    <m/>
    <s v="TECNICO"/>
    <m/>
    <s v="20252000077463"/>
  </r>
  <r>
    <s v="UAESP-414-2025"/>
    <d v="2025-10-14T00:00:00"/>
    <s v="Manuela"/>
    <s v="31 31-Servicios Profesionales "/>
    <s v="PRESTACION DE SERVICIOS PROFESIONALES"/>
    <s v="5 5. Contratación directa"/>
    <s v="N/A"/>
    <n v="80161500"/>
    <s v="https://community.secop.gov.co/Public/Tendering/OpportunityDetail/Index?noticeUID=CO1.NTC.8944135&amp;isFromPublicArea=True&amp;isModal=true&amp;asPopupView=true"/>
    <s v="RBL-005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ón y cultura ciudadana respecto a la disposición adecuada de residuos en el Distrito Capital."/>
    <x v="404"/>
    <n v="1026593006"/>
    <n v="3"/>
    <s v="N/A"/>
    <s v="N/A"/>
    <s v="N/A"/>
    <s v="N/A"/>
    <s v="N/A"/>
    <s v="N/A"/>
    <s v="N/A"/>
    <s v="N/A"/>
    <d v="1997-12-05T00:00:00"/>
    <s v="KR 221866"/>
    <n v="3175479653"/>
    <s v="kathevforero@gmail.com"/>
    <s v="1 1. Natural "/>
    <s v="26 26-Persona Natural"/>
    <s v="FEMENINO"/>
    <s v="INGENIERÍA QUÍMICA"/>
    <s v="N/A"/>
    <s v="9 Años 3 Meses"/>
    <s v="-"/>
    <n v="0"/>
    <m/>
    <x v="171"/>
    <n v="8000000"/>
    <m/>
    <n v="3"/>
    <x v="171"/>
    <m/>
    <m/>
    <m/>
    <x v="46"/>
    <s v="2 2. Meses"/>
    <x v="3"/>
    <x v="6"/>
    <s v="Subdirector/a de RBL"/>
    <s v="o quien haga sus veces o quien designe el ordenador del gasto"/>
    <m/>
    <n v="739"/>
    <d v="2025-10-02T00:00:00"/>
    <m/>
    <m/>
    <m/>
    <s v="1 1. Inversión"/>
    <s v="NO REQUIERE"/>
    <m/>
    <m/>
    <s v="PROFESIONAL"/>
    <m/>
    <s v="20252000078183"/>
  </r>
  <r>
    <s v="UAESP-415-2025"/>
    <d v="2025-10-10T00:00:00"/>
    <s v="Ana"/>
    <s v="33 33-Servicios Apoyo a la Gestion de la Entidad (servicios administrativos) "/>
    <s v="PRESTACION DE SERVICIOS DE APOYO A LA GESTION"/>
    <s v="5 5. Contratación directa"/>
    <s v="N/A"/>
    <n v="80161500"/>
    <s v="https://community.secop.gov.co/Public/Tendering/OpportunityDetail/Index?noticeUID=CO1.NTC.8928833&amp;isFromPublicArea=True&amp;isModal=true&amp;asPopupView=true"/>
    <s v="RBL-080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05"/>
    <n v="1020731071"/>
    <n v="3"/>
    <s v="N/A"/>
    <s v="N/A"/>
    <s v="N/A"/>
    <s v="N/A"/>
    <s v="N/A"/>
    <s v="N/A"/>
    <s v="N/A"/>
    <s v="N/A"/>
    <d v="1988-02-22T00:00:00"/>
    <s v="KR 111 A 148 50"/>
    <n v="3158505555"/>
    <s v="jm.sierrap2@gmail.com"/>
    <s v="1 1. Natural "/>
    <s v="26 26-Persona Natural"/>
    <s v="MASCULINO"/>
    <s v="TECNOLOGIA EN DISEÑO Y PRODUCCION GRAFICA"/>
    <s v="N/A"/>
    <s v="8 Años 6 Meses"/>
    <s v="-"/>
    <n v="0"/>
    <m/>
    <x v="170"/>
    <n v="4800000"/>
    <m/>
    <n v="3"/>
    <x v="170"/>
    <m/>
    <m/>
    <m/>
    <x v="45"/>
    <s v="2 2. Meses"/>
    <x v="3"/>
    <x v="6"/>
    <s v="Subdirector/a de RBL"/>
    <s v="o quien haga sus veces o quien designe el ordenador del gasto"/>
    <m/>
    <n v="740"/>
    <d v="2025-10-02T00:00:00"/>
    <m/>
    <m/>
    <m/>
    <s v="1 1. Inversión"/>
    <s v="NO REQUIERE"/>
    <m/>
    <m/>
    <s v="TECNICO"/>
    <m/>
    <s v="20252000078193"/>
  </r>
  <r>
    <s v="UAESP-416-2025"/>
    <d v="2025-10-14T00:00:00"/>
    <s v="Ana"/>
    <s v="31 31-Servicios Profesionales "/>
    <s v="PRESTACION DE SERVICIOS PROFESIONALES"/>
    <s v="5 5. Contratación directa"/>
    <s v="N/A"/>
    <n v="80111600"/>
    <s v="https://community.secop.gov.co/Public/Tendering/OpportunityDetail/Index?noticeUID=CO1.NTC.8945093&amp;isFromPublicArea=True&amp;isModal=true&amp;asPopupView=true"/>
    <s v="SAL-045 Prestar asesoría jurídica especializada integral a la Subdirección de Asuntos Legales en temas de contratación estatal y derecho público, así como brindar transferencia de conocimiento a las distintas áreas de la UAESP en materia contractual."/>
    <x v="406"/>
    <n v="901876858"/>
    <n v="1"/>
    <s v="PEDRO ANTONIO GENES SALAZAR"/>
    <n v="1067887106"/>
    <s v="N/A"/>
    <s v="N/A"/>
    <s v="N/A"/>
    <s v="N/A"/>
    <s v="N/A"/>
    <s v="N/A"/>
    <s v="-"/>
    <s v="CRA 5 NO. 87 19"/>
    <n v="3002426950"/>
    <s v="gerencia@unio-cca.com"/>
    <s v="2 2. Jurídica"/>
    <s v="-"/>
    <s v="-"/>
    <s v="-"/>
    <s v="-"/>
    <s v="-"/>
    <s v="-"/>
    <n v="0"/>
    <m/>
    <x v="95"/>
    <n v="20000000"/>
    <m/>
    <n v="3"/>
    <x v="95"/>
    <m/>
    <m/>
    <m/>
    <x v="45"/>
    <s v="2 2. Meses"/>
    <x v="3"/>
    <x v="0"/>
    <s v="Subdirector/a de Asuntos Legales"/>
    <s v="o quien haga sus veces o quien designe el ordenador del gasto"/>
    <m/>
    <n v="751"/>
    <d v="2025-10-14T00:00:00"/>
    <m/>
    <m/>
    <m/>
    <s v="1 1. Inversión"/>
    <s v="NO REQUIERE"/>
    <m/>
    <m/>
    <s v="-"/>
    <m/>
    <s v="20256000079063"/>
  </r>
  <r>
    <s v="UAESP-417-2025"/>
    <d v="2025-10-14T00:00:00"/>
    <s v="Ana"/>
    <s v="31 31-Servicios Profesionales "/>
    <s v="PRESTACION DE SERVICIOS PROFESIONALES"/>
    <s v="5 5. Contratación directa"/>
    <s v="N/A"/>
    <n v="80161500"/>
    <s v="https://community.secop.gov.co/Public/Tendering/OpportunityDetail/Index?noticeUID=CO1.NTC.8945305&amp;isFromPublicArea=True&amp;isModal=true&amp;asPopupView=true"/>
    <s v="SAL-046 Prest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
    <x v="407"/>
    <n v="1019009885"/>
    <n v="2"/>
    <s v="N/A"/>
    <s v="N/A"/>
    <s v="N/A"/>
    <s v="N/A"/>
    <s v="N/A"/>
    <s v="N/A"/>
    <s v="N/A"/>
    <s v="N/A"/>
    <d v="1986-10-12T00:00:00"/>
    <s v="KR 57 148 26"/>
    <n v="3112427663"/>
    <s v="beatriz.londono1012@hotmail.com"/>
    <s v="1 1. Natural "/>
    <s v="26 26-Persona Natural"/>
    <s v="FEMENINO"/>
    <s v="DERECHO"/>
    <s v="ESPECIALIZACION EN DERECHO COMERCIAL Y FINANCIERO"/>
    <s v="9 Años 4 Meses"/>
    <s v="-"/>
    <n v="0"/>
    <m/>
    <x v="172"/>
    <n v="12000000"/>
    <m/>
    <n v="3"/>
    <x v="172"/>
    <m/>
    <m/>
    <m/>
    <x v="47"/>
    <s v="2 2. Meses"/>
    <x v="3"/>
    <x v="0"/>
    <s v="Subdirector/a de Asuntos Legales"/>
    <s v="o quien haga sus veces o quien designe el ordenador del gasto"/>
    <m/>
    <n v="752"/>
    <d v="2025-10-14T00:00:00"/>
    <m/>
    <m/>
    <m/>
    <s v="1 1. Inversión"/>
    <s v="NO REQUIERE"/>
    <m/>
    <m/>
    <s v="PROFESIONAL"/>
    <m/>
    <s v="20256000079073"/>
  </r>
  <r>
    <s v="UAESP-418-2025"/>
    <m/>
    <m/>
    <m/>
    <m/>
    <m/>
    <m/>
    <m/>
    <m/>
    <m/>
    <x v="408"/>
    <m/>
    <m/>
    <m/>
    <m/>
    <m/>
    <m/>
    <m/>
    <m/>
    <m/>
    <m/>
    <m/>
    <m/>
    <m/>
    <m/>
    <m/>
    <m/>
    <m/>
    <m/>
    <m/>
    <m/>
    <m/>
    <m/>
    <m/>
    <x v="173"/>
    <m/>
    <m/>
    <m/>
    <x v="173"/>
    <m/>
    <m/>
    <m/>
    <x v="48"/>
    <m/>
    <x v="3"/>
    <x v="16"/>
    <m/>
    <m/>
    <m/>
    <m/>
    <m/>
    <m/>
    <m/>
    <m/>
    <m/>
    <m/>
    <m/>
    <m/>
    <m/>
    <m/>
    <m/>
  </r>
  <r>
    <s v="UAESP-419-2025"/>
    <m/>
    <m/>
    <m/>
    <m/>
    <m/>
    <m/>
    <m/>
    <m/>
    <m/>
    <x v="408"/>
    <m/>
    <m/>
    <m/>
    <m/>
    <m/>
    <m/>
    <m/>
    <m/>
    <m/>
    <m/>
    <m/>
    <m/>
    <m/>
    <m/>
    <m/>
    <m/>
    <m/>
    <m/>
    <m/>
    <m/>
    <m/>
    <m/>
    <m/>
    <x v="173"/>
    <m/>
    <m/>
    <m/>
    <x v="173"/>
    <m/>
    <m/>
    <m/>
    <x v="48"/>
    <m/>
    <x v="3"/>
    <x v="16"/>
    <m/>
    <m/>
    <m/>
    <m/>
    <m/>
    <m/>
    <m/>
    <m/>
    <m/>
    <m/>
    <m/>
    <m/>
    <m/>
    <m/>
    <m/>
  </r>
  <r>
    <s v="UAESP-420-2025"/>
    <m/>
    <m/>
    <m/>
    <m/>
    <m/>
    <m/>
    <m/>
    <m/>
    <m/>
    <x v="408"/>
    <m/>
    <m/>
    <m/>
    <m/>
    <m/>
    <m/>
    <m/>
    <m/>
    <m/>
    <m/>
    <m/>
    <m/>
    <m/>
    <m/>
    <m/>
    <m/>
    <m/>
    <m/>
    <m/>
    <m/>
    <m/>
    <m/>
    <m/>
    <x v="173"/>
    <m/>
    <m/>
    <m/>
    <x v="173"/>
    <m/>
    <m/>
    <m/>
    <x v="48"/>
    <m/>
    <x v="3"/>
    <x v="16"/>
    <m/>
    <m/>
    <m/>
    <m/>
    <m/>
    <m/>
    <m/>
    <m/>
    <m/>
    <m/>
    <m/>
    <m/>
    <m/>
    <m/>
    <m/>
  </r>
  <r>
    <s v="UAESP-421-2025"/>
    <m/>
    <m/>
    <m/>
    <m/>
    <m/>
    <m/>
    <m/>
    <m/>
    <m/>
    <x v="408"/>
    <m/>
    <m/>
    <m/>
    <m/>
    <m/>
    <m/>
    <m/>
    <m/>
    <m/>
    <m/>
    <m/>
    <m/>
    <m/>
    <m/>
    <m/>
    <m/>
    <m/>
    <m/>
    <m/>
    <m/>
    <m/>
    <m/>
    <m/>
    <x v="173"/>
    <m/>
    <m/>
    <m/>
    <x v="173"/>
    <m/>
    <m/>
    <m/>
    <x v="48"/>
    <m/>
    <x v="4"/>
    <x v="16"/>
    <m/>
    <m/>
    <m/>
    <m/>
    <m/>
    <m/>
    <m/>
    <m/>
    <m/>
    <m/>
    <m/>
    <m/>
    <m/>
    <m/>
    <m/>
  </r>
  <r>
    <s v="UAESP-422-2025"/>
    <m/>
    <m/>
    <m/>
    <m/>
    <m/>
    <m/>
    <m/>
    <m/>
    <m/>
    <x v="408"/>
    <m/>
    <m/>
    <m/>
    <m/>
    <m/>
    <m/>
    <m/>
    <m/>
    <m/>
    <m/>
    <m/>
    <m/>
    <m/>
    <m/>
    <m/>
    <m/>
    <m/>
    <m/>
    <m/>
    <m/>
    <m/>
    <m/>
    <m/>
    <x v="173"/>
    <m/>
    <m/>
    <m/>
    <x v="173"/>
    <m/>
    <m/>
    <m/>
    <x v="48"/>
    <m/>
    <x v="4"/>
    <x v="16"/>
    <m/>
    <m/>
    <m/>
    <m/>
    <m/>
    <m/>
    <m/>
    <m/>
    <m/>
    <m/>
    <m/>
    <m/>
    <m/>
    <m/>
    <m/>
  </r>
  <r>
    <s v="UAESP-423-2025"/>
    <m/>
    <m/>
    <m/>
    <m/>
    <m/>
    <m/>
    <m/>
    <m/>
    <m/>
    <x v="408"/>
    <m/>
    <m/>
    <m/>
    <m/>
    <m/>
    <m/>
    <m/>
    <m/>
    <m/>
    <m/>
    <m/>
    <m/>
    <m/>
    <m/>
    <m/>
    <m/>
    <m/>
    <m/>
    <m/>
    <m/>
    <m/>
    <m/>
    <m/>
    <x v="173"/>
    <m/>
    <m/>
    <m/>
    <x v="173"/>
    <m/>
    <m/>
    <m/>
    <x v="48"/>
    <m/>
    <x v="4"/>
    <x v="16"/>
    <m/>
    <m/>
    <m/>
    <m/>
    <m/>
    <m/>
    <m/>
    <m/>
    <m/>
    <m/>
    <m/>
    <m/>
    <m/>
    <m/>
    <m/>
  </r>
  <r>
    <s v="UAESP-424-2025"/>
    <m/>
    <m/>
    <m/>
    <m/>
    <m/>
    <m/>
    <m/>
    <m/>
    <m/>
    <x v="408"/>
    <m/>
    <m/>
    <m/>
    <m/>
    <m/>
    <m/>
    <m/>
    <m/>
    <m/>
    <m/>
    <m/>
    <m/>
    <m/>
    <m/>
    <m/>
    <m/>
    <m/>
    <m/>
    <m/>
    <m/>
    <m/>
    <m/>
    <m/>
    <x v="173"/>
    <m/>
    <m/>
    <m/>
    <x v="173"/>
    <m/>
    <m/>
    <m/>
    <x v="48"/>
    <m/>
    <x v="4"/>
    <x v="16"/>
    <m/>
    <m/>
    <m/>
    <m/>
    <m/>
    <m/>
    <m/>
    <m/>
    <m/>
    <m/>
    <m/>
    <m/>
    <m/>
    <m/>
    <m/>
  </r>
  <r>
    <s v="UAESP-425-2025"/>
    <m/>
    <m/>
    <m/>
    <m/>
    <m/>
    <m/>
    <m/>
    <m/>
    <m/>
    <x v="408"/>
    <m/>
    <m/>
    <m/>
    <m/>
    <m/>
    <m/>
    <m/>
    <m/>
    <m/>
    <m/>
    <m/>
    <m/>
    <m/>
    <m/>
    <m/>
    <m/>
    <m/>
    <m/>
    <m/>
    <m/>
    <m/>
    <m/>
    <m/>
    <x v="173"/>
    <m/>
    <m/>
    <m/>
    <x v="173"/>
    <m/>
    <m/>
    <m/>
    <x v="48"/>
    <m/>
    <x v="4"/>
    <x v="16"/>
    <m/>
    <m/>
    <m/>
    <m/>
    <m/>
    <m/>
    <m/>
    <m/>
    <m/>
    <m/>
    <m/>
    <m/>
    <m/>
    <m/>
    <m/>
  </r>
  <r>
    <s v="UAESP-426-2025"/>
    <m/>
    <m/>
    <m/>
    <m/>
    <m/>
    <m/>
    <m/>
    <m/>
    <m/>
    <x v="408"/>
    <m/>
    <m/>
    <m/>
    <m/>
    <m/>
    <m/>
    <m/>
    <m/>
    <m/>
    <m/>
    <m/>
    <m/>
    <m/>
    <m/>
    <m/>
    <m/>
    <m/>
    <m/>
    <m/>
    <m/>
    <m/>
    <m/>
    <m/>
    <x v="173"/>
    <m/>
    <m/>
    <m/>
    <x v="173"/>
    <m/>
    <m/>
    <m/>
    <x v="48"/>
    <m/>
    <x v="4"/>
    <x v="16"/>
    <m/>
    <m/>
    <m/>
    <m/>
    <m/>
    <m/>
    <m/>
    <m/>
    <m/>
    <m/>
    <m/>
    <m/>
    <m/>
    <m/>
    <m/>
  </r>
  <r>
    <s v="UAESP-427-2025"/>
    <m/>
    <m/>
    <m/>
    <m/>
    <m/>
    <m/>
    <m/>
    <m/>
    <m/>
    <x v="408"/>
    <m/>
    <m/>
    <m/>
    <m/>
    <m/>
    <m/>
    <m/>
    <m/>
    <m/>
    <m/>
    <m/>
    <m/>
    <m/>
    <m/>
    <m/>
    <m/>
    <m/>
    <m/>
    <m/>
    <m/>
    <m/>
    <m/>
    <m/>
    <x v="173"/>
    <m/>
    <m/>
    <m/>
    <x v="173"/>
    <m/>
    <m/>
    <m/>
    <x v="48"/>
    <m/>
    <x v="4"/>
    <x v="16"/>
    <m/>
    <m/>
    <m/>
    <m/>
    <m/>
    <m/>
    <m/>
    <m/>
    <m/>
    <m/>
    <m/>
    <m/>
    <m/>
    <m/>
    <m/>
  </r>
  <r>
    <s v="UAESP-428-2025"/>
    <m/>
    <m/>
    <m/>
    <m/>
    <m/>
    <m/>
    <m/>
    <m/>
    <m/>
    <x v="408"/>
    <m/>
    <m/>
    <m/>
    <m/>
    <m/>
    <m/>
    <m/>
    <m/>
    <m/>
    <m/>
    <m/>
    <m/>
    <m/>
    <m/>
    <m/>
    <m/>
    <m/>
    <m/>
    <m/>
    <m/>
    <m/>
    <m/>
    <m/>
    <x v="173"/>
    <m/>
    <m/>
    <m/>
    <x v="173"/>
    <m/>
    <m/>
    <m/>
    <x v="48"/>
    <m/>
    <x v="4"/>
    <x v="16"/>
    <m/>
    <m/>
    <m/>
    <m/>
    <m/>
    <m/>
    <m/>
    <m/>
    <m/>
    <m/>
    <m/>
    <m/>
    <m/>
    <m/>
    <m/>
  </r>
  <r>
    <s v="UAESP-429-2025"/>
    <m/>
    <m/>
    <m/>
    <m/>
    <m/>
    <m/>
    <m/>
    <m/>
    <m/>
    <x v="408"/>
    <m/>
    <m/>
    <m/>
    <m/>
    <m/>
    <m/>
    <m/>
    <m/>
    <m/>
    <m/>
    <m/>
    <m/>
    <m/>
    <m/>
    <m/>
    <m/>
    <m/>
    <m/>
    <m/>
    <m/>
    <m/>
    <m/>
    <m/>
    <x v="173"/>
    <m/>
    <m/>
    <m/>
    <x v="173"/>
    <m/>
    <m/>
    <m/>
    <x v="48"/>
    <m/>
    <x v="4"/>
    <x v="16"/>
    <m/>
    <m/>
    <m/>
    <m/>
    <m/>
    <m/>
    <m/>
    <m/>
    <m/>
    <m/>
    <m/>
    <m/>
    <m/>
    <m/>
    <m/>
  </r>
  <r>
    <s v="UAESP-430-2025"/>
    <m/>
    <m/>
    <m/>
    <m/>
    <m/>
    <m/>
    <m/>
    <m/>
    <m/>
    <x v="408"/>
    <m/>
    <m/>
    <m/>
    <m/>
    <m/>
    <m/>
    <m/>
    <m/>
    <m/>
    <m/>
    <m/>
    <m/>
    <m/>
    <m/>
    <m/>
    <m/>
    <m/>
    <m/>
    <m/>
    <m/>
    <m/>
    <m/>
    <m/>
    <x v="173"/>
    <m/>
    <m/>
    <m/>
    <x v="173"/>
    <m/>
    <m/>
    <m/>
    <x v="48"/>
    <m/>
    <x v="4"/>
    <x v="16"/>
    <m/>
    <m/>
    <m/>
    <m/>
    <m/>
    <m/>
    <m/>
    <m/>
    <m/>
    <m/>
    <m/>
    <m/>
    <m/>
    <m/>
    <m/>
  </r>
  <r>
    <s v="UAESP-431-2025"/>
    <m/>
    <m/>
    <m/>
    <m/>
    <m/>
    <m/>
    <m/>
    <m/>
    <m/>
    <x v="408"/>
    <m/>
    <m/>
    <m/>
    <m/>
    <m/>
    <m/>
    <m/>
    <m/>
    <m/>
    <m/>
    <m/>
    <m/>
    <m/>
    <m/>
    <m/>
    <m/>
    <m/>
    <m/>
    <m/>
    <m/>
    <m/>
    <m/>
    <m/>
    <x v="173"/>
    <m/>
    <m/>
    <m/>
    <x v="173"/>
    <m/>
    <m/>
    <m/>
    <x v="48"/>
    <m/>
    <x v="4"/>
    <x v="16"/>
    <m/>
    <m/>
    <m/>
    <m/>
    <m/>
    <m/>
    <m/>
    <m/>
    <m/>
    <m/>
    <m/>
    <m/>
    <m/>
    <m/>
    <m/>
  </r>
  <r>
    <s v="UAESP-432-2025"/>
    <m/>
    <m/>
    <m/>
    <m/>
    <m/>
    <m/>
    <m/>
    <m/>
    <m/>
    <x v="408"/>
    <m/>
    <m/>
    <m/>
    <m/>
    <m/>
    <m/>
    <m/>
    <m/>
    <m/>
    <m/>
    <m/>
    <m/>
    <m/>
    <m/>
    <m/>
    <m/>
    <m/>
    <m/>
    <m/>
    <m/>
    <m/>
    <m/>
    <m/>
    <x v="173"/>
    <m/>
    <m/>
    <m/>
    <x v="173"/>
    <m/>
    <m/>
    <m/>
    <x v="48"/>
    <m/>
    <x v="4"/>
    <x v="16"/>
    <m/>
    <m/>
    <m/>
    <m/>
    <m/>
    <m/>
    <m/>
    <m/>
    <m/>
    <m/>
    <m/>
    <m/>
    <m/>
    <m/>
    <m/>
  </r>
  <r>
    <s v="UAESP-433-2025"/>
    <m/>
    <m/>
    <m/>
    <m/>
    <m/>
    <m/>
    <m/>
    <m/>
    <m/>
    <x v="408"/>
    <m/>
    <m/>
    <m/>
    <m/>
    <m/>
    <m/>
    <m/>
    <m/>
    <m/>
    <m/>
    <m/>
    <m/>
    <m/>
    <m/>
    <m/>
    <m/>
    <m/>
    <m/>
    <m/>
    <m/>
    <m/>
    <m/>
    <m/>
    <x v="173"/>
    <m/>
    <m/>
    <m/>
    <x v="173"/>
    <m/>
    <m/>
    <m/>
    <x v="48"/>
    <m/>
    <x v="4"/>
    <x v="16"/>
    <m/>
    <m/>
    <m/>
    <m/>
    <m/>
    <m/>
    <m/>
    <m/>
    <m/>
    <m/>
    <m/>
    <m/>
    <m/>
    <m/>
    <m/>
  </r>
  <r>
    <s v="UAESP-434-2025"/>
    <m/>
    <m/>
    <m/>
    <m/>
    <m/>
    <m/>
    <m/>
    <m/>
    <m/>
    <x v="408"/>
    <m/>
    <m/>
    <m/>
    <m/>
    <m/>
    <m/>
    <m/>
    <m/>
    <m/>
    <m/>
    <m/>
    <m/>
    <m/>
    <m/>
    <m/>
    <m/>
    <m/>
    <m/>
    <m/>
    <m/>
    <m/>
    <m/>
    <m/>
    <x v="173"/>
    <m/>
    <m/>
    <m/>
    <x v="173"/>
    <m/>
    <m/>
    <m/>
    <x v="48"/>
    <m/>
    <x v="4"/>
    <x v="16"/>
    <m/>
    <m/>
    <m/>
    <m/>
    <m/>
    <m/>
    <m/>
    <m/>
    <m/>
    <m/>
    <m/>
    <m/>
    <m/>
    <m/>
    <m/>
  </r>
  <r>
    <s v="UAESP-435-2025"/>
    <m/>
    <m/>
    <m/>
    <m/>
    <m/>
    <m/>
    <m/>
    <m/>
    <m/>
    <x v="408"/>
    <m/>
    <m/>
    <m/>
    <m/>
    <m/>
    <m/>
    <m/>
    <m/>
    <m/>
    <m/>
    <m/>
    <m/>
    <m/>
    <m/>
    <m/>
    <m/>
    <m/>
    <m/>
    <m/>
    <m/>
    <m/>
    <m/>
    <m/>
    <x v="173"/>
    <m/>
    <m/>
    <m/>
    <x v="173"/>
    <m/>
    <m/>
    <m/>
    <x v="48"/>
    <m/>
    <x v="4"/>
    <x v="16"/>
    <m/>
    <m/>
    <m/>
    <m/>
    <m/>
    <m/>
    <m/>
    <m/>
    <m/>
    <m/>
    <m/>
    <m/>
    <m/>
    <m/>
    <m/>
  </r>
  <r>
    <s v="UAESP-436-2025"/>
    <m/>
    <m/>
    <m/>
    <m/>
    <m/>
    <m/>
    <m/>
    <m/>
    <m/>
    <x v="408"/>
    <m/>
    <m/>
    <m/>
    <m/>
    <m/>
    <m/>
    <m/>
    <m/>
    <m/>
    <m/>
    <m/>
    <m/>
    <m/>
    <m/>
    <m/>
    <m/>
    <m/>
    <m/>
    <m/>
    <m/>
    <m/>
    <m/>
    <m/>
    <x v="173"/>
    <m/>
    <m/>
    <m/>
    <x v="173"/>
    <m/>
    <m/>
    <m/>
    <x v="48"/>
    <m/>
    <x v="4"/>
    <x v="16"/>
    <m/>
    <m/>
    <m/>
    <m/>
    <m/>
    <m/>
    <m/>
    <m/>
    <m/>
    <m/>
    <m/>
    <m/>
    <m/>
    <m/>
    <m/>
  </r>
  <r>
    <s v="UAESP-437-2025"/>
    <m/>
    <m/>
    <m/>
    <m/>
    <m/>
    <m/>
    <m/>
    <m/>
    <m/>
    <x v="408"/>
    <m/>
    <m/>
    <m/>
    <m/>
    <m/>
    <m/>
    <m/>
    <m/>
    <m/>
    <m/>
    <m/>
    <m/>
    <m/>
    <m/>
    <m/>
    <m/>
    <m/>
    <m/>
    <m/>
    <m/>
    <m/>
    <m/>
    <m/>
    <x v="173"/>
    <m/>
    <m/>
    <m/>
    <x v="173"/>
    <m/>
    <m/>
    <m/>
    <x v="48"/>
    <m/>
    <x v="4"/>
    <x v="16"/>
    <m/>
    <m/>
    <m/>
    <m/>
    <m/>
    <m/>
    <m/>
    <m/>
    <m/>
    <m/>
    <m/>
    <m/>
    <m/>
    <m/>
    <m/>
  </r>
  <r>
    <s v="UAESP-438-2025"/>
    <m/>
    <m/>
    <m/>
    <m/>
    <m/>
    <m/>
    <m/>
    <m/>
    <m/>
    <x v="408"/>
    <m/>
    <m/>
    <m/>
    <m/>
    <m/>
    <m/>
    <m/>
    <m/>
    <m/>
    <m/>
    <m/>
    <m/>
    <m/>
    <m/>
    <m/>
    <m/>
    <m/>
    <m/>
    <m/>
    <m/>
    <m/>
    <m/>
    <m/>
    <x v="173"/>
    <m/>
    <m/>
    <m/>
    <x v="173"/>
    <m/>
    <m/>
    <m/>
    <x v="48"/>
    <m/>
    <x v="4"/>
    <x v="16"/>
    <m/>
    <m/>
    <m/>
    <m/>
    <m/>
    <m/>
    <m/>
    <m/>
    <m/>
    <m/>
    <m/>
    <m/>
    <m/>
    <m/>
    <m/>
  </r>
  <r>
    <s v="UAESP-439-2025"/>
    <m/>
    <m/>
    <m/>
    <m/>
    <m/>
    <m/>
    <m/>
    <m/>
    <m/>
    <x v="408"/>
    <m/>
    <m/>
    <m/>
    <m/>
    <m/>
    <m/>
    <m/>
    <m/>
    <m/>
    <m/>
    <m/>
    <m/>
    <m/>
    <m/>
    <m/>
    <m/>
    <m/>
    <m/>
    <m/>
    <m/>
    <m/>
    <m/>
    <m/>
    <x v="173"/>
    <m/>
    <m/>
    <m/>
    <x v="173"/>
    <m/>
    <m/>
    <m/>
    <x v="48"/>
    <m/>
    <x v="4"/>
    <x v="16"/>
    <m/>
    <m/>
    <m/>
    <m/>
    <m/>
    <m/>
    <m/>
    <m/>
    <m/>
    <m/>
    <m/>
    <m/>
    <m/>
    <m/>
    <m/>
  </r>
  <r>
    <s v="UAESP-440-2025"/>
    <m/>
    <m/>
    <m/>
    <m/>
    <m/>
    <m/>
    <m/>
    <m/>
    <m/>
    <x v="408"/>
    <m/>
    <m/>
    <m/>
    <m/>
    <m/>
    <m/>
    <m/>
    <m/>
    <m/>
    <m/>
    <m/>
    <m/>
    <m/>
    <m/>
    <m/>
    <m/>
    <m/>
    <m/>
    <m/>
    <m/>
    <m/>
    <m/>
    <m/>
    <x v="173"/>
    <m/>
    <m/>
    <m/>
    <x v="173"/>
    <m/>
    <m/>
    <m/>
    <x v="48"/>
    <m/>
    <x v="4"/>
    <x v="16"/>
    <m/>
    <m/>
    <m/>
    <m/>
    <m/>
    <m/>
    <m/>
    <m/>
    <m/>
    <m/>
    <m/>
    <m/>
    <m/>
    <m/>
    <m/>
  </r>
  <r>
    <s v="UAESP-441"/>
    <m/>
    <m/>
    <m/>
    <m/>
    <m/>
    <m/>
    <m/>
    <m/>
    <m/>
    <x v="408"/>
    <m/>
    <m/>
    <m/>
    <m/>
    <m/>
    <m/>
    <m/>
    <m/>
    <m/>
    <m/>
    <m/>
    <m/>
    <m/>
    <m/>
    <m/>
    <m/>
    <m/>
    <m/>
    <m/>
    <m/>
    <m/>
    <m/>
    <m/>
    <x v="173"/>
    <m/>
    <m/>
    <m/>
    <x v="173"/>
    <m/>
    <m/>
    <m/>
    <x v="48"/>
    <m/>
    <x v="4"/>
    <x v="16"/>
    <m/>
    <m/>
    <m/>
    <m/>
    <m/>
    <m/>
    <m/>
    <m/>
    <m/>
    <m/>
    <m/>
    <m/>
    <m/>
    <m/>
    <m/>
  </r>
  <r>
    <s v="UAESP-442"/>
    <m/>
    <m/>
    <m/>
    <m/>
    <m/>
    <m/>
    <m/>
    <m/>
    <m/>
    <x v="408"/>
    <m/>
    <m/>
    <m/>
    <m/>
    <m/>
    <m/>
    <m/>
    <m/>
    <m/>
    <m/>
    <m/>
    <m/>
    <m/>
    <m/>
    <m/>
    <m/>
    <m/>
    <m/>
    <m/>
    <m/>
    <m/>
    <m/>
    <m/>
    <x v="173"/>
    <m/>
    <m/>
    <m/>
    <x v="173"/>
    <m/>
    <m/>
    <m/>
    <x v="48"/>
    <m/>
    <x v="4"/>
    <x v="16"/>
    <m/>
    <m/>
    <m/>
    <m/>
    <m/>
    <m/>
    <m/>
    <m/>
    <m/>
    <m/>
    <m/>
    <m/>
    <m/>
    <m/>
    <m/>
  </r>
  <r>
    <s v="UAESP-443"/>
    <m/>
    <m/>
    <m/>
    <m/>
    <m/>
    <m/>
    <m/>
    <m/>
    <m/>
    <x v="408"/>
    <m/>
    <m/>
    <m/>
    <m/>
    <m/>
    <m/>
    <m/>
    <m/>
    <m/>
    <m/>
    <m/>
    <m/>
    <m/>
    <m/>
    <m/>
    <m/>
    <m/>
    <m/>
    <m/>
    <m/>
    <m/>
    <m/>
    <m/>
    <x v="173"/>
    <m/>
    <m/>
    <m/>
    <x v="173"/>
    <m/>
    <m/>
    <m/>
    <x v="48"/>
    <m/>
    <x v="4"/>
    <x v="16"/>
    <m/>
    <m/>
    <m/>
    <m/>
    <m/>
    <m/>
    <m/>
    <m/>
    <m/>
    <m/>
    <m/>
    <m/>
    <m/>
    <m/>
    <m/>
  </r>
  <r>
    <s v="UAESP-444"/>
    <m/>
    <m/>
    <m/>
    <m/>
    <m/>
    <m/>
    <m/>
    <m/>
    <m/>
    <x v="408"/>
    <m/>
    <m/>
    <m/>
    <m/>
    <m/>
    <m/>
    <m/>
    <m/>
    <m/>
    <m/>
    <m/>
    <m/>
    <m/>
    <m/>
    <m/>
    <m/>
    <m/>
    <m/>
    <m/>
    <m/>
    <m/>
    <m/>
    <m/>
    <x v="173"/>
    <m/>
    <m/>
    <m/>
    <x v="173"/>
    <m/>
    <m/>
    <m/>
    <x v="48"/>
    <m/>
    <x v="4"/>
    <x v="16"/>
    <m/>
    <m/>
    <m/>
    <m/>
    <m/>
    <m/>
    <m/>
    <m/>
    <m/>
    <m/>
    <m/>
    <m/>
    <m/>
    <m/>
    <m/>
  </r>
  <r>
    <s v="UAESP-445"/>
    <m/>
    <m/>
    <m/>
    <m/>
    <m/>
    <m/>
    <m/>
    <m/>
    <m/>
    <x v="408"/>
    <m/>
    <m/>
    <m/>
    <m/>
    <m/>
    <m/>
    <m/>
    <m/>
    <m/>
    <m/>
    <m/>
    <m/>
    <m/>
    <m/>
    <m/>
    <m/>
    <m/>
    <m/>
    <m/>
    <m/>
    <m/>
    <m/>
    <m/>
    <x v="173"/>
    <m/>
    <m/>
    <m/>
    <x v="173"/>
    <m/>
    <m/>
    <m/>
    <x v="48"/>
    <m/>
    <x v="4"/>
    <x v="16"/>
    <m/>
    <m/>
    <m/>
    <m/>
    <m/>
    <m/>
    <m/>
    <m/>
    <m/>
    <m/>
    <m/>
    <m/>
    <m/>
    <m/>
    <m/>
  </r>
  <r>
    <s v="UAESP-446"/>
    <m/>
    <m/>
    <m/>
    <m/>
    <m/>
    <m/>
    <m/>
    <m/>
    <m/>
    <x v="408"/>
    <m/>
    <m/>
    <m/>
    <m/>
    <m/>
    <m/>
    <m/>
    <m/>
    <m/>
    <m/>
    <m/>
    <m/>
    <m/>
    <m/>
    <m/>
    <m/>
    <m/>
    <m/>
    <m/>
    <m/>
    <m/>
    <m/>
    <m/>
    <x v="173"/>
    <m/>
    <m/>
    <m/>
    <x v="173"/>
    <m/>
    <m/>
    <m/>
    <x v="48"/>
    <m/>
    <x v="4"/>
    <x v="16"/>
    <m/>
    <m/>
    <m/>
    <m/>
    <m/>
    <m/>
    <m/>
    <m/>
    <m/>
    <m/>
    <m/>
    <m/>
    <m/>
    <m/>
    <m/>
  </r>
  <r>
    <s v="UAESP-447"/>
    <m/>
    <m/>
    <m/>
    <m/>
    <m/>
    <m/>
    <m/>
    <m/>
    <m/>
    <x v="408"/>
    <m/>
    <m/>
    <m/>
    <m/>
    <m/>
    <m/>
    <m/>
    <m/>
    <m/>
    <m/>
    <m/>
    <m/>
    <m/>
    <m/>
    <m/>
    <m/>
    <m/>
    <m/>
    <m/>
    <m/>
    <m/>
    <m/>
    <m/>
    <x v="173"/>
    <m/>
    <m/>
    <m/>
    <x v="173"/>
    <m/>
    <m/>
    <m/>
    <x v="48"/>
    <m/>
    <x v="4"/>
    <x v="16"/>
    <m/>
    <m/>
    <m/>
    <m/>
    <m/>
    <m/>
    <m/>
    <m/>
    <m/>
    <m/>
    <m/>
    <m/>
    <m/>
    <m/>
    <m/>
  </r>
  <r>
    <s v="UAESP-448"/>
    <m/>
    <m/>
    <m/>
    <m/>
    <m/>
    <m/>
    <m/>
    <m/>
    <m/>
    <x v="408"/>
    <m/>
    <m/>
    <m/>
    <m/>
    <m/>
    <m/>
    <m/>
    <m/>
    <m/>
    <m/>
    <m/>
    <m/>
    <m/>
    <m/>
    <m/>
    <m/>
    <m/>
    <m/>
    <m/>
    <m/>
    <m/>
    <m/>
    <m/>
    <x v="173"/>
    <m/>
    <m/>
    <m/>
    <x v="173"/>
    <m/>
    <m/>
    <m/>
    <x v="48"/>
    <m/>
    <x v="4"/>
    <x v="16"/>
    <m/>
    <m/>
    <m/>
    <m/>
    <m/>
    <m/>
    <m/>
    <m/>
    <m/>
    <m/>
    <m/>
    <m/>
    <m/>
    <m/>
    <m/>
  </r>
  <r>
    <s v="UAESP-449"/>
    <m/>
    <m/>
    <m/>
    <m/>
    <m/>
    <m/>
    <m/>
    <m/>
    <m/>
    <x v="408"/>
    <m/>
    <m/>
    <m/>
    <m/>
    <m/>
    <m/>
    <m/>
    <m/>
    <m/>
    <m/>
    <m/>
    <m/>
    <m/>
    <m/>
    <m/>
    <m/>
    <m/>
    <m/>
    <m/>
    <m/>
    <m/>
    <m/>
    <m/>
    <x v="173"/>
    <m/>
    <m/>
    <m/>
    <x v="173"/>
    <m/>
    <m/>
    <m/>
    <x v="48"/>
    <m/>
    <x v="4"/>
    <x v="16"/>
    <m/>
    <m/>
    <m/>
    <m/>
    <m/>
    <m/>
    <m/>
    <m/>
    <m/>
    <m/>
    <m/>
    <m/>
    <m/>
    <m/>
    <m/>
  </r>
  <r>
    <s v="UAESP-450"/>
    <m/>
    <m/>
    <m/>
    <m/>
    <m/>
    <m/>
    <m/>
    <m/>
    <m/>
    <x v="408"/>
    <m/>
    <m/>
    <m/>
    <m/>
    <m/>
    <m/>
    <m/>
    <m/>
    <m/>
    <m/>
    <m/>
    <m/>
    <m/>
    <m/>
    <m/>
    <m/>
    <m/>
    <m/>
    <m/>
    <m/>
    <m/>
    <m/>
    <m/>
    <x v="173"/>
    <m/>
    <m/>
    <m/>
    <x v="173"/>
    <m/>
    <m/>
    <m/>
    <x v="48"/>
    <m/>
    <x v="4"/>
    <x v="16"/>
    <m/>
    <m/>
    <m/>
    <m/>
    <m/>
    <m/>
    <m/>
    <m/>
    <m/>
    <m/>
    <m/>
    <m/>
    <m/>
    <m/>
    <m/>
  </r>
  <r>
    <s v="UAESP-451"/>
    <m/>
    <m/>
    <m/>
    <m/>
    <m/>
    <m/>
    <m/>
    <m/>
    <m/>
    <x v="408"/>
    <m/>
    <m/>
    <m/>
    <m/>
    <m/>
    <m/>
    <m/>
    <m/>
    <m/>
    <m/>
    <m/>
    <m/>
    <m/>
    <m/>
    <m/>
    <m/>
    <m/>
    <m/>
    <m/>
    <m/>
    <m/>
    <m/>
    <m/>
    <x v="173"/>
    <m/>
    <m/>
    <m/>
    <x v="173"/>
    <m/>
    <m/>
    <m/>
    <x v="48"/>
    <m/>
    <x v="4"/>
    <x v="16"/>
    <m/>
    <m/>
    <m/>
    <m/>
    <m/>
    <m/>
    <m/>
    <m/>
    <m/>
    <m/>
    <m/>
    <m/>
    <m/>
    <m/>
    <m/>
  </r>
  <r>
    <s v="UAESP-452"/>
    <m/>
    <m/>
    <m/>
    <m/>
    <m/>
    <m/>
    <m/>
    <m/>
    <m/>
    <x v="408"/>
    <m/>
    <m/>
    <m/>
    <m/>
    <m/>
    <m/>
    <m/>
    <m/>
    <m/>
    <m/>
    <m/>
    <m/>
    <m/>
    <m/>
    <m/>
    <m/>
    <m/>
    <m/>
    <m/>
    <m/>
    <m/>
    <m/>
    <m/>
    <x v="173"/>
    <m/>
    <m/>
    <m/>
    <x v="173"/>
    <m/>
    <m/>
    <m/>
    <x v="48"/>
    <m/>
    <x v="4"/>
    <x v="16"/>
    <m/>
    <m/>
    <m/>
    <m/>
    <m/>
    <m/>
    <m/>
    <m/>
    <m/>
    <m/>
    <m/>
    <m/>
    <m/>
    <m/>
    <m/>
  </r>
  <r>
    <s v="UAESP-453"/>
    <m/>
    <m/>
    <m/>
    <m/>
    <m/>
    <m/>
    <m/>
    <m/>
    <m/>
    <x v="408"/>
    <m/>
    <m/>
    <m/>
    <m/>
    <m/>
    <m/>
    <m/>
    <m/>
    <m/>
    <m/>
    <m/>
    <m/>
    <m/>
    <m/>
    <m/>
    <m/>
    <m/>
    <m/>
    <m/>
    <m/>
    <m/>
    <m/>
    <m/>
    <x v="173"/>
    <m/>
    <m/>
    <m/>
    <x v="173"/>
    <m/>
    <m/>
    <m/>
    <x v="48"/>
    <m/>
    <x v="4"/>
    <x v="16"/>
    <m/>
    <m/>
    <m/>
    <m/>
    <m/>
    <m/>
    <m/>
    <m/>
    <m/>
    <m/>
    <m/>
    <m/>
    <m/>
    <m/>
    <m/>
  </r>
  <r>
    <s v="UAESP-454"/>
    <m/>
    <m/>
    <m/>
    <m/>
    <m/>
    <m/>
    <m/>
    <m/>
    <m/>
    <x v="408"/>
    <m/>
    <m/>
    <m/>
    <m/>
    <m/>
    <m/>
    <m/>
    <m/>
    <m/>
    <m/>
    <m/>
    <m/>
    <m/>
    <m/>
    <m/>
    <m/>
    <m/>
    <m/>
    <m/>
    <m/>
    <m/>
    <m/>
    <m/>
    <x v="173"/>
    <m/>
    <m/>
    <m/>
    <x v="173"/>
    <m/>
    <m/>
    <m/>
    <x v="48"/>
    <m/>
    <x v="4"/>
    <x v="16"/>
    <m/>
    <m/>
    <m/>
    <m/>
    <m/>
    <m/>
    <m/>
    <m/>
    <m/>
    <m/>
    <m/>
    <m/>
    <m/>
    <m/>
    <m/>
  </r>
  <r>
    <s v="UAESP-455"/>
    <m/>
    <m/>
    <m/>
    <m/>
    <m/>
    <m/>
    <m/>
    <m/>
    <m/>
    <x v="408"/>
    <m/>
    <m/>
    <m/>
    <m/>
    <m/>
    <m/>
    <m/>
    <m/>
    <m/>
    <m/>
    <m/>
    <m/>
    <m/>
    <m/>
    <m/>
    <m/>
    <m/>
    <m/>
    <m/>
    <m/>
    <m/>
    <m/>
    <m/>
    <x v="173"/>
    <m/>
    <m/>
    <m/>
    <x v="173"/>
    <m/>
    <m/>
    <m/>
    <x v="48"/>
    <m/>
    <x v="4"/>
    <x v="16"/>
    <m/>
    <m/>
    <m/>
    <m/>
    <m/>
    <m/>
    <m/>
    <m/>
    <m/>
    <m/>
    <m/>
    <m/>
    <m/>
    <m/>
    <m/>
  </r>
  <r>
    <s v="UAESP-456"/>
    <m/>
    <m/>
    <m/>
    <m/>
    <m/>
    <m/>
    <m/>
    <m/>
    <m/>
    <x v="408"/>
    <m/>
    <m/>
    <m/>
    <m/>
    <m/>
    <m/>
    <m/>
    <m/>
    <m/>
    <m/>
    <m/>
    <m/>
    <m/>
    <m/>
    <m/>
    <m/>
    <m/>
    <m/>
    <m/>
    <m/>
    <m/>
    <m/>
    <m/>
    <x v="173"/>
    <m/>
    <m/>
    <m/>
    <x v="173"/>
    <m/>
    <m/>
    <m/>
    <x v="48"/>
    <m/>
    <x v="4"/>
    <x v="16"/>
    <m/>
    <m/>
    <m/>
    <m/>
    <m/>
    <m/>
    <m/>
    <m/>
    <m/>
    <m/>
    <m/>
    <m/>
    <m/>
    <m/>
    <m/>
  </r>
  <r>
    <s v="UAESP-457"/>
    <m/>
    <m/>
    <m/>
    <m/>
    <m/>
    <m/>
    <m/>
    <m/>
    <m/>
    <x v="408"/>
    <m/>
    <m/>
    <m/>
    <m/>
    <m/>
    <m/>
    <m/>
    <m/>
    <m/>
    <m/>
    <m/>
    <m/>
    <m/>
    <m/>
    <m/>
    <m/>
    <m/>
    <m/>
    <m/>
    <m/>
    <m/>
    <m/>
    <m/>
    <x v="173"/>
    <m/>
    <m/>
    <m/>
    <x v="173"/>
    <m/>
    <m/>
    <m/>
    <x v="48"/>
    <m/>
    <x v="4"/>
    <x v="16"/>
    <m/>
    <m/>
    <m/>
    <m/>
    <m/>
    <m/>
    <m/>
    <m/>
    <m/>
    <m/>
    <m/>
    <m/>
    <m/>
    <m/>
    <m/>
  </r>
  <r>
    <s v="UAESP-458"/>
    <m/>
    <m/>
    <m/>
    <m/>
    <m/>
    <m/>
    <m/>
    <m/>
    <m/>
    <x v="408"/>
    <m/>
    <m/>
    <m/>
    <m/>
    <m/>
    <m/>
    <m/>
    <m/>
    <m/>
    <m/>
    <m/>
    <m/>
    <m/>
    <m/>
    <m/>
    <m/>
    <m/>
    <m/>
    <m/>
    <m/>
    <m/>
    <m/>
    <m/>
    <x v="173"/>
    <m/>
    <m/>
    <m/>
    <x v="173"/>
    <m/>
    <m/>
    <m/>
    <x v="48"/>
    <m/>
    <x v="4"/>
    <x v="16"/>
    <m/>
    <m/>
    <m/>
    <m/>
    <m/>
    <m/>
    <m/>
    <m/>
    <m/>
    <m/>
    <m/>
    <m/>
    <m/>
    <m/>
    <m/>
  </r>
  <r>
    <s v="UAESP-459"/>
    <m/>
    <m/>
    <m/>
    <m/>
    <m/>
    <m/>
    <m/>
    <m/>
    <m/>
    <x v="408"/>
    <m/>
    <m/>
    <m/>
    <m/>
    <m/>
    <m/>
    <m/>
    <m/>
    <m/>
    <m/>
    <m/>
    <m/>
    <m/>
    <m/>
    <m/>
    <m/>
    <m/>
    <m/>
    <m/>
    <m/>
    <m/>
    <m/>
    <m/>
    <x v="173"/>
    <m/>
    <m/>
    <m/>
    <x v="173"/>
    <m/>
    <m/>
    <m/>
    <x v="48"/>
    <m/>
    <x v="4"/>
    <x v="16"/>
    <m/>
    <m/>
    <m/>
    <m/>
    <m/>
    <m/>
    <m/>
    <m/>
    <m/>
    <m/>
    <m/>
    <m/>
    <m/>
    <m/>
    <m/>
  </r>
  <r>
    <s v="UAESP-460"/>
    <m/>
    <m/>
    <m/>
    <m/>
    <m/>
    <m/>
    <m/>
    <m/>
    <m/>
    <x v="408"/>
    <m/>
    <m/>
    <m/>
    <m/>
    <m/>
    <m/>
    <m/>
    <m/>
    <m/>
    <m/>
    <m/>
    <m/>
    <m/>
    <m/>
    <m/>
    <m/>
    <m/>
    <m/>
    <m/>
    <m/>
    <m/>
    <m/>
    <m/>
    <x v="173"/>
    <m/>
    <m/>
    <m/>
    <x v="173"/>
    <m/>
    <m/>
    <m/>
    <x v="48"/>
    <m/>
    <x v="4"/>
    <x v="16"/>
    <m/>
    <m/>
    <m/>
    <m/>
    <m/>
    <m/>
    <m/>
    <m/>
    <m/>
    <m/>
    <m/>
    <m/>
    <m/>
    <m/>
    <m/>
  </r>
  <r>
    <s v="UAESP-461"/>
    <m/>
    <m/>
    <m/>
    <m/>
    <m/>
    <m/>
    <m/>
    <m/>
    <m/>
    <x v="408"/>
    <m/>
    <m/>
    <m/>
    <m/>
    <m/>
    <m/>
    <m/>
    <m/>
    <m/>
    <m/>
    <m/>
    <m/>
    <m/>
    <m/>
    <m/>
    <m/>
    <m/>
    <m/>
    <m/>
    <m/>
    <m/>
    <m/>
    <m/>
    <x v="173"/>
    <m/>
    <m/>
    <m/>
    <x v="173"/>
    <m/>
    <m/>
    <m/>
    <x v="48"/>
    <m/>
    <x v="4"/>
    <x v="16"/>
    <m/>
    <m/>
    <m/>
    <m/>
    <m/>
    <m/>
    <m/>
    <m/>
    <m/>
    <m/>
    <m/>
    <m/>
    <m/>
    <m/>
    <m/>
  </r>
  <r>
    <s v="UAESP-462"/>
    <m/>
    <m/>
    <m/>
    <m/>
    <m/>
    <m/>
    <m/>
    <m/>
    <m/>
    <x v="408"/>
    <m/>
    <m/>
    <m/>
    <m/>
    <m/>
    <m/>
    <m/>
    <m/>
    <m/>
    <m/>
    <m/>
    <m/>
    <m/>
    <m/>
    <m/>
    <m/>
    <m/>
    <m/>
    <m/>
    <m/>
    <m/>
    <m/>
    <m/>
    <x v="173"/>
    <m/>
    <m/>
    <m/>
    <x v="173"/>
    <m/>
    <m/>
    <m/>
    <x v="48"/>
    <m/>
    <x v="4"/>
    <x v="16"/>
    <m/>
    <m/>
    <m/>
    <m/>
    <m/>
    <m/>
    <m/>
    <m/>
    <m/>
    <m/>
    <m/>
    <m/>
    <m/>
    <m/>
    <m/>
  </r>
  <r>
    <s v="UAESP-463"/>
    <m/>
    <m/>
    <m/>
    <m/>
    <m/>
    <m/>
    <m/>
    <m/>
    <m/>
    <x v="408"/>
    <m/>
    <m/>
    <m/>
    <m/>
    <m/>
    <m/>
    <m/>
    <m/>
    <m/>
    <m/>
    <m/>
    <m/>
    <m/>
    <m/>
    <m/>
    <m/>
    <m/>
    <m/>
    <m/>
    <m/>
    <m/>
    <m/>
    <m/>
    <x v="173"/>
    <m/>
    <m/>
    <m/>
    <x v="173"/>
    <m/>
    <m/>
    <m/>
    <x v="48"/>
    <m/>
    <x v="4"/>
    <x v="16"/>
    <m/>
    <m/>
    <m/>
    <m/>
    <m/>
    <m/>
    <m/>
    <m/>
    <m/>
    <m/>
    <m/>
    <m/>
    <m/>
    <m/>
    <m/>
  </r>
  <r>
    <s v="UAESP-464"/>
    <m/>
    <m/>
    <m/>
    <m/>
    <m/>
    <m/>
    <m/>
    <m/>
    <m/>
    <x v="408"/>
    <m/>
    <m/>
    <m/>
    <m/>
    <m/>
    <m/>
    <m/>
    <m/>
    <m/>
    <m/>
    <m/>
    <m/>
    <m/>
    <m/>
    <m/>
    <m/>
    <m/>
    <m/>
    <m/>
    <m/>
    <m/>
    <m/>
    <m/>
    <x v="173"/>
    <m/>
    <m/>
    <m/>
    <x v="173"/>
    <m/>
    <m/>
    <m/>
    <x v="48"/>
    <m/>
    <x v="4"/>
    <x v="16"/>
    <m/>
    <m/>
    <m/>
    <m/>
    <m/>
    <m/>
    <m/>
    <m/>
    <m/>
    <m/>
    <m/>
    <m/>
    <m/>
    <m/>
    <m/>
  </r>
  <r>
    <s v="UAESP-465"/>
    <m/>
    <m/>
    <m/>
    <m/>
    <m/>
    <m/>
    <m/>
    <m/>
    <m/>
    <x v="408"/>
    <m/>
    <m/>
    <m/>
    <m/>
    <m/>
    <m/>
    <m/>
    <m/>
    <m/>
    <m/>
    <m/>
    <m/>
    <m/>
    <m/>
    <m/>
    <m/>
    <m/>
    <m/>
    <m/>
    <m/>
    <m/>
    <m/>
    <m/>
    <x v="173"/>
    <m/>
    <m/>
    <m/>
    <x v="173"/>
    <m/>
    <m/>
    <m/>
    <x v="48"/>
    <m/>
    <x v="4"/>
    <x v="16"/>
    <m/>
    <m/>
    <m/>
    <m/>
    <m/>
    <m/>
    <m/>
    <m/>
    <m/>
    <m/>
    <m/>
    <m/>
    <m/>
    <m/>
    <m/>
  </r>
  <r>
    <s v="UAESP-466"/>
    <m/>
    <m/>
    <m/>
    <m/>
    <m/>
    <m/>
    <m/>
    <m/>
    <m/>
    <x v="408"/>
    <m/>
    <m/>
    <m/>
    <m/>
    <m/>
    <m/>
    <m/>
    <m/>
    <m/>
    <m/>
    <m/>
    <m/>
    <m/>
    <m/>
    <m/>
    <m/>
    <m/>
    <m/>
    <m/>
    <m/>
    <m/>
    <m/>
    <m/>
    <x v="173"/>
    <m/>
    <m/>
    <m/>
    <x v="173"/>
    <m/>
    <m/>
    <m/>
    <x v="48"/>
    <m/>
    <x v="4"/>
    <x v="16"/>
    <m/>
    <m/>
    <m/>
    <m/>
    <m/>
    <m/>
    <m/>
    <m/>
    <m/>
    <m/>
    <m/>
    <m/>
    <m/>
    <m/>
    <m/>
  </r>
  <r>
    <s v="UAESP-467"/>
    <m/>
    <m/>
    <m/>
    <m/>
    <m/>
    <m/>
    <m/>
    <m/>
    <m/>
    <x v="408"/>
    <m/>
    <m/>
    <m/>
    <m/>
    <m/>
    <m/>
    <m/>
    <m/>
    <m/>
    <m/>
    <m/>
    <m/>
    <m/>
    <m/>
    <m/>
    <m/>
    <m/>
    <m/>
    <m/>
    <m/>
    <m/>
    <m/>
    <m/>
    <x v="173"/>
    <m/>
    <m/>
    <m/>
    <x v="173"/>
    <m/>
    <m/>
    <m/>
    <x v="48"/>
    <m/>
    <x v="4"/>
    <x v="16"/>
    <m/>
    <m/>
    <m/>
    <m/>
    <m/>
    <m/>
    <m/>
    <m/>
    <m/>
    <m/>
    <m/>
    <m/>
    <m/>
    <m/>
    <m/>
  </r>
  <r>
    <s v="UAESP-468"/>
    <m/>
    <m/>
    <m/>
    <m/>
    <m/>
    <m/>
    <m/>
    <m/>
    <m/>
    <x v="408"/>
    <m/>
    <m/>
    <m/>
    <m/>
    <m/>
    <m/>
    <m/>
    <m/>
    <m/>
    <m/>
    <m/>
    <m/>
    <m/>
    <m/>
    <m/>
    <m/>
    <m/>
    <m/>
    <m/>
    <m/>
    <m/>
    <m/>
    <m/>
    <x v="173"/>
    <m/>
    <m/>
    <m/>
    <x v="173"/>
    <m/>
    <m/>
    <m/>
    <x v="48"/>
    <m/>
    <x v="4"/>
    <x v="16"/>
    <m/>
    <m/>
    <m/>
    <m/>
    <m/>
    <m/>
    <m/>
    <m/>
    <m/>
    <m/>
    <m/>
    <m/>
    <m/>
    <m/>
    <m/>
  </r>
  <r>
    <s v="UAESP-469"/>
    <m/>
    <m/>
    <m/>
    <m/>
    <m/>
    <m/>
    <m/>
    <m/>
    <m/>
    <x v="408"/>
    <m/>
    <m/>
    <m/>
    <m/>
    <m/>
    <m/>
    <m/>
    <m/>
    <m/>
    <m/>
    <m/>
    <m/>
    <m/>
    <m/>
    <m/>
    <m/>
    <m/>
    <m/>
    <m/>
    <m/>
    <m/>
    <m/>
    <m/>
    <x v="173"/>
    <m/>
    <m/>
    <m/>
    <x v="173"/>
    <m/>
    <m/>
    <m/>
    <x v="48"/>
    <m/>
    <x v="4"/>
    <x v="16"/>
    <m/>
    <m/>
    <m/>
    <m/>
    <m/>
    <m/>
    <m/>
    <m/>
    <m/>
    <m/>
    <m/>
    <m/>
    <m/>
    <m/>
    <m/>
  </r>
  <r>
    <s v="UAESP-470"/>
    <m/>
    <m/>
    <m/>
    <m/>
    <m/>
    <m/>
    <m/>
    <m/>
    <m/>
    <x v="408"/>
    <m/>
    <m/>
    <m/>
    <m/>
    <m/>
    <m/>
    <m/>
    <m/>
    <m/>
    <m/>
    <m/>
    <m/>
    <m/>
    <m/>
    <m/>
    <m/>
    <m/>
    <m/>
    <m/>
    <m/>
    <m/>
    <m/>
    <m/>
    <x v="173"/>
    <m/>
    <m/>
    <m/>
    <x v="173"/>
    <m/>
    <m/>
    <m/>
    <x v="48"/>
    <m/>
    <x v="4"/>
    <x v="16"/>
    <m/>
    <m/>
    <m/>
    <m/>
    <m/>
    <m/>
    <m/>
    <m/>
    <m/>
    <m/>
    <m/>
    <m/>
    <m/>
    <m/>
    <m/>
  </r>
  <r>
    <s v="UAESP-471"/>
    <m/>
    <m/>
    <m/>
    <m/>
    <m/>
    <m/>
    <m/>
    <m/>
    <m/>
    <x v="408"/>
    <m/>
    <m/>
    <m/>
    <m/>
    <m/>
    <m/>
    <m/>
    <m/>
    <m/>
    <m/>
    <m/>
    <m/>
    <m/>
    <m/>
    <m/>
    <m/>
    <m/>
    <m/>
    <m/>
    <m/>
    <m/>
    <m/>
    <m/>
    <x v="173"/>
    <m/>
    <m/>
    <m/>
    <x v="173"/>
    <m/>
    <m/>
    <m/>
    <x v="48"/>
    <m/>
    <x v="4"/>
    <x v="16"/>
    <m/>
    <m/>
    <m/>
    <m/>
    <m/>
    <m/>
    <m/>
    <m/>
    <m/>
    <m/>
    <m/>
    <m/>
    <m/>
    <m/>
    <m/>
  </r>
  <r>
    <s v="UAESP-472"/>
    <m/>
    <m/>
    <m/>
    <m/>
    <m/>
    <m/>
    <m/>
    <m/>
    <m/>
    <x v="408"/>
    <m/>
    <m/>
    <m/>
    <m/>
    <m/>
    <m/>
    <m/>
    <m/>
    <m/>
    <m/>
    <m/>
    <m/>
    <m/>
    <m/>
    <m/>
    <m/>
    <m/>
    <m/>
    <m/>
    <m/>
    <m/>
    <m/>
    <m/>
    <x v="173"/>
    <m/>
    <m/>
    <m/>
    <x v="173"/>
    <m/>
    <m/>
    <m/>
    <x v="48"/>
    <m/>
    <x v="4"/>
    <x v="16"/>
    <m/>
    <m/>
    <m/>
    <m/>
    <m/>
    <m/>
    <m/>
    <m/>
    <m/>
    <m/>
    <m/>
    <m/>
    <m/>
    <m/>
    <m/>
  </r>
  <r>
    <s v="UAESP-473"/>
    <m/>
    <m/>
    <m/>
    <m/>
    <m/>
    <m/>
    <m/>
    <m/>
    <m/>
    <x v="408"/>
    <m/>
    <m/>
    <m/>
    <m/>
    <m/>
    <m/>
    <m/>
    <m/>
    <m/>
    <m/>
    <m/>
    <m/>
    <m/>
    <m/>
    <m/>
    <m/>
    <m/>
    <m/>
    <m/>
    <m/>
    <m/>
    <m/>
    <m/>
    <x v="173"/>
    <m/>
    <m/>
    <m/>
    <x v="173"/>
    <m/>
    <m/>
    <m/>
    <x v="48"/>
    <m/>
    <x v="4"/>
    <x v="16"/>
    <m/>
    <m/>
    <m/>
    <m/>
    <m/>
    <m/>
    <m/>
    <m/>
    <m/>
    <m/>
    <m/>
    <m/>
    <m/>
    <m/>
    <m/>
  </r>
  <r>
    <s v="UAESP-474"/>
    <m/>
    <m/>
    <m/>
    <m/>
    <m/>
    <m/>
    <m/>
    <m/>
    <m/>
    <x v="408"/>
    <m/>
    <m/>
    <m/>
    <m/>
    <m/>
    <m/>
    <m/>
    <m/>
    <m/>
    <m/>
    <m/>
    <m/>
    <m/>
    <m/>
    <m/>
    <m/>
    <m/>
    <m/>
    <m/>
    <m/>
    <m/>
    <m/>
    <m/>
    <x v="173"/>
    <m/>
    <m/>
    <m/>
    <x v="173"/>
    <m/>
    <m/>
    <m/>
    <x v="48"/>
    <m/>
    <x v="4"/>
    <x v="16"/>
    <m/>
    <m/>
    <m/>
    <m/>
    <m/>
    <m/>
    <m/>
    <m/>
    <m/>
    <m/>
    <m/>
    <m/>
    <m/>
    <m/>
    <m/>
  </r>
  <r>
    <s v="UAESP-475"/>
    <m/>
    <m/>
    <m/>
    <m/>
    <m/>
    <m/>
    <m/>
    <m/>
    <m/>
    <x v="408"/>
    <m/>
    <m/>
    <m/>
    <m/>
    <m/>
    <m/>
    <m/>
    <m/>
    <m/>
    <m/>
    <m/>
    <m/>
    <m/>
    <m/>
    <m/>
    <m/>
    <m/>
    <m/>
    <m/>
    <m/>
    <m/>
    <m/>
    <m/>
    <x v="173"/>
    <m/>
    <m/>
    <m/>
    <x v="173"/>
    <m/>
    <m/>
    <m/>
    <x v="48"/>
    <m/>
    <x v="4"/>
    <x v="16"/>
    <m/>
    <m/>
    <m/>
    <m/>
    <m/>
    <m/>
    <m/>
    <m/>
    <m/>
    <m/>
    <m/>
    <m/>
    <m/>
    <m/>
    <m/>
  </r>
  <r>
    <s v="UAESP-476"/>
    <m/>
    <m/>
    <m/>
    <m/>
    <m/>
    <m/>
    <m/>
    <m/>
    <m/>
    <x v="408"/>
    <m/>
    <m/>
    <m/>
    <m/>
    <m/>
    <m/>
    <m/>
    <m/>
    <m/>
    <m/>
    <m/>
    <m/>
    <m/>
    <m/>
    <m/>
    <m/>
    <m/>
    <m/>
    <m/>
    <m/>
    <m/>
    <m/>
    <m/>
    <x v="173"/>
    <m/>
    <m/>
    <m/>
    <x v="173"/>
    <m/>
    <m/>
    <m/>
    <x v="48"/>
    <m/>
    <x v="4"/>
    <x v="16"/>
    <m/>
    <m/>
    <m/>
    <m/>
    <m/>
    <m/>
    <m/>
    <m/>
    <m/>
    <m/>
    <m/>
    <m/>
    <m/>
    <m/>
    <m/>
  </r>
  <r>
    <s v="UAESP-477"/>
    <m/>
    <m/>
    <m/>
    <m/>
    <m/>
    <m/>
    <m/>
    <m/>
    <m/>
    <x v="408"/>
    <m/>
    <m/>
    <m/>
    <m/>
    <m/>
    <m/>
    <m/>
    <m/>
    <m/>
    <m/>
    <m/>
    <m/>
    <m/>
    <m/>
    <m/>
    <m/>
    <m/>
    <m/>
    <m/>
    <m/>
    <m/>
    <m/>
    <m/>
    <x v="173"/>
    <m/>
    <m/>
    <m/>
    <x v="173"/>
    <m/>
    <m/>
    <m/>
    <x v="48"/>
    <m/>
    <x v="4"/>
    <x v="16"/>
    <m/>
    <m/>
    <m/>
    <m/>
    <m/>
    <m/>
    <m/>
    <m/>
    <m/>
    <m/>
    <m/>
    <m/>
    <m/>
    <m/>
    <m/>
  </r>
  <r>
    <s v="UAESP-478"/>
    <m/>
    <m/>
    <m/>
    <m/>
    <m/>
    <m/>
    <m/>
    <m/>
    <m/>
    <x v="408"/>
    <m/>
    <m/>
    <m/>
    <m/>
    <m/>
    <m/>
    <m/>
    <m/>
    <m/>
    <m/>
    <m/>
    <m/>
    <m/>
    <m/>
    <m/>
    <m/>
    <m/>
    <m/>
    <m/>
    <m/>
    <m/>
    <m/>
    <m/>
    <x v="173"/>
    <m/>
    <m/>
    <m/>
    <x v="173"/>
    <m/>
    <m/>
    <m/>
    <x v="48"/>
    <m/>
    <x v="4"/>
    <x v="16"/>
    <m/>
    <m/>
    <m/>
    <m/>
    <m/>
    <m/>
    <m/>
    <m/>
    <m/>
    <m/>
    <m/>
    <m/>
    <m/>
    <m/>
    <m/>
  </r>
  <r>
    <s v="UAESP-479"/>
    <m/>
    <m/>
    <m/>
    <m/>
    <m/>
    <m/>
    <m/>
    <m/>
    <m/>
    <x v="408"/>
    <m/>
    <m/>
    <m/>
    <m/>
    <m/>
    <m/>
    <m/>
    <m/>
    <m/>
    <m/>
    <m/>
    <m/>
    <m/>
    <m/>
    <m/>
    <m/>
    <m/>
    <m/>
    <m/>
    <m/>
    <m/>
    <m/>
    <m/>
    <x v="173"/>
    <m/>
    <m/>
    <m/>
    <x v="173"/>
    <m/>
    <m/>
    <m/>
    <x v="48"/>
    <m/>
    <x v="4"/>
    <x v="16"/>
    <m/>
    <m/>
    <m/>
    <m/>
    <m/>
    <m/>
    <m/>
    <m/>
    <m/>
    <m/>
    <m/>
    <m/>
    <m/>
    <m/>
    <m/>
  </r>
  <r>
    <s v="UAESP-480"/>
    <m/>
    <m/>
    <m/>
    <m/>
    <m/>
    <m/>
    <m/>
    <m/>
    <m/>
    <x v="408"/>
    <m/>
    <m/>
    <m/>
    <m/>
    <m/>
    <m/>
    <m/>
    <m/>
    <m/>
    <m/>
    <m/>
    <m/>
    <m/>
    <m/>
    <m/>
    <m/>
    <m/>
    <m/>
    <m/>
    <m/>
    <m/>
    <m/>
    <m/>
    <x v="173"/>
    <m/>
    <m/>
    <m/>
    <x v="173"/>
    <m/>
    <m/>
    <m/>
    <x v="48"/>
    <m/>
    <x v="4"/>
    <x v="16"/>
    <m/>
    <m/>
    <m/>
    <m/>
    <m/>
    <m/>
    <m/>
    <m/>
    <m/>
    <m/>
    <m/>
    <m/>
    <m/>
    <m/>
    <m/>
  </r>
  <r>
    <s v="UAESP-481"/>
    <m/>
    <m/>
    <m/>
    <m/>
    <m/>
    <m/>
    <m/>
    <m/>
    <m/>
    <x v="408"/>
    <m/>
    <m/>
    <m/>
    <m/>
    <m/>
    <m/>
    <m/>
    <m/>
    <m/>
    <m/>
    <m/>
    <m/>
    <m/>
    <m/>
    <m/>
    <m/>
    <m/>
    <m/>
    <m/>
    <m/>
    <m/>
    <m/>
    <m/>
    <x v="173"/>
    <m/>
    <m/>
    <m/>
    <x v="173"/>
    <m/>
    <m/>
    <m/>
    <x v="48"/>
    <m/>
    <x v="4"/>
    <x v="16"/>
    <m/>
    <m/>
    <m/>
    <m/>
    <m/>
    <m/>
    <m/>
    <m/>
    <m/>
    <m/>
    <m/>
    <m/>
    <m/>
    <m/>
    <m/>
  </r>
  <r>
    <s v="UAESP-482"/>
    <m/>
    <m/>
    <m/>
    <m/>
    <m/>
    <m/>
    <m/>
    <m/>
    <m/>
    <x v="408"/>
    <m/>
    <m/>
    <m/>
    <m/>
    <m/>
    <m/>
    <m/>
    <m/>
    <m/>
    <m/>
    <m/>
    <m/>
    <m/>
    <m/>
    <m/>
    <m/>
    <m/>
    <m/>
    <m/>
    <m/>
    <m/>
    <m/>
    <m/>
    <x v="173"/>
    <m/>
    <m/>
    <m/>
    <x v="173"/>
    <m/>
    <m/>
    <m/>
    <x v="48"/>
    <m/>
    <x v="4"/>
    <x v="16"/>
    <m/>
    <m/>
    <m/>
    <m/>
    <m/>
    <m/>
    <m/>
    <m/>
    <m/>
    <m/>
    <m/>
    <m/>
    <m/>
    <m/>
    <m/>
  </r>
  <r>
    <s v="UAESP-483"/>
    <m/>
    <m/>
    <m/>
    <m/>
    <m/>
    <m/>
    <m/>
    <m/>
    <m/>
    <x v="408"/>
    <m/>
    <m/>
    <m/>
    <m/>
    <m/>
    <m/>
    <m/>
    <m/>
    <m/>
    <m/>
    <m/>
    <m/>
    <m/>
    <m/>
    <m/>
    <m/>
    <m/>
    <m/>
    <m/>
    <m/>
    <m/>
    <m/>
    <m/>
    <x v="173"/>
    <m/>
    <m/>
    <m/>
    <x v="173"/>
    <m/>
    <m/>
    <m/>
    <x v="48"/>
    <m/>
    <x v="4"/>
    <x v="16"/>
    <m/>
    <m/>
    <m/>
    <m/>
    <m/>
    <m/>
    <m/>
    <m/>
    <m/>
    <m/>
    <m/>
    <m/>
    <m/>
    <m/>
    <m/>
  </r>
  <r>
    <s v="UAESP-484"/>
    <m/>
    <m/>
    <m/>
    <m/>
    <m/>
    <m/>
    <m/>
    <m/>
    <m/>
    <x v="408"/>
    <m/>
    <m/>
    <m/>
    <m/>
    <m/>
    <m/>
    <m/>
    <m/>
    <m/>
    <m/>
    <m/>
    <m/>
    <m/>
    <m/>
    <m/>
    <m/>
    <m/>
    <m/>
    <m/>
    <m/>
    <m/>
    <m/>
    <m/>
    <x v="173"/>
    <m/>
    <m/>
    <m/>
    <x v="173"/>
    <m/>
    <m/>
    <m/>
    <x v="48"/>
    <m/>
    <x v="4"/>
    <x v="16"/>
    <m/>
    <m/>
    <m/>
    <m/>
    <m/>
    <m/>
    <m/>
    <m/>
    <m/>
    <m/>
    <m/>
    <m/>
    <m/>
    <m/>
    <m/>
  </r>
  <r>
    <s v="UAESP-485"/>
    <m/>
    <m/>
    <m/>
    <m/>
    <m/>
    <m/>
    <m/>
    <m/>
    <m/>
    <x v="408"/>
    <m/>
    <m/>
    <m/>
    <m/>
    <m/>
    <m/>
    <m/>
    <m/>
    <m/>
    <m/>
    <m/>
    <m/>
    <m/>
    <m/>
    <m/>
    <m/>
    <m/>
    <m/>
    <m/>
    <m/>
    <m/>
    <m/>
    <m/>
    <x v="173"/>
    <m/>
    <m/>
    <m/>
    <x v="173"/>
    <m/>
    <m/>
    <m/>
    <x v="48"/>
    <m/>
    <x v="4"/>
    <x v="16"/>
    <m/>
    <m/>
    <m/>
    <m/>
    <m/>
    <m/>
    <m/>
    <m/>
    <m/>
    <m/>
    <m/>
    <m/>
    <m/>
    <m/>
    <m/>
  </r>
  <r>
    <s v="UAESP-486"/>
    <m/>
    <m/>
    <m/>
    <m/>
    <m/>
    <m/>
    <m/>
    <m/>
    <m/>
    <x v="408"/>
    <m/>
    <m/>
    <m/>
    <m/>
    <m/>
    <m/>
    <m/>
    <m/>
    <m/>
    <m/>
    <m/>
    <m/>
    <m/>
    <m/>
    <m/>
    <m/>
    <m/>
    <m/>
    <m/>
    <m/>
    <m/>
    <m/>
    <m/>
    <x v="173"/>
    <m/>
    <m/>
    <m/>
    <x v="173"/>
    <m/>
    <m/>
    <m/>
    <x v="48"/>
    <m/>
    <x v="4"/>
    <x v="16"/>
    <m/>
    <m/>
    <m/>
    <m/>
    <m/>
    <m/>
    <m/>
    <m/>
    <m/>
    <m/>
    <m/>
    <m/>
    <m/>
    <m/>
    <m/>
  </r>
  <r>
    <s v="UAESP-487"/>
    <m/>
    <m/>
    <m/>
    <m/>
    <m/>
    <m/>
    <m/>
    <m/>
    <m/>
    <x v="408"/>
    <m/>
    <m/>
    <m/>
    <m/>
    <m/>
    <m/>
    <m/>
    <m/>
    <m/>
    <m/>
    <m/>
    <m/>
    <m/>
    <m/>
    <m/>
    <m/>
    <m/>
    <m/>
    <m/>
    <m/>
    <m/>
    <m/>
    <m/>
    <x v="173"/>
    <m/>
    <m/>
    <m/>
    <x v="173"/>
    <m/>
    <m/>
    <m/>
    <x v="48"/>
    <m/>
    <x v="4"/>
    <x v="16"/>
    <m/>
    <m/>
    <m/>
    <m/>
    <m/>
    <m/>
    <m/>
    <m/>
    <m/>
    <m/>
    <m/>
    <m/>
    <m/>
    <m/>
    <m/>
  </r>
  <r>
    <s v="UAESP-488"/>
    <m/>
    <m/>
    <m/>
    <m/>
    <m/>
    <m/>
    <m/>
    <m/>
    <m/>
    <x v="408"/>
    <m/>
    <m/>
    <m/>
    <m/>
    <m/>
    <m/>
    <m/>
    <m/>
    <m/>
    <m/>
    <m/>
    <m/>
    <m/>
    <m/>
    <m/>
    <m/>
    <m/>
    <m/>
    <m/>
    <m/>
    <m/>
    <m/>
    <m/>
    <x v="173"/>
    <m/>
    <m/>
    <m/>
    <x v="173"/>
    <m/>
    <m/>
    <m/>
    <x v="48"/>
    <m/>
    <x v="4"/>
    <x v="16"/>
    <m/>
    <m/>
    <m/>
    <m/>
    <m/>
    <m/>
    <m/>
    <m/>
    <m/>
    <m/>
    <m/>
    <m/>
    <m/>
    <m/>
    <m/>
  </r>
  <r>
    <s v="UAESP-489"/>
    <m/>
    <m/>
    <m/>
    <m/>
    <m/>
    <m/>
    <m/>
    <m/>
    <m/>
    <x v="408"/>
    <m/>
    <m/>
    <m/>
    <m/>
    <m/>
    <m/>
    <m/>
    <m/>
    <m/>
    <m/>
    <m/>
    <m/>
    <m/>
    <m/>
    <m/>
    <m/>
    <m/>
    <m/>
    <m/>
    <m/>
    <m/>
    <m/>
    <m/>
    <x v="173"/>
    <m/>
    <m/>
    <m/>
    <x v="173"/>
    <m/>
    <m/>
    <m/>
    <x v="48"/>
    <m/>
    <x v="4"/>
    <x v="16"/>
    <m/>
    <m/>
    <m/>
    <m/>
    <m/>
    <m/>
    <m/>
    <m/>
    <m/>
    <m/>
    <m/>
    <m/>
    <m/>
    <m/>
    <m/>
  </r>
  <r>
    <s v="UAESP-490"/>
    <m/>
    <m/>
    <m/>
    <m/>
    <m/>
    <m/>
    <m/>
    <m/>
    <m/>
    <x v="408"/>
    <m/>
    <m/>
    <m/>
    <m/>
    <m/>
    <m/>
    <m/>
    <m/>
    <m/>
    <m/>
    <m/>
    <m/>
    <m/>
    <m/>
    <m/>
    <m/>
    <m/>
    <m/>
    <m/>
    <m/>
    <m/>
    <m/>
    <m/>
    <x v="173"/>
    <m/>
    <m/>
    <m/>
    <x v="173"/>
    <m/>
    <m/>
    <m/>
    <x v="48"/>
    <m/>
    <x v="4"/>
    <x v="16"/>
    <m/>
    <m/>
    <m/>
    <m/>
    <m/>
    <m/>
    <m/>
    <m/>
    <m/>
    <m/>
    <m/>
    <m/>
    <m/>
    <m/>
    <m/>
  </r>
  <r>
    <s v="UAESP-491"/>
    <m/>
    <m/>
    <m/>
    <m/>
    <m/>
    <m/>
    <m/>
    <m/>
    <m/>
    <x v="408"/>
    <m/>
    <m/>
    <m/>
    <m/>
    <m/>
    <m/>
    <m/>
    <m/>
    <m/>
    <m/>
    <m/>
    <m/>
    <m/>
    <m/>
    <m/>
    <m/>
    <m/>
    <m/>
    <m/>
    <m/>
    <m/>
    <m/>
    <m/>
    <x v="173"/>
    <m/>
    <m/>
    <m/>
    <x v="173"/>
    <m/>
    <m/>
    <m/>
    <x v="48"/>
    <m/>
    <x v="4"/>
    <x v="16"/>
    <m/>
    <m/>
    <m/>
    <m/>
    <m/>
    <m/>
    <m/>
    <m/>
    <m/>
    <m/>
    <m/>
    <m/>
    <m/>
    <m/>
    <m/>
  </r>
  <r>
    <s v="UAESP-492"/>
    <m/>
    <m/>
    <m/>
    <m/>
    <m/>
    <m/>
    <m/>
    <m/>
    <m/>
    <x v="408"/>
    <m/>
    <m/>
    <m/>
    <m/>
    <m/>
    <m/>
    <m/>
    <m/>
    <m/>
    <m/>
    <m/>
    <m/>
    <m/>
    <m/>
    <m/>
    <m/>
    <m/>
    <m/>
    <m/>
    <m/>
    <m/>
    <m/>
    <m/>
    <x v="173"/>
    <m/>
    <m/>
    <m/>
    <x v="173"/>
    <m/>
    <m/>
    <m/>
    <x v="48"/>
    <m/>
    <x v="4"/>
    <x v="16"/>
    <m/>
    <m/>
    <m/>
    <m/>
    <m/>
    <m/>
    <m/>
    <m/>
    <m/>
    <m/>
    <m/>
    <m/>
    <m/>
    <m/>
    <m/>
  </r>
  <r>
    <s v="UAESP-493"/>
    <m/>
    <m/>
    <m/>
    <m/>
    <m/>
    <m/>
    <m/>
    <m/>
    <m/>
    <x v="408"/>
    <m/>
    <m/>
    <m/>
    <m/>
    <m/>
    <m/>
    <m/>
    <m/>
    <m/>
    <m/>
    <m/>
    <m/>
    <m/>
    <m/>
    <m/>
    <m/>
    <m/>
    <m/>
    <m/>
    <m/>
    <m/>
    <m/>
    <m/>
    <x v="173"/>
    <m/>
    <m/>
    <m/>
    <x v="173"/>
    <m/>
    <m/>
    <m/>
    <x v="48"/>
    <m/>
    <x v="4"/>
    <x v="16"/>
    <m/>
    <m/>
    <m/>
    <m/>
    <m/>
    <m/>
    <m/>
    <m/>
    <m/>
    <m/>
    <m/>
    <m/>
    <m/>
    <m/>
    <m/>
  </r>
  <r>
    <s v="UAESP-494"/>
    <m/>
    <m/>
    <m/>
    <m/>
    <m/>
    <m/>
    <m/>
    <m/>
    <m/>
    <x v="408"/>
    <m/>
    <m/>
    <m/>
    <m/>
    <m/>
    <m/>
    <m/>
    <m/>
    <m/>
    <m/>
    <m/>
    <m/>
    <m/>
    <m/>
    <m/>
    <m/>
    <m/>
    <m/>
    <m/>
    <m/>
    <m/>
    <m/>
    <m/>
    <x v="173"/>
    <m/>
    <m/>
    <m/>
    <x v="173"/>
    <m/>
    <m/>
    <m/>
    <x v="48"/>
    <m/>
    <x v="4"/>
    <x v="16"/>
    <m/>
    <m/>
    <m/>
    <m/>
    <m/>
    <m/>
    <m/>
    <m/>
    <m/>
    <m/>
    <m/>
    <m/>
    <m/>
    <m/>
    <m/>
  </r>
  <r>
    <s v="UAESP-495"/>
    <m/>
    <m/>
    <m/>
    <m/>
    <m/>
    <m/>
    <m/>
    <m/>
    <m/>
    <x v="408"/>
    <m/>
    <m/>
    <m/>
    <m/>
    <m/>
    <m/>
    <m/>
    <m/>
    <m/>
    <m/>
    <m/>
    <m/>
    <m/>
    <m/>
    <m/>
    <m/>
    <m/>
    <m/>
    <m/>
    <m/>
    <m/>
    <m/>
    <m/>
    <x v="173"/>
    <m/>
    <m/>
    <m/>
    <x v="173"/>
    <m/>
    <m/>
    <m/>
    <x v="48"/>
    <m/>
    <x v="4"/>
    <x v="16"/>
    <m/>
    <m/>
    <m/>
    <m/>
    <m/>
    <m/>
    <m/>
    <m/>
    <m/>
    <m/>
    <m/>
    <m/>
    <m/>
    <m/>
    <m/>
  </r>
  <r>
    <s v="UAESP-496"/>
    <m/>
    <m/>
    <m/>
    <m/>
    <m/>
    <m/>
    <m/>
    <m/>
    <m/>
    <x v="408"/>
    <m/>
    <m/>
    <m/>
    <m/>
    <m/>
    <m/>
    <m/>
    <m/>
    <m/>
    <m/>
    <m/>
    <m/>
    <m/>
    <m/>
    <m/>
    <m/>
    <m/>
    <m/>
    <m/>
    <m/>
    <m/>
    <m/>
    <m/>
    <x v="173"/>
    <m/>
    <m/>
    <m/>
    <x v="173"/>
    <m/>
    <m/>
    <m/>
    <x v="48"/>
    <m/>
    <x v="4"/>
    <x v="16"/>
    <m/>
    <m/>
    <m/>
    <m/>
    <m/>
    <m/>
    <m/>
    <m/>
    <m/>
    <m/>
    <m/>
    <m/>
    <m/>
    <m/>
    <m/>
  </r>
  <r>
    <s v="UAESP-497"/>
    <m/>
    <m/>
    <m/>
    <m/>
    <m/>
    <m/>
    <m/>
    <m/>
    <m/>
    <x v="408"/>
    <m/>
    <m/>
    <m/>
    <m/>
    <m/>
    <m/>
    <m/>
    <m/>
    <m/>
    <m/>
    <m/>
    <m/>
    <m/>
    <m/>
    <m/>
    <m/>
    <m/>
    <m/>
    <m/>
    <m/>
    <m/>
    <m/>
    <m/>
    <x v="173"/>
    <m/>
    <m/>
    <m/>
    <x v="173"/>
    <m/>
    <m/>
    <m/>
    <x v="48"/>
    <m/>
    <x v="4"/>
    <x v="16"/>
    <m/>
    <m/>
    <m/>
    <m/>
    <m/>
    <m/>
    <m/>
    <m/>
    <m/>
    <m/>
    <m/>
    <m/>
    <m/>
    <m/>
    <m/>
  </r>
  <r>
    <s v="UAESP-498"/>
    <m/>
    <m/>
    <m/>
    <m/>
    <m/>
    <m/>
    <m/>
    <m/>
    <m/>
    <x v="408"/>
    <m/>
    <m/>
    <m/>
    <m/>
    <m/>
    <m/>
    <m/>
    <m/>
    <m/>
    <m/>
    <m/>
    <m/>
    <m/>
    <m/>
    <m/>
    <m/>
    <m/>
    <m/>
    <m/>
    <m/>
    <m/>
    <m/>
    <m/>
    <x v="173"/>
    <m/>
    <m/>
    <m/>
    <x v="173"/>
    <m/>
    <m/>
    <m/>
    <x v="48"/>
    <m/>
    <x v="4"/>
    <x v="16"/>
    <m/>
    <m/>
    <m/>
    <m/>
    <m/>
    <m/>
    <m/>
    <m/>
    <m/>
    <m/>
    <m/>
    <m/>
    <m/>
    <m/>
    <m/>
  </r>
  <r>
    <s v="UAESP-499"/>
    <m/>
    <m/>
    <m/>
    <m/>
    <m/>
    <m/>
    <m/>
    <m/>
    <m/>
    <x v="408"/>
    <m/>
    <m/>
    <m/>
    <m/>
    <m/>
    <m/>
    <m/>
    <m/>
    <m/>
    <m/>
    <m/>
    <m/>
    <m/>
    <m/>
    <m/>
    <m/>
    <m/>
    <m/>
    <m/>
    <m/>
    <m/>
    <m/>
    <m/>
    <x v="173"/>
    <m/>
    <m/>
    <m/>
    <x v="173"/>
    <m/>
    <m/>
    <m/>
    <x v="48"/>
    <m/>
    <x v="4"/>
    <x v="16"/>
    <m/>
    <m/>
    <m/>
    <m/>
    <m/>
    <m/>
    <m/>
    <m/>
    <m/>
    <m/>
    <m/>
    <m/>
    <m/>
    <m/>
    <m/>
  </r>
  <r>
    <s v="UAESP-500"/>
    <m/>
    <m/>
    <m/>
    <m/>
    <m/>
    <m/>
    <m/>
    <m/>
    <m/>
    <x v="408"/>
    <m/>
    <m/>
    <m/>
    <m/>
    <m/>
    <m/>
    <m/>
    <m/>
    <m/>
    <m/>
    <m/>
    <m/>
    <m/>
    <m/>
    <m/>
    <m/>
    <m/>
    <m/>
    <m/>
    <m/>
    <m/>
    <m/>
    <m/>
    <x v="173"/>
    <m/>
    <m/>
    <m/>
    <x v="173"/>
    <m/>
    <m/>
    <m/>
    <x v="48"/>
    <m/>
    <x v="4"/>
    <x v="16"/>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6C1EAE5-38DA-4ECB-A07B-39FCDB485EB6}" name="Tabla dinámica2" cacheId="2" applyNumberFormats="0" applyBorderFormats="0" applyFontFormats="0" applyPatternFormats="0" applyAlignmentFormats="0" applyWidthHeightFormats="1" dataCaption="Valores" grandTotalCaption="VALOR TOTAL DE CONTRATOS" updatedVersion="8" minRefreshableVersion="3" useAutoFormatting="1" itemPrintTitles="1" createdVersion="8" indent="0" compact="0" compactData="0" multipleFieldFilters="0">
  <location ref="C28:F91" firstHeaderRow="0" firstDataRow="1" firstDataCol="2" rowPageCount="1" colPageCount="1"/>
  <pivotFields count="61">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Row" compact="0" outline="0" showAll="0">
      <items count="410">
        <item x="288"/>
        <item x="157"/>
        <item x="54"/>
        <item x="6"/>
        <item x="297"/>
        <item x="40"/>
        <item x="206"/>
        <item x="257"/>
        <item x="381"/>
        <item x="310"/>
        <item x="178"/>
        <item x="126"/>
        <item x="201"/>
        <item x="207"/>
        <item x="140"/>
        <item x="30"/>
        <item x="166"/>
        <item x="76"/>
        <item x="1"/>
        <item x="223"/>
        <item x="146"/>
        <item x="94"/>
        <item x="343"/>
        <item x="59"/>
        <item x="56"/>
        <item x="149"/>
        <item x="150"/>
        <item x="217"/>
        <item x="117"/>
        <item x="220"/>
        <item x="241"/>
        <item x="246"/>
        <item x="269"/>
        <item x="314"/>
        <item x="359"/>
        <item x="284"/>
        <item x="231"/>
        <item x="31"/>
        <item x="81"/>
        <item x="248"/>
        <item x="252"/>
        <item x="98"/>
        <item x="232"/>
        <item x="61"/>
        <item x="158"/>
        <item x="161"/>
        <item x="128"/>
        <item x="407"/>
        <item x="399"/>
        <item x="127"/>
        <item x="48"/>
        <item x="394"/>
        <item x="165"/>
        <item x="247"/>
        <item x="277"/>
        <item x="43"/>
        <item x="70"/>
        <item x="354"/>
        <item x="154"/>
        <item x="249"/>
        <item x="216"/>
        <item x="60"/>
        <item x="181"/>
        <item x="153"/>
        <item x="372"/>
        <item x="358"/>
        <item x="209"/>
        <item x="315"/>
        <item x="124"/>
        <item x="296"/>
        <item x="389"/>
        <item x="318"/>
        <item x="283"/>
        <item x="0"/>
        <item x="242"/>
        <item x="82"/>
        <item x="366"/>
        <item x="388"/>
        <item x="340"/>
        <item x="370"/>
        <item x="118"/>
        <item x="63"/>
        <item x="289"/>
        <item x="347"/>
        <item x="86"/>
        <item x="71"/>
        <item x="74"/>
        <item x="385"/>
        <item x="172"/>
        <item x="38"/>
        <item x="25"/>
        <item x="39"/>
        <item x="170"/>
        <item x="383"/>
        <item x="363"/>
        <item x="360"/>
        <item x="121"/>
        <item x="112"/>
        <item x="5"/>
        <item x="349"/>
        <item x="193"/>
        <item x="89"/>
        <item x="197"/>
        <item x="2"/>
        <item x="369"/>
        <item x="229"/>
        <item x="115"/>
        <item x="26"/>
        <item x="90"/>
        <item x="205"/>
        <item x="66"/>
        <item x="37"/>
        <item x="362"/>
        <item x="365"/>
        <item x="287"/>
        <item x="290"/>
        <item x="378"/>
        <item x="317"/>
        <item x="185"/>
        <item x="351"/>
        <item x="253"/>
        <item x="374"/>
        <item x="348"/>
        <item x="108"/>
        <item x="113"/>
        <item x="7"/>
        <item x="219"/>
        <item x="336"/>
        <item x="189"/>
        <item x="131"/>
        <item x="24"/>
        <item x="143"/>
        <item x="212"/>
        <item x="375"/>
        <item x="338"/>
        <item x="305"/>
        <item x="152"/>
        <item x="342"/>
        <item x="356"/>
        <item x="130"/>
        <item x="339"/>
        <item x="194"/>
        <item x="386"/>
        <item x="331"/>
        <item x="397"/>
        <item x="402"/>
        <item x="238"/>
        <item x="188"/>
        <item x="32"/>
        <item x="139"/>
        <item x="391"/>
        <item x="237"/>
        <item x="341"/>
        <item x="274"/>
        <item x="308"/>
        <item x="84"/>
        <item x="329"/>
        <item x="243"/>
        <item x="27"/>
        <item x="326"/>
        <item x="302"/>
        <item x="272"/>
        <item x="52"/>
        <item x="176"/>
        <item x="256"/>
        <item x="373"/>
        <item x="259"/>
        <item x="137"/>
        <item x="196"/>
        <item x="371"/>
        <item x="21"/>
        <item x="20"/>
        <item x="215"/>
        <item x="320"/>
        <item x="227"/>
        <item x="183"/>
        <item x="262"/>
        <item x="34"/>
        <item x="335"/>
        <item x="106"/>
        <item x="261"/>
        <item x="101"/>
        <item x="169"/>
        <item x="55"/>
        <item x="236"/>
        <item x="307"/>
        <item x="295"/>
        <item x="72"/>
        <item x="258"/>
        <item x="114"/>
        <item x="147"/>
        <item x="333"/>
        <item x="75"/>
        <item x="110"/>
        <item x="133"/>
        <item x="208"/>
        <item x="281"/>
        <item x="294"/>
        <item x="45"/>
        <item x="136"/>
        <item x="355"/>
        <item x="17"/>
        <item x="273"/>
        <item x="266"/>
        <item x="93"/>
        <item x="279"/>
        <item x="91"/>
        <item x="293"/>
        <item x="298"/>
        <item x="9"/>
        <item x="95"/>
        <item x="270"/>
        <item x="276"/>
        <item x="138"/>
        <item x="244"/>
        <item x="164"/>
        <item x="53"/>
        <item x="28"/>
        <item x="405"/>
        <item x="36"/>
        <item x="46"/>
        <item x="111"/>
        <item x="10"/>
        <item x="275"/>
        <item x="163"/>
        <item x="187"/>
        <item x="180"/>
        <item x="68"/>
        <item x="159"/>
        <item x="200"/>
        <item x="62"/>
        <item x="404"/>
        <item x="337"/>
        <item x="210"/>
        <item x="190"/>
        <item x="19"/>
        <item x="387"/>
        <item x="179"/>
        <item x="134"/>
        <item x="286"/>
        <item x="4"/>
        <item x="316"/>
        <item x="58"/>
        <item x="221"/>
        <item x="311"/>
        <item x="203"/>
        <item x="384"/>
        <item x="271"/>
        <item x="260"/>
        <item x="177"/>
        <item x="33"/>
        <item x="224"/>
        <item x="83"/>
        <item x="50"/>
        <item x="322"/>
        <item x="327"/>
        <item x="325"/>
        <item x="267"/>
        <item x="301"/>
        <item x="313"/>
        <item x="22"/>
        <item x="148"/>
        <item x="12"/>
        <item x="184"/>
        <item x="57"/>
        <item x="278"/>
        <item x="393"/>
        <item x="306"/>
        <item x="239"/>
        <item x="69"/>
        <item x="357"/>
        <item x="87"/>
        <item x="403"/>
        <item x="230"/>
        <item x="144"/>
        <item x="168"/>
        <item x="103"/>
        <item x="141"/>
        <item x="304"/>
        <item x="255"/>
        <item x="64"/>
        <item x="51"/>
        <item x="135"/>
        <item x="250"/>
        <item x="120"/>
        <item x="265"/>
        <item x="226"/>
        <item x="92"/>
        <item x="352"/>
        <item x="300"/>
        <item x="125"/>
        <item x="334"/>
        <item x="100"/>
        <item x="175"/>
        <item x="268"/>
        <item x="213"/>
        <item x="97"/>
        <item x="23"/>
        <item x="233"/>
        <item x="332"/>
        <item x="392"/>
        <item x="142"/>
        <item x="218"/>
        <item x="191"/>
        <item x="8"/>
        <item x="225"/>
        <item x="35"/>
        <item x="162"/>
        <item x="353"/>
        <item x="303"/>
        <item x="107"/>
        <item x="251"/>
        <item x="330"/>
        <item x="42"/>
        <item x="65"/>
        <item x="151"/>
        <item x="15"/>
        <item x="41"/>
        <item x="211"/>
        <item x="312"/>
        <item x="29"/>
        <item x="156"/>
        <item x="119"/>
        <item x="199"/>
        <item x="192"/>
        <item x="104"/>
        <item x="102"/>
        <item x="13"/>
        <item x="398"/>
        <item x="235"/>
        <item x="350"/>
        <item x="160"/>
        <item x="99"/>
        <item x="380"/>
        <item x="292"/>
        <item x="234"/>
        <item x="167"/>
        <item x="390"/>
        <item x="195"/>
        <item x="309"/>
        <item x="280"/>
        <item x="186"/>
        <item x="49"/>
        <item x="88"/>
        <item x="400"/>
        <item x="174"/>
        <item x="245"/>
        <item x="361"/>
        <item x="11"/>
        <item x="85"/>
        <item x="367"/>
        <item x="214"/>
        <item x="78"/>
        <item x="18"/>
        <item x="173"/>
        <item x="182"/>
        <item x="96"/>
        <item x="324"/>
        <item x="364"/>
        <item x="323"/>
        <item x="228"/>
        <item x="109"/>
        <item x="171"/>
        <item x="321"/>
        <item x="345"/>
        <item x="396"/>
        <item x="264"/>
        <item x="155"/>
        <item x="123"/>
        <item x="67"/>
        <item x="285"/>
        <item x="116"/>
        <item x="204"/>
        <item x="132"/>
        <item x="145"/>
        <item x="79"/>
        <item x="376"/>
        <item x="3"/>
        <item x="382"/>
        <item x="406"/>
        <item x="377"/>
        <item x="395"/>
        <item x="368"/>
        <item x="328"/>
        <item x="73"/>
        <item x="401"/>
        <item x="254"/>
        <item x="263"/>
        <item x="299"/>
        <item x="379"/>
        <item x="291"/>
        <item x="44"/>
        <item x="319"/>
        <item x="282"/>
        <item x="14"/>
        <item x="129"/>
        <item x="346"/>
        <item x="222"/>
        <item x="105"/>
        <item x="198"/>
        <item x="80"/>
        <item x="202"/>
        <item x="77"/>
        <item x="122"/>
        <item x="344"/>
        <item x="16"/>
        <item x="240"/>
        <item x="47"/>
        <item x="40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dataField="1" compact="0" outline="0" showAll="0">
      <items count="175">
        <item x="13"/>
        <item x="35"/>
        <item x="76"/>
        <item x="141"/>
        <item x="86"/>
        <item x="139"/>
        <item x="160"/>
        <item x="85"/>
        <item x="18"/>
        <item x="136"/>
        <item x="170"/>
        <item x="106"/>
        <item x="127"/>
        <item x="140"/>
        <item x="68"/>
        <item x="171"/>
        <item x="74"/>
        <item x="122"/>
        <item x="123"/>
        <item x="98"/>
        <item x="164"/>
        <item x="97"/>
        <item x="115"/>
        <item x="157"/>
        <item x="172"/>
        <item x="134"/>
        <item x="65"/>
        <item x="125"/>
        <item x="158"/>
        <item x="79"/>
        <item x="102"/>
        <item x="69"/>
        <item x="154"/>
        <item x="17"/>
        <item x="1"/>
        <item x="167"/>
        <item x="96"/>
        <item x="52"/>
        <item x="146"/>
        <item x="129"/>
        <item x="71"/>
        <item x="133"/>
        <item x="39"/>
        <item x="9"/>
        <item x="138"/>
        <item x="166"/>
        <item x="31"/>
        <item x="111"/>
        <item x="130"/>
        <item x="152"/>
        <item x="90"/>
        <item x="29"/>
        <item x="114"/>
        <item x="145"/>
        <item x="113"/>
        <item x="144"/>
        <item x="132"/>
        <item x="14"/>
        <item x="99"/>
        <item x="120"/>
        <item x="95"/>
        <item x="49"/>
        <item x="70"/>
        <item x="110"/>
        <item x="126"/>
        <item x="116"/>
        <item x="118"/>
        <item x="25"/>
        <item x="4"/>
        <item x="72"/>
        <item x="165"/>
        <item x="77"/>
        <item x="101"/>
        <item x="7"/>
        <item x="44"/>
        <item x="104"/>
        <item x="91"/>
        <item x="109"/>
        <item x="73"/>
        <item x="67"/>
        <item x="107"/>
        <item x="105"/>
        <item x="147"/>
        <item x="45"/>
        <item x="112"/>
        <item x="108"/>
        <item x="64"/>
        <item x="100"/>
        <item x="87"/>
        <item x="57"/>
        <item x="103"/>
        <item x="2"/>
        <item x="15"/>
        <item x="42"/>
        <item x="43"/>
        <item x="80"/>
        <item x="54"/>
        <item x="121"/>
        <item x="23"/>
        <item x="33"/>
        <item x="60"/>
        <item x="11"/>
        <item x="41"/>
        <item x="12"/>
        <item x="63"/>
        <item x="169"/>
        <item x="21"/>
        <item x="148"/>
        <item x="53"/>
        <item x="50"/>
        <item x="84"/>
        <item x="75"/>
        <item x="59"/>
        <item x="47"/>
        <item x="6"/>
        <item x="5"/>
        <item x="168"/>
        <item x="81"/>
        <item x="82"/>
        <item x="26"/>
        <item x="36"/>
        <item x="19"/>
        <item x="62"/>
        <item x="20"/>
        <item x="117"/>
        <item x="10"/>
        <item x="40"/>
        <item x="61"/>
        <item x="22"/>
        <item x="16"/>
        <item x="151"/>
        <item x="88"/>
        <item x="28"/>
        <item x="66"/>
        <item x="58"/>
        <item x="27"/>
        <item x="94"/>
        <item x="46"/>
        <item x="24"/>
        <item x="38"/>
        <item x="78"/>
        <item x="56"/>
        <item x="93"/>
        <item x="32"/>
        <item x="159"/>
        <item x="8"/>
        <item x="89"/>
        <item x="149"/>
        <item x="0"/>
        <item x="34"/>
        <item x="55"/>
        <item x="37"/>
        <item x="51"/>
        <item x="137"/>
        <item x="48"/>
        <item x="163"/>
        <item x="153"/>
        <item x="83"/>
        <item x="30"/>
        <item x="135"/>
        <item x="92"/>
        <item x="131"/>
        <item x="143"/>
        <item x="155"/>
        <item x="128"/>
        <item x="161"/>
        <item x="3"/>
        <item x="142"/>
        <item x="156"/>
        <item x="150"/>
        <item x="119"/>
        <item x="124"/>
        <item x="162"/>
        <item x="173"/>
        <item t="default"/>
      </items>
    </pivotField>
    <pivotField compact="0" outline="0" showAll="0"/>
    <pivotField compact="0" outline="0" showAll="0"/>
    <pivotField compact="0" outline="0" showAll="0"/>
    <pivotField compact="0" outline="0" showAll="0"/>
    <pivotField compact="0" outline="0" showAll="0"/>
    <pivotField name="ESTADO DEL CONTRATO" axis="axisRow" compact="0" outline="0" showAll="0">
      <items count="6">
        <item x="3"/>
        <item x="2"/>
        <item x="1"/>
        <item x="0"/>
        <item x="4"/>
        <item t="default"/>
      </items>
    </pivotField>
    <pivotField name="NOMBRE DE LA DEPENDENCIA" axis="axisPage" compact="0" outline="0" showAll="0">
      <items count="18">
        <item h="1" x="14"/>
        <item h="1" x="7"/>
        <item h="1" x="11"/>
        <item h="1" x="3"/>
        <item h="1" x="10"/>
        <item h="1" x="4"/>
        <item h="1" x="13"/>
        <item h="1" x="15"/>
        <item h="1" x="9"/>
        <item h="1" x="12"/>
        <item h="1" x="1"/>
        <item h="1" x="5"/>
        <item h="1" x="0"/>
        <item x="8"/>
        <item h="1" x="6"/>
        <item h="1" x="2"/>
        <item h="1" x="16"/>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2">
    <field x="10"/>
    <field x="44"/>
  </rowFields>
  <rowItems count="63">
    <i>
      <x/>
      <x v="3"/>
    </i>
    <i t="default">
      <x/>
    </i>
    <i>
      <x v="28"/>
      <x v="3"/>
    </i>
    <i t="default">
      <x v="28"/>
    </i>
    <i>
      <x v="33"/>
      <x v="3"/>
    </i>
    <i t="default">
      <x v="33"/>
    </i>
    <i>
      <x v="43"/>
      <x v="3"/>
    </i>
    <i t="default">
      <x v="43"/>
    </i>
    <i>
      <x v="46"/>
      <x v="3"/>
    </i>
    <i t="default">
      <x v="46"/>
    </i>
    <i>
      <x v="56"/>
      <x v="3"/>
    </i>
    <i t="default">
      <x v="56"/>
    </i>
    <i>
      <x v="61"/>
      <x v="3"/>
    </i>
    <i t="default">
      <x v="61"/>
    </i>
    <i>
      <x v="68"/>
      <x v="3"/>
    </i>
    <i t="default">
      <x v="68"/>
    </i>
    <i>
      <x v="81"/>
      <x v="3"/>
    </i>
    <i t="default">
      <x v="81"/>
    </i>
    <i>
      <x v="97"/>
      <x v="3"/>
    </i>
    <i t="default">
      <x v="97"/>
    </i>
    <i>
      <x v="139"/>
      <x v="3"/>
    </i>
    <i t="default">
      <x v="139"/>
    </i>
    <i>
      <x v="150"/>
      <x v="3"/>
    </i>
    <i t="default">
      <x v="150"/>
    </i>
    <i>
      <x v="155"/>
      <x v="3"/>
    </i>
    <i t="default">
      <x v="155"/>
    </i>
    <i>
      <x v="178"/>
      <x v="3"/>
    </i>
    <i t="default">
      <x v="178"/>
    </i>
    <i>
      <x v="205"/>
      <x v="3"/>
    </i>
    <i t="default">
      <x v="205"/>
    </i>
    <i>
      <x v="238"/>
      <x v="3"/>
    </i>
    <i t="default">
      <x v="238"/>
    </i>
    <i>
      <x v="254"/>
      <x v="3"/>
    </i>
    <i t="default">
      <x v="254"/>
    </i>
    <i>
      <x v="259"/>
      <x v="3"/>
    </i>
    <i t="default">
      <x v="259"/>
    </i>
    <i>
      <x v="265"/>
      <x v="3"/>
    </i>
    <i t="default">
      <x v="265"/>
    </i>
    <i>
      <x v="270"/>
      <x v="3"/>
    </i>
    <i t="default">
      <x v="270"/>
    </i>
    <i>
      <x v="282"/>
      <x v="3"/>
    </i>
    <i t="default">
      <x v="282"/>
    </i>
    <i>
      <x v="301"/>
      <x v="3"/>
    </i>
    <i t="default">
      <x v="301"/>
    </i>
    <i>
      <x v="328"/>
      <x v="3"/>
    </i>
    <i t="default">
      <x v="328"/>
    </i>
    <i>
      <x v="334"/>
      <x v="3"/>
    </i>
    <i t="default">
      <x v="334"/>
    </i>
    <i>
      <x v="371"/>
      <x v="3"/>
    </i>
    <i t="default">
      <x v="371"/>
    </i>
    <i>
      <x v="378"/>
      <x v="3"/>
    </i>
    <i t="default">
      <x v="378"/>
    </i>
    <i>
      <x v="380"/>
      <x v="3"/>
    </i>
    <i t="default">
      <x v="380"/>
    </i>
    <i>
      <x v="382"/>
      <x v="3"/>
    </i>
    <i t="default">
      <x v="382"/>
    </i>
    <i>
      <x v="383"/>
      <x v="2"/>
    </i>
    <i t="default">
      <x v="383"/>
    </i>
    <i>
      <x v="395"/>
      <x v="3"/>
    </i>
    <i t="default">
      <x v="395"/>
    </i>
    <i>
      <x v="403"/>
      <x v="3"/>
    </i>
    <i t="default">
      <x v="403"/>
    </i>
    <i t="grand">
      <x/>
    </i>
  </rowItems>
  <colFields count="1">
    <field x="-2"/>
  </colFields>
  <colItems count="2">
    <i>
      <x/>
    </i>
    <i i="1">
      <x v="1"/>
    </i>
  </colItems>
  <pageFields count="1">
    <pageField fld="45" item="13" hier="-1"/>
  </pageFields>
  <dataFields count="2">
    <dataField name="CANTIDAD DE CONTRATOS" fld="0" subtotal="count" baseField="0" baseItem="0"/>
    <dataField name="VALOR DEL CONTRATO" fld="38" baseField="0" baseItem="0"/>
  </dataFields>
  <formats count="51">
    <format dxfId="105">
      <pivotArea type="all" dataOnly="0" outline="0" fieldPosition="0"/>
    </format>
    <format dxfId="104">
      <pivotArea outline="0" collapsedLevelsAreSubtotals="1" fieldPosition="0"/>
    </format>
    <format dxfId="103">
      <pivotArea field="10" type="button" dataOnly="0" labelOnly="1" outline="0" axis="axisRow" fieldPosition="0"/>
    </format>
    <format dxfId="102">
      <pivotArea field="44" type="button" dataOnly="0" labelOnly="1" outline="0" axis="axisRow" fieldPosition="1"/>
    </format>
    <format dxfId="101">
      <pivotArea dataOnly="0" labelOnly="1" outline="0" fieldPosition="0">
        <references count="1">
          <reference field="10" count="25">
            <x v="17"/>
            <x v="18"/>
            <x v="20"/>
            <x v="21"/>
            <x v="24"/>
            <x v="38"/>
            <x v="44"/>
            <x v="45"/>
            <x v="47"/>
            <x v="48"/>
            <x v="50"/>
            <x v="73"/>
            <x v="89"/>
            <x v="103"/>
            <x v="108"/>
            <x v="124"/>
            <x v="159"/>
            <x v="173"/>
            <x v="189"/>
            <x v="190"/>
            <x v="192"/>
            <x v="204"/>
            <x v="206"/>
            <x v="210"/>
            <x v="220"/>
          </reference>
        </references>
      </pivotArea>
    </format>
    <format dxfId="100">
      <pivotArea dataOnly="0" labelOnly="1" outline="0" fieldPosition="0">
        <references count="1">
          <reference field="10" count="25" defaultSubtotal="1">
            <x v="17"/>
            <x v="18"/>
            <x v="20"/>
            <x v="21"/>
            <x v="24"/>
            <x v="38"/>
            <x v="44"/>
            <x v="45"/>
            <x v="47"/>
            <x v="48"/>
            <x v="50"/>
            <x v="73"/>
            <x v="89"/>
            <x v="103"/>
            <x v="108"/>
            <x v="124"/>
            <x v="159"/>
            <x v="173"/>
            <x v="189"/>
            <x v="190"/>
            <x v="192"/>
            <x v="204"/>
            <x v="206"/>
            <x v="210"/>
            <x v="220"/>
          </reference>
        </references>
      </pivotArea>
    </format>
    <format dxfId="99">
      <pivotArea dataOnly="0" labelOnly="1" outline="0" fieldPosition="0">
        <references count="1">
          <reference field="10" count="16">
            <x v="221"/>
            <x v="248"/>
            <x v="249"/>
            <x v="268"/>
            <x v="271"/>
            <x v="287"/>
            <x v="296"/>
            <x v="313"/>
            <x v="331"/>
            <x v="343"/>
            <x v="344"/>
            <x v="363"/>
            <x v="375"/>
            <x v="377"/>
            <x v="379"/>
            <x v="400"/>
          </reference>
        </references>
      </pivotArea>
    </format>
    <format dxfId="98">
      <pivotArea dataOnly="0" labelOnly="1" outline="0" fieldPosition="0">
        <references count="1">
          <reference field="10" count="16" defaultSubtotal="1">
            <x v="221"/>
            <x v="248"/>
            <x v="249"/>
            <x v="268"/>
            <x v="271"/>
            <x v="287"/>
            <x v="296"/>
            <x v="313"/>
            <x v="331"/>
            <x v="343"/>
            <x v="344"/>
            <x v="363"/>
            <x v="375"/>
            <x v="377"/>
            <x v="379"/>
            <x v="400"/>
          </reference>
        </references>
      </pivotArea>
    </format>
    <format dxfId="97">
      <pivotArea dataOnly="0" labelOnly="1" grandRow="1" outline="0" fieldPosition="0"/>
    </format>
    <format dxfId="96">
      <pivotArea dataOnly="0" labelOnly="1" outline="0" fieldPosition="0">
        <references count="2">
          <reference field="10" count="1" selected="0">
            <x v="17"/>
          </reference>
          <reference field="44" count="1">
            <x v="3"/>
          </reference>
        </references>
      </pivotArea>
    </format>
    <format dxfId="95">
      <pivotArea dataOnly="0" labelOnly="1" outline="0" fieldPosition="0">
        <references count="2">
          <reference field="10" count="1" selected="0">
            <x v="18"/>
          </reference>
          <reference field="44" count="2">
            <x v="2"/>
            <x v="3"/>
          </reference>
        </references>
      </pivotArea>
    </format>
    <format dxfId="94">
      <pivotArea dataOnly="0" labelOnly="1" outline="0" fieldPosition="0">
        <references count="2">
          <reference field="10" count="1" selected="0">
            <x v="20"/>
          </reference>
          <reference field="44" count="1">
            <x v="3"/>
          </reference>
        </references>
      </pivotArea>
    </format>
    <format dxfId="93">
      <pivotArea dataOnly="0" labelOnly="1" outline="0" fieldPosition="0">
        <references count="2">
          <reference field="10" count="1" selected="0">
            <x v="21"/>
          </reference>
          <reference field="44" count="1">
            <x v="3"/>
          </reference>
        </references>
      </pivotArea>
    </format>
    <format dxfId="92">
      <pivotArea dataOnly="0" labelOnly="1" outline="0" fieldPosition="0">
        <references count="2">
          <reference field="10" count="1" selected="0">
            <x v="24"/>
          </reference>
          <reference field="44" count="1">
            <x v="3"/>
          </reference>
        </references>
      </pivotArea>
    </format>
    <format dxfId="91">
      <pivotArea dataOnly="0" labelOnly="1" outline="0" fieldPosition="0">
        <references count="2">
          <reference field="10" count="1" selected="0">
            <x v="38"/>
          </reference>
          <reference field="44" count="1">
            <x v="3"/>
          </reference>
        </references>
      </pivotArea>
    </format>
    <format dxfId="90">
      <pivotArea dataOnly="0" labelOnly="1" outline="0" fieldPosition="0">
        <references count="2">
          <reference field="10" count="1" selected="0">
            <x v="44"/>
          </reference>
          <reference field="44" count="1">
            <x v="3"/>
          </reference>
        </references>
      </pivotArea>
    </format>
    <format dxfId="89">
      <pivotArea dataOnly="0" labelOnly="1" outline="0" fieldPosition="0">
        <references count="2">
          <reference field="10" count="1" selected="0">
            <x v="45"/>
          </reference>
          <reference field="44" count="1">
            <x v="3"/>
          </reference>
        </references>
      </pivotArea>
    </format>
    <format dxfId="88">
      <pivotArea dataOnly="0" labelOnly="1" outline="0" fieldPosition="0">
        <references count="2">
          <reference field="10" count="1" selected="0">
            <x v="47"/>
          </reference>
          <reference field="44" count="1">
            <x v="0"/>
          </reference>
        </references>
      </pivotArea>
    </format>
    <format dxfId="87">
      <pivotArea dataOnly="0" labelOnly="1" outline="0" fieldPosition="0">
        <references count="2">
          <reference field="10" count="1" selected="0">
            <x v="48"/>
          </reference>
          <reference field="44" count="1">
            <x v="3"/>
          </reference>
        </references>
      </pivotArea>
    </format>
    <format dxfId="86">
      <pivotArea dataOnly="0" labelOnly="1" outline="0" fieldPosition="0">
        <references count="2">
          <reference field="10" count="1" selected="0">
            <x v="50"/>
          </reference>
          <reference field="44" count="1">
            <x v="3"/>
          </reference>
        </references>
      </pivotArea>
    </format>
    <format dxfId="85">
      <pivotArea dataOnly="0" labelOnly="1" outline="0" fieldPosition="0">
        <references count="2">
          <reference field="10" count="1" selected="0">
            <x v="73"/>
          </reference>
          <reference field="44" count="1">
            <x v="3"/>
          </reference>
        </references>
      </pivotArea>
    </format>
    <format dxfId="84">
      <pivotArea dataOnly="0" labelOnly="1" outline="0" fieldPosition="0">
        <references count="2">
          <reference field="10" count="1" selected="0">
            <x v="89"/>
          </reference>
          <reference field="44" count="1">
            <x v="3"/>
          </reference>
        </references>
      </pivotArea>
    </format>
    <format dxfId="83">
      <pivotArea dataOnly="0" labelOnly="1" outline="0" fieldPosition="0">
        <references count="2">
          <reference field="10" count="1" selected="0">
            <x v="103"/>
          </reference>
          <reference field="44" count="1">
            <x v="3"/>
          </reference>
        </references>
      </pivotArea>
    </format>
    <format dxfId="82">
      <pivotArea dataOnly="0" labelOnly="1" outline="0" fieldPosition="0">
        <references count="2">
          <reference field="10" count="1" selected="0">
            <x v="108"/>
          </reference>
          <reference field="44" count="1">
            <x v="2"/>
          </reference>
        </references>
      </pivotArea>
    </format>
    <format dxfId="81">
      <pivotArea dataOnly="0" labelOnly="1" outline="0" fieldPosition="0">
        <references count="2">
          <reference field="10" count="1" selected="0">
            <x v="124"/>
          </reference>
          <reference field="44" count="1">
            <x v="3"/>
          </reference>
        </references>
      </pivotArea>
    </format>
    <format dxfId="80">
      <pivotArea dataOnly="0" labelOnly="1" outline="0" fieldPosition="0">
        <references count="2">
          <reference field="10" count="1" selected="0">
            <x v="159"/>
          </reference>
          <reference field="44" count="1">
            <x v="3"/>
          </reference>
        </references>
      </pivotArea>
    </format>
    <format dxfId="79">
      <pivotArea dataOnly="0" labelOnly="1" outline="0" fieldPosition="0">
        <references count="2">
          <reference field="10" count="1" selected="0">
            <x v="173"/>
          </reference>
          <reference field="44" count="1">
            <x v="3"/>
          </reference>
        </references>
      </pivotArea>
    </format>
    <format dxfId="78">
      <pivotArea dataOnly="0" labelOnly="1" outline="0" fieldPosition="0">
        <references count="2">
          <reference field="10" count="1" selected="0">
            <x v="189"/>
          </reference>
          <reference field="44" count="1">
            <x v="3"/>
          </reference>
        </references>
      </pivotArea>
    </format>
    <format dxfId="77">
      <pivotArea dataOnly="0" labelOnly="1" outline="0" fieldPosition="0">
        <references count="2">
          <reference field="10" count="1" selected="0">
            <x v="190"/>
          </reference>
          <reference field="44" count="1">
            <x v="2"/>
          </reference>
        </references>
      </pivotArea>
    </format>
    <format dxfId="76">
      <pivotArea dataOnly="0" labelOnly="1" outline="0" fieldPosition="0">
        <references count="2">
          <reference field="10" count="1" selected="0">
            <x v="192"/>
          </reference>
          <reference field="44" count="1">
            <x v="3"/>
          </reference>
        </references>
      </pivotArea>
    </format>
    <format dxfId="75">
      <pivotArea dataOnly="0" labelOnly="1" outline="0" fieldPosition="0">
        <references count="2">
          <reference field="10" count="1" selected="0">
            <x v="204"/>
          </reference>
          <reference field="44" count="1">
            <x v="3"/>
          </reference>
        </references>
      </pivotArea>
    </format>
    <format dxfId="74">
      <pivotArea dataOnly="0" labelOnly="1" outline="0" fieldPosition="0">
        <references count="2">
          <reference field="10" count="1" selected="0">
            <x v="206"/>
          </reference>
          <reference field="44" count="1">
            <x v="3"/>
          </reference>
        </references>
      </pivotArea>
    </format>
    <format dxfId="73">
      <pivotArea dataOnly="0" labelOnly="1" outline="0" fieldPosition="0">
        <references count="2">
          <reference field="10" count="1" selected="0">
            <x v="210"/>
          </reference>
          <reference field="44" count="1">
            <x v="3"/>
          </reference>
        </references>
      </pivotArea>
    </format>
    <format dxfId="72">
      <pivotArea dataOnly="0" labelOnly="1" outline="0" fieldPosition="0">
        <references count="2">
          <reference field="10" count="1" selected="0">
            <x v="220"/>
          </reference>
          <reference field="44" count="1">
            <x v="3"/>
          </reference>
        </references>
      </pivotArea>
    </format>
    <format dxfId="71">
      <pivotArea dataOnly="0" labelOnly="1" outline="0" fieldPosition="0">
        <references count="2">
          <reference field="10" count="1" selected="0">
            <x v="221"/>
          </reference>
          <reference field="44" count="1">
            <x v="3"/>
          </reference>
        </references>
      </pivotArea>
    </format>
    <format dxfId="70">
      <pivotArea dataOnly="0" labelOnly="1" outline="0" fieldPosition="0">
        <references count="2">
          <reference field="10" count="1" selected="0">
            <x v="248"/>
          </reference>
          <reference field="44" count="1">
            <x v="3"/>
          </reference>
        </references>
      </pivotArea>
    </format>
    <format dxfId="69">
      <pivotArea dataOnly="0" labelOnly="1" outline="0" fieldPosition="0">
        <references count="2">
          <reference field="10" count="1" selected="0">
            <x v="249"/>
          </reference>
          <reference field="44" count="1">
            <x v="3"/>
          </reference>
        </references>
      </pivotArea>
    </format>
    <format dxfId="68">
      <pivotArea dataOnly="0" labelOnly="1" outline="0" fieldPosition="0">
        <references count="2">
          <reference field="10" count="1" selected="0">
            <x v="268"/>
          </reference>
          <reference field="44" count="1">
            <x v="3"/>
          </reference>
        </references>
      </pivotArea>
    </format>
    <format dxfId="67">
      <pivotArea dataOnly="0" labelOnly="1" outline="0" fieldPosition="0">
        <references count="2">
          <reference field="10" count="1" selected="0">
            <x v="271"/>
          </reference>
          <reference field="44" count="1">
            <x v="3"/>
          </reference>
        </references>
      </pivotArea>
    </format>
    <format dxfId="66">
      <pivotArea dataOnly="0" labelOnly="1" outline="0" fieldPosition="0">
        <references count="2">
          <reference field="10" count="1" selected="0">
            <x v="287"/>
          </reference>
          <reference field="44" count="1">
            <x v="3"/>
          </reference>
        </references>
      </pivotArea>
    </format>
    <format dxfId="65">
      <pivotArea dataOnly="0" labelOnly="1" outline="0" fieldPosition="0">
        <references count="2">
          <reference field="10" count="1" selected="0">
            <x v="296"/>
          </reference>
          <reference field="44" count="1">
            <x v="3"/>
          </reference>
        </references>
      </pivotArea>
    </format>
    <format dxfId="64">
      <pivotArea dataOnly="0" labelOnly="1" outline="0" fieldPosition="0">
        <references count="2">
          <reference field="10" count="1" selected="0">
            <x v="313"/>
          </reference>
          <reference field="44" count="1">
            <x v="3"/>
          </reference>
        </references>
      </pivotArea>
    </format>
    <format dxfId="63">
      <pivotArea dataOnly="0" labelOnly="1" outline="0" fieldPosition="0">
        <references count="2">
          <reference field="10" count="1" selected="0">
            <x v="331"/>
          </reference>
          <reference field="44" count="1">
            <x v="2"/>
          </reference>
        </references>
      </pivotArea>
    </format>
    <format dxfId="62">
      <pivotArea dataOnly="0" labelOnly="1" outline="0" fieldPosition="0">
        <references count="2">
          <reference field="10" count="1" selected="0">
            <x v="343"/>
          </reference>
          <reference field="44" count="1">
            <x v="3"/>
          </reference>
        </references>
      </pivotArea>
    </format>
    <format dxfId="61">
      <pivotArea dataOnly="0" labelOnly="1" outline="0" fieldPosition="0">
        <references count="2">
          <reference field="10" count="1" selected="0">
            <x v="344"/>
          </reference>
          <reference field="44" count="1">
            <x v="0"/>
          </reference>
        </references>
      </pivotArea>
    </format>
    <format dxfId="60">
      <pivotArea dataOnly="0" labelOnly="1" outline="0" fieldPosition="0">
        <references count="2">
          <reference field="10" count="1" selected="0">
            <x v="363"/>
          </reference>
          <reference field="44" count="1">
            <x v="3"/>
          </reference>
        </references>
      </pivotArea>
    </format>
    <format dxfId="59">
      <pivotArea dataOnly="0" labelOnly="1" outline="0" fieldPosition="0">
        <references count="2">
          <reference field="10" count="1" selected="0">
            <x v="375"/>
          </reference>
          <reference field="44" count="1">
            <x v="3"/>
          </reference>
        </references>
      </pivotArea>
    </format>
    <format dxfId="58">
      <pivotArea dataOnly="0" labelOnly="1" outline="0" fieldPosition="0">
        <references count="2">
          <reference field="10" count="1" selected="0">
            <x v="377"/>
          </reference>
          <reference field="44" count="1">
            <x v="3"/>
          </reference>
        </references>
      </pivotArea>
    </format>
    <format dxfId="57">
      <pivotArea dataOnly="0" labelOnly="1" outline="0" fieldPosition="0">
        <references count="2">
          <reference field="10" count="1" selected="0">
            <x v="379"/>
          </reference>
          <reference field="44" count="1">
            <x v="0"/>
          </reference>
        </references>
      </pivotArea>
    </format>
    <format dxfId="56">
      <pivotArea dataOnly="0" labelOnly="1" outline="0" fieldPosition="0">
        <references count="2">
          <reference field="10" count="1" selected="0">
            <x v="400"/>
          </reference>
          <reference field="44" count="1">
            <x v="3"/>
          </reference>
        </references>
      </pivotArea>
    </format>
    <format dxfId="55">
      <pivotArea dataOnly="0" labelOnly="1" outline="0" fieldPosition="0">
        <references count="1">
          <reference field="4294967294" count="2">
            <x v="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73889B1F-8589-493E-A315-709B0AD61F28}" name="Tabla dinámica1" cacheId="2" applyNumberFormats="0" applyBorderFormats="0" applyFontFormats="0" applyPatternFormats="0" applyAlignmentFormats="0" applyWidthHeightFormats="1" dataCaption="Valores" grandTotalCaption="Total de Contratos" updatedVersion="8" minRefreshableVersion="3" useAutoFormatting="1" itemPrintTitles="1" createdVersion="8" indent="0" compact="0" compactData="0" multipleFieldFilters="0">
  <location ref="C11:E16" firstHeaderRow="1" firstDataRow="1" firstDataCol="2" rowPageCount="1" colPageCount="1"/>
  <pivotFields count="61">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Page" compact="0" outline="0" showAll="0">
      <items count="410">
        <item h="1" x="288"/>
        <item h="1" x="157"/>
        <item h="1" x="54"/>
        <item h="1" x="6"/>
        <item h="1" x="297"/>
        <item h="1" x="40"/>
        <item h="1" x="206"/>
        <item h="1" x="257"/>
        <item h="1" x="381"/>
        <item h="1" x="310"/>
        <item h="1" x="178"/>
        <item h="1" x="126"/>
        <item h="1" x="201"/>
        <item h="1" x="207"/>
        <item h="1" x="140"/>
        <item h="1" x="30"/>
        <item h="1" x="166"/>
        <item h="1" x="76"/>
        <item x="1"/>
        <item h="1" x="223"/>
        <item h="1" x="146"/>
        <item h="1" x="94"/>
        <item h="1" x="343"/>
        <item h="1" x="59"/>
        <item h="1" x="56"/>
        <item h="1" x="149"/>
        <item h="1" x="150"/>
        <item h="1" x="217"/>
        <item h="1" x="117"/>
        <item h="1" x="220"/>
        <item h="1" x="241"/>
        <item h="1" x="246"/>
        <item h="1" x="269"/>
        <item h="1" x="314"/>
        <item h="1" x="359"/>
        <item h="1" x="284"/>
        <item h="1" x="231"/>
        <item h="1" x="31"/>
        <item h="1" x="81"/>
        <item h="1" x="248"/>
        <item h="1" x="252"/>
        <item h="1" x="98"/>
        <item h="1" x="232"/>
        <item h="1" x="61"/>
        <item h="1" x="158"/>
        <item h="1" x="161"/>
        <item h="1" x="128"/>
        <item h="1" x="407"/>
        <item h="1" x="399"/>
        <item h="1" x="127"/>
        <item h="1" x="48"/>
        <item h="1" x="394"/>
        <item h="1" x="165"/>
        <item h="1" x="247"/>
        <item h="1" x="277"/>
        <item h="1" x="43"/>
        <item h="1" x="70"/>
        <item h="1" x="354"/>
        <item h="1" x="154"/>
        <item h="1" x="249"/>
        <item h="1" x="216"/>
        <item h="1" x="60"/>
        <item h="1" x="181"/>
        <item h="1" x="153"/>
        <item h="1" x="372"/>
        <item h="1" x="358"/>
        <item h="1" x="209"/>
        <item h="1" x="315"/>
        <item h="1" x="124"/>
        <item h="1" x="296"/>
        <item h="1" x="389"/>
        <item h="1" x="318"/>
        <item h="1" x="283"/>
        <item h="1" x="0"/>
        <item h="1" x="242"/>
        <item h="1" x="82"/>
        <item h="1" x="366"/>
        <item h="1" x="388"/>
        <item h="1" x="340"/>
        <item h="1" x="370"/>
        <item h="1" x="118"/>
        <item h="1" x="63"/>
        <item h="1" x="289"/>
        <item h="1" x="347"/>
        <item h="1" x="86"/>
        <item h="1" x="71"/>
        <item h="1" x="74"/>
        <item h="1" x="385"/>
        <item h="1" x="172"/>
        <item h="1" x="38"/>
        <item h="1" x="25"/>
        <item h="1" x="39"/>
        <item h="1" x="170"/>
        <item h="1" x="383"/>
        <item h="1" x="363"/>
        <item h="1" x="360"/>
        <item h="1" x="121"/>
        <item h="1" x="112"/>
        <item h="1" x="5"/>
        <item h="1" x="349"/>
        <item h="1" x="193"/>
        <item h="1" x="89"/>
        <item h="1" x="197"/>
        <item h="1" x="2"/>
        <item h="1" x="369"/>
        <item h="1" x="229"/>
        <item h="1" x="115"/>
        <item h="1" x="26"/>
        <item h="1" x="90"/>
        <item h="1" x="205"/>
        <item h="1" x="66"/>
        <item h="1" x="37"/>
        <item h="1" x="362"/>
        <item h="1" x="365"/>
        <item h="1" x="287"/>
        <item h="1" x="290"/>
        <item h="1" x="378"/>
        <item h="1" x="317"/>
        <item h="1" x="185"/>
        <item h="1" x="351"/>
        <item h="1" x="253"/>
        <item h="1" x="374"/>
        <item h="1" x="348"/>
        <item h="1" x="108"/>
        <item h="1" x="113"/>
        <item h="1" x="7"/>
        <item h="1" x="219"/>
        <item h="1" x="336"/>
        <item h="1" x="189"/>
        <item h="1" x="131"/>
        <item h="1" x="24"/>
        <item h="1" x="143"/>
        <item h="1" x="212"/>
        <item h="1" x="375"/>
        <item h="1" x="338"/>
        <item h="1" x="305"/>
        <item h="1" x="152"/>
        <item h="1" x="342"/>
        <item h="1" x="356"/>
        <item h="1" x="130"/>
        <item h="1" x="339"/>
        <item h="1" x="194"/>
        <item h="1" x="386"/>
        <item h="1" x="331"/>
        <item h="1" x="397"/>
        <item h="1" x="402"/>
        <item h="1" x="238"/>
        <item h="1" x="188"/>
        <item h="1" x="32"/>
        <item h="1" x="139"/>
        <item h="1" x="391"/>
        <item h="1" x="237"/>
        <item h="1" x="341"/>
        <item h="1" x="274"/>
        <item h="1" x="308"/>
        <item h="1" x="84"/>
        <item h="1" x="329"/>
        <item h="1" x="243"/>
        <item h="1" x="27"/>
        <item h="1" x="326"/>
        <item h="1" x="302"/>
        <item h="1" x="272"/>
        <item h="1" x="52"/>
        <item h="1" x="176"/>
        <item h="1" x="256"/>
        <item h="1" x="373"/>
        <item h="1" x="259"/>
        <item h="1" x="137"/>
        <item h="1" x="196"/>
        <item h="1" x="371"/>
        <item h="1" x="21"/>
        <item h="1" x="20"/>
        <item h="1" x="215"/>
        <item h="1" x="320"/>
        <item h="1" x="227"/>
        <item h="1" x="183"/>
        <item h="1" x="262"/>
        <item h="1" x="34"/>
        <item h="1" x="335"/>
        <item h="1" x="106"/>
        <item h="1" x="261"/>
        <item h="1" x="101"/>
        <item h="1" x="169"/>
        <item h="1" x="55"/>
        <item h="1" x="236"/>
        <item h="1" x="307"/>
        <item h="1" x="295"/>
        <item h="1" x="72"/>
        <item h="1" x="258"/>
        <item h="1" x="114"/>
        <item h="1" x="147"/>
        <item h="1" x="333"/>
        <item h="1" x="75"/>
        <item h="1" x="110"/>
        <item h="1" x="133"/>
        <item h="1" x="208"/>
        <item h="1" x="281"/>
        <item h="1" x="294"/>
        <item h="1" x="45"/>
        <item h="1" x="136"/>
        <item h="1" x="355"/>
        <item h="1" x="17"/>
        <item h="1" x="273"/>
        <item h="1" x="266"/>
        <item h="1" x="93"/>
        <item h="1" x="279"/>
        <item h="1" x="91"/>
        <item h="1" x="293"/>
        <item h="1" x="298"/>
        <item h="1" x="9"/>
        <item h="1" x="95"/>
        <item h="1" x="270"/>
        <item h="1" x="276"/>
        <item h="1" x="138"/>
        <item h="1" x="244"/>
        <item h="1" x="164"/>
        <item h="1" x="53"/>
        <item h="1" x="28"/>
        <item h="1" x="405"/>
        <item h="1" x="36"/>
        <item h="1" x="46"/>
        <item h="1" x="111"/>
        <item h="1" x="10"/>
        <item h="1" x="275"/>
        <item h="1" x="163"/>
        <item h="1" x="187"/>
        <item h="1" x="180"/>
        <item h="1" x="68"/>
        <item h="1" x="159"/>
        <item h="1" x="200"/>
        <item h="1" x="62"/>
        <item h="1" x="404"/>
        <item h="1" x="337"/>
        <item h="1" x="210"/>
        <item h="1" x="190"/>
        <item h="1" x="19"/>
        <item h="1" x="387"/>
        <item h="1" x="179"/>
        <item h="1" x="134"/>
        <item h="1" x="286"/>
        <item h="1" x="4"/>
        <item h="1" x="316"/>
        <item h="1" x="58"/>
        <item h="1" x="221"/>
        <item h="1" x="311"/>
        <item h="1" x="203"/>
        <item h="1" x="384"/>
        <item h="1" x="271"/>
        <item h="1" x="260"/>
        <item h="1" x="177"/>
        <item h="1" x="33"/>
        <item h="1" x="224"/>
        <item h="1" x="83"/>
        <item h="1" x="50"/>
        <item h="1" x="322"/>
        <item h="1" x="327"/>
        <item h="1" x="325"/>
        <item h="1" x="267"/>
        <item h="1" x="301"/>
        <item h="1" x="313"/>
        <item h="1" x="22"/>
        <item h="1" x="148"/>
        <item h="1" x="12"/>
        <item h="1" x="184"/>
        <item h="1" x="57"/>
        <item h="1" x="278"/>
        <item h="1" x="393"/>
        <item h="1" x="306"/>
        <item h="1" x="239"/>
        <item h="1" x="69"/>
        <item h="1" x="357"/>
        <item h="1" x="87"/>
        <item h="1" x="403"/>
        <item h="1" x="230"/>
        <item h="1" x="144"/>
        <item h="1" x="168"/>
        <item h="1" x="103"/>
        <item h="1" x="141"/>
        <item h="1" x="304"/>
        <item h="1" x="255"/>
        <item h="1" x="64"/>
        <item h="1" x="51"/>
        <item h="1" x="135"/>
        <item h="1" x="250"/>
        <item h="1" x="120"/>
        <item h="1" x="265"/>
        <item h="1" x="226"/>
        <item h="1" x="92"/>
        <item h="1" x="352"/>
        <item h="1" x="300"/>
        <item h="1" x="125"/>
        <item h="1" x="334"/>
        <item h="1" x="100"/>
        <item h="1" x="175"/>
        <item h="1" x="268"/>
        <item h="1" x="213"/>
        <item h="1" x="97"/>
        <item h="1" x="23"/>
        <item h="1" x="233"/>
        <item h="1" x="332"/>
        <item h="1" x="392"/>
        <item h="1" x="142"/>
        <item h="1" x="218"/>
        <item h="1" x="191"/>
        <item h="1" x="8"/>
        <item h="1" x="225"/>
        <item h="1" x="35"/>
        <item h="1" x="162"/>
        <item h="1" x="353"/>
        <item h="1" x="303"/>
        <item h="1" x="107"/>
        <item h="1" x="251"/>
        <item h="1" x="330"/>
        <item h="1" x="42"/>
        <item h="1" x="65"/>
        <item h="1" x="151"/>
        <item h="1" x="15"/>
        <item h="1" x="41"/>
        <item h="1" x="211"/>
        <item h="1" x="312"/>
        <item h="1" x="29"/>
        <item h="1" x="156"/>
        <item h="1" x="119"/>
        <item h="1" x="199"/>
        <item h="1" x="192"/>
        <item h="1" x="104"/>
        <item h="1" x="102"/>
        <item h="1" x="13"/>
        <item h="1" x="398"/>
        <item h="1" x="235"/>
        <item h="1" x="350"/>
        <item h="1" x="160"/>
        <item h="1" x="99"/>
        <item h="1" x="380"/>
        <item h="1" x="292"/>
        <item h="1" x="234"/>
        <item h="1" x="167"/>
        <item h="1" x="390"/>
        <item h="1" x="195"/>
        <item h="1" x="309"/>
        <item h="1" x="280"/>
        <item h="1" x="186"/>
        <item h="1" x="49"/>
        <item h="1" x="88"/>
        <item h="1" x="400"/>
        <item h="1" x="174"/>
        <item h="1" x="245"/>
        <item h="1" x="361"/>
        <item h="1" x="11"/>
        <item h="1" x="85"/>
        <item h="1" x="367"/>
        <item h="1" x="214"/>
        <item h="1" x="78"/>
        <item h="1" x="18"/>
        <item h="1" x="173"/>
        <item h="1" x="182"/>
        <item h="1" x="96"/>
        <item h="1" x="324"/>
        <item h="1" x="364"/>
        <item h="1" x="323"/>
        <item h="1" x="228"/>
        <item h="1" x="109"/>
        <item h="1" x="171"/>
        <item h="1" x="321"/>
        <item h="1" x="345"/>
        <item h="1" x="396"/>
        <item h="1" x="264"/>
        <item h="1" x="155"/>
        <item h="1" x="123"/>
        <item h="1" x="67"/>
        <item h="1" x="285"/>
        <item h="1" x="116"/>
        <item h="1" x="204"/>
        <item h="1" x="132"/>
        <item h="1" x="145"/>
        <item h="1" x="79"/>
        <item h="1" x="376"/>
        <item h="1" x="3"/>
        <item h="1" x="382"/>
        <item h="1" x="406"/>
        <item h="1" x="377"/>
        <item h="1" x="395"/>
        <item h="1" x="368"/>
        <item h="1" x="328"/>
        <item h="1" x="73"/>
        <item h="1" x="401"/>
        <item h="1" x="254"/>
        <item h="1" x="263"/>
        <item h="1" x="299"/>
        <item h="1" x="379"/>
        <item h="1" x="291"/>
        <item h="1" x="44"/>
        <item h="1" x="319"/>
        <item h="1" x="282"/>
        <item h="1" x="14"/>
        <item h="1" x="129"/>
        <item h="1" x="346"/>
        <item h="1" x="222"/>
        <item h="1" x="105"/>
        <item h="1" x="198"/>
        <item h="1" x="80"/>
        <item h="1" x="202"/>
        <item h="1" x="77"/>
        <item h="1" x="122"/>
        <item h="1" x="344"/>
        <item h="1" x="16"/>
        <item h="1" x="240"/>
        <item h="1" x="47"/>
        <item h="1" x="40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name="VALOR CONTRATO" axis="axisRow" compact="0" showAll="0">
      <items count="175">
        <item x="13"/>
        <item x="35"/>
        <item x="76"/>
        <item x="86"/>
        <item x="141"/>
        <item x="139"/>
        <item x="160"/>
        <item x="85"/>
        <item x="18"/>
        <item x="136"/>
        <item x="170"/>
        <item x="106"/>
        <item x="123"/>
        <item x="124"/>
        <item x="140"/>
        <item x="68"/>
        <item x="171"/>
        <item x="74"/>
        <item x="119"/>
        <item x="98"/>
        <item x="164"/>
        <item x="97"/>
        <item x="96"/>
        <item x="115"/>
        <item x="157"/>
        <item x="172"/>
        <item x="134"/>
        <item x="65"/>
        <item x="126"/>
        <item x="158"/>
        <item x="79"/>
        <item x="102"/>
        <item x="69"/>
        <item x="154"/>
        <item x="17"/>
        <item x="1"/>
        <item x="167"/>
        <item x="52"/>
        <item x="146"/>
        <item x="129"/>
        <item x="71"/>
        <item x="133"/>
        <item x="39"/>
        <item x="9"/>
        <item x="138"/>
        <item x="166"/>
        <item x="31"/>
        <item x="111"/>
        <item x="130"/>
        <item x="152"/>
        <item x="90"/>
        <item x="29"/>
        <item x="114"/>
        <item x="145"/>
        <item x="113"/>
        <item x="144"/>
        <item x="132"/>
        <item x="14"/>
        <item x="99"/>
        <item x="121"/>
        <item x="95"/>
        <item x="49"/>
        <item x="70"/>
        <item x="110"/>
        <item x="127"/>
        <item x="116"/>
        <item x="118"/>
        <item x="25"/>
        <item x="4"/>
        <item x="72"/>
        <item x="165"/>
        <item x="77"/>
        <item x="101"/>
        <item x="7"/>
        <item x="44"/>
        <item x="104"/>
        <item x="91"/>
        <item x="109"/>
        <item x="73"/>
        <item x="67"/>
        <item x="107"/>
        <item x="105"/>
        <item x="147"/>
        <item x="45"/>
        <item x="112"/>
        <item x="108"/>
        <item x="64"/>
        <item x="100"/>
        <item x="87"/>
        <item x="57"/>
        <item x="103"/>
        <item x="2"/>
        <item x="15"/>
        <item x="42"/>
        <item x="43"/>
        <item x="80"/>
        <item x="54"/>
        <item x="122"/>
        <item x="23"/>
        <item x="33"/>
        <item x="60"/>
        <item x="11"/>
        <item x="41"/>
        <item x="12"/>
        <item x="63"/>
        <item x="169"/>
        <item x="21"/>
        <item x="148"/>
        <item x="53"/>
        <item x="50"/>
        <item x="84"/>
        <item x="75"/>
        <item x="59"/>
        <item x="47"/>
        <item x="6"/>
        <item x="5"/>
        <item x="168"/>
        <item x="81"/>
        <item x="82"/>
        <item x="26"/>
        <item x="36"/>
        <item x="19"/>
        <item x="62"/>
        <item x="20"/>
        <item x="117"/>
        <item x="10"/>
        <item x="40"/>
        <item x="61"/>
        <item x="22"/>
        <item x="16"/>
        <item x="151"/>
        <item x="88"/>
        <item x="28"/>
        <item x="66"/>
        <item x="58"/>
        <item x="27"/>
        <item x="94"/>
        <item x="46"/>
        <item x="24"/>
        <item x="38"/>
        <item x="78"/>
        <item x="56"/>
        <item x="93"/>
        <item x="32"/>
        <item x="159"/>
        <item x="8"/>
        <item x="89"/>
        <item x="149"/>
        <item x="0"/>
        <item x="34"/>
        <item x="55"/>
        <item x="92"/>
        <item x="37"/>
        <item x="51"/>
        <item x="137"/>
        <item x="48"/>
        <item x="163"/>
        <item x="153"/>
        <item x="83"/>
        <item x="30"/>
        <item x="135"/>
        <item x="131"/>
        <item x="143"/>
        <item x="155"/>
        <item x="128"/>
        <item x="161"/>
        <item x="3"/>
        <item x="142"/>
        <item x="156"/>
        <item x="150"/>
        <item x="120"/>
        <item x="125"/>
        <item x="162"/>
        <item x="173"/>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name="DURACIÓN DEL CONTRATO EN MESES" axis="axisRow" subtotalCaption="Total Meses: ?" compact="0" outline="0" showAll="0">
      <items count="50">
        <item x="4"/>
        <item x="27"/>
        <item x="16"/>
        <item x="1"/>
        <item x="30"/>
        <item x="22"/>
        <item x="23"/>
        <item x="9"/>
        <item x="13"/>
        <item x="2"/>
        <item x="0"/>
        <item x="8"/>
        <item x="42"/>
        <item x="24"/>
        <item x="7"/>
        <item x="39"/>
        <item x="6"/>
        <item x="5"/>
        <item x="10"/>
        <item x="11"/>
        <item x="46"/>
        <item x="47"/>
        <item x="45"/>
        <item x="43"/>
        <item x="41"/>
        <item x="31"/>
        <item x="40"/>
        <item x="38"/>
        <item x="35"/>
        <item x="44"/>
        <item x="33"/>
        <item x="21"/>
        <item x="32"/>
        <item x="15"/>
        <item x="36"/>
        <item x="29"/>
        <item x="25"/>
        <item x="26"/>
        <item x="28"/>
        <item x="18"/>
        <item x="14"/>
        <item x="17"/>
        <item x="12"/>
        <item x="34"/>
        <item x="19"/>
        <item x="3"/>
        <item x="20"/>
        <item x="37"/>
        <item x="4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2">
    <field x="42"/>
    <field x="34"/>
  </rowFields>
  <rowItems count="5">
    <i>
      <x v="3"/>
      <x v="35"/>
    </i>
    <i t="default">
      <x v="3"/>
    </i>
    <i>
      <x v="5"/>
      <x v="73"/>
    </i>
    <i t="default">
      <x v="5"/>
    </i>
    <i t="grand">
      <x/>
    </i>
  </rowItems>
  <colItems count="1">
    <i/>
  </colItems>
  <pageFields count="1">
    <pageField fld="10" item="18" hier="-1"/>
  </pageFields>
  <dataFields count="1">
    <dataField name="CANTIDAD DE CONTRATOS" fld="0" subtotal="count" baseField="0" baseItem="0"/>
  </dataFields>
  <formats count="21">
    <format dxfId="126">
      <pivotArea type="all" dataOnly="0" outline="0" fieldPosition="0"/>
    </format>
    <format dxfId="125">
      <pivotArea field="42" type="button" dataOnly="0" labelOnly="1" outline="0" axis="axisRow" fieldPosition="0"/>
    </format>
    <format dxfId="124">
      <pivotArea field="34" type="button" dataOnly="0" labelOnly="1" outline="0" axis="axisRow" fieldPosition="1"/>
    </format>
    <format dxfId="123">
      <pivotArea dataOnly="0" labelOnly="1" outline="0" axis="axisValues" fieldPosition="0"/>
    </format>
    <format dxfId="122">
      <pivotArea field="42" type="button" dataOnly="0" labelOnly="1" outline="0" axis="axisRow" fieldPosition="0"/>
    </format>
    <format dxfId="121">
      <pivotArea field="34" type="button" dataOnly="0" labelOnly="1" outline="0" axis="axisRow" fieldPosition="1"/>
    </format>
    <format dxfId="120">
      <pivotArea dataOnly="0" labelOnly="1" outline="0" axis="axisValues" fieldPosition="0"/>
    </format>
    <format dxfId="119">
      <pivotArea field="42" type="button" dataOnly="0" labelOnly="1" outline="0" axis="axisRow" fieldPosition="0"/>
    </format>
    <format dxfId="118">
      <pivotArea field="34" type="button" dataOnly="0" labelOnly="1" outline="0" axis="axisRow" fieldPosition="1"/>
    </format>
    <format dxfId="117">
      <pivotArea dataOnly="0" labelOnly="1" outline="0" axis="axisValues" fieldPosition="0"/>
    </format>
    <format dxfId="116">
      <pivotArea field="10" type="button" dataOnly="0" labelOnly="1" outline="0" axis="axisPage" fieldPosition="0"/>
    </format>
    <format dxfId="115">
      <pivotArea type="all" dataOnly="0" outline="0" fieldPosition="0"/>
    </format>
    <format dxfId="114">
      <pivotArea outline="0" collapsedLevelsAreSubtotals="1" fieldPosition="0"/>
    </format>
    <format dxfId="113">
      <pivotArea field="42" type="button" dataOnly="0" labelOnly="1" outline="0" axis="axisRow" fieldPosition="0"/>
    </format>
    <format dxfId="112">
      <pivotArea field="34" type="button" dataOnly="0" labelOnly="1" outline="0" axis="axisRow" fieldPosition="1"/>
    </format>
    <format dxfId="111">
      <pivotArea dataOnly="0" labelOnly="1" outline="0" fieldPosition="0">
        <references count="1">
          <reference field="42" count="2">
            <x v="3"/>
            <x v="5"/>
          </reference>
        </references>
      </pivotArea>
    </format>
    <format dxfId="110">
      <pivotArea dataOnly="0" labelOnly="1" outline="0" fieldPosition="0">
        <references count="1">
          <reference field="42" count="2" defaultSubtotal="1">
            <x v="3"/>
            <x v="5"/>
          </reference>
        </references>
      </pivotArea>
    </format>
    <format dxfId="109">
      <pivotArea dataOnly="0" labelOnly="1" grandRow="1" outline="0" fieldPosition="0"/>
    </format>
    <format dxfId="108">
      <pivotArea dataOnly="0" labelOnly="1" outline="0" fieldPosition="0">
        <references count="2">
          <reference field="34" count="1">
            <x v="35"/>
          </reference>
          <reference field="42" count="1" selected="0">
            <x v="3"/>
          </reference>
        </references>
      </pivotArea>
    </format>
    <format dxfId="107">
      <pivotArea dataOnly="0" labelOnly="1" outline="0" fieldPosition="0">
        <references count="2">
          <reference field="34" count="1">
            <x v="73"/>
          </reference>
          <reference field="42" count="1" selected="0">
            <x v="5"/>
          </reference>
        </references>
      </pivotArea>
    </format>
    <format dxfId="106">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ommunity.secop.gov.co/Public/Tendering/OpportunityDetail/Index?noticeUID=CO1.NTC.10225259&amp;isFromPublicArea=True&amp;isModal=False" TargetMode="External"/><Relationship Id="rId1" Type="http://schemas.openxmlformats.org/officeDocument/2006/relationships/hyperlink" Target="https://community.secop.gov.co/Public/Tendering/OpportunityDetail/Index?noticeUID=CO1.NTC.10268416&amp;isFromPublicArea=True&amp;isModal=False"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7913135&amp;isFromPublicArea=True&amp;isModal=true&amp;asPopupView=true" TargetMode="External"/><Relationship Id="rId2" Type="http://schemas.openxmlformats.org/officeDocument/2006/relationships/hyperlink" Target="https://community.secop.gov.co/Public/Tendering/OpportunityDetail/Index?noticeUID=CO1.NTC.7677097&amp;isFromPublicArea=True&amp;isModal=true&amp;asPopupView=true" TargetMode="External"/><Relationship Id="rId1" Type="http://schemas.openxmlformats.org/officeDocument/2006/relationships/hyperlink" Target="https://community.secop.gov.co/Public/Tendering/OpportunityDetail/Index?noticeUID=CO1.NTC.7609963&amp;isFromPublicArea=True&amp;isModal=true&amp;asPopupView=true"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operaciones.colombiacompra.gov.co/tienda-virtual-del-estado-colombiano/ordenes-compra/150098" TargetMode="External"/><Relationship Id="rId13" Type="http://schemas.openxmlformats.org/officeDocument/2006/relationships/hyperlink" Target="https://operaciones.colombiacompra.gov.co/tienda-virtual-del-estado-colombiano/ordenes-compra/148732" TargetMode="External"/><Relationship Id="rId3"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Fecha%20de%20la%20orden" TargetMode="External"/><Relationship Id="rId7" Type="http://schemas.openxmlformats.org/officeDocument/2006/relationships/hyperlink" Target="https://operaciones.colombiacompra.gov.co/tienda-virtual-del-estado-colombiano/ordenes-compra/151184" TargetMode="External"/><Relationship Id="rId12" Type="http://schemas.openxmlformats.org/officeDocument/2006/relationships/hyperlink" Target="https://operaciones.colombiacompra.gov.co/tienda-virtual-del-estado-colombiano/ordenes-compra/150094" TargetMode="External"/><Relationship Id="rId17" Type="http://schemas.openxmlformats.org/officeDocument/2006/relationships/drawing" Target="../drawings/drawing1.xml"/><Relationship Id="rId2"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Entidad%20Estatal" TargetMode="External"/><Relationship Id="rId16" Type="http://schemas.openxmlformats.org/officeDocument/2006/relationships/hyperlink" Target="https://operaciones.colombiacompra.gov.co/tienda-virtual-del-estado-colombiano/ordenes-compra/143438" TargetMode="External"/><Relationship Id="rId1"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Orden%20de%20Compra" TargetMode="External"/><Relationship Id="rId6"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Total" TargetMode="External"/><Relationship Id="rId11" Type="http://schemas.openxmlformats.org/officeDocument/2006/relationships/hyperlink" Target="https://operaciones.colombiacompra.gov.co/tienda-virtual-del-estado-colombiano/ordenes-compra/150095" TargetMode="External"/><Relationship Id="rId5"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Instrumento" TargetMode="External"/><Relationship Id="rId15" Type="http://schemas.openxmlformats.org/officeDocument/2006/relationships/hyperlink" Target="https://operaciones.colombiacompra.gov.co/tienda-virtual-del-estado-colombiano/ordenes-compra/148224" TargetMode="External"/><Relationship Id="rId10" Type="http://schemas.openxmlformats.org/officeDocument/2006/relationships/hyperlink" Target="https://operaciones.colombiacompra.gov.co/tienda-virtual-del-estado-colombiano/ordenes-compra/150096" TargetMode="External"/><Relationship Id="rId4"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Estado" TargetMode="External"/><Relationship Id="rId9" Type="http://schemas.openxmlformats.org/officeDocument/2006/relationships/hyperlink" Target="https://operaciones.colombiacompra.gov.co/tienda-virtual-del-estado-colombiano/ordenes-compra/150097" TargetMode="External"/><Relationship Id="rId14" Type="http://schemas.openxmlformats.org/officeDocument/2006/relationships/hyperlink" Target="https://operaciones.colombiacompra.gov.co/tienda-virtual-del-estado-colombiano/ordenes-compra/148582" TargetMode="External"/></Relationships>
</file>

<file path=xl/worksheets/_rels/sheet8.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CY590"/>
  <sheetViews>
    <sheetView tabSelected="1" zoomScale="90" zoomScaleNormal="90" workbookViewId="0">
      <pane xSplit="2" ySplit="1" topLeftCell="C2" activePane="bottomRight" state="frozen"/>
      <selection pane="topRight"/>
      <selection pane="bottomLeft" activeCell="E1" sqref="E1"/>
      <selection pane="bottomRight" activeCell="C5" sqref="C5"/>
    </sheetView>
  </sheetViews>
  <sheetFormatPr baseColWidth="10" defaultColWidth="15.83203125" defaultRowHeight="12.75" customHeight="1" x14ac:dyDescent="0.2"/>
  <cols>
    <col min="1" max="1" width="6" style="177" customWidth="1"/>
    <col min="2" max="2" width="15.83203125" style="92" customWidth="1"/>
    <col min="3" max="3" width="50.5" style="92" customWidth="1"/>
    <col min="4" max="4" width="36.5" style="92" customWidth="1"/>
    <col min="5" max="5" width="24.1640625" style="92" customWidth="1"/>
    <col min="6" max="6" width="54.5" style="173" customWidth="1"/>
    <col min="7" max="8" width="23" style="92" customWidth="1"/>
    <col min="9" max="9" width="64" style="92" customWidth="1"/>
    <col min="10" max="10" width="15.83203125" style="167" customWidth="1"/>
    <col min="11" max="11" width="21.5" style="92" customWidth="1"/>
    <col min="12" max="12" width="71.5" style="178" customWidth="1"/>
    <col min="13" max="16384" width="15.83203125" style="162"/>
  </cols>
  <sheetData>
    <row r="1" spans="1:13" s="108" customFormat="1" ht="33" customHeight="1" x14ac:dyDescent="0.2">
      <c r="A1" s="95" t="s">
        <v>0</v>
      </c>
      <c r="B1" s="96" t="s">
        <v>6</v>
      </c>
      <c r="C1" s="96" t="s">
        <v>4</v>
      </c>
      <c r="D1" s="96" t="s">
        <v>5</v>
      </c>
      <c r="E1" s="98" t="s">
        <v>7</v>
      </c>
      <c r="F1" s="99" t="s">
        <v>8</v>
      </c>
      <c r="G1" s="100" t="s">
        <v>9</v>
      </c>
      <c r="H1" s="98" t="s">
        <v>10</v>
      </c>
      <c r="I1" s="95" t="s">
        <v>11</v>
      </c>
      <c r="J1" s="101" t="s">
        <v>413</v>
      </c>
      <c r="K1" s="98" t="s">
        <v>416</v>
      </c>
      <c r="L1" s="96" t="s">
        <v>13</v>
      </c>
      <c r="M1" s="107"/>
    </row>
    <row r="2" spans="1:13" s="110" customFormat="1" ht="47" customHeight="1" x14ac:dyDescent="0.2">
      <c r="A2" s="102">
        <v>1</v>
      </c>
      <c r="B2" s="97" t="s">
        <v>417</v>
      </c>
      <c r="C2" s="97" t="s">
        <v>418</v>
      </c>
      <c r="D2" s="97" t="s">
        <v>412</v>
      </c>
      <c r="E2" s="97" t="s">
        <v>419</v>
      </c>
      <c r="F2" s="179" t="s">
        <v>431</v>
      </c>
      <c r="G2" s="97" t="s">
        <v>425</v>
      </c>
      <c r="H2" s="97" t="s">
        <v>415</v>
      </c>
      <c r="I2" s="97" t="s">
        <v>420</v>
      </c>
      <c r="J2" s="97" t="s">
        <v>421</v>
      </c>
      <c r="K2" s="97" t="s">
        <v>422</v>
      </c>
      <c r="L2" s="97" t="s">
        <v>423</v>
      </c>
    </row>
    <row r="3" spans="1:13" s="110" customFormat="1" ht="77" customHeight="1" x14ac:dyDescent="0.2">
      <c r="A3" s="103">
        <v>2</v>
      </c>
      <c r="B3" s="97" t="s">
        <v>424</v>
      </c>
      <c r="C3" s="97" t="s">
        <v>418</v>
      </c>
      <c r="D3" s="97" t="s">
        <v>412</v>
      </c>
      <c r="E3" s="179" t="s">
        <v>426</v>
      </c>
      <c r="F3" s="179" t="s">
        <v>432</v>
      </c>
      <c r="G3" s="97" t="s">
        <v>425</v>
      </c>
      <c r="H3" s="97" t="s">
        <v>415</v>
      </c>
      <c r="I3" s="97" t="s">
        <v>427</v>
      </c>
      <c r="J3" s="104">
        <v>42182430</v>
      </c>
      <c r="K3" s="104" t="s">
        <v>238</v>
      </c>
      <c r="L3" s="97" t="s">
        <v>423</v>
      </c>
    </row>
    <row r="4" spans="1:13" s="110" customFormat="1" ht="77" customHeight="1" x14ac:dyDescent="0.2">
      <c r="A4" s="103">
        <v>3</v>
      </c>
      <c r="B4" s="97" t="s">
        <v>428</v>
      </c>
      <c r="C4" s="97" t="s">
        <v>414</v>
      </c>
      <c r="D4" s="97" t="s">
        <v>412</v>
      </c>
      <c r="E4" s="179" t="s">
        <v>429</v>
      </c>
      <c r="F4" s="179" t="s">
        <v>430</v>
      </c>
      <c r="G4" s="97" t="s">
        <v>425</v>
      </c>
      <c r="H4" s="97" t="s">
        <v>415</v>
      </c>
      <c r="I4" s="97" t="s">
        <v>433</v>
      </c>
      <c r="J4" s="104">
        <v>7300650</v>
      </c>
      <c r="K4" s="104" t="s">
        <v>434</v>
      </c>
      <c r="L4" s="97" t="s">
        <v>410</v>
      </c>
    </row>
    <row r="5" spans="1:13" s="110" customFormat="1" ht="27" customHeight="1" x14ac:dyDescent="0.2">
      <c r="A5" s="94"/>
      <c r="B5" s="111"/>
      <c r="C5" s="116"/>
      <c r="D5" s="112"/>
      <c r="E5" s="111"/>
      <c r="F5" s="117"/>
      <c r="G5" s="118"/>
      <c r="H5" s="94"/>
      <c r="I5" s="112"/>
      <c r="J5" s="113"/>
      <c r="K5" s="114"/>
      <c r="L5" s="115"/>
    </row>
    <row r="6" spans="1:13" s="110" customFormat="1" ht="27" customHeight="1" x14ac:dyDescent="0.2">
      <c r="A6" s="94"/>
      <c r="B6" s="111"/>
      <c r="C6" s="116"/>
      <c r="D6" s="112"/>
      <c r="E6" s="112"/>
      <c r="F6" s="117"/>
      <c r="G6" s="118"/>
      <c r="H6" s="94"/>
      <c r="I6" s="112"/>
      <c r="J6" s="113"/>
      <c r="K6" s="114"/>
      <c r="L6" s="115"/>
    </row>
    <row r="7" spans="1:13" s="110" customFormat="1" ht="27" customHeight="1" x14ac:dyDescent="0.2">
      <c r="A7" s="94"/>
      <c r="B7" s="111"/>
      <c r="C7" s="116"/>
      <c r="D7" s="112"/>
      <c r="E7" s="112"/>
      <c r="F7" s="117"/>
      <c r="G7" s="118"/>
      <c r="H7" s="94"/>
      <c r="I7" s="112"/>
      <c r="J7" s="119"/>
      <c r="K7" s="114"/>
      <c r="L7" s="115"/>
    </row>
    <row r="8" spans="1:13" s="110" customFormat="1" ht="27" customHeight="1" x14ac:dyDescent="0.2">
      <c r="A8" s="94"/>
      <c r="B8" s="111"/>
      <c r="C8" s="116"/>
      <c r="D8" s="112"/>
      <c r="E8" s="111"/>
      <c r="F8" s="117"/>
      <c r="G8" s="118"/>
      <c r="H8" s="94"/>
      <c r="I8" s="112"/>
      <c r="J8" s="119"/>
      <c r="K8" s="114"/>
      <c r="L8" s="115"/>
    </row>
    <row r="9" spans="1:13" s="110" customFormat="1" ht="27" customHeight="1" x14ac:dyDescent="0.2">
      <c r="A9" s="94"/>
      <c r="B9" s="111"/>
      <c r="C9" s="116"/>
      <c r="D9" s="112"/>
      <c r="E9" s="112"/>
      <c r="F9" s="117"/>
      <c r="G9" s="118"/>
      <c r="H9" s="94"/>
      <c r="I9" s="112"/>
      <c r="J9" s="119"/>
      <c r="K9" s="114"/>
      <c r="L9" s="115"/>
    </row>
    <row r="10" spans="1:13" s="110" customFormat="1" ht="27" customHeight="1" x14ac:dyDescent="0.2">
      <c r="A10" s="94"/>
      <c r="B10" s="111"/>
      <c r="C10" s="116"/>
      <c r="D10" s="112"/>
      <c r="E10" s="112"/>
      <c r="F10" s="117"/>
      <c r="G10" s="118"/>
      <c r="H10" s="94"/>
      <c r="I10" s="112"/>
      <c r="J10" s="119"/>
      <c r="K10" s="114"/>
      <c r="L10" s="115"/>
    </row>
    <row r="11" spans="1:13" s="110" customFormat="1" ht="27" customHeight="1" x14ac:dyDescent="0.2">
      <c r="A11" s="94"/>
      <c r="B11" s="111"/>
      <c r="C11" s="116"/>
      <c r="D11" s="112"/>
      <c r="E11" s="105"/>
      <c r="F11" s="117"/>
      <c r="G11" s="118"/>
      <c r="H11" s="94"/>
      <c r="I11" s="112"/>
      <c r="J11" s="119"/>
      <c r="K11" s="114"/>
      <c r="L11" s="115"/>
    </row>
    <row r="12" spans="1:13" s="110" customFormat="1" ht="27" customHeight="1" x14ac:dyDescent="0.2">
      <c r="A12" s="94"/>
      <c r="B12" s="111"/>
      <c r="C12" s="116"/>
      <c r="D12" s="112"/>
      <c r="E12" s="112"/>
      <c r="F12" s="117"/>
      <c r="G12" s="111"/>
      <c r="H12" s="94"/>
      <c r="I12" s="112"/>
      <c r="J12" s="119"/>
      <c r="K12" s="114"/>
      <c r="L12" s="115"/>
    </row>
    <row r="13" spans="1:13" s="110" customFormat="1" ht="27" customHeight="1" x14ac:dyDescent="0.2">
      <c r="A13" s="94"/>
      <c r="B13" s="111"/>
      <c r="C13" s="116"/>
      <c r="D13" s="112"/>
      <c r="E13" s="112"/>
      <c r="F13" s="117"/>
      <c r="G13" s="118"/>
      <c r="H13" s="94"/>
      <c r="I13" s="112"/>
      <c r="J13" s="119"/>
      <c r="K13" s="114"/>
      <c r="L13" s="115"/>
    </row>
    <row r="14" spans="1:13" s="110" customFormat="1" ht="27" customHeight="1" x14ac:dyDescent="0.2">
      <c r="A14" s="94"/>
      <c r="B14" s="111"/>
      <c r="C14" s="116"/>
      <c r="D14" s="112"/>
      <c r="E14" s="111"/>
      <c r="F14" s="117"/>
      <c r="G14" s="118"/>
      <c r="H14" s="94"/>
      <c r="I14" s="112"/>
      <c r="J14" s="119"/>
      <c r="K14" s="114"/>
      <c r="L14" s="115"/>
    </row>
    <row r="15" spans="1:13" s="110" customFormat="1" ht="27" customHeight="1" x14ac:dyDescent="0.2">
      <c r="A15" s="94"/>
      <c r="B15" s="111"/>
      <c r="C15" s="116"/>
      <c r="D15" s="112"/>
      <c r="E15" s="111"/>
      <c r="F15" s="117"/>
      <c r="G15" s="118"/>
      <c r="H15" s="94"/>
      <c r="I15" s="112"/>
      <c r="J15" s="119"/>
      <c r="K15" s="114"/>
      <c r="L15" s="115"/>
    </row>
    <row r="16" spans="1:13" s="110" customFormat="1" ht="27" customHeight="1" x14ac:dyDescent="0.2">
      <c r="A16" s="94"/>
      <c r="B16" s="111"/>
      <c r="C16" s="116"/>
      <c r="D16" s="112"/>
      <c r="E16" s="111"/>
      <c r="F16" s="117"/>
      <c r="G16" s="118"/>
      <c r="H16" s="94"/>
      <c r="I16" s="112"/>
      <c r="J16" s="119"/>
      <c r="K16" s="114"/>
      <c r="L16" s="115"/>
    </row>
    <row r="17" spans="1:12" s="110" customFormat="1" ht="27" customHeight="1" x14ac:dyDescent="0.2">
      <c r="A17" s="94"/>
      <c r="B17" s="111"/>
      <c r="C17" s="116"/>
      <c r="D17" s="112"/>
      <c r="E17" s="111"/>
      <c r="F17" s="117"/>
      <c r="G17" s="118"/>
      <c r="H17" s="94"/>
      <c r="I17" s="112"/>
      <c r="J17" s="119"/>
      <c r="K17" s="114"/>
      <c r="L17" s="115"/>
    </row>
    <row r="18" spans="1:12" s="110" customFormat="1" ht="27" customHeight="1" x14ac:dyDescent="0.2">
      <c r="A18" s="94"/>
      <c r="B18" s="111"/>
      <c r="C18" s="116"/>
      <c r="D18" s="112"/>
      <c r="E18" s="111"/>
      <c r="F18" s="117"/>
      <c r="G18" s="118"/>
      <c r="H18" s="94"/>
      <c r="I18" s="112"/>
      <c r="J18" s="119"/>
      <c r="K18" s="114"/>
      <c r="L18" s="115"/>
    </row>
    <row r="19" spans="1:12" s="110" customFormat="1" ht="27" customHeight="1" x14ac:dyDescent="0.2">
      <c r="A19" s="94"/>
      <c r="B19" s="111"/>
      <c r="C19" s="116"/>
      <c r="D19" s="112"/>
      <c r="E19" s="111"/>
      <c r="F19" s="117"/>
      <c r="G19" s="118"/>
      <c r="H19" s="94"/>
      <c r="I19" s="112"/>
      <c r="J19" s="119"/>
      <c r="K19" s="114"/>
      <c r="L19" s="115"/>
    </row>
    <row r="20" spans="1:12" s="110" customFormat="1" ht="27" customHeight="1" x14ac:dyDescent="0.2">
      <c r="A20" s="94"/>
      <c r="B20" s="111"/>
      <c r="C20" s="116"/>
      <c r="D20" s="112"/>
      <c r="E20" s="111"/>
      <c r="F20" s="117"/>
      <c r="G20" s="118"/>
      <c r="H20" s="94"/>
      <c r="I20" s="112"/>
      <c r="J20" s="119"/>
      <c r="K20" s="114"/>
      <c r="L20" s="115"/>
    </row>
    <row r="21" spans="1:12" s="110" customFormat="1" ht="27" customHeight="1" x14ac:dyDescent="0.2">
      <c r="A21" s="94"/>
      <c r="B21" s="111"/>
      <c r="C21" s="116"/>
      <c r="D21" s="112"/>
      <c r="E21" s="111"/>
      <c r="F21" s="117"/>
      <c r="G21" s="118"/>
      <c r="H21" s="94"/>
      <c r="I21" s="112"/>
      <c r="J21" s="119"/>
      <c r="K21" s="114"/>
      <c r="L21" s="115"/>
    </row>
    <row r="22" spans="1:12" s="110" customFormat="1" ht="27" customHeight="1" x14ac:dyDescent="0.2">
      <c r="A22" s="94"/>
      <c r="B22" s="111"/>
      <c r="C22" s="116"/>
      <c r="D22" s="112"/>
      <c r="E22" s="111"/>
      <c r="F22" s="117"/>
      <c r="G22" s="118"/>
      <c r="H22" s="94"/>
      <c r="I22" s="112"/>
      <c r="J22" s="119"/>
      <c r="K22" s="114"/>
      <c r="L22" s="115"/>
    </row>
    <row r="23" spans="1:12" s="110" customFormat="1" ht="27" customHeight="1" x14ac:dyDescent="0.2">
      <c r="A23" s="94"/>
      <c r="B23" s="111"/>
      <c r="C23" s="116"/>
      <c r="D23" s="112"/>
      <c r="E23" s="111"/>
      <c r="F23" s="117"/>
      <c r="G23" s="118"/>
      <c r="H23" s="94"/>
      <c r="I23" s="112"/>
      <c r="J23" s="119"/>
      <c r="K23" s="114"/>
      <c r="L23" s="115"/>
    </row>
    <row r="24" spans="1:12" s="110" customFormat="1" ht="27" customHeight="1" x14ac:dyDescent="0.2">
      <c r="A24" s="94"/>
      <c r="B24" s="111"/>
      <c r="C24" s="116"/>
      <c r="D24" s="112"/>
      <c r="E24" s="111"/>
      <c r="F24" s="117"/>
      <c r="G24" s="118"/>
      <c r="H24" s="94"/>
      <c r="I24" s="112"/>
      <c r="J24" s="119"/>
      <c r="K24" s="114"/>
      <c r="L24" s="115"/>
    </row>
    <row r="25" spans="1:12" s="110" customFormat="1" ht="27" customHeight="1" x14ac:dyDescent="0.2">
      <c r="A25" s="94"/>
      <c r="B25" s="111"/>
      <c r="C25" s="116"/>
      <c r="D25" s="112"/>
      <c r="E25" s="111"/>
      <c r="F25" s="117"/>
      <c r="G25" s="118"/>
      <c r="H25" s="94"/>
      <c r="I25" s="112"/>
      <c r="J25" s="119"/>
      <c r="K25" s="114"/>
      <c r="L25" s="115"/>
    </row>
    <row r="26" spans="1:12" s="110" customFormat="1" ht="27" customHeight="1" x14ac:dyDescent="0.2">
      <c r="A26" s="94"/>
      <c r="B26" s="111"/>
      <c r="C26" s="116"/>
      <c r="D26" s="112"/>
      <c r="E26" s="111"/>
      <c r="F26" s="117"/>
      <c r="G26" s="118"/>
      <c r="H26" s="94"/>
      <c r="I26" s="112"/>
      <c r="J26" s="119"/>
      <c r="K26" s="114"/>
      <c r="L26" s="115"/>
    </row>
    <row r="27" spans="1:12" s="110" customFormat="1" ht="27" customHeight="1" x14ac:dyDescent="0.2">
      <c r="A27" s="94"/>
      <c r="B27" s="111"/>
      <c r="C27" s="116"/>
      <c r="D27" s="112"/>
      <c r="E27" s="111"/>
      <c r="F27" s="117"/>
      <c r="G27" s="118"/>
      <c r="H27" s="94"/>
      <c r="I27" s="112"/>
      <c r="J27" s="119"/>
      <c r="K27" s="114"/>
      <c r="L27" s="115"/>
    </row>
    <row r="28" spans="1:12" s="110" customFormat="1" ht="27" customHeight="1" x14ac:dyDescent="0.2">
      <c r="A28" s="94"/>
      <c r="B28" s="111"/>
      <c r="C28" s="116"/>
      <c r="D28" s="112"/>
      <c r="E28" s="111"/>
      <c r="F28" s="117"/>
      <c r="G28" s="118"/>
      <c r="H28" s="94"/>
      <c r="I28" s="112"/>
      <c r="J28" s="119"/>
      <c r="K28" s="114"/>
      <c r="L28" s="115"/>
    </row>
    <row r="29" spans="1:12" s="110" customFormat="1" ht="27" customHeight="1" x14ac:dyDescent="0.2">
      <c r="A29" s="94"/>
      <c r="B29" s="111"/>
      <c r="C29" s="116"/>
      <c r="D29" s="112"/>
      <c r="E29" s="112"/>
      <c r="F29" s="117"/>
      <c r="G29" s="118"/>
      <c r="H29" s="94"/>
      <c r="I29" s="112"/>
      <c r="J29" s="119"/>
      <c r="K29" s="114"/>
      <c r="L29" s="115"/>
    </row>
    <row r="30" spans="1:12" s="110" customFormat="1" ht="27" customHeight="1" x14ac:dyDescent="0.2">
      <c r="A30" s="94"/>
      <c r="B30" s="111"/>
      <c r="C30" s="116"/>
      <c r="D30" s="112"/>
      <c r="E30" s="111"/>
      <c r="F30" s="117"/>
      <c r="G30" s="118"/>
      <c r="H30" s="94"/>
      <c r="I30" s="112"/>
      <c r="J30" s="119"/>
      <c r="K30" s="114"/>
      <c r="L30" s="115"/>
    </row>
    <row r="31" spans="1:12" s="110" customFormat="1" ht="27" customHeight="1" x14ac:dyDescent="0.2">
      <c r="A31" s="94"/>
      <c r="B31" s="111"/>
      <c r="C31" s="116"/>
      <c r="D31" s="112"/>
      <c r="E31" s="111"/>
      <c r="F31" s="117"/>
      <c r="G31" s="118"/>
      <c r="H31" s="94"/>
      <c r="I31" s="112"/>
      <c r="J31" s="119"/>
      <c r="K31" s="114"/>
      <c r="L31" s="115"/>
    </row>
    <row r="32" spans="1:12" s="110" customFormat="1" ht="27" customHeight="1" x14ac:dyDescent="0.2">
      <c r="A32" s="94"/>
      <c r="B32" s="111"/>
      <c r="C32" s="116"/>
      <c r="D32" s="112"/>
      <c r="E32" s="111"/>
      <c r="F32" s="117"/>
      <c r="G32" s="118"/>
      <c r="H32" s="94"/>
      <c r="I32" s="111"/>
      <c r="J32" s="119"/>
      <c r="K32" s="114"/>
      <c r="L32" s="115"/>
    </row>
    <row r="33" spans="1:12" s="110" customFormat="1" ht="27" customHeight="1" x14ac:dyDescent="0.2">
      <c r="A33" s="94"/>
      <c r="B33" s="111"/>
      <c r="C33" s="116"/>
      <c r="D33" s="112"/>
      <c r="E33" s="111"/>
      <c r="F33" s="117"/>
      <c r="G33" s="118"/>
      <c r="H33" s="94"/>
      <c r="I33" s="112"/>
      <c r="J33" s="119"/>
      <c r="K33" s="114"/>
      <c r="L33" s="115"/>
    </row>
    <row r="34" spans="1:12" s="110" customFormat="1" ht="27" customHeight="1" x14ac:dyDescent="0.2">
      <c r="A34" s="94"/>
      <c r="B34" s="111"/>
      <c r="C34" s="116"/>
      <c r="D34" s="112"/>
      <c r="E34" s="111"/>
      <c r="F34" s="117"/>
      <c r="G34" s="118"/>
      <c r="H34" s="94"/>
      <c r="I34" s="112"/>
      <c r="J34" s="119"/>
      <c r="K34" s="114"/>
      <c r="L34" s="115"/>
    </row>
    <row r="35" spans="1:12" s="110" customFormat="1" ht="27" customHeight="1" x14ac:dyDescent="0.2">
      <c r="A35" s="94"/>
      <c r="B35" s="111"/>
      <c r="C35" s="116"/>
      <c r="D35" s="112"/>
      <c r="E35" s="111"/>
      <c r="F35" s="117"/>
      <c r="G35" s="118"/>
      <c r="H35" s="94"/>
      <c r="I35" s="112"/>
      <c r="J35" s="119"/>
      <c r="K35" s="114"/>
      <c r="L35" s="115"/>
    </row>
    <row r="36" spans="1:12" s="110" customFormat="1" ht="27" customHeight="1" x14ac:dyDescent="0.2">
      <c r="A36" s="94"/>
      <c r="B36" s="111"/>
      <c r="C36" s="116"/>
      <c r="D36" s="112"/>
      <c r="E36" s="111"/>
      <c r="F36" s="117"/>
      <c r="G36" s="111"/>
      <c r="H36" s="94"/>
      <c r="I36" s="112"/>
      <c r="J36" s="119"/>
      <c r="K36" s="114"/>
      <c r="L36" s="115"/>
    </row>
    <row r="37" spans="1:12" s="110" customFormat="1" ht="27" customHeight="1" x14ac:dyDescent="0.2">
      <c r="A37" s="94"/>
      <c r="B37" s="111"/>
      <c r="C37" s="116"/>
      <c r="D37" s="112"/>
      <c r="E37" s="111"/>
      <c r="F37" s="117"/>
      <c r="G37" s="111"/>
      <c r="H37" s="94"/>
      <c r="I37" s="112"/>
      <c r="J37" s="119"/>
      <c r="K37" s="114"/>
      <c r="L37" s="115"/>
    </row>
    <row r="38" spans="1:12" s="110" customFormat="1" ht="27" customHeight="1" x14ac:dyDescent="0.2">
      <c r="A38" s="94"/>
      <c r="B38" s="111"/>
      <c r="C38" s="116"/>
      <c r="D38" s="112"/>
      <c r="E38" s="111"/>
      <c r="F38" s="117"/>
      <c r="G38" s="118"/>
      <c r="H38" s="94"/>
      <c r="I38" s="112"/>
      <c r="J38" s="119"/>
      <c r="K38" s="114"/>
      <c r="L38" s="115"/>
    </row>
    <row r="39" spans="1:12" s="110" customFormat="1" ht="27" customHeight="1" x14ac:dyDescent="0.2">
      <c r="A39" s="94"/>
      <c r="B39" s="111"/>
      <c r="C39" s="116"/>
      <c r="D39" s="112"/>
      <c r="E39" s="111"/>
      <c r="F39" s="117"/>
      <c r="G39" s="118"/>
      <c r="H39" s="94"/>
      <c r="I39" s="112"/>
      <c r="J39" s="119"/>
      <c r="K39" s="114"/>
      <c r="L39" s="115"/>
    </row>
    <row r="40" spans="1:12" s="110" customFormat="1" ht="27" customHeight="1" x14ac:dyDescent="0.2">
      <c r="A40" s="94"/>
      <c r="B40" s="111"/>
      <c r="C40" s="116"/>
      <c r="D40" s="112"/>
      <c r="E40" s="111"/>
      <c r="F40" s="117"/>
      <c r="G40" s="118"/>
      <c r="H40" s="94"/>
      <c r="I40" s="112"/>
      <c r="J40" s="119"/>
      <c r="K40" s="114"/>
      <c r="L40" s="115"/>
    </row>
    <row r="41" spans="1:12" s="110" customFormat="1" ht="27" customHeight="1" x14ac:dyDescent="0.2">
      <c r="A41" s="94"/>
      <c r="B41" s="111"/>
      <c r="C41" s="116"/>
      <c r="D41" s="112"/>
      <c r="E41" s="111"/>
      <c r="F41" s="117"/>
      <c r="G41" s="118"/>
      <c r="H41" s="94"/>
      <c r="I41" s="112"/>
      <c r="J41" s="119"/>
      <c r="K41" s="114"/>
      <c r="L41" s="115"/>
    </row>
    <row r="42" spans="1:12" s="110" customFormat="1" ht="27" customHeight="1" x14ac:dyDescent="0.2">
      <c r="A42" s="94"/>
      <c r="B42" s="111"/>
      <c r="C42" s="116"/>
      <c r="D42" s="112"/>
      <c r="E42" s="111"/>
      <c r="F42" s="117"/>
      <c r="G42" s="118"/>
      <c r="H42" s="94"/>
      <c r="I42" s="111"/>
      <c r="J42" s="119"/>
      <c r="K42" s="114"/>
      <c r="L42" s="115"/>
    </row>
    <row r="43" spans="1:12" s="110" customFormat="1" ht="27" customHeight="1" x14ac:dyDescent="0.2">
      <c r="A43" s="94"/>
      <c r="B43" s="111"/>
      <c r="C43" s="116"/>
      <c r="D43" s="112"/>
      <c r="E43" s="111"/>
      <c r="F43" s="117"/>
      <c r="G43" s="118"/>
      <c r="H43" s="94"/>
      <c r="I43" s="112"/>
      <c r="J43" s="119"/>
      <c r="K43" s="114"/>
      <c r="L43" s="115"/>
    </row>
    <row r="44" spans="1:12" s="110" customFormat="1" ht="27" customHeight="1" x14ac:dyDescent="0.2">
      <c r="A44" s="94"/>
      <c r="B44" s="111"/>
      <c r="C44" s="116"/>
      <c r="D44" s="112"/>
      <c r="E44" s="111"/>
      <c r="F44" s="117"/>
      <c r="G44" s="118"/>
      <c r="H44" s="94"/>
      <c r="I44" s="112"/>
      <c r="J44" s="119"/>
      <c r="K44" s="114"/>
      <c r="L44" s="115"/>
    </row>
    <row r="45" spans="1:12" s="110" customFormat="1" ht="27" customHeight="1" x14ac:dyDescent="0.2">
      <c r="A45" s="94"/>
      <c r="B45" s="111"/>
      <c r="C45" s="116"/>
      <c r="D45" s="112"/>
      <c r="E45" s="111"/>
      <c r="F45" s="117"/>
      <c r="G45" s="111"/>
      <c r="H45" s="94"/>
      <c r="I45" s="112"/>
      <c r="J45" s="119"/>
      <c r="K45" s="114"/>
      <c r="L45" s="115"/>
    </row>
    <row r="46" spans="1:12" s="110" customFormat="1" ht="27" customHeight="1" x14ac:dyDescent="0.2">
      <c r="A46" s="94"/>
      <c r="B46" s="111"/>
      <c r="C46" s="116"/>
      <c r="D46" s="112"/>
      <c r="E46" s="112"/>
      <c r="F46" s="117"/>
      <c r="G46" s="111"/>
      <c r="H46" s="94"/>
      <c r="I46" s="112"/>
      <c r="J46" s="119"/>
      <c r="K46" s="114"/>
      <c r="L46" s="115"/>
    </row>
    <row r="47" spans="1:12" s="110" customFormat="1" ht="27" customHeight="1" x14ac:dyDescent="0.2">
      <c r="A47" s="94"/>
      <c r="B47" s="111"/>
      <c r="C47" s="116"/>
      <c r="D47" s="112"/>
      <c r="E47" s="111"/>
      <c r="F47" s="117"/>
      <c r="G47" s="111"/>
      <c r="H47" s="94"/>
      <c r="I47" s="111"/>
      <c r="J47" s="119"/>
      <c r="K47" s="114"/>
      <c r="L47" s="115"/>
    </row>
    <row r="48" spans="1:12" s="110" customFormat="1" ht="27" customHeight="1" x14ac:dyDescent="0.2">
      <c r="A48" s="94"/>
      <c r="B48" s="111"/>
      <c r="C48" s="116"/>
      <c r="D48" s="112"/>
      <c r="E48" s="111"/>
      <c r="F48" s="117"/>
      <c r="G48" s="111"/>
      <c r="H48" s="94"/>
      <c r="I48" s="112"/>
      <c r="J48" s="119"/>
      <c r="K48" s="114"/>
      <c r="L48" s="115"/>
    </row>
    <row r="49" spans="1:12" s="110" customFormat="1" ht="27" customHeight="1" x14ac:dyDescent="0.2">
      <c r="A49" s="94"/>
      <c r="B49" s="111"/>
      <c r="C49" s="116"/>
      <c r="D49" s="112"/>
      <c r="E49" s="111"/>
      <c r="F49" s="117"/>
      <c r="G49" s="111"/>
      <c r="H49" s="94"/>
      <c r="I49" s="111"/>
      <c r="J49" s="119"/>
      <c r="K49" s="114"/>
      <c r="L49" s="115"/>
    </row>
    <row r="50" spans="1:12" s="110" customFormat="1" ht="27" customHeight="1" x14ac:dyDescent="0.2">
      <c r="A50" s="94"/>
      <c r="B50" s="111"/>
      <c r="C50" s="116"/>
      <c r="D50" s="112"/>
      <c r="E50" s="111"/>
      <c r="F50" s="117"/>
      <c r="G50" s="111"/>
      <c r="H50" s="94"/>
      <c r="I50" s="112"/>
      <c r="J50" s="119"/>
      <c r="K50" s="114"/>
      <c r="L50" s="115"/>
    </row>
    <row r="51" spans="1:12" s="110" customFormat="1" ht="27" customHeight="1" x14ac:dyDescent="0.2">
      <c r="A51" s="94"/>
      <c r="B51" s="111"/>
      <c r="C51" s="116"/>
      <c r="D51" s="112"/>
      <c r="E51" s="111"/>
      <c r="F51" s="117"/>
      <c r="G51" s="111"/>
      <c r="H51" s="94"/>
      <c r="I51" s="112"/>
      <c r="J51" s="119"/>
      <c r="K51" s="114"/>
      <c r="L51" s="115"/>
    </row>
    <row r="52" spans="1:12" s="110" customFormat="1" ht="27" customHeight="1" x14ac:dyDescent="0.2">
      <c r="A52" s="94"/>
      <c r="B52" s="111"/>
      <c r="C52" s="116"/>
      <c r="D52" s="112"/>
      <c r="E52" s="112"/>
      <c r="F52" s="117"/>
      <c r="G52" s="111"/>
      <c r="H52" s="94"/>
      <c r="I52" s="112"/>
      <c r="J52" s="119"/>
      <c r="K52" s="114"/>
      <c r="L52" s="115"/>
    </row>
    <row r="53" spans="1:12" s="110" customFormat="1" ht="27" customHeight="1" x14ac:dyDescent="0.2">
      <c r="A53" s="94"/>
      <c r="B53" s="111"/>
      <c r="C53" s="116"/>
      <c r="D53" s="112"/>
      <c r="E53" s="111"/>
      <c r="F53" s="120"/>
      <c r="G53" s="111"/>
      <c r="H53" s="94"/>
      <c r="I53" s="111"/>
      <c r="J53" s="119"/>
      <c r="K53" s="114"/>
      <c r="L53" s="115"/>
    </row>
    <row r="54" spans="1:12" s="110" customFormat="1" ht="27" customHeight="1" x14ac:dyDescent="0.2">
      <c r="A54" s="94"/>
      <c r="B54" s="111"/>
      <c r="C54" s="116"/>
      <c r="D54" s="112"/>
      <c r="E54" s="111"/>
      <c r="F54" s="117"/>
      <c r="G54" s="111"/>
      <c r="H54" s="94"/>
      <c r="I54" s="112"/>
      <c r="J54" s="119"/>
      <c r="K54" s="114"/>
      <c r="L54" s="115"/>
    </row>
    <row r="55" spans="1:12" s="110" customFormat="1" ht="27" customHeight="1" x14ac:dyDescent="0.2">
      <c r="A55" s="94"/>
      <c r="B55" s="111"/>
      <c r="C55" s="116"/>
      <c r="D55" s="112"/>
      <c r="E55" s="111"/>
      <c r="F55" s="117"/>
      <c r="G55" s="111"/>
      <c r="H55" s="94"/>
      <c r="I55" s="111"/>
      <c r="J55" s="119"/>
      <c r="K55" s="114"/>
      <c r="L55" s="115"/>
    </row>
    <row r="56" spans="1:12" s="110" customFormat="1" ht="27" customHeight="1" x14ac:dyDescent="0.2">
      <c r="A56" s="94"/>
      <c r="B56" s="111"/>
      <c r="C56" s="116"/>
      <c r="D56" s="112"/>
      <c r="E56" s="111"/>
      <c r="F56" s="117"/>
      <c r="G56" s="111"/>
      <c r="H56" s="94"/>
      <c r="I56" s="112"/>
      <c r="J56" s="119"/>
      <c r="K56" s="114"/>
      <c r="L56" s="115"/>
    </row>
    <row r="57" spans="1:12" s="110" customFormat="1" ht="27" customHeight="1" x14ac:dyDescent="0.2">
      <c r="A57" s="94"/>
      <c r="B57" s="111"/>
      <c r="C57" s="116"/>
      <c r="D57" s="112"/>
      <c r="E57" s="111"/>
      <c r="F57" s="117"/>
      <c r="G57" s="111"/>
      <c r="H57" s="94"/>
      <c r="I57" s="112"/>
      <c r="J57" s="119"/>
      <c r="K57" s="114"/>
      <c r="L57" s="115"/>
    </row>
    <row r="58" spans="1:12" s="110" customFormat="1" ht="27" customHeight="1" x14ac:dyDescent="0.2">
      <c r="A58" s="94"/>
      <c r="B58" s="111"/>
      <c r="C58" s="116"/>
      <c r="D58" s="112"/>
      <c r="E58" s="115"/>
      <c r="F58" s="117"/>
      <c r="G58" s="111"/>
      <c r="H58" s="94"/>
      <c r="I58" s="112"/>
      <c r="J58" s="119"/>
      <c r="K58" s="114"/>
      <c r="L58" s="115"/>
    </row>
    <row r="59" spans="1:12" s="110" customFormat="1" ht="27" customHeight="1" x14ac:dyDescent="0.2">
      <c r="A59" s="94"/>
      <c r="B59" s="111"/>
      <c r="C59" s="116"/>
      <c r="D59" s="112"/>
      <c r="E59" s="111"/>
      <c r="F59" s="117"/>
      <c r="G59" s="111"/>
      <c r="H59" s="94"/>
      <c r="I59" s="112"/>
      <c r="J59" s="119"/>
      <c r="K59" s="114"/>
      <c r="L59" s="115"/>
    </row>
    <row r="60" spans="1:12" s="110" customFormat="1" ht="27" customHeight="1" x14ac:dyDescent="0.2">
      <c r="A60" s="94"/>
      <c r="B60" s="111"/>
      <c r="C60" s="116"/>
      <c r="D60" s="112"/>
      <c r="E60" s="111"/>
      <c r="F60" s="117"/>
      <c r="G60" s="111"/>
      <c r="H60" s="94"/>
      <c r="I60" s="112"/>
      <c r="J60" s="119"/>
      <c r="K60" s="114"/>
      <c r="L60" s="115"/>
    </row>
    <row r="61" spans="1:12" s="110" customFormat="1" ht="27" customHeight="1" x14ac:dyDescent="0.2">
      <c r="A61" s="94"/>
      <c r="B61" s="111"/>
      <c r="C61" s="116"/>
      <c r="D61" s="112"/>
      <c r="E61" s="111"/>
      <c r="F61" s="117"/>
      <c r="G61" s="111"/>
      <c r="H61" s="94"/>
      <c r="I61" s="112"/>
      <c r="J61" s="119"/>
      <c r="K61" s="114"/>
      <c r="L61" s="115"/>
    </row>
    <row r="62" spans="1:12" s="110" customFormat="1" ht="27" customHeight="1" x14ac:dyDescent="0.2">
      <c r="A62" s="94"/>
      <c r="B62" s="111"/>
      <c r="C62" s="116"/>
      <c r="D62" s="112"/>
      <c r="E62" s="111"/>
      <c r="F62" s="117"/>
      <c r="G62" s="111"/>
      <c r="H62" s="94"/>
      <c r="I62" s="112"/>
      <c r="J62" s="119"/>
      <c r="K62" s="114"/>
      <c r="L62" s="115"/>
    </row>
    <row r="63" spans="1:12" s="110" customFormat="1" ht="27" customHeight="1" x14ac:dyDescent="0.2">
      <c r="A63" s="94"/>
      <c r="B63" s="111"/>
      <c r="C63" s="116"/>
      <c r="D63" s="112"/>
      <c r="E63" s="111"/>
      <c r="F63" s="117"/>
      <c r="G63" s="111"/>
      <c r="H63" s="94"/>
      <c r="I63" s="112"/>
      <c r="J63" s="119"/>
      <c r="K63" s="114"/>
      <c r="L63" s="115"/>
    </row>
    <row r="64" spans="1:12" s="110" customFormat="1" ht="27" customHeight="1" x14ac:dyDescent="0.2">
      <c r="A64" s="94"/>
      <c r="B64" s="111"/>
      <c r="C64" s="116"/>
      <c r="D64" s="112"/>
      <c r="E64" s="111"/>
      <c r="F64" s="117"/>
      <c r="G64" s="111"/>
      <c r="H64" s="94"/>
      <c r="I64" s="112"/>
      <c r="J64" s="119"/>
      <c r="K64" s="114"/>
      <c r="L64" s="115"/>
    </row>
    <row r="65" spans="1:12" s="110" customFormat="1" ht="27" customHeight="1" x14ac:dyDescent="0.2">
      <c r="A65" s="94"/>
      <c r="B65" s="111"/>
      <c r="C65" s="116"/>
      <c r="D65" s="112"/>
      <c r="E65" s="111"/>
      <c r="F65" s="117"/>
      <c r="G65" s="111"/>
      <c r="H65" s="94"/>
      <c r="I65" s="112"/>
      <c r="J65" s="119"/>
      <c r="K65" s="114"/>
      <c r="L65" s="115"/>
    </row>
    <row r="66" spans="1:12" s="110" customFormat="1" ht="27" customHeight="1" x14ac:dyDescent="0.2">
      <c r="A66" s="94"/>
      <c r="B66" s="111"/>
      <c r="C66" s="116"/>
      <c r="D66" s="112"/>
      <c r="E66" s="111"/>
      <c r="F66" s="117"/>
      <c r="G66" s="111"/>
      <c r="H66" s="94"/>
      <c r="I66" s="94"/>
      <c r="J66" s="119"/>
      <c r="K66" s="114"/>
      <c r="L66" s="115"/>
    </row>
    <row r="67" spans="1:12" s="110" customFormat="1" ht="27" customHeight="1" x14ac:dyDescent="0.2">
      <c r="A67" s="94"/>
      <c r="B67" s="111"/>
      <c r="C67" s="116"/>
      <c r="D67" s="112"/>
      <c r="E67" s="111"/>
      <c r="F67" s="117"/>
      <c r="G67" s="111"/>
      <c r="H67" s="94"/>
      <c r="I67" s="112"/>
      <c r="J67" s="121"/>
      <c r="K67" s="114"/>
      <c r="L67" s="115"/>
    </row>
    <row r="68" spans="1:12" s="110" customFormat="1" ht="27" customHeight="1" x14ac:dyDescent="0.2">
      <c r="A68" s="94"/>
      <c r="B68" s="111"/>
      <c r="C68" s="116"/>
      <c r="D68" s="112"/>
      <c r="E68" s="111"/>
      <c r="F68" s="117"/>
      <c r="G68" s="111"/>
      <c r="H68" s="94"/>
      <c r="I68" s="112"/>
      <c r="J68" s="119"/>
      <c r="K68" s="114"/>
      <c r="L68" s="115"/>
    </row>
    <row r="69" spans="1:12" s="110" customFormat="1" ht="27" customHeight="1" x14ac:dyDescent="0.2">
      <c r="A69" s="94"/>
      <c r="B69" s="111"/>
      <c r="C69" s="116"/>
      <c r="D69" s="112"/>
      <c r="E69" s="111"/>
      <c r="F69" s="117"/>
      <c r="G69" s="111"/>
      <c r="H69" s="94"/>
      <c r="I69" s="112"/>
      <c r="J69" s="119"/>
      <c r="K69" s="114"/>
      <c r="L69" s="115"/>
    </row>
    <row r="70" spans="1:12" s="110" customFormat="1" ht="27" customHeight="1" x14ac:dyDescent="0.2">
      <c r="A70" s="94"/>
      <c r="B70" s="111"/>
      <c r="C70" s="116"/>
      <c r="D70" s="112"/>
      <c r="E70" s="111"/>
      <c r="F70" s="117"/>
      <c r="G70" s="111"/>
      <c r="H70" s="94"/>
      <c r="I70" s="111"/>
      <c r="J70" s="119"/>
      <c r="K70" s="114"/>
      <c r="L70" s="115"/>
    </row>
    <row r="71" spans="1:12" s="110" customFormat="1" ht="27" customHeight="1" x14ac:dyDescent="0.2">
      <c r="A71" s="94"/>
      <c r="B71" s="111"/>
      <c r="C71" s="116"/>
      <c r="D71" s="112"/>
      <c r="E71" s="111"/>
      <c r="F71" s="117"/>
      <c r="G71" s="111"/>
      <c r="H71" s="94"/>
      <c r="I71" s="111"/>
      <c r="J71" s="119"/>
      <c r="K71" s="114"/>
      <c r="L71" s="115"/>
    </row>
    <row r="72" spans="1:12" s="110" customFormat="1" ht="27" customHeight="1" x14ac:dyDescent="0.2">
      <c r="A72" s="94"/>
      <c r="B72" s="111"/>
      <c r="C72" s="116"/>
      <c r="D72" s="112"/>
      <c r="E72" s="111"/>
      <c r="F72" s="117"/>
      <c r="G72" s="111"/>
      <c r="H72" s="94"/>
      <c r="I72" s="112"/>
      <c r="J72" s="119"/>
      <c r="K72" s="114"/>
      <c r="L72" s="115"/>
    </row>
    <row r="73" spans="1:12" s="110" customFormat="1" ht="27" customHeight="1" x14ac:dyDescent="0.2">
      <c r="A73" s="94"/>
      <c r="B73" s="111"/>
      <c r="C73" s="116"/>
      <c r="D73" s="112"/>
      <c r="E73" s="111"/>
      <c r="F73" s="117"/>
      <c r="G73" s="111"/>
      <c r="H73" s="94"/>
      <c r="I73" s="111"/>
      <c r="J73" s="119"/>
      <c r="K73" s="114"/>
      <c r="L73" s="115"/>
    </row>
    <row r="74" spans="1:12" s="110" customFormat="1" ht="27" customHeight="1" x14ac:dyDescent="0.2">
      <c r="A74" s="94"/>
      <c r="B74" s="111"/>
      <c r="C74" s="116"/>
      <c r="D74" s="112"/>
      <c r="E74" s="111"/>
      <c r="F74" s="117"/>
      <c r="G74" s="111"/>
      <c r="H74" s="94"/>
      <c r="I74" s="111"/>
      <c r="J74" s="119"/>
      <c r="K74" s="114"/>
      <c r="L74" s="115"/>
    </row>
    <row r="75" spans="1:12" s="110" customFormat="1" ht="27" customHeight="1" x14ac:dyDescent="0.2">
      <c r="A75" s="94"/>
      <c r="B75" s="111"/>
      <c r="C75" s="116"/>
      <c r="D75" s="112"/>
      <c r="E75" s="111"/>
      <c r="F75" s="117"/>
      <c r="G75" s="111"/>
      <c r="H75" s="94"/>
      <c r="I75" s="112"/>
      <c r="J75" s="119"/>
      <c r="K75" s="114"/>
      <c r="L75" s="115"/>
    </row>
    <row r="76" spans="1:12" s="110" customFormat="1" ht="27" customHeight="1" x14ac:dyDescent="0.2">
      <c r="A76" s="94"/>
      <c r="B76" s="111"/>
      <c r="C76" s="116"/>
      <c r="D76" s="112"/>
      <c r="E76" s="111"/>
      <c r="F76" s="117"/>
      <c r="G76" s="111"/>
      <c r="H76" s="94"/>
      <c r="I76" s="111"/>
      <c r="J76" s="119"/>
      <c r="K76" s="114"/>
      <c r="L76" s="115"/>
    </row>
    <row r="77" spans="1:12" s="110" customFormat="1" ht="27" customHeight="1" x14ac:dyDescent="0.2">
      <c r="A77" s="94"/>
      <c r="B77" s="111"/>
      <c r="C77" s="116"/>
      <c r="D77" s="112"/>
      <c r="E77" s="111"/>
      <c r="F77" s="117"/>
      <c r="G77" s="111"/>
      <c r="H77" s="94"/>
      <c r="I77" s="111"/>
      <c r="J77" s="119"/>
      <c r="K77" s="114"/>
      <c r="L77" s="115"/>
    </row>
    <row r="78" spans="1:12" s="110" customFormat="1" ht="27" customHeight="1" x14ac:dyDescent="0.2">
      <c r="A78" s="94"/>
      <c r="B78" s="111"/>
      <c r="C78" s="116"/>
      <c r="D78" s="112"/>
      <c r="E78" s="111"/>
      <c r="F78" s="117"/>
      <c r="G78" s="111"/>
      <c r="H78" s="94"/>
      <c r="I78" s="111"/>
      <c r="J78" s="119"/>
      <c r="K78" s="114"/>
      <c r="L78" s="115"/>
    </row>
    <row r="79" spans="1:12" s="110" customFormat="1" ht="27" customHeight="1" x14ac:dyDescent="0.2">
      <c r="A79" s="94"/>
      <c r="B79" s="111"/>
      <c r="C79" s="116"/>
      <c r="D79" s="112"/>
      <c r="E79" s="111"/>
      <c r="F79" s="117"/>
      <c r="G79" s="111"/>
      <c r="H79" s="94"/>
      <c r="I79" s="111"/>
      <c r="J79" s="119"/>
      <c r="K79" s="114"/>
      <c r="L79" s="115"/>
    </row>
    <row r="80" spans="1:12" s="110" customFormat="1" ht="27" customHeight="1" x14ac:dyDescent="0.2">
      <c r="A80" s="94"/>
      <c r="B80" s="111"/>
      <c r="C80" s="116"/>
      <c r="D80" s="112"/>
      <c r="E80" s="111"/>
      <c r="F80" s="117"/>
      <c r="G80" s="111"/>
      <c r="H80" s="94"/>
      <c r="I80" s="111"/>
      <c r="J80" s="119"/>
      <c r="K80" s="114"/>
      <c r="L80" s="115"/>
    </row>
    <row r="81" spans="1:12" s="110" customFormat="1" ht="27" customHeight="1" x14ac:dyDescent="0.2">
      <c r="A81" s="94"/>
      <c r="B81" s="111"/>
      <c r="C81" s="116"/>
      <c r="D81" s="112"/>
      <c r="E81" s="111"/>
      <c r="F81" s="117"/>
      <c r="G81" s="111"/>
      <c r="H81" s="94"/>
      <c r="I81" s="111"/>
      <c r="J81" s="119"/>
      <c r="K81" s="114"/>
      <c r="L81" s="115"/>
    </row>
    <row r="82" spans="1:12" s="110" customFormat="1" ht="27" customHeight="1" x14ac:dyDescent="0.2">
      <c r="A82" s="94"/>
      <c r="B82" s="111"/>
      <c r="C82" s="116"/>
      <c r="D82" s="112"/>
      <c r="E82" s="112"/>
      <c r="F82" s="117"/>
      <c r="G82" s="111"/>
      <c r="H82" s="94"/>
      <c r="I82" s="111"/>
      <c r="J82" s="119"/>
      <c r="K82" s="114"/>
      <c r="L82" s="115"/>
    </row>
    <row r="83" spans="1:12" s="110" customFormat="1" ht="27" customHeight="1" x14ac:dyDescent="0.2">
      <c r="A83" s="94"/>
      <c r="B83" s="111"/>
      <c r="C83" s="116"/>
      <c r="D83" s="112"/>
      <c r="E83" s="111"/>
      <c r="F83" s="117"/>
      <c r="G83" s="111"/>
      <c r="H83" s="94"/>
      <c r="I83" s="111"/>
      <c r="J83" s="119"/>
      <c r="K83" s="114"/>
      <c r="L83" s="115"/>
    </row>
    <row r="84" spans="1:12" s="110" customFormat="1" ht="27" customHeight="1" x14ac:dyDescent="0.2">
      <c r="A84" s="94"/>
      <c r="B84" s="111"/>
      <c r="C84" s="116"/>
      <c r="D84" s="112"/>
      <c r="E84" s="111"/>
      <c r="F84" s="117"/>
      <c r="G84" s="111"/>
      <c r="H84" s="94"/>
      <c r="I84" s="111"/>
      <c r="J84" s="119"/>
      <c r="K84" s="114"/>
      <c r="L84" s="115"/>
    </row>
    <row r="85" spans="1:12" s="110" customFormat="1" ht="27" customHeight="1" x14ac:dyDescent="0.2">
      <c r="A85" s="94"/>
      <c r="B85" s="111"/>
      <c r="C85" s="116"/>
      <c r="D85" s="112"/>
      <c r="E85" s="111"/>
      <c r="F85" s="117"/>
      <c r="G85" s="111"/>
      <c r="H85" s="94"/>
      <c r="I85" s="111"/>
      <c r="J85" s="119"/>
      <c r="K85" s="114"/>
      <c r="L85" s="115"/>
    </row>
    <row r="86" spans="1:12" s="110" customFormat="1" ht="27" customHeight="1" x14ac:dyDescent="0.2">
      <c r="A86" s="94"/>
      <c r="B86" s="111"/>
      <c r="C86" s="116"/>
      <c r="D86" s="112"/>
      <c r="E86" s="111"/>
      <c r="F86" s="117"/>
      <c r="G86" s="111"/>
      <c r="H86" s="94"/>
      <c r="I86" s="94"/>
      <c r="J86" s="119"/>
      <c r="K86" s="114"/>
      <c r="L86" s="115"/>
    </row>
    <row r="87" spans="1:12" s="110" customFormat="1" ht="27" customHeight="1" x14ac:dyDescent="0.2">
      <c r="A87" s="94"/>
      <c r="B87" s="111"/>
      <c r="C87" s="116"/>
      <c r="D87" s="112"/>
      <c r="E87" s="111"/>
      <c r="F87" s="117"/>
      <c r="G87" s="111"/>
      <c r="H87" s="94"/>
      <c r="I87" s="111"/>
      <c r="J87" s="119"/>
      <c r="K87" s="114"/>
      <c r="L87" s="115"/>
    </row>
    <row r="88" spans="1:12" s="110" customFormat="1" ht="27" customHeight="1" x14ac:dyDescent="0.2">
      <c r="A88" s="94"/>
      <c r="B88" s="111"/>
      <c r="C88" s="116"/>
      <c r="D88" s="112"/>
      <c r="E88" s="111"/>
      <c r="F88" s="117"/>
      <c r="G88" s="111"/>
      <c r="H88" s="94"/>
      <c r="I88" s="111"/>
      <c r="J88" s="119"/>
      <c r="K88" s="114"/>
      <c r="L88" s="115"/>
    </row>
    <row r="89" spans="1:12" s="110" customFormat="1" ht="27" customHeight="1" x14ac:dyDescent="0.2">
      <c r="A89" s="94"/>
      <c r="B89" s="111"/>
      <c r="C89" s="116"/>
      <c r="D89" s="112"/>
      <c r="E89" s="111"/>
      <c r="F89" s="117"/>
      <c r="G89" s="111"/>
      <c r="H89" s="94"/>
      <c r="I89" s="111"/>
      <c r="J89" s="119"/>
      <c r="K89" s="114"/>
      <c r="L89" s="115"/>
    </row>
    <row r="90" spans="1:12" s="110" customFormat="1" ht="27" customHeight="1" x14ac:dyDescent="0.2">
      <c r="A90" s="94"/>
      <c r="B90" s="111"/>
      <c r="C90" s="116"/>
      <c r="D90" s="112"/>
      <c r="E90" s="111"/>
      <c r="F90" s="117"/>
      <c r="G90" s="111"/>
      <c r="H90" s="94"/>
      <c r="I90" s="111"/>
      <c r="J90" s="119"/>
      <c r="K90" s="114"/>
      <c r="L90" s="115"/>
    </row>
    <row r="91" spans="1:12" s="110" customFormat="1" ht="27" customHeight="1" x14ac:dyDescent="0.2">
      <c r="A91" s="94"/>
      <c r="B91" s="111"/>
      <c r="C91" s="116"/>
      <c r="D91" s="112"/>
      <c r="E91" s="111"/>
      <c r="F91" s="117"/>
      <c r="G91" s="111"/>
      <c r="H91" s="94"/>
      <c r="I91" s="111"/>
      <c r="J91" s="119"/>
      <c r="K91" s="114"/>
      <c r="L91" s="115"/>
    </row>
    <row r="92" spans="1:12" s="110" customFormat="1" ht="27" customHeight="1" x14ac:dyDescent="0.2">
      <c r="A92" s="94"/>
      <c r="B92" s="111"/>
      <c r="C92" s="116"/>
      <c r="D92" s="112"/>
      <c r="E92" s="111"/>
      <c r="F92" s="120"/>
      <c r="G92" s="111"/>
      <c r="H92" s="94"/>
      <c r="I92" s="111"/>
      <c r="J92" s="119"/>
      <c r="K92" s="114"/>
      <c r="L92" s="115"/>
    </row>
    <row r="93" spans="1:12" s="110" customFormat="1" ht="27" customHeight="1" x14ac:dyDescent="0.2">
      <c r="A93" s="94"/>
      <c r="B93" s="111"/>
      <c r="C93" s="116"/>
      <c r="D93" s="112"/>
      <c r="E93" s="111"/>
      <c r="F93" s="117"/>
      <c r="G93" s="111"/>
      <c r="H93" s="94"/>
      <c r="I93" s="111"/>
      <c r="J93" s="119"/>
      <c r="K93" s="114"/>
      <c r="L93" s="115"/>
    </row>
    <row r="94" spans="1:12" s="110" customFormat="1" ht="27" customHeight="1" x14ac:dyDescent="0.2">
      <c r="A94" s="94"/>
      <c r="B94" s="111"/>
      <c r="C94" s="116"/>
      <c r="D94" s="112"/>
      <c r="E94" s="111"/>
      <c r="F94" s="117"/>
      <c r="G94" s="111"/>
      <c r="H94" s="94"/>
      <c r="I94" s="111"/>
      <c r="J94" s="119"/>
      <c r="K94" s="114"/>
      <c r="L94" s="115"/>
    </row>
    <row r="95" spans="1:12" s="110" customFormat="1" ht="27" customHeight="1" x14ac:dyDescent="0.2">
      <c r="A95" s="94"/>
      <c r="B95" s="111"/>
      <c r="C95" s="116"/>
      <c r="D95" s="112"/>
      <c r="E95" s="111"/>
      <c r="F95" s="117"/>
      <c r="G95" s="111"/>
      <c r="H95" s="94"/>
      <c r="I95" s="111"/>
      <c r="J95" s="119"/>
      <c r="K95" s="114"/>
      <c r="L95" s="115"/>
    </row>
    <row r="96" spans="1:12" s="110" customFormat="1" ht="27" customHeight="1" x14ac:dyDescent="0.2">
      <c r="A96" s="94"/>
      <c r="B96" s="111"/>
      <c r="C96" s="116"/>
      <c r="D96" s="112"/>
      <c r="E96" s="111"/>
      <c r="F96" s="117"/>
      <c r="G96" s="111"/>
      <c r="H96" s="94"/>
      <c r="I96" s="111"/>
      <c r="J96" s="119"/>
      <c r="K96" s="114"/>
      <c r="L96" s="115"/>
    </row>
    <row r="97" spans="1:12" s="110" customFormat="1" ht="27" customHeight="1" x14ac:dyDescent="0.2">
      <c r="A97" s="94"/>
      <c r="B97" s="111"/>
      <c r="C97" s="116"/>
      <c r="D97" s="112"/>
      <c r="E97" s="111"/>
      <c r="F97" s="117"/>
      <c r="G97" s="111"/>
      <c r="H97" s="94"/>
      <c r="I97" s="111"/>
      <c r="J97" s="119"/>
      <c r="K97" s="114"/>
      <c r="L97" s="115"/>
    </row>
    <row r="98" spans="1:12" s="110" customFormat="1" ht="27" customHeight="1" x14ac:dyDescent="0.2">
      <c r="A98" s="94"/>
      <c r="B98" s="111"/>
      <c r="C98" s="116"/>
      <c r="D98" s="112"/>
      <c r="E98" s="111"/>
      <c r="F98" s="117"/>
      <c r="G98" s="111"/>
      <c r="H98" s="94"/>
      <c r="I98" s="111"/>
      <c r="J98" s="119"/>
      <c r="K98" s="114"/>
      <c r="L98" s="115"/>
    </row>
    <row r="99" spans="1:12" s="110" customFormat="1" ht="27" customHeight="1" x14ac:dyDescent="0.2">
      <c r="A99" s="94"/>
      <c r="B99" s="111"/>
      <c r="C99" s="116"/>
      <c r="D99" s="112"/>
      <c r="E99" s="111"/>
      <c r="F99" s="117"/>
      <c r="G99" s="111"/>
      <c r="H99" s="94"/>
      <c r="I99" s="111"/>
      <c r="J99" s="119"/>
      <c r="K99" s="114"/>
      <c r="L99" s="115"/>
    </row>
    <row r="100" spans="1:12" s="110" customFormat="1" ht="27" customHeight="1" x14ac:dyDescent="0.2">
      <c r="A100" s="94"/>
      <c r="B100" s="111"/>
      <c r="C100" s="116"/>
      <c r="D100" s="112"/>
      <c r="E100" s="111"/>
      <c r="F100" s="117"/>
      <c r="G100" s="111"/>
      <c r="H100" s="94"/>
      <c r="I100" s="111"/>
      <c r="J100" s="119"/>
      <c r="K100" s="114"/>
      <c r="L100" s="115"/>
    </row>
    <row r="101" spans="1:12" s="110" customFormat="1" ht="27" customHeight="1" x14ac:dyDescent="0.2">
      <c r="A101" s="94"/>
      <c r="B101" s="111"/>
      <c r="C101" s="116"/>
      <c r="D101" s="112"/>
      <c r="E101" s="111"/>
      <c r="F101" s="117"/>
      <c r="G101" s="111"/>
      <c r="H101" s="94"/>
      <c r="I101" s="111"/>
      <c r="J101" s="119"/>
      <c r="K101" s="114"/>
      <c r="L101" s="115"/>
    </row>
    <row r="102" spans="1:12" s="110" customFormat="1" ht="27" customHeight="1" x14ac:dyDescent="0.2">
      <c r="A102" s="94"/>
      <c r="B102" s="111"/>
      <c r="C102" s="116"/>
      <c r="D102" s="112"/>
      <c r="E102" s="111"/>
      <c r="F102" s="117"/>
      <c r="G102" s="111"/>
      <c r="H102" s="94"/>
      <c r="I102" s="111"/>
      <c r="J102" s="119"/>
      <c r="K102" s="114"/>
      <c r="L102" s="115"/>
    </row>
    <row r="103" spans="1:12" s="110" customFormat="1" ht="27" customHeight="1" x14ac:dyDescent="0.2">
      <c r="A103" s="94"/>
      <c r="B103" s="111"/>
      <c r="C103" s="116"/>
      <c r="D103" s="112"/>
      <c r="E103" s="111"/>
      <c r="F103" s="117"/>
      <c r="G103" s="111"/>
      <c r="H103" s="94"/>
      <c r="I103" s="111"/>
      <c r="J103" s="119"/>
      <c r="K103" s="114"/>
      <c r="L103" s="115"/>
    </row>
    <row r="104" spans="1:12" s="110" customFormat="1" ht="27" customHeight="1" x14ac:dyDescent="0.2">
      <c r="A104" s="94"/>
      <c r="B104" s="111"/>
      <c r="C104" s="116"/>
      <c r="D104" s="112"/>
      <c r="E104" s="111"/>
      <c r="F104" s="117"/>
      <c r="G104" s="111"/>
      <c r="H104" s="94"/>
      <c r="I104" s="111"/>
      <c r="J104" s="119"/>
      <c r="K104" s="114"/>
      <c r="L104" s="115"/>
    </row>
    <row r="105" spans="1:12" s="110" customFormat="1" ht="27" customHeight="1" x14ac:dyDescent="0.2">
      <c r="A105" s="94"/>
      <c r="B105" s="111"/>
      <c r="C105" s="116"/>
      <c r="D105" s="112"/>
      <c r="E105" s="111"/>
      <c r="F105" s="117"/>
      <c r="G105" s="111"/>
      <c r="H105" s="94"/>
      <c r="I105" s="111"/>
      <c r="J105" s="119"/>
      <c r="K105" s="114"/>
      <c r="L105" s="115"/>
    </row>
    <row r="106" spans="1:12" s="110" customFormat="1" ht="27" customHeight="1" x14ac:dyDescent="0.2">
      <c r="A106" s="94"/>
      <c r="B106" s="111"/>
      <c r="C106" s="116"/>
      <c r="D106" s="112"/>
      <c r="E106" s="111"/>
      <c r="F106" s="117"/>
      <c r="G106" s="111"/>
      <c r="H106" s="94"/>
      <c r="I106" s="111"/>
      <c r="J106" s="119"/>
      <c r="K106" s="114"/>
      <c r="L106" s="115"/>
    </row>
    <row r="107" spans="1:12" s="110" customFormat="1" ht="27" customHeight="1" x14ac:dyDescent="0.2">
      <c r="A107" s="94"/>
      <c r="B107" s="111"/>
      <c r="C107" s="116"/>
      <c r="D107" s="112"/>
      <c r="E107" s="111"/>
      <c r="F107" s="117"/>
      <c r="G107" s="111"/>
      <c r="H107" s="94"/>
      <c r="I107" s="111"/>
      <c r="J107" s="119"/>
      <c r="K107" s="114"/>
      <c r="L107" s="115"/>
    </row>
    <row r="108" spans="1:12" s="110" customFormat="1" ht="27" customHeight="1" x14ac:dyDescent="0.2">
      <c r="A108" s="94"/>
      <c r="B108" s="122"/>
      <c r="C108" s="116"/>
      <c r="D108" s="112"/>
      <c r="E108" s="111"/>
      <c r="F108" s="117"/>
      <c r="G108" s="111"/>
      <c r="H108" s="94"/>
      <c r="I108" s="111"/>
      <c r="J108" s="119"/>
      <c r="K108" s="114"/>
      <c r="L108" s="115"/>
    </row>
    <row r="109" spans="1:12" s="110" customFormat="1" ht="27" customHeight="1" x14ac:dyDescent="0.2">
      <c r="A109" s="94"/>
      <c r="B109" s="111"/>
      <c r="C109" s="116"/>
      <c r="D109" s="112"/>
      <c r="E109" s="111"/>
      <c r="F109" s="117"/>
      <c r="G109" s="111"/>
      <c r="H109" s="94"/>
      <c r="I109" s="111"/>
      <c r="J109" s="119"/>
      <c r="K109" s="114"/>
      <c r="L109" s="115"/>
    </row>
    <row r="110" spans="1:12" s="110" customFormat="1" ht="27" customHeight="1" x14ac:dyDescent="0.2">
      <c r="A110" s="94"/>
      <c r="B110" s="111"/>
      <c r="C110" s="116"/>
      <c r="D110" s="112"/>
      <c r="E110" s="111"/>
      <c r="F110" s="117"/>
      <c r="G110" s="111"/>
      <c r="H110" s="94"/>
      <c r="I110" s="111"/>
      <c r="J110" s="119"/>
      <c r="K110" s="114"/>
      <c r="L110" s="115"/>
    </row>
    <row r="111" spans="1:12" s="110" customFormat="1" ht="27" customHeight="1" x14ac:dyDescent="0.2">
      <c r="A111" s="94"/>
      <c r="B111" s="111"/>
      <c r="C111" s="116"/>
      <c r="D111" s="112"/>
      <c r="E111" s="111"/>
      <c r="F111" s="117"/>
      <c r="G111" s="111"/>
      <c r="H111" s="94"/>
      <c r="I111" s="111"/>
      <c r="J111" s="119"/>
      <c r="K111" s="114"/>
      <c r="L111" s="115"/>
    </row>
    <row r="112" spans="1:12" s="110" customFormat="1" ht="27" customHeight="1" x14ac:dyDescent="0.2">
      <c r="A112" s="94"/>
      <c r="B112" s="111"/>
      <c r="C112" s="116"/>
      <c r="D112" s="112"/>
      <c r="E112" s="112"/>
      <c r="F112" s="117"/>
      <c r="G112" s="111"/>
      <c r="H112" s="94"/>
      <c r="I112" s="111"/>
      <c r="J112" s="119"/>
      <c r="K112" s="114"/>
      <c r="L112" s="115"/>
    </row>
    <row r="113" spans="1:12" s="110" customFormat="1" ht="27" customHeight="1" x14ac:dyDescent="0.2">
      <c r="A113" s="94"/>
      <c r="B113" s="111"/>
      <c r="C113" s="116"/>
      <c r="D113" s="112"/>
      <c r="E113" s="112"/>
      <c r="F113" s="117"/>
      <c r="G113" s="111"/>
      <c r="H113" s="94"/>
      <c r="I113" s="111"/>
      <c r="J113" s="119"/>
      <c r="K113" s="114"/>
      <c r="L113" s="115"/>
    </row>
    <row r="114" spans="1:12" s="110" customFormat="1" ht="27" customHeight="1" x14ac:dyDescent="0.2">
      <c r="A114" s="94"/>
      <c r="B114" s="111"/>
      <c r="C114" s="116"/>
      <c r="D114" s="112"/>
      <c r="E114" s="111"/>
      <c r="F114" s="117"/>
      <c r="G114" s="111"/>
      <c r="H114" s="94"/>
      <c r="I114" s="111"/>
      <c r="J114" s="119"/>
      <c r="K114" s="114"/>
      <c r="L114" s="115"/>
    </row>
    <row r="115" spans="1:12" s="110" customFormat="1" ht="27" customHeight="1" x14ac:dyDescent="0.2">
      <c r="A115" s="94"/>
      <c r="B115" s="111"/>
      <c r="C115" s="116"/>
      <c r="D115" s="112"/>
      <c r="E115" s="111"/>
      <c r="F115" s="117"/>
      <c r="G115" s="111"/>
      <c r="H115" s="94"/>
      <c r="I115" s="111"/>
      <c r="J115" s="119"/>
      <c r="K115" s="114"/>
      <c r="L115" s="115"/>
    </row>
    <row r="116" spans="1:12" s="110" customFormat="1" ht="27" customHeight="1" x14ac:dyDescent="0.2">
      <c r="A116" s="94"/>
      <c r="B116" s="111"/>
      <c r="C116" s="116"/>
      <c r="D116" s="112"/>
      <c r="E116" s="111"/>
      <c r="F116" s="117"/>
      <c r="G116" s="111"/>
      <c r="H116" s="94"/>
      <c r="I116" s="115"/>
      <c r="J116" s="119"/>
      <c r="K116" s="114"/>
      <c r="L116" s="115"/>
    </row>
    <row r="117" spans="1:12" s="110" customFormat="1" ht="27" customHeight="1" x14ac:dyDescent="0.2">
      <c r="A117" s="94"/>
      <c r="B117" s="111"/>
      <c r="C117" s="116"/>
      <c r="D117" s="112"/>
      <c r="E117" s="111"/>
      <c r="F117" s="117"/>
      <c r="G117" s="111"/>
      <c r="H117" s="94"/>
      <c r="I117" s="111"/>
      <c r="J117" s="119"/>
      <c r="K117" s="114"/>
      <c r="L117" s="115"/>
    </row>
    <row r="118" spans="1:12" s="110" customFormat="1" ht="27" customHeight="1" x14ac:dyDescent="0.2">
      <c r="A118" s="94"/>
      <c r="B118" s="111"/>
      <c r="C118" s="116"/>
      <c r="D118" s="112"/>
      <c r="E118" s="111"/>
      <c r="F118" s="117"/>
      <c r="G118" s="111"/>
      <c r="H118" s="94"/>
      <c r="I118" s="111"/>
      <c r="J118" s="119"/>
      <c r="K118" s="114"/>
      <c r="L118" s="115"/>
    </row>
    <row r="119" spans="1:12" s="110" customFormat="1" ht="27" customHeight="1" x14ac:dyDescent="0.2">
      <c r="A119" s="94"/>
      <c r="B119" s="111"/>
      <c r="C119" s="116"/>
      <c r="D119" s="112"/>
      <c r="E119" s="111"/>
      <c r="F119" s="117"/>
      <c r="G119" s="111"/>
      <c r="H119" s="94"/>
      <c r="I119" s="111"/>
      <c r="J119" s="119"/>
      <c r="K119" s="114"/>
      <c r="L119" s="115"/>
    </row>
    <row r="120" spans="1:12" s="110" customFormat="1" ht="27" customHeight="1" x14ac:dyDescent="0.2">
      <c r="A120" s="94"/>
      <c r="B120" s="111"/>
      <c r="C120" s="116"/>
      <c r="D120" s="112"/>
      <c r="E120" s="123"/>
      <c r="F120" s="124"/>
      <c r="G120" s="123"/>
      <c r="H120" s="123"/>
      <c r="I120" s="123"/>
      <c r="J120" s="125"/>
      <c r="K120" s="126"/>
      <c r="L120" s="123"/>
    </row>
    <row r="121" spans="1:12" s="110" customFormat="1" ht="27" customHeight="1" x14ac:dyDescent="0.2">
      <c r="A121" s="94"/>
      <c r="B121" s="111"/>
      <c r="C121" s="116"/>
      <c r="D121" s="112"/>
      <c r="E121" s="123"/>
      <c r="F121" s="124"/>
      <c r="G121" s="123"/>
      <c r="H121" s="123"/>
      <c r="I121" s="123"/>
      <c r="J121" s="125"/>
      <c r="K121" s="126"/>
      <c r="L121" s="123"/>
    </row>
    <row r="122" spans="1:12" s="110" customFormat="1" ht="27" customHeight="1" x14ac:dyDescent="0.2">
      <c r="A122" s="94"/>
      <c r="B122" s="111"/>
      <c r="C122" s="116"/>
      <c r="D122" s="112"/>
      <c r="E122" s="123"/>
      <c r="F122" s="124"/>
      <c r="G122" s="123"/>
      <c r="H122" s="123"/>
      <c r="I122" s="123"/>
      <c r="J122" s="125"/>
      <c r="K122" s="126"/>
      <c r="L122" s="123"/>
    </row>
    <row r="123" spans="1:12" s="110" customFormat="1" ht="27" customHeight="1" x14ac:dyDescent="0.2">
      <c r="A123" s="94"/>
      <c r="B123" s="111"/>
      <c r="C123" s="116"/>
      <c r="D123" s="112"/>
      <c r="E123" s="123"/>
      <c r="F123" s="124"/>
      <c r="G123" s="123"/>
      <c r="H123" s="123"/>
      <c r="I123" s="123"/>
      <c r="J123" s="125"/>
      <c r="K123" s="126"/>
      <c r="L123" s="123"/>
    </row>
    <row r="124" spans="1:12" s="110" customFormat="1" ht="27" customHeight="1" x14ac:dyDescent="0.2">
      <c r="A124" s="94"/>
      <c r="B124" s="111"/>
      <c r="C124" s="116"/>
      <c r="D124" s="112"/>
      <c r="E124" s="123"/>
      <c r="F124" s="124"/>
      <c r="G124" s="123"/>
      <c r="H124" s="123"/>
      <c r="I124" s="123"/>
      <c r="J124" s="125"/>
      <c r="K124" s="126"/>
      <c r="L124" s="123"/>
    </row>
    <row r="125" spans="1:12" s="110" customFormat="1" ht="27" customHeight="1" x14ac:dyDescent="0.2">
      <c r="A125" s="94"/>
      <c r="B125" s="111"/>
      <c r="C125" s="116"/>
      <c r="D125" s="112"/>
      <c r="E125" s="123"/>
      <c r="F125" s="124"/>
      <c r="G125" s="123"/>
      <c r="H125" s="123"/>
      <c r="I125" s="123"/>
      <c r="J125" s="125"/>
      <c r="K125" s="126"/>
      <c r="L125" s="123"/>
    </row>
    <row r="126" spans="1:12" s="110" customFormat="1" ht="27" customHeight="1" x14ac:dyDescent="0.2">
      <c r="A126" s="94"/>
      <c r="B126" s="111"/>
      <c r="C126" s="116"/>
      <c r="D126" s="112"/>
      <c r="E126" s="123"/>
      <c r="F126" s="124"/>
      <c r="G126" s="123"/>
      <c r="H126" s="123"/>
      <c r="I126" s="123"/>
      <c r="J126" s="125"/>
      <c r="K126" s="126"/>
      <c r="L126" s="123"/>
    </row>
    <row r="127" spans="1:12" s="110" customFormat="1" ht="27" customHeight="1" x14ac:dyDescent="0.2">
      <c r="A127" s="94"/>
      <c r="B127" s="111"/>
      <c r="C127" s="116"/>
      <c r="D127" s="112"/>
      <c r="E127" s="123"/>
      <c r="F127" s="124"/>
      <c r="G127" s="123"/>
      <c r="H127" s="123"/>
      <c r="I127" s="123"/>
      <c r="J127" s="125"/>
      <c r="K127" s="126"/>
      <c r="L127" s="123"/>
    </row>
    <row r="128" spans="1:12" s="110" customFormat="1" ht="27" customHeight="1" x14ac:dyDescent="0.2">
      <c r="A128" s="94"/>
      <c r="B128" s="111"/>
      <c r="C128" s="116"/>
      <c r="D128" s="112"/>
      <c r="E128" s="123"/>
      <c r="F128" s="124"/>
      <c r="G128" s="123"/>
      <c r="H128" s="123"/>
      <c r="I128" s="123"/>
      <c r="J128" s="125"/>
      <c r="K128" s="126"/>
      <c r="L128" s="123"/>
    </row>
    <row r="129" spans="1:12" s="110" customFormat="1" ht="27" customHeight="1" x14ac:dyDescent="0.2">
      <c r="A129" s="94"/>
      <c r="B129" s="111"/>
      <c r="C129" s="116"/>
      <c r="D129" s="112"/>
      <c r="E129" s="123"/>
      <c r="F129" s="124"/>
      <c r="G129" s="123"/>
      <c r="H129" s="123"/>
      <c r="I129" s="123"/>
      <c r="J129" s="125"/>
      <c r="K129" s="126"/>
      <c r="L129" s="123"/>
    </row>
    <row r="130" spans="1:12" s="110" customFormat="1" ht="27" customHeight="1" x14ac:dyDescent="0.2">
      <c r="A130" s="94"/>
      <c r="B130" s="111"/>
      <c r="C130" s="116"/>
      <c r="D130" s="112"/>
      <c r="E130" s="123"/>
      <c r="F130" s="124"/>
      <c r="G130" s="123"/>
      <c r="H130" s="123"/>
      <c r="I130" s="123"/>
      <c r="J130" s="125"/>
      <c r="K130" s="126"/>
      <c r="L130" s="123"/>
    </row>
    <row r="131" spans="1:12" s="110" customFormat="1" ht="27" customHeight="1" x14ac:dyDescent="0.2">
      <c r="A131" s="94"/>
      <c r="B131" s="111"/>
      <c r="C131" s="116"/>
      <c r="D131" s="112"/>
      <c r="E131" s="123"/>
      <c r="F131" s="124"/>
      <c r="G131" s="123"/>
      <c r="H131" s="123"/>
      <c r="I131" s="123"/>
      <c r="J131" s="125"/>
      <c r="K131" s="126"/>
      <c r="L131" s="123"/>
    </row>
    <row r="132" spans="1:12" s="110" customFormat="1" ht="27" customHeight="1" x14ac:dyDescent="0.2">
      <c r="A132" s="94"/>
      <c r="B132" s="111"/>
      <c r="C132" s="116"/>
      <c r="D132" s="112"/>
      <c r="E132" s="123"/>
      <c r="F132" s="124"/>
      <c r="G132" s="123"/>
      <c r="H132" s="123"/>
      <c r="I132" s="123"/>
      <c r="J132" s="125"/>
      <c r="K132" s="126"/>
      <c r="L132" s="123"/>
    </row>
    <row r="133" spans="1:12" s="110" customFormat="1" ht="27" customHeight="1" x14ac:dyDescent="0.2">
      <c r="A133" s="94"/>
      <c r="B133" s="111"/>
      <c r="C133" s="116"/>
      <c r="D133" s="112"/>
      <c r="E133" s="123"/>
      <c r="F133" s="124"/>
      <c r="G133" s="123"/>
      <c r="H133" s="123"/>
      <c r="I133" s="123"/>
      <c r="J133" s="125"/>
      <c r="K133" s="126"/>
      <c r="L133" s="123"/>
    </row>
    <row r="134" spans="1:12" s="110" customFormat="1" ht="27" customHeight="1" x14ac:dyDescent="0.2">
      <c r="A134" s="94"/>
      <c r="B134" s="111"/>
      <c r="C134" s="116"/>
      <c r="D134" s="112"/>
      <c r="E134" s="123"/>
      <c r="F134" s="124"/>
      <c r="G134" s="123"/>
      <c r="H134" s="123"/>
      <c r="I134" s="123"/>
      <c r="J134" s="125"/>
      <c r="K134" s="126"/>
      <c r="L134" s="123"/>
    </row>
    <row r="135" spans="1:12" s="110" customFormat="1" ht="27" customHeight="1" x14ac:dyDescent="0.2">
      <c r="A135" s="94"/>
      <c r="B135" s="111"/>
      <c r="C135" s="116"/>
      <c r="D135" s="112"/>
      <c r="E135" s="123"/>
      <c r="F135" s="124"/>
      <c r="G135" s="123"/>
      <c r="H135" s="123"/>
      <c r="I135" s="123"/>
      <c r="J135" s="125"/>
      <c r="K135" s="126"/>
      <c r="L135" s="123"/>
    </row>
    <row r="136" spans="1:12" s="110" customFormat="1" ht="27" customHeight="1" x14ac:dyDescent="0.2">
      <c r="A136" s="94"/>
      <c r="B136" s="111"/>
      <c r="C136" s="116"/>
      <c r="D136" s="112"/>
      <c r="E136" s="123"/>
      <c r="F136" s="124"/>
      <c r="G136" s="123"/>
      <c r="H136" s="123"/>
      <c r="I136" s="123"/>
      <c r="J136" s="125"/>
      <c r="K136" s="126"/>
      <c r="L136" s="123"/>
    </row>
    <row r="137" spans="1:12" s="110" customFormat="1" ht="27" customHeight="1" x14ac:dyDescent="0.2">
      <c r="A137" s="94"/>
      <c r="B137" s="111"/>
      <c r="C137" s="116"/>
      <c r="D137" s="112"/>
      <c r="E137" s="123"/>
      <c r="F137" s="124"/>
      <c r="G137" s="123"/>
      <c r="H137" s="123"/>
      <c r="I137" s="123"/>
      <c r="J137" s="125"/>
      <c r="K137" s="126"/>
      <c r="L137" s="123"/>
    </row>
    <row r="138" spans="1:12" s="110" customFormat="1" ht="27" customHeight="1" x14ac:dyDescent="0.2">
      <c r="A138" s="94"/>
      <c r="B138" s="111"/>
      <c r="C138" s="116"/>
      <c r="D138" s="112"/>
      <c r="E138" s="123"/>
      <c r="F138" s="124"/>
      <c r="G138" s="123"/>
      <c r="H138" s="123"/>
      <c r="I138" s="123"/>
      <c r="J138" s="125"/>
      <c r="K138" s="126"/>
      <c r="L138" s="123"/>
    </row>
    <row r="139" spans="1:12" s="110" customFormat="1" ht="27" customHeight="1" x14ac:dyDescent="0.2">
      <c r="A139" s="94"/>
      <c r="B139" s="111"/>
      <c r="C139" s="123"/>
      <c r="D139" s="112"/>
      <c r="E139" s="123"/>
      <c r="F139" s="127"/>
      <c r="G139" s="123"/>
      <c r="H139" s="123"/>
      <c r="I139" s="123"/>
      <c r="J139" s="125"/>
      <c r="K139" s="126"/>
      <c r="L139" s="123"/>
    </row>
    <row r="140" spans="1:12" s="110" customFormat="1" ht="27" customHeight="1" x14ac:dyDescent="0.2">
      <c r="A140" s="94"/>
      <c r="B140" s="111"/>
      <c r="C140" s="123"/>
      <c r="D140" s="112"/>
      <c r="E140" s="123"/>
      <c r="F140" s="128"/>
      <c r="G140" s="123"/>
      <c r="H140" s="123"/>
      <c r="I140" s="123"/>
      <c r="J140" s="125"/>
      <c r="K140" s="126"/>
      <c r="L140" s="123"/>
    </row>
    <row r="141" spans="1:12" s="110" customFormat="1" ht="27" customHeight="1" x14ac:dyDescent="0.2">
      <c r="A141" s="94"/>
      <c r="B141" s="111"/>
      <c r="C141" s="123"/>
      <c r="D141" s="112"/>
      <c r="E141" s="123"/>
      <c r="F141" s="127"/>
      <c r="G141" s="123"/>
      <c r="H141" s="123"/>
      <c r="I141" s="123"/>
      <c r="J141" s="125"/>
      <c r="K141" s="126"/>
      <c r="L141" s="123"/>
    </row>
    <row r="142" spans="1:12" s="110" customFormat="1" ht="27" customHeight="1" x14ac:dyDescent="0.2">
      <c r="A142" s="94"/>
      <c r="B142" s="111"/>
      <c r="C142" s="116"/>
      <c r="D142" s="112"/>
      <c r="E142" s="111"/>
      <c r="F142" s="117"/>
      <c r="G142" s="111"/>
      <c r="H142" s="94"/>
      <c r="I142" s="129"/>
      <c r="J142" s="119"/>
      <c r="K142" s="114"/>
      <c r="L142" s="115"/>
    </row>
    <row r="143" spans="1:12" s="110" customFormat="1" ht="27" customHeight="1" x14ac:dyDescent="0.2">
      <c r="A143" s="94"/>
      <c r="B143" s="111"/>
      <c r="C143" s="116"/>
      <c r="D143" s="112"/>
      <c r="E143" s="111"/>
      <c r="F143" s="117"/>
      <c r="G143" s="111"/>
      <c r="H143" s="94"/>
      <c r="I143" s="111"/>
      <c r="J143" s="119"/>
      <c r="K143" s="114"/>
      <c r="L143" s="115"/>
    </row>
    <row r="144" spans="1:12" s="110" customFormat="1" ht="27" customHeight="1" x14ac:dyDescent="0.2">
      <c r="A144" s="94"/>
      <c r="B144" s="111"/>
      <c r="C144" s="116"/>
      <c r="D144" s="112"/>
      <c r="E144" s="111"/>
      <c r="F144" s="117"/>
      <c r="G144" s="111"/>
      <c r="H144" s="94"/>
      <c r="I144" s="111"/>
      <c r="J144" s="119"/>
      <c r="K144" s="114"/>
      <c r="L144" s="115"/>
    </row>
    <row r="145" spans="1:12" s="110" customFormat="1" ht="27" customHeight="1" x14ac:dyDescent="0.2">
      <c r="A145" s="94"/>
      <c r="B145" s="111"/>
      <c r="C145" s="116"/>
      <c r="D145" s="112"/>
      <c r="E145" s="111"/>
      <c r="F145" s="117"/>
      <c r="G145" s="111"/>
      <c r="H145" s="94"/>
      <c r="I145" s="111"/>
      <c r="J145" s="119"/>
      <c r="K145" s="114"/>
      <c r="L145" s="115"/>
    </row>
    <row r="146" spans="1:12" s="110" customFormat="1" ht="27" customHeight="1" x14ac:dyDescent="0.2">
      <c r="A146" s="94"/>
      <c r="B146" s="111"/>
      <c r="C146" s="116"/>
      <c r="D146" s="112"/>
      <c r="E146" s="111"/>
      <c r="F146" s="117"/>
      <c r="G146" s="111"/>
      <c r="H146" s="94"/>
      <c r="I146" s="111"/>
      <c r="J146" s="119"/>
      <c r="K146" s="114"/>
      <c r="L146" s="115"/>
    </row>
    <row r="147" spans="1:12" s="110" customFormat="1" ht="27" customHeight="1" x14ac:dyDescent="0.2">
      <c r="A147" s="94"/>
      <c r="B147" s="111"/>
      <c r="C147" s="116"/>
      <c r="D147" s="112"/>
      <c r="E147" s="111"/>
      <c r="F147" s="117"/>
      <c r="G147" s="111"/>
      <c r="H147" s="94"/>
      <c r="I147" s="129"/>
      <c r="J147" s="119"/>
      <c r="K147" s="114"/>
      <c r="L147" s="115"/>
    </row>
    <row r="148" spans="1:12" s="110" customFormat="1" ht="27" customHeight="1" x14ac:dyDescent="0.2">
      <c r="A148" s="94"/>
      <c r="B148" s="111"/>
      <c r="C148" s="116"/>
      <c r="D148" s="112"/>
      <c r="E148" s="111"/>
      <c r="F148" s="117"/>
      <c r="G148" s="111"/>
      <c r="H148" s="94"/>
      <c r="I148" s="129"/>
      <c r="J148" s="119"/>
      <c r="K148" s="114"/>
      <c r="L148" s="115"/>
    </row>
    <row r="149" spans="1:12" s="110" customFormat="1" ht="27" customHeight="1" x14ac:dyDescent="0.2">
      <c r="A149" s="94"/>
      <c r="B149" s="111"/>
      <c r="C149" s="116"/>
      <c r="D149" s="112"/>
      <c r="E149" s="111"/>
      <c r="F149" s="117"/>
      <c r="G149" s="111"/>
      <c r="H149" s="94"/>
      <c r="I149" s="111"/>
      <c r="J149" s="119"/>
      <c r="K149" s="114"/>
      <c r="L149" s="115"/>
    </row>
    <row r="150" spans="1:12" s="110" customFormat="1" ht="27" customHeight="1" x14ac:dyDescent="0.2">
      <c r="A150" s="94"/>
      <c r="B150" s="111"/>
      <c r="C150" s="116"/>
      <c r="D150" s="112"/>
      <c r="E150" s="111"/>
      <c r="F150" s="117"/>
      <c r="G150" s="111"/>
      <c r="H150" s="94"/>
      <c r="I150" s="111"/>
      <c r="J150" s="119"/>
      <c r="K150" s="114"/>
      <c r="L150" s="115"/>
    </row>
    <row r="151" spans="1:12" s="110" customFormat="1" ht="27" customHeight="1" x14ac:dyDescent="0.2">
      <c r="A151" s="94"/>
      <c r="B151" s="111"/>
      <c r="C151" s="116"/>
      <c r="D151" s="112"/>
      <c r="E151" s="111"/>
      <c r="F151" s="117"/>
      <c r="G151" s="111"/>
      <c r="H151" s="94"/>
      <c r="I151" s="129"/>
      <c r="J151" s="119"/>
      <c r="K151" s="114"/>
      <c r="L151" s="115"/>
    </row>
    <row r="152" spans="1:12" s="110" customFormat="1" ht="27" customHeight="1" x14ac:dyDescent="0.2">
      <c r="A152" s="94"/>
      <c r="B152" s="111"/>
      <c r="C152" s="116"/>
      <c r="D152" s="112"/>
      <c r="E152" s="111"/>
      <c r="F152" s="120"/>
      <c r="G152" s="111"/>
      <c r="H152" s="94"/>
      <c r="I152" s="111"/>
      <c r="J152" s="119"/>
      <c r="K152" s="114"/>
      <c r="L152" s="115"/>
    </row>
    <row r="153" spans="1:12" s="110" customFormat="1" ht="27" customHeight="1" x14ac:dyDescent="0.2">
      <c r="A153" s="94"/>
      <c r="B153" s="111"/>
      <c r="C153" s="116"/>
      <c r="D153" s="112"/>
      <c r="E153" s="111"/>
      <c r="F153" s="120"/>
      <c r="G153" s="111"/>
      <c r="H153" s="94"/>
      <c r="I153" s="111"/>
      <c r="J153" s="119"/>
      <c r="K153" s="114"/>
      <c r="L153" s="115"/>
    </row>
    <row r="154" spans="1:12" s="110" customFormat="1" ht="27" customHeight="1" x14ac:dyDescent="0.2">
      <c r="A154" s="94"/>
      <c r="B154" s="111"/>
      <c r="C154" s="116"/>
      <c r="D154" s="112"/>
      <c r="E154" s="111"/>
      <c r="F154" s="117"/>
      <c r="G154" s="111"/>
      <c r="H154" s="94"/>
      <c r="I154" s="111"/>
      <c r="J154" s="119"/>
      <c r="K154" s="114"/>
      <c r="L154" s="115"/>
    </row>
    <row r="155" spans="1:12" s="110" customFormat="1" ht="27" customHeight="1" x14ac:dyDescent="0.2">
      <c r="A155" s="94"/>
      <c r="B155" s="111"/>
      <c r="C155" s="116"/>
      <c r="D155" s="112"/>
      <c r="E155" s="111"/>
      <c r="F155" s="117"/>
      <c r="G155" s="111"/>
      <c r="H155" s="94"/>
      <c r="I155" s="111"/>
      <c r="J155" s="119"/>
      <c r="K155" s="114"/>
      <c r="L155" s="115"/>
    </row>
    <row r="156" spans="1:12" s="110" customFormat="1" ht="27" customHeight="1" x14ac:dyDescent="0.2">
      <c r="A156" s="94"/>
      <c r="B156" s="111"/>
      <c r="C156" s="116"/>
      <c r="D156" s="112"/>
      <c r="E156" s="111"/>
      <c r="F156" s="120"/>
      <c r="G156" s="115"/>
      <c r="H156" s="94"/>
      <c r="I156" s="129"/>
      <c r="J156" s="119"/>
      <c r="K156" s="114"/>
      <c r="L156" s="115"/>
    </row>
    <row r="157" spans="1:12" s="110" customFormat="1" ht="27" customHeight="1" x14ac:dyDescent="0.2">
      <c r="A157" s="94"/>
      <c r="B157" s="111"/>
      <c r="C157" s="116"/>
      <c r="D157" s="112"/>
      <c r="E157" s="111"/>
      <c r="F157" s="117"/>
      <c r="G157" s="111"/>
      <c r="H157" s="94"/>
      <c r="I157" s="111"/>
      <c r="J157" s="119"/>
      <c r="K157" s="114"/>
      <c r="L157" s="115"/>
    </row>
    <row r="158" spans="1:12" s="110" customFormat="1" ht="27" customHeight="1" x14ac:dyDescent="0.2">
      <c r="A158" s="94"/>
      <c r="B158" s="111"/>
      <c r="C158" s="116"/>
      <c r="D158" s="112"/>
      <c r="E158" s="111"/>
      <c r="F158" s="117"/>
      <c r="G158" s="111"/>
      <c r="H158" s="94"/>
      <c r="I158" s="111"/>
      <c r="J158" s="119"/>
      <c r="K158" s="114"/>
      <c r="L158" s="115"/>
    </row>
    <row r="159" spans="1:12" s="110" customFormat="1" ht="27" customHeight="1" x14ac:dyDescent="0.2">
      <c r="A159" s="94"/>
      <c r="B159" s="111"/>
      <c r="C159" s="116"/>
      <c r="D159" s="112"/>
      <c r="E159" s="111"/>
      <c r="F159" s="117"/>
      <c r="G159" s="111"/>
      <c r="H159" s="94"/>
      <c r="I159" s="111"/>
      <c r="J159" s="119"/>
      <c r="K159" s="114"/>
      <c r="L159" s="115"/>
    </row>
    <row r="160" spans="1:12" s="110" customFormat="1" ht="27" customHeight="1" x14ac:dyDescent="0.2">
      <c r="A160" s="94"/>
      <c r="B160" s="111"/>
      <c r="C160" s="116"/>
      <c r="D160" s="112"/>
      <c r="E160" s="111"/>
      <c r="F160" s="117"/>
      <c r="G160" s="111"/>
      <c r="H160" s="94"/>
      <c r="I160" s="129"/>
      <c r="J160" s="119"/>
      <c r="K160" s="114"/>
      <c r="L160" s="115"/>
    </row>
    <row r="161" spans="1:12" s="110" customFormat="1" ht="27" customHeight="1" x14ac:dyDescent="0.2">
      <c r="A161" s="94"/>
      <c r="B161" s="111"/>
      <c r="C161" s="116"/>
      <c r="D161" s="112"/>
      <c r="E161" s="111"/>
      <c r="F161" s="117"/>
      <c r="G161" s="111"/>
      <c r="H161" s="94"/>
      <c r="I161" s="111"/>
      <c r="J161" s="119"/>
      <c r="K161" s="114"/>
      <c r="L161" s="115"/>
    </row>
    <row r="162" spans="1:12" s="110" customFormat="1" ht="27" customHeight="1" x14ac:dyDescent="0.2">
      <c r="A162" s="94"/>
      <c r="B162" s="111"/>
      <c r="C162" s="116"/>
      <c r="D162" s="112"/>
      <c r="E162" s="111"/>
      <c r="F162" s="117"/>
      <c r="G162" s="111"/>
      <c r="H162" s="94"/>
      <c r="I162" s="111"/>
      <c r="J162" s="119"/>
      <c r="K162" s="114"/>
      <c r="L162" s="115"/>
    </row>
    <row r="163" spans="1:12" s="110" customFormat="1" ht="27" customHeight="1" x14ac:dyDescent="0.2">
      <c r="A163" s="94"/>
      <c r="B163" s="111"/>
      <c r="C163" s="116"/>
      <c r="D163" s="112"/>
      <c r="E163" s="111"/>
      <c r="F163" s="117"/>
      <c r="G163" s="111"/>
      <c r="H163" s="94"/>
      <c r="I163" s="111"/>
      <c r="J163" s="119"/>
      <c r="K163" s="114"/>
      <c r="L163" s="115"/>
    </row>
    <row r="164" spans="1:12" s="110" customFormat="1" ht="27" customHeight="1" x14ac:dyDescent="0.2">
      <c r="A164" s="94"/>
      <c r="B164" s="111"/>
      <c r="C164" s="116"/>
      <c r="D164" s="112"/>
      <c r="E164" s="111"/>
      <c r="F164" s="117"/>
      <c r="G164" s="111"/>
      <c r="H164" s="94"/>
      <c r="I164" s="111"/>
      <c r="J164" s="119"/>
      <c r="K164" s="114"/>
      <c r="L164" s="115"/>
    </row>
    <row r="165" spans="1:12" s="110" customFormat="1" ht="27" customHeight="1" x14ac:dyDescent="0.2">
      <c r="A165" s="94"/>
      <c r="B165" s="111"/>
      <c r="C165" s="116"/>
      <c r="D165" s="112"/>
      <c r="E165" s="111"/>
      <c r="F165" s="117"/>
      <c r="G165" s="111"/>
      <c r="H165" s="94"/>
      <c r="I165" s="115"/>
      <c r="J165" s="119"/>
      <c r="K165" s="114"/>
      <c r="L165" s="115"/>
    </row>
    <row r="166" spans="1:12" s="110" customFormat="1" ht="27" customHeight="1" x14ac:dyDescent="0.2">
      <c r="A166" s="94"/>
      <c r="B166" s="111"/>
      <c r="C166" s="116"/>
      <c r="D166" s="112"/>
      <c r="E166" s="111"/>
      <c r="F166" s="117"/>
      <c r="G166" s="111"/>
      <c r="H166" s="94"/>
      <c r="I166" s="111"/>
      <c r="J166" s="119"/>
      <c r="K166" s="114"/>
      <c r="L166" s="115"/>
    </row>
    <row r="167" spans="1:12" s="110" customFormat="1" ht="27" customHeight="1" x14ac:dyDescent="0.2">
      <c r="A167" s="94"/>
      <c r="B167" s="111"/>
      <c r="C167" s="116"/>
      <c r="D167" s="112"/>
      <c r="E167" s="111"/>
      <c r="F167" s="120"/>
      <c r="G167" s="111"/>
      <c r="H167" s="94"/>
      <c r="I167" s="115"/>
      <c r="J167" s="119"/>
      <c r="K167" s="114"/>
      <c r="L167" s="115"/>
    </row>
    <row r="168" spans="1:12" s="110" customFormat="1" ht="27" customHeight="1" x14ac:dyDescent="0.2">
      <c r="A168" s="94"/>
      <c r="B168" s="111"/>
      <c r="C168" s="116"/>
      <c r="D168" s="112"/>
      <c r="E168" s="111"/>
      <c r="F168" s="117"/>
      <c r="G168" s="111"/>
      <c r="H168" s="94"/>
      <c r="I168" s="111"/>
      <c r="J168" s="119"/>
      <c r="K168" s="114"/>
      <c r="L168" s="115"/>
    </row>
    <row r="169" spans="1:12" s="110" customFormat="1" ht="27" customHeight="1" x14ac:dyDescent="0.2">
      <c r="A169" s="94"/>
      <c r="B169" s="111"/>
      <c r="C169" s="116"/>
      <c r="D169" s="112"/>
      <c r="E169" s="111"/>
      <c r="F169" s="120"/>
      <c r="G169" s="111"/>
      <c r="H169" s="94"/>
      <c r="I169" s="111"/>
      <c r="J169" s="119"/>
      <c r="K169" s="114"/>
      <c r="L169" s="115"/>
    </row>
    <row r="170" spans="1:12" s="110" customFormat="1" ht="27" customHeight="1" x14ac:dyDescent="0.2">
      <c r="A170" s="94"/>
      <c r="B170" s="111"/>
      <c r="C170" s="116"/>
      <c r="D170" s="112"/>
      <c r="E170" s="111"/>
      <c r="F170" s="117"/>
      <c r="G170" s="111"/>
      <c r="H170" s="94"/>
      <c r="I170" s="111"/>
      <c r="J170" s="119"/>
      <c r="K170" s="114"/>
      <c r="L170" s="115"/>
    </row>
    <row r="171" spans="1:12" s="110" customFormat="1" ht="27" customHeight="1" x14ac:dyDescent="0.2">
      <c r="A171" s="94"/>
      <c r="B171" s="111"/>
      <c r="C171" s="116"/>
      <c r="D171" s="112"/>
      <c r="E171" s="115"/>
      <c r="F171" s="117"/>
      <c r="G171" s="111"/>
      <c r="H171" s="94"/>
      <c r="I171" s="111"/>
      <c r="J171" s="119"/>
      <c r="K171" s="114"/>
      <c r="L171" s="115"/>
    </row>
    <row r="172" spans="1:12" s="110" customFormat="1" ht="27" customHeight="1" x14ac:dyDescent="0.2">
      <c r="A172" s="94"/>
      <c r="B172" s="111"/>
      <c r="C172" s="116"/>
      <c r="D172" s="112"/>
      <c r="E172" s="111"/>
      <c r="F172" s="117"/>
      <c r="G172" s="111"/>
      <c r="H172" s="94"/>
      <c r="I172" s="111"/>
      <c r="J172" s="119"/>
      <c r="K172" s="114"/>
      <c r="L172" s="115"/>
    </row>
    <row r="173" spans="1:12" s="110" customFormat="1" ht="27" customHeight="1" x14ac:dyDescent="0.2">
      <c r="A173" s="94"/>
      <c r="B173" s="111"/>
      <c r="C173" s="116"/>
      <c r="D173" s="112"/>
      <c r="E173" s="111"/>
      <c r="F173" s="117"/>
      <c r="G173" s="111"/>
      <c r="H173" s="94"/>
      <c r="I173" s="111"/>
      <c r="J173" s="119"/>
      <c r="K173" s="114"/>
      <c r="L173" s="115"/>
    </row>
    <row r="174" spans="1:12" s="110" customFormat="1" ht="27" customHeight="1" x14ac:dyDescent="0.2">
      <c r="A174" s="94"/>
      <c r="B174" s="111"/>
      <c r="C174" s="116"/>
      <c r="D174" s="112"/>
      <c r="E174" s="111"/>
      <c r="F174" s="117"/>
      <c r="G174" s="111"/>
      <c r="H174" s="94"/>
      <c r="I174" s="112"/>
      <c r="J174" s="119"/>
      <c r="K174" s="114"/>
      <c r="L174" s="115"/>
    </row>
    <row r="175" spans="1:12" s="110" customFormat="1" ht="27" customHeight="1" x14ac:dyDescent="0.2">
      <c r="A175" s="94"/>
      <c r="B175" s="111"/>
      <c r="C175" s="116"/>
      <c r="D175" s="112"/>
      <c r="E175" s="111"/>
      <c r="F175" s="117"/>
      <c r="G175" s="111"/>
      <c r="H175" s="94"/>
      <c r="I175" s="111"/>
      <c r="J175" s="119"/>
      <c r="K175" s="114"/>
      <c r="L175" s="115"/>
    </row>
    <row r="176" spans="1:12" s="110" customFormat="1" ht="27" customHeight="1" x14ac:dyDescent="0.2">
      <c r="A176" s="94"/>
      <c r="B176" s="111"/>
      <c r="C176" s="116"/>
      <c r="D176" s="112"/>
      <c r="E176" s="111"/>
      <c r="F176" s="120"/>
      <c r="G176" s="111"/>
      <c r="H176" s="94"/>
      <c r="I176" s="115"/>
      <c r="J176" s="119"/>
      <c r="K176" s="114"/>
      <c r="L176" s="115"/>
    </row>
    <row r="177" spans="1:12" s="110" customFormat="1" ht="27" customHeight="1" x14ac:dyDescent="0.2">
      <c r="A177" s="94"/>
      <c r="B177" s="111"/>
      <c r="C177" s="116"/>
      <c r="D177" s="112"/>
      <c r="E177" s="111"/>
      <c r="F177" s="117"/>
      <c r="G177" s="111"/>
      <c r="H177" s="94"/>
      <c r="I177" s="111"/>
      <c r="J177" s="119"/>
      <c r="K177" s="114"/>
      <c r="L177" s="115"/>
    </row>
    <row r="178" spans="1:12" s="110" customFormat="1" ht="27" customHeight="1" x14ac:dyDescent="0.2">
      <c r="A178" s="94"/>
      <c r="B178" s="111"/>
      <c r="C178" s="116"/>
      <c r="D178" s="112"/>
      <c r="E178" s="111"/>
      <c r="F178" s="117"/>
      <c r="G178" s="111"/>
      <c r="H178" s="94"/>
      <c r="I178" s="112"/>
      <c r="J178" s="119"/>
      <c r="K178" s="114"/>
      <c r="L178" s="115"/>
    </row>
    <row r="179" spans="1:12" s="110" customFormat="1" ht="27" customHeight="1" x14ac:dyDescent="0.2">
      <c r="A179" s="94"/>
      <c r="B179" s="111"/>
      <c r="C179" s="116"/>
      <c r="D179" s="112"/>
      <c r="E179" s="111"/>
      <c r="F179" s="117"/>
      <c r="G179" s="111"/>
      <c r="H179" s="94"/>
      <c r="I179" s="111"/>
      <c r="J179" s="119"/>
      <c r="K179" s="114"/>
      <c r="L179" s="115"/>
    </row>
    <row r="180" spans="1:12" s="110" customFormat="1" ht="27" customHeight="1" x14ac:dyDescent="0.2">
      <c r="A180" s="94"/>
      <c r="B180" s="111"/>
      <c r="C180" s="116"/>
      <c r="D180" s="112"/>
      <c r="E180" s="115"/>
      <c r="F180" s="120"/>
      <c r="G180" s="111"/>
      <c r="H180" s="94"/>
      <c r="I180" s="111"/>
      <c r="J180" s="119"/>
      <c r="K180" s="114"/>
      <c r="L180" s="115"/>
    </row>
    <row r="181" spans="1:12" s="110" customFormat="1" ht="27" customHeight="1" x14ac:dyDescent="0.2">
      <c r="A181" s="94"/>
      <c r="B181" s="111"/>
      <c r="C181" s="116"/>
      <c r="D181" s="112"/>
      <c r="E181" s="111"/>
      <c r="F181" s="117"/>
      <c r="G181" s="111"/>
      <c r="H181" s="94"/>
      <c r="I181" s="111"/>
      <c r="J181" s="119"/>
      <c r="K181" s="114"/>
      <c r="L181" s="115"/>
    </row>
    <row r="182" spans="1:12" s="110" customFormat="1" ht="27" customHeight="1" x14ac:dyDescent="0.2">
      <c r="A182" s="94"/>
      <c r="B182" s="111"/>
      <c r="C182" s="116"/>
      <c r="D182" s="112"/>
      <c r="E182" s="111"/>
      <c r="F182" s="117"/>
      <c r="G182" s="111"/>
      <c r="H182" s="94"/>
      <c r="I182" s="111"/>
      <c r="J182" s="119"/>
      <c r="K182" s="114"/>
      <c r="L182" s="115"/>
    </row>
    <row r="183" spans="1:12" s="110" customFormat="1" ht="27" customHeight="1" x14ac:dyDescent="0.2">
      <c r="A183" s="94"/>
      <c r="B183" s="111"/>
      <c r="C183" s="116"/>
      <c r="D183" s="112"/>
      <c r="E183" s="111"/>
      <c r="F183" s="117"/>
      <c r="G183" s="111"/>
      <c r="H183" s="94"/>
      <c r="I183" s="111"/>
      <c r="J183" s="119"/>
      <c r="K183" s="114"/>
      <c r="L183" s="115"/>
    </row>
    <row r="184" spans="1:12" s="110" customFormat="1" ht="27" customHeight="1" x14ac:dyDescent="0.2">
      <c r="A184" s="94"/>
      <c r="B184" s="111"/>
      <c r="C184" s="116"/>
      <c r="D184" s="112"/>
      <c r="E184" s="111"/>
      <c r="F184" s="117"/>
      <c r="G184" s="111"/>
      <c r="H184" s="94"/>
      <c r="I184" s="111"/>
      <c r="J184" s="119"/>
      <c r="K184" s="114"/>
      <c r="L184" s="115"/>
    </row>
    <row r="185" spans="1:12" s="110" customFormat="1" ht="27" customHeight="1" x14ac:dyDescent="0.2">
      <c r="A185" s="94"/>
      <c r="B185" s="111"/>
      <c r="C185" s="116"/>
      <c r="D185" s="112"/>
      <c r="E185" s="111"/>
      <c r="F185" s="117"/>
      <c r="G185" s="111"/>
      <c r="H185" s="94"/>
      <c r="I185" s="111"/>
      <c r="J185" s="119"/>
      <c r="K185" s="114"/>
      <c r="L185" s="115"/>
    </row>
    <row r="186" spans="1:12" s="110" customFormat="1" ht="27" customHeight="1" x14ac:dyDescent="0.2">
      <c r="A186" s="94"/>
      <c r="B186" s="111"/>
      <c r="C186" s="116"/>
      <c r="D186" s="112"/>
      <c r="E186" s="111"/>
      <c r="F186" s="117"/>
      <c r="G186" s="111"/>
      <c r="H186" s="94"/>
      <c r="I186" s="111"/>
      <c r="J186" s="119"/>
      <c r="K186" s="114"/>
      <c r="L186" s="115"/>
    </row>
    <row r="187" spans="1:12" s="110" customFormat="1" ht="27" customHeight="1" x14ac:dyDescent="0.2">
      <c r="A187" s="94"/>
      <c r="B187" s="111"/>
      <c r="C187" s="116"/>
      <c r="D187" s="112"/>
      <c r="E187" s="111"/>
      <c r="F187" s="117"/>
      <c r="G187" s="111"/>
      <c r="H187" s="94"/>
      <c r="I187" s="129"/>
      <c r="J187" s="119"/>
      <c r="K187" s="114"/>
      <c r="L187" s="115"/>
    </row>
    <row r="188" spans="1:12" s="110" customFormat="1" ht="27" customHeight="1" x14ac:dyDescent="0.2">
      <c r="A188" s="94"/>
      <c r="B188" s="111"/>
      <c r="C188" s="116"/>
      <c r="D188" s="112"/>
      <c r="E188" s="111"/>
      <c r="F188" s="117"/>
      <c r="G188" s="111"/>
      <c r="H188" s="94"/>
      <c r="I188" s="112"/>
      <c r="J188" s="119"/>
      <c r="K188" s="114"/>
      <c r="L188" s="115"/>
    </row>
    <row r="189" spans="1:12" s="110" customFormat="1" ht="27" customHeight="1" x14ac:dyDescent="0.2">
      <c r="A189" s="94"/>
      <c r="B189" s="111"/>
      <c r="C189" s="116"/>
      <c r="D189" s="112"/>
      <c r="E189" s="111"/>
      <c r="F189" s="117"/>
      <c r="G189" s="111"/>
      <c r="H189" s="94"/>
      <c r="I189" s="111"/>
      <c r="J189" s="119"/>
      <c r="K189" s="114"/>
      <c r="L189" s="115"/>
    </row>
    <row r="190" spans="1:12" s="110" customFormat="1" ht="27" customHeight="1" x14ac:dyDescent="0.2">
      <c r="A190" s="94"/>
      <c r="B190" s="111"/>
      <c r="C190" s="116"/>
      <c r="D190" s="112"/>
      <c r="E190" s="111"/>
      <c r="F190" s="124"/>
      <c r="G190" s="111"/>
      <c r="H190" s="94"/>
      <c r="I190" s="111"/>
      <c r="J190" s="119"/>
      <c r="K190" s="114"/>
      <c r="L190" s="115"/>
    </row>
    <row r="191" spans="1:12" s="110" customFormat="1" ht="27" customHeight="1" x14ac:dyDescent="0.2">
      <c r="A191" s="94"/>
      <c r="B191" s="111"/>
      <c r="C191" s="116"/>
      <c r="D191" s="112"/>
      <c r="E191" s="111"/>
      <c r="F191" s="117"/>
      <c r="G191" s="111"/>
      <c r="H191" s="94"/>
      <c r="I191" s="111"/>
      <c r="J191" s="119"/>
      <c r="K191" s="114"/>
      <c r="L191" s="115"/>
    </row>
    <row r="192" spans="1:12" s="110" customFormat="1" ht="27" customHeight="1" x14ac:dyDescent="0.2">
      <c r="A192" s="94"/>
      <c r="B192" s="111"/>
      <c r="C192" s="116"/>
      <c r="D192" s="112"/>
      <c r="E192" s="111"/>
      <c r="F192" s="117"/>
      <c r="G192" s="111"/>
      <c r="H192" s="94"/>
      <c r="I192" s="111"/>
      <c r="J192" s="119"/>
      <c r="K192" s="114"/>
      <c r="L192" s="115"/>
    </row>
    <row r="193" spans="1:12" s="110" customFormat="1" ht="27" customHeight="1" x14ac:dyDescent="0.2">
      <c r="A193" s="94"/>
      <c r="B193" s="111"/>
      <c r="C193" s="116"/>
      <c r="D193" s="112"/>
      <c r="E193" s="111"/>
      <c r="F193" s="124"/>
      <c r="G193" s="111"/>
      <c r="H193" s="94"/>
      <c r="I193" s="115"/>
      <c r="J193" s="119"/>
      <c r="K193" s="114"/>
      <c r="L193" s="115"/>
    </row>
    <row r="194" spans="1:12" s="110" customFormat="1" ht="27" customHeight="1" x14ac:dyDescent="0.2">
      <c r="A194" s="94"/>
      <c r="B194" s="111"/>
      <c r="C194" s="116"/>
      <c r="D194" s="112"/>
      <c r="E194" s="111"/>
      <c r="F194" s="124"/>
      <c r="G194" s="111"/>
      <c r="H194" s="94"/>
      <c r="I194" s="111"/>
      <c r="J194" s="119"/>
      <c r="K194" s="114"/>
      <c r="L194" s="115"/>
    </row>
    <row r="195" spans="1:12" s="110" customFormat="1" ht="27" customHeight="1" x14ac:dyDescent="0.2">
      <c r="A195" s="94"/>
      <c r="B195" s="111"/>
      <c r="C195" s="116"/>
      <c r="D195" s="112"/>
      <c r="E195" s="111"/>
      <c r="F195" s="124"/>
      <c r="G195" s="111"/>
      <c r="H195" s="94"/>
      <c r="I195" s="111"/>
      <c r="J195" s="119"/>
      <c r="K195" s="114"/>
      <c r="L195" s="115"/>
    </row>
    <row r="196" spans="1:12" s="110" customFormat="1" ht="27" customHeight="1" x14ac:dyDescent="0.2">
      <c r="A196" s="94"/>
      <c r="B196" s="111"/>
      <c r="C196" s="116"/>
      <c r="D196" s="112"/>
      <c r="E196" s="111"/>
      <c r="F196" s="124"/>
      <c r="G196" s="111"/>
      <c r="H196" s="94"/>
      <c r="I196" s="111"/>
      <c r="J196" s="119"/>
      <c r="K196" s="114"/>
      <c r="L196" s="115"/>
    </row>
    <row r="197" spans="1:12" s="110" customFormat="1" ht="27" customHeight="1" x14ac:dyDescent="0.2">
      <c r="A197" s="94"/>
      <c r="B197" s="111"/>
      <c r="C197" s="116"/>
      <c r="D197" s="112"/>
      <c r="E197" s="111"/>
      <c r="F197" s="124"/>
      <c r="G197" s="111"/>
      <c r="H197" s="94"/>
      <c r="I197" s="111"/>
      <c r="J197" s="119"/>
      <c r="K197" s="114"/>
      <c r="L197" s="115"/>
    </row>
    <row r="198" spans="1:12" s="110" customFormat="1" ht="27" customHeight="1" x14ac:dyDescent="0.2">
      <c r="A198" s="94"/>
      <c r="B198" s="111"/>
      <c r="C198" s="116"/>
      <c r="D198" s="112"/>
      <c r="E198" s="111"/>
      <c r="F198" s="124"/>
      <c r="G198" s="111"/>
      <c r="H198" s="94"/>
      <c r="I198" s="130"/>
      <c r="J198" s="119"/>
      <c r="K198" s="114"/>
      <c r="L198" s="115"/>
    </row>
    <row r="199" spans="1:12" s="110" customFormat="1" ht="27" customHeight="1" x14ac:dyDescent="0.2">
      <c r="A199" s="94"/>
      <c r="B199" s="111"/>
      <c r="C199" s="116"/>
      <c r="D199" s="112"/>
      <c r="E199" s="111"/>
      <c r="F199" s="124"/>
      <c r="G199" s="111"/>
      <c r="H199" s="94"/>
      <c r="I199" s="111"/>
      <c r="J199" s="119"/>
      <c r="K199" s="114"/>
      <c r="L199" s="115"/>
    </row>
    <row r="200" spans="1:12" s="110" customFormat="1" ht="27" customHeight="1" x14ac:dyDescent="0.2">
      <c r="A200" s="94"/>
      <c r="B200" s="111"/>
      <c r="C200" s="116"/>
      <c r="D200" s="112"/>
      <c r="E200" s="111"/>
      <c r="F200" s="124"/>
      <c r="G200" s="111"/>
      <c r="H200" s="94"/>
      <c r="I200" s="111"/>
      <c r="J200" s="119"/>
      <c r="K200" s="114"/>
      <c r="L200" s="115"/>
    </row>
    <row r="201" spans="1:12" s="110" customFormat="1" ht="27" customHeight="1" x14ac:dyDescent="0.2">
      <c r="A201" s="94"/>
      <c r="B201" s="111"/>
      <c r="C201" s="116"/>
      <c r="D201" s="112"/>
      <c r="E201" s="111"/>
      <c r="F201" s="124"/>
      <c r="G201" s="111"/>
      <c r="H201" s="94"/>
      <c r="I201" s="111"/>
      <c r="J201" s="119"/>
      <c r="K201" s="114"/>
      <c r="L201" s="115"/>
    </row>
    <row r="202" spans="1:12" s="110" customFormat="1" ht="27" customHeight="1" x14ac:dyDescent="0.2">
      <c r="A202" s="94"/>
      <c r="B202" s="111"/>
      <c r="C202" s="116"/>
      <c r="D202" s="112"/>
      <c r="E202" s="111"/>
      <c r="F202" s="124"/>
      <c r="G202" s="111"/>
      <c r="H202" s="94"/>
      <c r="I202" s="111"/>
      <c r="J202" s="119"/>
      <c r="K202" s="114"/>
      <c r="L202" s="115"/>
    </row>
    <row r="203" spans="1:12" s="110" customFormat="1" ht="27" customHeight="1" x14ac:dyDescent="0.2">
      <c r="A203" s="94"/>
      <c r="B203" s="111"/>
      <c r="C203" s="116"/>
      <c r="D203" s="112"/>
      <c r="E203" s="111"/>
      <c r="F203" s="124"/>
      <c r="G203" s="111"/>
      <c r="H203" s="94"/>
      <c r="I203" s="111"/>
      <c r="J203" s="119"/>
      <c r="K203" s="114"/>
      <c r="L203" s="115"/>
    </row>
    <row r="204" spans="1:12" s="110" customFormat="1" ht="27" customHeight="1" x14ac:dyDescent="0.2">
      <c r="A204" s="94"/>
      <c r="B204" s="111"/>
      <c r="C204" s="116"/>
      <c r="D204" s="112"/>
      <c r="E204" s="111"/>
      <c r="F204" s="124"/>
      <c r="G204" s="111"/>
      <c r="H204" s="94"/>
      <c r="I204" s="111"/>
      <c r="J204" s="119"/>
      <c r="K204" s="114"/>
      <c r="L204" s="115"/>
    </row>
    <row r="205" spans="1:12" s="110" customFormat="1" ht="27" customHeight="1" x14ac:dyDescent="0.2">
      <c r="A205" s="94"/>
      <c r="B205" s="111"/>
      <c r="C205" s="116"/>
      <c r="D205" s="112"/>
      <c r="E205" s="111"/>
      <c r="F205" s="124"/>
      <c r="G205" s="111"/>
      <c r="H205" s="94"/>
      <c r="I205" s="111"/>
      <c r="J205" s="119"/>
      <c r="K205" s="114"/>
      <c r="L205" s="115"/>
    </row>
    <row r="206" spans="1:12" s="110" customFormat="1" ht="27" customHeight="1" x14ac:dyDescent="0.2">
      <c r="A206" s="94"/>
      <c r="B206" s="111"/>
      <c r="C206" s="116"/>
      <c r="D206" s="112"/>
      <c r="E206" s="111"/>
      <c r="F206" s="124"/>
      <c r="G206" s="111"/>
      <c r="H206" s="94"/>
      <c r="I206" s="131"/>
      <c r="J206" s="119"/>
      <c r="K206" s="114"/>
      <c r="L206" s="115"/>
    </row>
    <row r="207" spans="1:12" s="110" customFormat="1" ht="27" customHeight="1" x14ac:dyDescent="0.2">
      <c r="A207" s="94"/>
      <c r="B207" s="111"/>
      <c r="C207" s="116"/>
      <c r="D207" s="112"/>
      <c r="E207" s="111"/>
      <c r="F207" s="124"/>
      <c r="G207" s="111"/>
      <c r="H207" s="94"/>
      <c r="I207" s="111"/>
      <c r="J207" s="119"/>
      <c r="K207" s="114"/>
      <c r="L207" s="115"/>
    </row>
    <row r="208" spans="1:12" s="110" customFormat="1" ht="27" customHeight="1" x14ac:dyDescent="0.2">
      <c r="A208" s="94"/>
      <c r="B208" s="111"/>
      <c r="C208" s="116"/>
      <c r="D208" s="112"/>
      <c r="E208" s="111"/>
      <c r="F208" s="124"/>
      <c r="G208" s="111"/>
      <c r="H208" s="94"/>
      <c r="I208" s="111"/>
      <c r="J208" s="119"/>
      <c r="K208" s="114"/>
      <c r="L208" s="115"/>
    </row>
    <row r="209" spans="1:12" s="110" customFormat="1" ht="27" customHeight="1" x14ac:dyDescent="0.2">
      <c r="A209" s="94"/>
      <c r="B209" s="111"/>
      <c r="C209" s="116"/>
      <c r="D209" s="112"/>
      <c r="E209" s="111"/>
      <c r="F209" s="124"/>
      <c r="G209" s="111"/>
      <c r="H209" s="94"/>
      <c r="I209" s="111"/>
      <c r="J209" s="119"/>
      <c r="K209" s="114"/>
      <c r="L209" s="115"/>
    </row>
    <row r="210" spans="1:12" s="110" customFormat="1" ht="27" customHeight="1" x14ac:dyDescent="0.2">
      <c r="A210" s="94"/>
      <c r="B210" s="111"/>
      <c r="C210" s="116"/>
      <c r="D210" s="112"/>
      <c r="E210" s="111"/>
      <c r="F210" s="124"/>
      <c r="G210" s="111"/>
      <c r="H210" s="94"/>
      <c r="I210" s="111"/>
      <c r="J210" s="119"/>
      <c r="K210" s="114"/>
      <c r="L210" s="115"/>
    </row>
    <row r="211" spans="1:12" s="110" customFormat="1" ht="27" customHeight="1" x14ac:dyDescent="0.2">
      <c r="A211" s="94"/>
      <c r="B211" s="111"/>
      <c r="C211" s="116"/>
      <c r="D211" s="112"/>
      <c r="E211" s="111"/>
      <c r="F211" s="124"/>
      <c r="G211" s="111"/>
      <c r="H211" s="94"/>
      <c r="I211" s="131"/>
      <c r="J211" s="119"/>
      <c r="K211" s="114"/>
      <c r="L211" s="115"/>
    </row>
    <row r="212" spans="1:12" s="110" customFormat="1" ht="27" customHeight="1" x14ac:dyDescent="0.2">
      <c r="A212" s="94"/>
      <c r="B212" s="111"/>
      <c r="C212" s="116"/>
      <c r="D212" s="112"/>
      <c r="E212" s="111"/>
      <c r="F212" s="124"/>
      <c r="G212" s="111"/>
      <c r="H212" s="94"/>
      <c r="I212" s="111"/>
      <c r="J212" s="132"/>
      <c r="K212" s="114"/>
      <c r="L212" s="115"/>
    </row>
    <row r="213" spans="1:12" s="110" customFormat="1" ht="27" customHeight="1" x14ac:dyDescent="0.2">
      <c r="A213" s="94"/>
      <c r="B213" s="111"/>
      <c r="C213" s="116"/>
      <c r="D213" s="112"/>
      <c r="E213" s="111"/>
      <c r="F213" s="133"/>
      <c r="G213" s="111"/>
      <c r="H213" s="94"/>
      <c r="I213" s="111"/>
      <c r="J213" s="119"/>
      <c r="K213" s="114"/>
      <c r="L213" s="115"/>
    </row>
    <row r="214" spans="1:12" s="110" customFormat="1" ht="27" customHeight="1" x14ac:dyDescent="0.2">
      <c r="A214" s="94"/>
      <c r="B214" s="111"/>
      <c r="C214" s="116"/>
      <c r="D214" s="112"/>
      <c r="E214" s="111"/>
      <c r="F214" s="124"/>
      <c r="G214" s="111"/>
      <c r="H214" s="94"/>
      <c r="I214" s="111"/>
      <c r="J214" s="119"/>
      <c r="K214" s="114"/>
      <c r="L214" s="115"/>
    </row>
    <row r="215" spans="1:12" s="110" customFormat="1" ht="27" customHeight="1" x14ac:dyDescent="0.2">
      <c r="A215" s="94"/>
      <c r="B215" s="111"/>
      <c r="C215" s="116"/>
      <c r="D215" s="112"/>
      <c r="E215" s="111"/>
      <c r="F215" s="124"/>
      <c r="G215" s="111"/>
      <c r="H215" s="94"/>
      <c r="I215" s="111"/>
      <c r="J215" s="119"/>
      <c r="K215" s="114"/>
      <c r="L215" s="115"/>
    </row>
    <row r="216" spans="1:12" s="110" customFormat="1" ht="27" customHeight="1" x14ac:dyDescent="0.2">
      <c r="A216" s="94"/>
      <c r="B216" s="111"/>
      <c r="C216" s="116"/>
      <c r="D216" s="112"/>
      <c r="E216" s="111"/>
      <c r="F216" s="124"/>
      <c r="G216" s="111"/>
      <c r="H216" s="94"/>
      <c r="I216" s="111"/>
      <c r="J216" s="119"/>
      <c r="K216" s="114"/>
      <c r="L216" s="115"/>
    </row>
    <row r="217" spans="1:12" s="110" customFormat="1" ht="27" customHeight="1" x14ac:dyDescent="0.2">
      <c r="A217" s="94"/>
      <c r="B217" s="111"/>
      <c r="C217" s="111"/>
      <c r="D217" s="112"/>
      <c r="E217" s="111"/>
      <c r="F217" s="124"/>
      <c r="G217" s="111"/>
      <c r="H217" s="94"/>
      <c r="I217" s="111"/>
      <c r="J217" s="119"/>
      <c r="K217" s="114"/>
      <c r="L217" s="115"/>
    </row>
    <row r="218" spans="1:12" s="110" customFormat="1" ht="27" customHeight="1" x14ac:dyDescent="0.2">
      <c r="A218" s="94"/>
      <c r="B218" s="111"/>
      <c r="C218" s="116"/>
      <c r="D218" s="112"/>
      <c r="E218" s="111"/>
      <c r="F218" s="124"/>
      <c r="G218" s="111"/>
      <c r="H218" s="94"/>
      <c r="I218" s="111"/>
      <c r="J218" s="119"/>
      <c r="K218" s="114"/>
      <c r="L218" s="115"/>
    </row>
    <row r="219" spans="1:12" s="110" customFormat="1" ht="27" customHeight="1" x14ac:dyDescent="0.2">
      <c r="A219" s="94"/>
      <c r="B219" s="111"/>
      <c r="C219" s="116"/>
      <c r="D219" s="112"/>
      <c r="E219" s="111"/>
      <c r="F219" s="124"/>
      <c r="G219" s="111"/>
      <c r="H219" s="94"/>
      <c r="I219" s="111"/>
      <c r="J219" s="119"/>
      <c r="K219" s="114"/>
      <c r="L219" s="115"/>
    </row>
    <row r="220" spans="1:12" s="110" customFormat="1" ht="27" customHeight="1" x14ac:dyDescent="0.2">
      <c r="A220" s="94"/>
      <c r="B220" s="111"/>
      <c r="C220" s="116"/>
      <c r="D220" s="112"/>
      <c r="E220" s="111"/>
      <c r="F220" s="124"/>
      <c r="G220" s="111"/>
      <c r="H220" s="94"/>
      <c r="I220" s="111"/>
      <c r="J220" s="119"/>
      <c r="K220" s="114"/>
      <c r="L220" s="115"/>
    </row>
    <row r="221" spans="1:12" s="110" customFormat="1" ht="27" customHeight="1" x14ac:dyDescent="0.2">
      <c r="A221" s="94"/>
      <c r="B221" s="111"/>
      <c r="C221" s="116"/>
      <c r="D221" s="112"/>
      <c r="E221" s="111"/>
      <c r="F221" s="124"/>
      <c r="G221" s="111"/>
      <c r="H221" s="94"/>
      <c r="I221" s="111"/>
      <c r="J221" s="119"/>
      <c r="K221" s="114"/>
      <c r="L221" s="115"/>
    </row>
    <row r="222" spans="1:12" s="110" customFormat="1" ht="27" customHeight="1" x14ac:dyDescent="0.2">
      <c r="A222" s="94"/>
      <c r="B222" s="111"/>
      <c r="C222" s="116"/>
      <c r="D222" s="112"/>
      <c r="E222" s="111"/>
      <c r="F222" s="124"/>
      <c r="G222" s="111"/>
      <c r="H222" s="94"/>
      <c r="I222" s="111"/>
      <c r="J222" s="119"/>
      <c r="K222" s="114"/>
      <c r="L222" s="115"/>
    </row>
    <row r="223" spans="1:12" s="110" customFormat="1" ht="27" customHeight="1" x14ac:dyDescent="0.2">
      <c r="A223" s="94"/>
      <c r="B223" s="111"/>
      <c r="C223" s="116"/>
      <c r="D223" s="112"/>
      <c r="E223" s="111"/>
      <c r="F223" s="124"/>
      <c r="G223" s="111"/>
      <c r="H223" s="94"/>
      <c r="I223" s="111"/>
      <c r="J223" s="119"/>
      <c r="K223" s="114"/>
      <c r="L223" s="115"/>
    </row>
    <row r="224" spans="1:12" s="110" customFormat="1" ht="27" customHeight="1" x14ac:dyDescent="0.2">
      <c r="A224" s="94"/>
      <c r="B224" s="111"/>
      <c r="C224" s="116"/>
      <c r="D224" s="112"/>
      <c r="E224" s="111"/>
      <c r="F224" s="124"/>
      <c r="G224" s="111"/>
      <c r="H224" s="94"/>
      <c r="I224" s="111"/>
      <c r="J224" s="119"/>
      <c r="K224" s="114"/>
      <c r="L224" s="115"/>
    </row>
    <row r="225" spans="1:12" s="110" customFormat="1" ht="27" customHeight="1" x14ac:dyDescent="0.2">
      <c r="A225" s="94"/>
      <c r="B225" s="111"/>
      <c r="C225" s="116"/>
      <c r="D225" s="112"/>
      <c r="E225" s="111"/>
      <c r="F225" s="124"/>
      <c r="G225" s="111"/>
      <c r="H225" s="94"/>
      <c r="I225" s="111"/>
      <c r="J225" s="119"/>
      <c r="K225" s="114"/>
      <c r="L225" s="115"/>
    </row>
    <row r="226" spans="1:12" s="110" customFormat="1" ht="27" customHeight="1" x14ac:dyDescent="0.2">
      <c r="A226" s="94"/>
      <c r="B226" s="111"/>
      <c r="C226" s="116"/>
      <c r="D226" s="112"/>
      <c r="E226" s="111"/>
      <c r="F226" s="124"/>
      <c r="G226" s="111"/>
      <c r="H226" s="94"/>
      <c r="I226" s="111"/>
      <c r="J226" s="119"/>
      <c r="K226" s="114"/>
      <c r="L226" s="115"/>
    </row>
    <row r="227" spans="1:12" s="110" customFormat="1" ht="27" customHeight="1" x14ac:dyDescent="0.2">
      <c r="A227" s="94"/>
      <c r="B227" s="111"/>
      <c r="C227" s="116"/>
      <c r="D227" s="112"/>
      <c r="E227" s="111"/>
      <c r="F227" s="124"/>
      <c r="G227" s="111"/>
      <c r="H227" s="94"/>
      <c r="I227" s="111"/>
      <c r="J227" s="119"/>
      <c r="K227" s="114"/>
      <c r="L227" s="115"/>
    </row>
    <row r="228" spans="1:12" s="110" customFormat="1" ht="27" customHeight="1" x14ac:dyDescent="0.2">
      <c r="A228" s="94"/>
      <c r="B228" s="111"/>
      <c r="C228" s="116"/>
      <c r="D228" s="112"/>
      <c r="E228" s="111"/>
      <c r="F228" s="133"/>
      <c r="G228" s="111"/>
      <c r="H228" s="94"/>
      <c r="I228" s="111"/>
      <c r="J228" s="119"/>
      <c r="K228" s="114"/>
      <c r="L228" s="115"/>
    </row>
    <row r="229" spans="1:12" s="110" customFormat="1" ht="27" customHeight="1" x14ac:dyDescent="0.2">
      <c r="A229" s="94"/>
      <c r="B229" s="111"/>
      <c r="C229" s="116"/>
      <c r="D229" s="112"/>
      <c r="E229" s="111"/>
      <c r="F229" s="124"/>
      <c r="G229" s="111"/>
      <c r="H229" s="94"/>
      <c r="I229" s="111"/>
      <c r="J229" s="119"/>
      <c r="K229" s="114"/>
      <c r="L229" s="115"/>
    </row>
    <row r="230" spans="1:12" s="110" customFormat="1" ht="27" customHeight="1" x14ac:dyDescent="0.2">
      <c r="A230" s="94"/>
      <c r="B230" s="111"/>
      <c r="C230" s="116"/>
      <c r="D230" s="112"/>
      <c r="E230" s="112"/>
      <c r="F230" s="134"/>
      <c r="G230" s="111"/>
      <c r="H230" s="94"/>
      <c r="I230" s="135"/>
      <c r="J230" s="136"/>
      <c r="K230" s="114"/>
      <c r="L230" s="115"/>
    </row>
    <row r="231" spans="1:12" s="110" customFormat="1" ht="27" customHeight="1" x14ac:dyDescent="0.2">
      <c r="A231" s="94"/>
      <c r="B231" s="111"/>
      <c r="C231" s="116"/>
      <c r="D231" s="112"/>
      <c r="E231" s="111"/>
      <c r="F231" s="134"/>
      <c r="G231" s="111"/>
      <c r="H231" s="94"/>
      <c r="I231" s="137"/>
      <c r="J231" s="136"/>
      <c r="K231" s="114"/>
      <c r="L231" s="115"/>
    </row>
    <row r="232" spans="1:12" s="110" customFormat="1" ht="27" customHeight="1" x14ac:dyDescent="0.2">
      <c r="A232" s="94"/>
      <c r="B232" s="111"/>
      <c r="C232" s="116"/>
      <c r="D232" s="112"/>
      <c r="E232" s="111"/>
      <c r="F232" s="134"/>
      <c r="G232" s="111"/>
      <c r="H232" s="94"/>
      <c r="I232" s="135"/>
      <c r="J232" s="136"/>
      <c r="K232" s="114"/>
      <c r="L232" s="115"/>
    </row>
    <row r="233" spans="1:12" s="110" customFormat="1" ht="27" customHeight="1" x14ac:dyDescent="0.2">
      <c r="A233" s="94"/>
      <c r="B233" s="111"/>
      <c r="C233" s="116"/>
      <c r="D233" s="112"/>
      <c r="E233" s="115"/>
      <c r="F233" s="134"/>
      <c r="G233" s="111"/>
      <c r="H233" s="94"/>
      <c r="I233" s="131"/>
      <c r="J233" s="136"/>
      <c r="K233" s="114"/>
      <c r="L233" s="115"/>
    </row>
    <row r="234" spans="1:12" s="110" customFormat="1" ht="27" customHeight="1" x14ac:dyDescent="0.2">
      <c r="A234" s="94"/>
      <c r="B234" s="111"/>
      <c r="C234" s="116"/>
      <c r="D234" s="112"/>
      <c r="E234" s="112"/>
      <c r="F234" s="134"/>
      <c r="G234" s="111"/>
      <c r="H234" s="94"/>
      <c r="I234" s="112"/>
      <c r="J234" s="136"/>
      <c r="K234" s="114"/>
      <c r="L234" s="115"/>
    </row>
    <row r="235" spans="1:12" s="110" customFormat="1" ht="27" customHeight="1" x14ac:dyDescent="0.2">
      <c r="A235" s="94"/>
      <c r="B235" s="111"/>
      <c r="C235" s="116"/>
      <c r="D235" s="112"/>
      <c r="E235" s="129"/>
      <c r="F235" s="134"/>
      <c r="G235" s="111"/>
      <c r="H235" s="94"/>
      <c r="I235" s="111"/>
      <c r="J235" s="136"/>
      <c r="K235" s="114"/>
      <c r="L235" s="115"/>
    </row>
    <row r="236" spans="1:12" s="110" customFormat="1" ht="27" customHeight="1" x14ac:dyDescent="0.2">
      <c r="A236" s="94"/>
      <c r="B236" s="111"/>
      <c r="C236" s="116"/>
      <c r="D236" s="112"/>
      <c r="E236" s="129"/>
      <c r="F236" s="134"/>
      <c r="G236" s="111"/>
      <c r="H236" s="94"/>
      <c r="I236" s="112"/>
      <c r="J236" s="119"/>
      <c r="K236" s="114"/>
      <c r="L236" s="115"/>
    </row>
    <row r="237" spans="1:12" s="110" customFormat="1" ht="27" customHeight="1" x14ac:dyDescent="0.2">
      <c r="A237" s="94"/>
      <c r="B237" s="111"/>
      <c r="C237" s="116"/>
      <c r="D237" s="112"/>
      <c r="E237" s="129"/>
      <c r="F237" s="134"/>
      <c r="G237" s="111"/>
      <c r="H237" s="94"/>
      <c r="I237" s="135"/>
      <c r="J237" s="136"/>
      <c r="K237" s="114"/>
      <c r="L237" s="115"/>
    </row>
    <row r="238" spans="1:12" s="110" customFormat="1" ht="27" customHeight="1" x14ac:dyDescent="0.2">
      <c r="A238" s="94"/>
      <c r="B238" s="111"/>
      <c r="C238" s="116"/>
      <c r="D238" s="112"/>
      <c r="E238" s="138"/>
      <c r="F238" s="134"/>
      <c r="G238" s="111"/>
      <c r="H238" s="94"/>
      <c r="I238" s="139"/>
      <c r="J238" s="136"/>
      <c r="K238" s="114"/>
      <c r="L238" s="115"/>
    </row>
    <row r="239" spans="1:12" s="110" customFormat="1" ht="27" customHeight="1" x14ac:dyDescent="0.2">
      <c r="A239" s="94"/>
      <c r="B239" s="111"/>
      <c r="C239" s="116"/>
      <c r="D239" s="112"/>
      <c r="E239" s="112"/>
      <c r="F239" s="134"/>
      <c r="G239" s="111"/>
      <c r="H239" s="94"/>
      <c r="I239" s="135"/>
      <c r="J239" s="136"/>
      <c r="K239" s="114"/>
      <c r="L239" s="115"/>
    </row>
    <row r="240" spans="1:12" s="110" customFormat="1" ht="27" customHeight="1" x14ac:dyDescent="0.2">
      <c r="A240" s="94"/>
      <c r="B240" s="111"/>
      <c r="C240" s="116"/>
      <c r="D240" s="112"/>
      <c r="E240" s="112"/>
      <c r="F240" s="134"/>
      <c r="G240" s="111"/>
      <c r="H240" s="94"/>
      <c r="I240" s="131"/>
      <c r="J240" s="119"/>
      <c r="K240" s="114"/>
      <c r="L240" s="115"/>
    </row>
    <row r="241" spans="1:12" s="110" customFormat="1" ht="27" customHeight="1" x14ac:dyDescent="0.2">
      <c r="A241" s="94"/>
      <c r="B241" s="111"/>
      <c r="C241" s="116"/>
      <c r="D241" s="112"/>
      <c r="E241" s="112"/>
      <c r="F241" s="134"/>
      <c r="G241" s="111"/>
      <c r="H241" s="94"/>
      <c r="I241" s="131"/>
      <c r="J241" s="132"/>
      <c r="K241" s="114"/>
      <c r="L241" s="115"/>
    </row>
    <row r="242" spans="1:12" s="110" customFormat="1" ht="27" customHeight="1" x14ac:dyDescent="0.2">
      <c r="A242" s="94"/>
      <c r="B242" s="111"/>
      <c r="C242" s="116"/>
      <c r="D242" s="112"/>
      <c r="E242" s="112"/>
      <c r="F242" s="134"/>
      <c r="G242" s="111"/>
      <c r="H242" s="94"/>
      <c r="I242" s="131"/>
      <c r="J242" s="132"/>
      <c r="K242" s="114"/>
      <c r="L242" s="115"/>
    </row>
    <row r="243" spans="1:12" s="110" customFormat="1" ht="27" customHeight="1" x14ac:dyDescent="0.2">
      <c r="A243" s="94"/>
      <c r="B243" s="111"/>
      <c r="C243" s="116"/>
      <c r="D243" s="112"/>
      <c r="E243" s="112"/>
      <c r="F243" s="134"/>
      <c r="G243" s="111"/>
      <c r="H243" s="94"/>
      <c r="I243" s="131"/>
      <c r="J243" s="132"/>
      <c r="K243" s="114"/>
      <c r="L243" s="115"/>
    </row>
    <row r="244" spans="1:12" s="110" customFormat="1" ht="27" customHeight="1" x14ac:dyDescent="0.2">
      <c r="A244" s="94"/>
      <c r="B244" s="111"/>
      <c r="C244" s="116"/>
      <c r="D244" s="112"/>
      <c r="E244" s="112"/>
      <c r="F244" s="134"/>
      <c r="G244" s="111"/>
      <c r="H244" s="94"/>
      <c r="I244" s="131"/>
      <c r="J244" s="132"/>
      <c r="K244" s="114"/>
      <c r="L244" s="115"/>
    </row>
    <row r="245" spans="1:12" s="110" customFormat="1" ht="27" customHeight="1" x14ac:dyDescent="0.2">
      <c r="A245" s="94"/>
      <c r="B245" s="111"/>
      <c r="C245" s="116"/>
      <c r="D245" s="112"/>
      <c r="E245" s="112"/>
      <c r="F245" s="134"/>
      <c r="G245" s="111"/>
      <c r="H245" s="94"/>
      <c r="I245" s="131"/>
      <c r="J245" s="132"/>
      <c r="K245" s="114"/>
      <c r="L245" s="115"/>
    </row>
    <row r="246" spans="1:12" s="110" customFormat="1" ht="27" customHeight="1" x14ac:dyDescent="0.2">
      <c r="A246" s="94"/>
      <c r="B246" s="111"/>
      <c r="C246" s="116"/>
      <c r="D246" s="112"/>
      <c r="E246" s="112"/>
      <c r="F246" s="134"/>
      <c r="G246" s="111"/>
      <c r="H246" s="94"/>
      <c r="I246" s="131"/>
      <c r="J246" s="132"/>
      <c r="K246" s="114"/>
      <c r="L246" s="115"/>
    </row>
    <row r="247" spans="1:12" s="110" customFormat="1" ht="27" customHeight="1" x14ac:dyDescent="0.2">
      <c r="A247" s="94"/>
      <c r="B247" s="111"/>
      <c r="C247" s="116"/>
      <c r="D247" s="112"/>
      <c r="E247" s="131"/>
      <c r="F247" s="134"/>
      <c r="G247" s="111"/>
      <c r="H247" s="94"/>
      <c r="I247" s="131"/>
      <c r="J247" s="132"/>
      <c r="K247" s="114"/>
      <c r="L247" s="115"/>
    </row>
    <row r="248" spans="1:12" s="110" customFormat="1" ht="27" customHeight="1" x14ac:dyDescent="0.2">
      <c r="A248" s="94"/>
      <c r="B248" s="111"/>
      <c r="C248" s="111"/>
      <c r="D248" s="112"/>
      <c r="E248" s="112"/>
      <c r="F248" s="134"/>
      <c r="G248" s="111"/>
      <c r="H248" s="94"/>
      <c r="I248" s="112"/>
      <c r="J248" s="132"/>
      <c r="K248" s="114"/>
      <c r="L248" s="115"/>
    </row>
    <row r="249" spans="1:12" s="110" customFormat="1" ht="27" customHeight="1" x14ac:dyDescent="0.2">
      <c r="A249" s="94"/>
      <c r="B249" s="111"/>
      <c r="C249" s="111"/>
      <c r="D249" s="112"/>
      <c r="E249" s="112"/>
      <c r="F249" s="134"/>
      <c r="G249" s="111"/>
      <c r="H249" s="94"/>
      <c r="I249" s="131"/>
      <c r="J249" s="132"/>
      <c r="K249" s="114"/>
      <c r="L249" s="115"/>
    </row>
    <row r="250" spans="1:12" s="110" customFormat="1" ht="27" customHeight="1" x14ac:dyDescent="0.2">
      <c r="A250" s="94"/>
      <c r="B250" s="111"/>
      <c r="C250" s="111"/>
      <c r="D250" s="112"/>
      <c r="E250" s="131"/>
      <c r="F250" s="134"/>
      <c r="G250" s="111"/>
      <c r="H250" s="94"/>
      <c r="I250" s="131"/>
      <c r="J250" s="132"/>
      <c r="K250" s="114"/>
      <c r="L250" s="115"/>
    </row>
    <row r="251" spans="1:12" s="110" customFormat="1" ht="27" customHeight="1" x14ac:dyDescent="0.2">
      <c r="A251" s="94"/>
      <c r="B251" s="111"/>
      <c r="C251" s="111"/>
      <c r="D251" s="112"/>
      <c r="E251" s="131"/>
      <c r="F251" s="134"/>
      <c r="G251" s="111"/>
      <c r="H251" s="94"/>
      <c r="I251" s="131"/>
      <c r="J251" s="132"/>
      <c r="K251" s="114"/>
      <c r="L251" s="115"/>
    </row>
    <row r="252" spans="1:12" s="110" customFormat="1" ht="27" customHeight="1" x14ac:dyDescent="0.2">
      <c r="A252" s="94"/>
      <c r="B252" s="111"/>
      <c r="C252" s="111"/>
      <c r="D252" s="112"/>
      <c r="E252" s="131"/>
      <c r="F252" s="134"/>
      <c r="G252" s="111"/>
      <c r="H252" s="94"/>
      <c r="I252" s="131"/>
      <c r="J252" s="132"/>
      <c r="K252" s="114"/>
      <c r="L252" s="115"/>
    </row>
    <row r="253" spans="1:12" s="144" customFormat="1" ht="27" customHeight="1" x14ac:dyDescent="0.2">
      <c r="A253" s="94"/>
      <c r="B253" s="140"/>
      <c r="C253" s="140"/>
      <c r="D253" s="140"/>
      <c r="E253" s="140"/>
      <c r="F253" s="140"/>
      <c r="G253" s="140"/>
      <c r="H253" s="140"/>
      <c r="I253" s="140"/>
      <c r="J253" s="141"/>
      <c r="K253" s="142"/>
      <c r="L253" s="143"/>
    </row>
    <row r="254" spans="1:12" s="144" customFormat="1" ht="27" customHeight="1" x14ac:dyDescent="0.2">
      <c r="A254" s="94"/>
      <c r="B254" s="140"/>
      <c r="C254" s="140"/>
      <c r="D254" s="140"/>
      <c r="E254" s="140"/>
      <c r="F254" s="140"/>
      <c r="G254" s="140"/>
      <c r="H254" s="140"/>
      <c r="I254" s="140"/>
      <c r="J254" s="141"/>
      <c r="K254" s="142"/>
      <c r="L254" s="143"/>
    </row>
    <row r="255" spans="1:12" s="144" customFormat="1" ht="27" customHeight="1" x14ac:dyDescent="0.2">
      <c r="A255" s="94"/>
      <c r="B255" s="140"/>
      <c r="C255" s="140"/>
      <c r="D255" s="140"/>
      <c r="E255" s="140"/>
      <c r="F255" s="140"/>
      <c r="G255" s="140"/>
      <c r="H255" s="140"/>
      <c r="I255" s="140"/>
      <c r="J255" s="141"/>
      <c r="K255" s="142"/>
      <c r="L255" s="143"/>
    </row>
    <row r="256" spans="1:12" s="144" customFormat="1" ht="27" customHeight="1" x14ac:dyDescent="0.2">
      <c r="A256" s="94"/>
      <c r="B256" s="140"/>
      <c r="C256" s="140"/>
      <c r="D256" s="140"/>
      <c r="E256" s="140"/>
      <c r="F256" s="140"/>
      <c r="G256" s="140"/>
      <c r="H256" s="140"/>
      <c r="I256" s="140"/>
      <c r="J256" s="141"/>
      <c r="K256" s="142"/>
      <c r="L256" s="143"/>
    </row>
    <row r="257" spans="1:12" s="144" customFormat="1" ht="27" customHeight="1" x14ac:dyDescent="0.2">
      <c r="A257" s="94"/>
      <c r="B257" s="140"/>
      <c r="C257" s="140"/>
      <c r="D257" s="140"/>
      <c r="E257" s="140"/>
      <c r="F257" s="140"/>
      <c r="G257" s="140"/>
      <c r="H257" s="140"/>
      <c r="I257" s="140"/>
      <c r="J257" s="141"/>
      <c r="K257" s="142"/>
      <c r="L257" s="143"/>
    </row>
    <row r="258" spans="1:12" s="144" customFormat="1" ht="27" customHeight="1" x14ac:dyDescent="0.2">
      <c r="A258" s="94"/>
      <c r="B258" s="140"/>
      <c r="C258" s="140"/>
      <c r="D258" s="140"/>
      <c r="E258" s="140"/>
      <c r="F258" s="140"/>
      <c r="G258" s="140"/>
      <c r="H258" s="140"/>
      <c r="I258" s="140"/>
      <c r="J258" s="141"/>
      <c r="K258" s="142"/>
      <c r="L258" s="143"/>
    </row>
    <row r="259" spans="1:12" s="144" customFormat="1" ht="27" customHeight="1" x14ac:dyDescent="0.2">
      <c r="A259" s="94"/>
      <c r="B259" s="140"/>
      <c r="C259" s="140"/>
      <c r="D259" s="140"/>
      <c r="E259" s="140"/>
      <c r="F259" s="140"/>
      <c r="G259" s="140"/>
      <c r="H259" s="140"/>
      <c r="I259" s="140"/>
      <c r="J259" s="141"/>
      <c r="K259" s="142"/>
      <c r="L259" s="143"/>
    </row>
    <row r="260" spans="1:12" s="144" customFormat="1" ht="27" customHeight="1" x14ac:dyDescent="0.2">
      <c r="A260" s="94"/>
      <c r="B260" s="140"/>
      <c r="C260" s="140"/>
      <c r="D260" s="140"/>
      <c r="E260" s="140"/>
      <c r="F260" s="140"/>
      <c r="G260" s="140"/>
      <c r="H260" s="140"/>
      <c r="I260" s="140"/>
      <c r="J260" s="141"/>
      <c r="K260" s="142"/>
      <c r="L260" s="143"/>
    </row>
    <row r="261" spans="1:12" s="144" customFormat="1" ht="27" customHeight="1" x14ac:dyDescent="0.2">
      <c r="A261" s="94"/>
      <c r="B261" s="140"/>
      <c r="C261" s="140"/>
      <c r="D261" s="140"/>
      <c r="E261" s="140"/>
      <c r="F261" s="140"/>
      <c r="G261" s="140"/>
      <c r="H261" s="140"/>
      <c r="I261" s="140"/>
      <c r="J261" s="145"/>
      <c r="K261" s="142"/>
      <c r="L261" s="143"/>
    </row>
    <row r="262" spans="1:12" s="144" customFormat="1" ht="27" customHeight="1" x14ac:dyDescent="0.2">
      <c r="A262" s="94"/>
      <c r="B262" s="140"/>
      <c r="C262" s="140"/>
      <c r="D262" s="140"/>
      <c r="E262" s="140"/>
      <c r="F262" s="140"/>
      <c r="G262" s="140"/>
      <c r="H262" s="140"/>
      <c r="I262" s="140"/>
      <c r="J262" s="141"/>
      <c r="K262" s="142"/>
      <c r="L262" s="143"/>
    </row>
    <row r="263" spans="1:12" s="144" customFormat="1" ht="27" customHeight="1" x14ac:dyDescent="0.2">
      <c r="A263" s="94"/>
      <c r="B263" s="140"/>
      <c r="C263" s="140"/>
      <c r="D263" s="140"/>
      <c r="E263" s="140"/>
      <c r="F263" s="140"/>
      <c r="G263" s="140"/>
      <c r="H263" s="140"/>
      <c r="I263" s="140"/>
      <c r="J263" s="141"/>
      <c r="K263" s="142"/>
      <c r="L263" s="143"/>
    </row>
    <row r="264" spans="1:12" s="144" customFormat="1" ht="27" customHeight="1" x14ac:dyDescent="0.2">
      <c r="A264" s="94"/>
      <c r="B264" s="140"/>
      <c r="C264" s="140"/>
      <c r="D264" s="140"/>
      <c r="E264" s="140"/>
      <c r="F264" s="140"/>
      <c r="G264" s="140"/>
      <c r="H264" s="140"/>
      <c r="I264" s="140"/>
      <c r="J264" s="141"/>
      <c r="K264" s="142"/>
      <c r="L264" s="143"/>
    </row>
    <row r="265" spans="1:12" s="144" customFormat="1" ht="27" customHeight="1" x14ac:dyDescent="0.2">
      <c r="A265" s="94"/>
      <c r="B265" s="140"/>
      <c r="C265" s="140"/>
      <c r="D265" s="140"/>
      <c r="E265" s="140"/>
      <c r="F265" s="140"/>
      <c r="G265" s="140"/>
      <c r="H265" s="140"/>
      <c r="I265" s="140"/>
      <c r="J265" s="141"/>
      <c r="K265" s="142"/>
      <c r="L265" s="143"/>
    </row>
    <row r="266" spans="1:12" s="144" customFormat="1" ht="27" customHeight="1" x14ac:dyDescent="0.2">
      <c r="A266" s="94"/>
      <c r="B266" s="140"/>
      <c r="C266" s="140"/>
      <c r="D266" s="140"/>
      <c r="E266" s="140"/>
      <c r="F266" s="146"/>
      <c r="G266" s="140"/>
      <c r="H266" s="140"/>
      <c r="I266" s="140"/>
      <c r="J266" s="141"/>
      <c r="K266" s="142"/>
      <c r="L266" s="143"/>
    </row>
    <row r="267" spans="1:12" s="144" customFormat="1" ht="27" customHeight="1" x14ac:dyDescent="0.2">
      <c r="A267" s="94"/>
      <c r="B267" s="140"/>
      <c r="C267" s="140"/>
      <c r="D267" s="140"/>
      <c r="E267" s="140"/>
      <c r="F267" s="147"/>
      <c r="G267" s="140"/>
      <c r="H267" s="140"/>
      <c r="I267" s="140"/>
      <c r="J267" s="141"/>
      <c r="K267" s="142"/>
      <c r="L267" s="143"/>
    </row>
    <row r="268" spans="1:12" s="144" customFormat="1" ht="27" customHeight="1" x14ac:dyDescent="0.2">
      <c r="A268" s="94"/>
      <c r="B268" s="140"/>
      <c r="C268" s="140"/>
      <c r="D268" s="140"/>
      <c r="E268" s="140"/>
      <c r="F268" s="147"/>
      <c r="G268" s="140"/>
      <c r="H268" s="140"/>
      <c r="I268" s="140"/>
      <c r="J268" s="141"/>
      <c r="K268" s="142"/>
      <c r="L268" s="143"/>
    </row>
    <row r="269" spans="1:12" s="144" customFormat="1" ht="27" customHeight="1" x14ac:dyDescent="0.2">
      <c r="A269" s="94"/>
      <c r="B269" s="140"/>
      <c r="C269" s="140"/>
      <c r="D269" s="140"/>
      <c r="E269" s="140"/>
      <c r="F269" s="148"/>
      <c r="G269" s="140"/>
      <c r="H269" s="140"/>
      <c r="I269" s="140"/>
      <c r="J269" s="141"/>
      <c r="K269" s="142"/>
      <c r="L269" s="143"/>
    </row>
    <row r="270" spans="1:12" s="144" customFormat="1" ht="27" customHeight="1" x14ac:dyDescent="0.2">
      <c r="A270" s="94"/>
      <c r="B270" s="140"/>
      <c r="C270" s="140"/>
      <c r="D270" s="140"/>
      <c r="E270" s="140"/>
      <c r="F270" s="148"/>
      <c r="G270" s="140"/>
      <c r="H270" s="140"/>
      <c r="I270" s="140"/>
      <c r="J270" s="141"/>
      <c r="K270" s="142"/>
      <c r="L270" s="143"/>
    </row>
    <row r="271" spans="1:12" s="144" customFormat="1" ht="27" customHeight="1" x14ac:dyDescent="0.2">
      <c r="A271" s="94"/>
      <c r="B271" s="140"/>
      <c r="C271" s="140"/>
      <c r="D271" s="140"/>
      <c r="E271" s="140"/>
      <c r="F271" s="149"/>
      <c r="G271" s="140"/>
      <c r="H271" s="140"/>
      <c r="I271" s="140"/>
      <c r="J271" s="141"/>
      <c r="K271" s="142"/>
      <c r="L271" s="143"/>
    </row>
    <row r="272" spans="1:12" s="144" customFormat="1" ht="27" customHeight="1" x14ac:dyDescent="0.2">
      <c r="A272" s="94"/>
      <c r="B272" s="140"/>
      <c r="C272" s="140"/>
      <c r="D272" s="140"/>
      <c r="E272" s="140"/>
      <c r="F272" s="149"/>
      <c r="G272" s="140"/>
      <c r="H272" s="140"/>
      <c r="I272" s="140"/>
      <c r="J272" s="141"/>
      <c r="K272" s="142"/>
      <c r="L272" s="143"/>
    </row>
    <row r="273" spans="1:12" s="144" customFormat="1" ht="27" customHeight="1" x14ac:dyDescent="0.2">
      <c r="A273" s="94"/>
      <c r="B273" s="140"/>
      <c r="C273" s="140"/>
      <c r="D273" s="140"/>
      <c r="E273" s="140"/>
      <c r="F273" s="149"/>
      <c r="G273" s="140"/>
      <c r="H273" s="140"/>
      <c r="I273" s="140"/>
      <c r="J273" s="141"/>
      <c r="K273" s="142"/>
      <c r="L273" s="143"/>
    </row>
    <row r="274" spans="1:12" s="144" customFormat="1" ht="27" customHeight="1" x14ac:dyDescent="0.2">
      <c r="A274" s="94"/>
      <c r="B274" s="140"/>
      <c r="C274" s="140"/>
      <c r="D274" s="140"/>
      <c r="E274" s="140"/>
      <c r="F274" s="149"/>
      <c r="G274" s="140"/>
      <c r="H274" s="140"/>
      <c r="I274" s="140"/>
      <c r="J274" s="141"/>
      <c r="K274" s="142"/>
      <c r="L274" s="143"/>
    </row>
    <row r="275" spans="1:12" s="144" customFormat="1" ht="27" customHeight="1" x14ac:dyDescent="0.2">
      <c r="A275" s="94"/>
      <c r="B275" s="140"/>
      <c r="C275" s="140"/>
      <c r="D275" s="140"/>
      <c r="E275" s="140"/>
      <c r="F275" s="149"/>
      <c r="G275" s="140"/>
      <c r="H275" s="140"/>
      <c r="I275" s="140"/>
      <c r="J275" s="141"/>
      <c r="K275" s="142"/>
      <c r="L275" s="143"/>
    </row>
    <row r="276" spans="1:12" s="110" customFormat="1" ht="27" customHeight="1" x14ac:dyDescent="0.2">
      <c r="A276" s="94"/>
      <c r="B276" s="111"/>
      <c r="C276" s="111"/>
      <c r="D276" s="112"/>
      <c r="E276" s="111"/>
      <c r="F276" s="117"/>
      <c r="G276" s="111"/>
      <c r="H276" s="94"/>
      <c r="I276" s="111"/>
      <c r="J276" s="119"/>
      <c r="K276" s="114"/>
      <c r="L276" s="115"/>
    </row>
    <row r="277" spans="1:12" s="110" customFormat="1" ht="27" customHeight="1" x14ac:dyDescent="0.2">
      <c r="A277" s="94"/>
      <c r="B277" s="111"/>
      <c r="C277" s="111"/>
      <c r="D277" s="112"/>
      <c r="E277" s="150"/>
      <c r="F277" s="124"/>
      <c r="G277" s="150"/>
      <c r="H277" s="94"/>
      <c r="I277" s="111"/>
      <c r="J277" s="119"/>
      <c r="K277" s="114"/>
      <c r="L277" s="115"/>
    </row>
    <row r="278" spans="1:12" s="110" customFormat="1" ht="27" customHeight="1" x14ac:dyDescent="0.2">
      <c r="A278" s="94"/>
      <c r="B278" s="111"/>
      <c r="C278" s="111"/>
      <c r="D278" s="112"/>
      <c r="E278" s="150"/>
      <c r="F278" s="124"/>
      <c r="G278" s="150"/>
      <c r="H278" s="94"/>
      <c r="I278" s="111"/>
      <c r="J278" s="119"/>
      <c r="K278" s="114"/>
      <c r="L278" s="115"/>
    </row>
    <row r="279" spans="1:12" s="110" customFormat="1" ht="27" customHeight="1" x14ac:dyDescent="0.2">
      <c r="A279" s="94"/>
      <c r="B279" s="111"/>
      <c r="C279" s="111"/>
      <c r="D279" s="112"/>
      <c r="E279" s="150"/>
      <c r="F279" s="124"/>
      <c r="G279" s="150"/>
      <c r="H279" s="94"/>
      <c r="I279" s="111"/>
      <c r="J279" s="119"/>
      <c r="K279" s="114"/>
      <c r="L279" s="115"/>
    </row>
    <row r="280" spans="1:12" s="110" customFormat="1" ht="27" customHeight="1" x14ac:dyDescent="0.2">
      <c r="A280" s="94"/>
      <c r="B280" s="111"/>
      <c r="C280" s="111"/>
      <c r="D280" s="112"/>
      <c r="E280" s="150"/>
      <c r="F280" s="124"/>
      <c r="G280" s="150"/>
      <c r="H280" s="94"/>
      <c r="I280" s="111"/>
      <c r="J280" s="119"/>
      <c r="K280" s="114"/>
      <c r="L280" s="115"/>
    </row>
    <row r="282" spans="1:12" s="110" customFormat="1" ht="27" customHeight="1" x14ac:dyDescent="0.2">
      <c r="A282" s="94"/>
      <c r="B282" s="111"/>
      <c r="C282" s="111"/>
      <c r="D282" s="112"/>
      <c r="E282" s="150"/>
      <c r="F282" s="124"/>
      <c r="G282" s="150"/>
      <c r="H282" s="94"/>
      <c r="I282" s="111"/>
      <c r="J282" s="119"/>
      <c r="K282" s="114"/>
      <c r="L282" s="115"/>
    </row>
    <row r="283" spans="1:12" s="110" customFormat="1" ht="27" customHeight="1" x14ac:dyDescent="0.2">
      <c r="A283" s="94"/>
      <c r="B283" s="111"/>
      <c r="C283" s="111"/>
      <c r="D283" s="112"/>
      <c r="E283" s="150"/>
      <c r="F283" s="124"/>
      <c r="G283" s="150"/>
      <c r="H283" s="94"/>
      <c r="I283" s="111"/>
      <c r="J283" s="119"/>
      <c r="K283" s="114"/>
      <c r="L283" s="115"/>
    </row>
    <row r="284" spans="1:12" s="110" customFormat="1" ht="27" customHeight="1" x14ac:dyDescent="0.2">
      <c r="A284" s="94"/>
      <c r="B284" s="111"/>
      <c r="C284" s="111"/>
      <c r="D284" s="112"/>
      <c r="E284" s="150"/>
      <c r="F284" s="151"/>
      <c r="G284" s="150"/>
      <c r="H284" s="94"/>
      <c r="I284" s="111"/>
      <c r="J284" s="119"/>
      <c r="K284" s="114"/>
      <c r="L284" s="115"/>
    </row>
    <row r="285" spans="1:12" s="110" customFormat="1" ht="27" customHeight="1" x14ac:dyDescent="0.2">
      <c r="A285" s="94"/>
      <c r="B285" s="111"/>
      <c r="C285" s="111"/>
      <c r="D285" s="112"/>
      <c r="E285" s="150"/>
      <c r="F285" s="124"/>
      <c r="G285" s="150"/>
      <c r="H285" s="94"/>
      <c r="I285" s="111"/>
      <c r="J285" s="119"/>
      <c r="K285" s="114"/>
      <c r="L285" s="115"/>
    </row>
    <row r="286" spans="1:12" s="110" customFormat="1" ht="27" customHeight="1" x14ac:dyDescent="0.2">
      <c r="A286" s="94"/>
      <c r="B286" s="111"/>
      <c r="C286" s="116"/>
      <c r="D286" s="112"/>
      <c r="E286" s="150"/>
      <c r="F286" s="124"/>
      <c r="G286" s="150"/>
      <c r="H286" s="94"/>
      <c r="I286" s="111"/>
      <c r="J286" s="119"/>
      <c r="K286" s="114"/>
      <c r="L286" s="115"/>
    </row>
    <row r="287" spans="1:12" s="110" customFormat="1" ht="27" customHeight="1" x14ac:dyDescent="0.2">
      <c r="A287" s="94"/>
      <c r="B287" s="111"/>
      <c r="C287" s="116"/>
      <c r="D287" s="112"/>
      <c r="E287" s="150"/>
      <c r="F287" s="124"/>
      <c r="G287" s="150"/>
      <c r="H287" s="94"/>
      <c r="I287" s="111"/>
      <c r="J287" s="119"/>
      <c r="K287" s="114"/>
      <c r="L287" s="115"/>
    </row>
    <row r="288" spans="1:12" s="110" customFormat="1" ht="27" customHeight="1" x14ac:dyDescent="0.2">
      <c r="A288" s="94"/>
      <c r="B288" s="111"/>
      <c r="C288" s="111"/>
      <c r="D288" s="112"/>
      <c r="E288" s="150"/>
      <c r="F288" s="124"/>
      <c r="G288" s="150"/>
      <c r="H288" s="94"/>
      <c r="I288" s="111"/>
      <c r="J288" s="119"/>
      <c r="K288" s="114"/>
      <c r="L288" s="115"/>
    </row>
    <row r="289" spans="1:12" s="110" customFormat="1" ht="27" customHeight="1" x14ac:dyDescent="0.2">
      <c r="A289" s="94"/>
      <c r="B289" s="111"/>
      <c r="C289" s="111"/>
      <c r="D289" s="112"/>
      <c r="E289" s="150"/>
      <c r="F289" s="124"/>
      <c r="G289" s="150"/>
      <c r="H289" s="94"/>
      <c r="I289" s="111"/>
      <c r="J289" s="119"/>
      <c r="K289" s="114"/>
      <c r="L289" s="115"/>
    </row>
    <row r="290" spans="1:12" s="110" customFormat="1" ht="27" customHeight="1" x14ac:dyDescent="0.2">
      <c r="A290" s="94"/>
      <c r="B290" s="111"/>
      <c r="C290" s="116"/>
      <c r="D290" s="112"/>
      <c r="E290" s="112"/>
      <c r="F290" s="124"/>
      <c r="G290" s="150"/>
      <c r="H290" s="94"/>
      <c r="I290" s="111"/>
      <c r="J290" s="119"/>
      <c r="K290" s="114"/>
      <c r="L290" s="115"/>
    </row>
    <row r="291" spans="1:12" s="110" customFormat="1" ht="27" customHeight="1" x14ac:dyDescent="0.2">
      <c r="A291" s="94"/>
      <c r="B291" s="111"/>
      <c r="C291" s="111"/>
      <c r="D291" s="112"/>
      <c r="E291" s="150"/>
      <c r="F291" s="124"/>
      <c r="G291" s="150"/>
      <c r="H291" s="94"/>
      <c r="I291" s="111"/>
      <c r="J291" s="119"/>
      <c r="K291" s="114"/>
      <c r="L291" s="115"/>
    </row>
    <row r="292" spans="1:12" s="110" customFormat="1" ht="27" customHeight="1" x14ac:dyDescent="0.2">
      <c r="A292" s="94"/>
      <c r="B292" s="111"/>
      <c r="C292" s="111"/>
      <c r="D292" s="112"/>
      <c r="E292" s="112"/>
      <c r="F292" s="124"/>
      <c r="G292" s="150"/>
      <c r="H292" s="94"/>
      <c r="I292" s="111"/>
      <c r="J292" s="119"/>
      <c r="K292" s="114"/>
      <c r="L292" s="115"/>
    </row>
    <row r="293" spans="1:12" s="110" customFormat="1" ht="27" customHeight="1" x14ac:dyDescent="0.2">
      <c r="A293" s="94"/>
      <c r="B293" s="111"/>
      <c r="C293" s="111"/>
      <c r="D293" s="112"/>
      <c r="E293" s="150"/>
      <c r="F293" s="124"/>
      <c r="G293" s="150"/>
      <c r="H293" s="94"/>
      <c r="I293" s="111"/>
      <c r="J293" s="119"/>
      <c r="K293" s="114"/>
      <c r="L293" s="115"/>
    </row>
    <row r="294" spans="1:12" s="110" customFormat="1" ht="27" customHeight="1" x14ac:dyDescent="0.2">
      <c r="A294" s="94"/>
      <c r="B294" s="111"/>
      <c r="C294" s="111"/>
      <c r="D294" s="112"/>
      <c r="E294" s="150"/>
      <c r="F294" s="124"/>
      <c r="G294" s="150"/>
      <c r="H294" s="94"/>
      <c r="I294" s="111"/>
      <c r="J294" s="119"/>
      <c r="K294" s="114"/>
      <c r="L294" s="115"/>
    </row>
    <row r="295" spans="1:12" s="110" customFormat="1" ht="27" customHeight="1" x14ac:dyDescent="0.2">
      <c r="A295" s="94"/>
      <c r="B295" s="111"/>
      <c r="C295" s="111"/>
      <c r="D295" s="112"/>
      <c r="E295" s="150"/>
      <c r="F295" s="124"/>
      <c r="G295" s="150"/>
      <c r="H295" s="94"/>
      <c r="I295" s="111"/>
      <c r="J295" s="119"/>
      <c r="K295" s="114"/>
      <c r="L295" s="115"/>
    </row>
    <row r="296" spans="1:12" s="110" customFormat="1" ht="27" customHeight="1" x14ac:dyDescent="0.2">
      <c r="A296" s="94"/>
      <c r="B296" s="111"/>
      <c r="C296" s="111"/>
      <c r="D296" s="112"/>
      <c r="E296" s="150"/>
      <c r="F296" s="124"/>
      <c r="G296" s="150"/>
      <c r="H296" s="94"/>
      <c r="I296" s="111"/>
      <c r="J296" s="119"/>
      <c r="K296" s="114"/>
      <c r="L296" s="115"/>
    </row>
    <row r="297" spans="1:12" s="110" customFormat="1" ht="27" customHeight="1" x14ac:dyDescent="0.2">
      <c r="A297" s="94"/>
      <c r="B297" s="111"/>
      <c r="C297" s="111"/>
      <c r="D297" s="112"/>
      <c r="E297" s="111"/>
      <c r="F297" s="124"/>
      <c r="G297" s="111"/>
      <c r="H297" s="94"/>
      <c r="I297" s="111"/>
      <c r="J297" s="119"/>
      <c r="K297" s="114"/>
      <c r="L297" s="115"/>
    </row>
    <row r="298" spans="1:12" s="110" customFormat="1" ht="27" customHeight="1" x14ac:dyDescent="0.2">
      <c r="A298" s="94"/>
      <c r="B298" s="111"/>
      <c r="C298" s="116"/>
      <c r="D298" s="112"/>
      <c r="E298" s="111"/>
      <c r="F298" s="124"/>
      <c r="G298" s="111"/>
      <c r="H298" s="94"/>
      <c r="I298" s="111"/>
      <c r="J298" s="119"/>
      <c r="K298" s="114"/>
      <c r="L298" s="115"/>
    </row>
    <row r="299" spans="1:12" s="110" customFormat="1" ht="27" customHeight="1" x14ac:dyDescent="0.2">
      <c r="A299" s="94"/>
      <c r="B299" s="111"/>
      <c r="C299" s="111"/>
      <c r="D299" s="112"/>
      <c r="E299" s="111"/>
      <c r="F299" s="124"/>
      <c r="G299" s="111"/>
      <c r="H299" s="94"/>
      <c r="I299" s="111"/>
      <c r="J299" s="119"/>
      <c r="K299" s="114"/>
      <c r="L299" s="115"/>
    </row>
    <row r="300" spans="1:12" s="110" customFormat="1" ht="27" customHeight="1" x14ac:dyDescent="0.2">
      <c r="A300" s="94"/>
      <c r="B300" s="111"/>
      <c r="C300" s="111"/>
      <c r="D300" s="112"/>
      <c r="E300" s="111"/>
      <c r="F300" s="124"/>
      <c r="G300" s="111"/>
      <c r="H300" s="94"/>
      <c r="I300" s="111"/>
      <c r="J300" s="119"/>
      <c r="K300" s="114"/>
      <c r="L300" s="115"/>
    </row>
    <row r="301" spans="1:12" s="110" customFormat="1" ht="27" customHeight="1" x14ac:dyDescent="0.2">
      <c r="A301" s="94"/>
      <c r="B301" s="111"/>
      <c r="C301" s="116"/>
      <c r="D301" s="112"/>
      <c r="E301" s="111"/>
      <c r="F301" s="124"/>
      <c r="G301" s="111"/>
      <c r="H301" s="94"/>
      <c r="I301" s="111"/>
      <c r="J301" s="119"/>
      <c r="K301" s="114"/>
      <c r="L301" s="115"/>
    </row>
    <row r="302" spans="1:12" s="110" customFormat="1" ht="27" customHeight="1" x14ac:dyDescent="0.2">
      <c r="A302" s="94"/>
      <c r="B302" s="111"/>
      <c r="C302" s="111"/>
      <c r="D302" s="112"/>
      <c r="E302" s="111"/>
      <c r="F302" s="124"/>
      <c r="G302" s="111"/>
      <c r="H302" s="94"/>
      <c r="I302" s="111"/>
      <c r="J302" s="119"/>
      <c r="K302" s="114"/>
      <c r="L302" s="115"/>
    </row>
    <row r="303" spans="1:12" s="110" customFormat="1" ht="27" customHeight="1" x14ac:dyDescent="0.2">
      <c r="A303" s="94"/>
      <c r="B303" s="111"/>
      <c r="C303" s="111"/>
      <c r="D303" s="112"/>
      <c r="E303" s="111"/>
      <c r="F303" s="124"/>
      <c r="G303" s="111"/>
      <c r="H303" s="94"/>
      <c r="I303" s="111"/>
      <c r="J303" s="119"/>
      <c r="K303" s="114"/>
      <c r="L303" s="115"/>
    </row>
    <row r="304" spans="1:12" s="110" customFormat="1" ht="27" customHeight="1" x14ac:dyDescent="0.2">
      <c r="A304" s="94"/>
      <c r="B304" s="111"/>
      <c r="C304" s="111"/>
      <c r="D304" s="112"/>
      <c r="E304" s="111"/>
      <c r="F304" s="124"/>
      <c r="G304" s="111"/>
      <c r="H304" s="94"/>
      <c r="I304" s="111"/>
      <c r="J304" s="119"/>
      <c r="K304" s="114"/>
      <c r="L304" s="115"/>
    </row>
    <row r="305" spans="1:12" s="110" customFormat="1" ht="27" customHeight="1" x14ac:dyDescent="0.2">
      <c r="A305" s="94"/>
      <c r="B305" s="111"/>
      <c r="C305" s="111"/>
      <c r="D305" s="112"/>
      <c r="E305" s="111"/>
      <c r="F305" s="124"/>
      <c r="G305" s="111"/>
      <c r="H305" s="94"/>
      <c r="I305" s="111"/>
      <c r="J305" s="132"/>
      <c r="K305" s="114"/>
      <c r="L305" s="115"/>
    </row>
    <row r="306" spans="1:12" s="110" customFormat="1" ht="27" customHeight="1" x14ac:dyDescent="0.2">
      <c r="A306" s="94"/>
      <c r="B306" s="111"/>
      <c r="C306" s="116"/>
      <c r="D306" s="112"/>
      <c r="E306" s="111"/>
      <c r="F306" s="124"/>
      <c r="G306" s="111"/>
      <c r="H306" s="94"/>
      <c r="I306" s="111"/>
      <c r="J306" s="119"/>
      <c r="K306" s="114"/>
      <c r="L306" s="115"/>
    </row>
    <row r="307" spans="1:12" s="110" customFormat="1" ht="27" customHeight="1" x14ac:dyDescent="0.2">
      <c r="A307" s="94"/>
      <c r="B307" s="111"/>
      <c r="C307" s="116"/>
      <c r="D307" s="112"/>
      <c r="E307" s="111"/>
      <c r="F307" s="124"/>
      <c r="G307" s="111"/>
      <c r="H307" s="94"/>
      <c r="I307" s="111"/>
      <c r="J307" s="119"/>
      <c r="K307" s="114"/>
      <c r="L307" s="115"/>
    </row>
    <row r="308" spans="1:12" s="110" customFormat="1" ht="27" customHeight="1" x14ac:dyDescent="0.2">
      <c r="A308" s="94"/>
      <c r="B308" s="111"/>
      <c r="C308" s="111"/>
      <c r="D308" s="112"/>
      <c r="E308" s="111"/>
      <c r="F308" s="124"/>
      <c r="G308" s="111"/>
      <c r="H308" s="94"/>
      <c r="I308" s="111"/>
      <c r="J308" s="119"/>
      <c r="K308" s="114"/>
      <c r="L308" s="115"/>
    </row>
    <row r="309" spans="1:12" s="110" customFormat="1" ht="27" customHeight="1" x14ac:dyDescent="0.2">
      <c r="A309" s="94"/>
      <c r="B309" s="111"/>
      <c r="C309" s="111"/>
      <c r="D309" s="112"/>
      <c r="E309" s="111"/>
      <c r="F309" s="124"/>
      <c r="G309" s="111"/>
      <c r="H309" s="94"/>
      <c r="I309" s="111"/>
      <c r="J309" s="132"/>
      <c r="K309" s="114"/>
      <c r="L309" s="115"/>
    </row>
    <row r="310" spans="1:12" s="110" customFormat="1" ht="27" customHeight="1" x14ac:dyDescent="0.2">
      <c r="A310" s="94"/>
      <c r="B310" s="111"/>
      <c r="C310" s="111"/>
      <c r="D310" s="112"/>
      <c r="E310" s="111"/>
      <c r="F310" s="124"/>
      <c r="G310" s="111"/>
      <c r="H310" s="94"/>
      <c r="I310" s="111"/>
      <c r="J310" s="119"/>
      <c r="K310" s="114"/>
      <c r="L310" s="115"/>
    </row>
    <row r="311" spans="1:12" s="110" customFormat="1" ht="27" customHeight="1" x14ac:dyDescent="0.2">
      <c r="A311" s="94"/>
      <c r="B311" s="111"/>
      <c r="C311" s="111"/>
      <c r="D311" s="112"/>
      <c r="E311" s="111"/>
      <c r="F311" s="124"/>
      <c r="G311" s="111"/>
      <c r="H311" s="94"/>
      <c r="I311" s="111"/>
      <c r="J311" s="119"/>
      <c r="K311" s="114"/>
      <c r="L311" s="115"/>
    </row>
    <row r="312" spans="1:12" s="110" customFormat="1" ht="27" customHeight="1" x14ac:dyDescent="0.2">
      <c r="A312" s="94"/>
      <c r="B312" s="111"/>
      <c r="C312" s="116"/>
      <c r="D312" s="112"/>
      <c r="E312" s="111"/>
      <c r="F312" s="133"/>
      <c r="G312" s="111"/>
      <c r="H312" s="94"/>
      <c r="I312" s="111"/>
      <c r="J312" s="119"/>
      <c r="K312" s="114"/>
      <c r="L312" s="115"/>
    </row>
    <row r="313" spans="1:12" s="110" customFormat="1" ht="27" customHeight="1" x14ac:dyDescent="0.2">
      <c r="A313" s="94"/>
      <c r="B313" s="111"/>
      <c r="C313" s="116"/>
      <c r="D313" s="112"/>
      <c r="E313" s="111"/>
      <c r="F313" s="124"/>
      <c r="G313" s="111"/>
      <c r="H313" s="94"/>
      <c r="I313" s="111"/>
      <c r="J313" s="119"/>
      <c r="K313" s="114"/>
      <c r="L313" s="115"/>
    </row>
    <row r="314" spans="1:12" s="110" customFormat="1" ht="27" customHeight="1" x14ac:dyDescent="0.2">
      <c r="A314" s="94"/>
      <c r="B314" s="111"/>
      <c r="C314" s="111"/>
      <c r="D314" s="112"/>
      <c r="E314" s="115"/>
      <c r="F314" s="124"/>
      <c r="G314" s="111"/>
      <c r="H314" s="94"/>
      <c r="I314" s="111"/>
      <c r="J314" s="119"/>
      <c r="K314" s="114"/>
      <c r="L314" s="115"/>
    </row>
    <row r="315" spans="1:12" s="110" customFormat="1" ht="27" customHeight="1" x14ac:dyDescent="0.2">
      <c r="A315" s="94"/>
      <c r="B315" s="111"/>
      <c r="C315" s="111"/>
      <c r="D315" s="112"/>
      <c r="E315" s="111"/>
      <c r="F315" s="133"/>
      <c r="G315" s="111"/>
      <c r="H315" s="94"/>
      <c r="I315" s="111"/>
      <c r="J315" s="119"/>
      <c r="K315" s="114"/>
      <c r="L315" s="115"/>
    </row>
    <row r="316" spans="1:12" s="110" customFormat="1" ht="27" customHeight="1" x14ac:dyDescent="0.2">
      <c r="A316" s="94"/>
      <c r="B316" s="111"/>
      <c r="C316" s="111"/>
      <c r="D316" s="112"/>
      <c r="E316" s="111"/>
      <c r="F316" s="124"/>
      <c r="G316" s="111"/>
      <c r="H316" s="94"/>
      <c r="I316" s="111"/>
      <c r="J316" s="119"/>
      <c r="K316" s="114"/>
      <c r="L316" s="115"/>
    </row>
    <row r="317" spans="1:12" s="110" customFormat="1" ht="27" customHeight="1" x14ac:dyDescent="0.2">
      <c r="A317" s="94"/>
      <c r="B317" s="111"/>
      <c r="C317" s="116"/>
      <c r="D317" s="112"/>
      <c r="E317" s="111"/>
      <c r="F317" s="124"/>
      <c r="G317" s="111"/>
      <c r="H317" s="94"/>
      <c r="I317" s="111"/>
      <c r="J317" s="119"/>
      <c r="K317" s="114"/>
      <c r="L317" s="115"/>
    </row>
    <row r="318" spans="1:12" s="110" customFormat="1" ht="27" customHeight="1" x14ac:dyDescent="0.2">
      <c r="A318" s="94"/>
      <c r="B318" s="111"/>
      <c r="C318" s="111"/>
      <c r="D318" s="112"/>
      <c r="E318" s="111"/>
      <c r="F318" s="124"/>
      <c r="G318" s="111"/>
      <c r="H318" s="94"/>
      <c r="I318" s="111"/>
      <c r="J318" s="119"/>
      <c r="K318" s="114"/>
      <c r="L318" s="115"/>
    </row>
    <row r="319" spans="1:12" s="110" customFormat="1" ht="27" customHeight="1" x14ac:dyDescent="0.2">
      <c r="A319" s="94"/>
      <c r="B319" s="111"/>
      <c r="C319" s="111"/>
      <c r="D319" s="112"/>
      <c r="E319" s="111"/>
      <c r="F319" s="124"/>
      <c r="G319" s="111"/>
      <c r="H319" s="94"/>
      <c r="I319" s="111"/>
      <c r="J319" s="119"/>
      <c r="K319" s="114"/>
      <c r="L319" s="115"/>
    </row>
    <row r="320" spans="1:12" s="110" customFormat="1" ht="27" customHeight="1" x14ac:dyDescent="0.2">
      <c r="A320" s="94"/>
      <c r="B320" s="111"/>
      <c r="C320" s="116"/>
      <c r="D320" s="112"/>
      <c r="E320" s="111"/>
      <c r="F320" s="124"/>
      <c r="G320" s="111"/>
      <c r="H320" s="94"/>
      <c r="I320" s="111"/>
      <c r="J320" s="119"/>
      <c r="K320" s="114"/>
      <c r="L320" s="115"/>
    </row>
    <row r="321" spans="1:12" s="110" customFormat="1" ht="27" customHeight="1" x14ac:dyDescent="0.2">
      <c r="A321" s="94"/>
      <c r="B321" s="111"/>
      <c r="C321" s="111"/>
      <c r="D321" s="112"/>
      <c r="E321" s="111"/>
      <c r="F321" s="124"/>
      <c r="G321" s="111"/>
      <c r="H321" s="94"/>
      <c r="I321" s="111"/>
      <c r="J321" s="119"/>
      <c r="K321" s="114"/>
      <c r="L321" s="115"/>
    </row>
    <row r="322" spans="1:12" s="110" customFormat="1" ht="27" customHeight="1" x14ac:dyDescent="0.2">
      <c r="A322" s="94"/>
      <c r="B322" s="111"/>
      <c r="C322" s="111"/>
      <c r="D322" s="112"/>
      <c r="E322" s="111"/>
      <c r="F322" s="124"/>
      <c r="G322" s="111"/>
      <c r="H322" s="94"/>
      <c r="I322" s="111"/>
      <c r="J322" s="119"/>
      <c r="K322" s="114"/>
      <c r="L322" s="115"/>
    </row>
    <row r="323" spans="1:12" s="110" customFormat="1" ht="27" customHeight="1" x14ac:dyDescent="0.2">
      <c r="A323" s="94"/>
      <c r="B323" s="111"/>
      <c r="C323" s="111"/>
      <c r="D323" s="112"/>
      <c r="E323" s="111"/>
      <c r="F323" s="124"/>
      <c r="G323" s="111"/>
      <c r="H323" s="94"/>
      <c r="I323" s="111"/>
      <c r="J323" s="119"/>
      <c r="K323" s="114"/>
      <c r="L323" s="115"/>
    </row>
    <row r="324" spans="1:12" s="110" customFormat="1" ht="27" customHeight="1" x14ac:dyDescent="0.2">
      <c r="A324" s="94"/>
      <c r="B324" s="111"/>
      <c r="C324" s="111"/>
      <c r="D324" s="112"/>
      <c r="E324" s="111"/>
      <c r="F324" s="124"/>
      <c r="G324" s="111"/>
      <c r="H324" s="94"/>
      <c r="I324" s="111"/>
      <c r="J324" s="119"/>
      <c r="K324" s="114"/>
      <c r="L324" s="115"/>
    </row>
    <row r="325" spans="1:12" s="110" customFormat="1" ht="27" customHeight="1" x14ac:dyDescent="0.2">
      <c r="A325" s="94"/>
      <c r="B325" s="111"/>
      <c r="C325" s="111"/>
      <c r="D325" s="112"/>
      <c r="E325" s="111"/>
      <c r="F325" s="124"/>
      <c r="G325" s="111"/>
      <c r="H325" s="94"/>
      <c r="I325" s="111"/>
      <c r="J325" s="119"/>
      <c r="K325" s="114"/>
      <c r="L325" s="115"/>
    </row>
    <row r="326" spans="1:12" s="110" customFormat="1" ht="27" customHeight="1" x14ac:dyDescent="0.2">
      <c r="A326" s="94"/>
      <c r="B326" s="111"/>
      <c r="C326" s="111"/>
      <c r="D326" s="112"/>
      <c r="E326" s="111"/>
      <c r="F326" s="124"/>
      <c r="G326" s="111"/>
      <c r="H326" s="94"/>
      <c r="I326" s="111"/>
      <c r="J326" s="119"/>
      <c r="K326" s="114"/>
      <c r="L326" s="115"/>
    </row>
    <row r="327" spans="1:12" s="110" customFormat="1" ht="27" customHeight="1" x14ac:dyDescent="0.2">
      <c r="A327" s="94"/>
      <c r="B327" s="111"/>
      <c r="C327" s="111"/>
      <c r="D327" s="112"/>
      <c r="E327" s="111"/>
      <c r="F327" s="124"/>
      <c r="G327" s="111"/>
      <c r="H327" s="94"/>
      <c r="I327" s="111"/>
      <c r="J327" s="119"/>
      <c r="K327" s="114"/>
      <c r="L327" s="115"/>
    </row>
    <row r="328" spans="1:12" s="110" customFormat="1" ht="27" customHeight="1" x14ac:dyDescent="0.2">
      <c r="A328" s="94"/>
      <c r="B328" s="111"/>
      <c r="C328" s="116"/>
      <c r="D328" s="112"/>
      <c r="E328" s="111"/>
      <c r="F328" s="124"/>
      <c r="G328" s="111"/>
      <c r="H328" s="94"/>
      <c r="I328" s="111"/>
      <c r="J328" s="119"/>
      <c r="K328" s="114"/>
      <c r="L328" s="115"/>
    </row>
    <row r="329" spans="1:12" s="110" customFormat="1" ht="27" customHeight="1" x14ac:dyDescent="0.2">
      <c r="A329" s="94"/>
      <c r="B329" s="111"/>
      <c r="C329" s="111"/>
      <c r="D329" s="112"/>
      <c r="E329" s="111"/>
      <c r="F329" s="124"/>
      <c r="G329" s="111"/>
      <c r="H329" s="94"/>
      <c r="I329" s="111"/>
      <c r="J329" s="119"/>
      <c r="K329" s="114"/>
      <c r="L329" s="115"/>
    </row>
    <row r="330" spans="1:12" s="110" customFormat="1" ht="27" customHeight="1" x14ac:dyDescent="0.2">
      <c r="A330" s="94"/>
      <c r="B330" s="111"/>
      <c r="C330" s="111"/>
      <c r="D330" s="112"/>
      <c r="E330" s="111"/>
      <c r="F330" s="124"/>
      <c r="G330" s="111"/>
      <c r="H330" s="94"/>
      <c r="I330" s="111"/>
      <c r="J330" s="119"/>
      <c r="K330" s="114"/>
      <c r="L330" s="115"/>
    </row>
    <row r="331" spans="1:12" s="110" customFormat="1" ht="27" customHeight="1" x14ac:dyDescent="0.2">
      <c r="A331" s="94"/>
      <c r="B331" s="111"/>
      <c r="C331" s="111"/>
      <c r="D331" s="112"/>
      <c r="E331" s="111"/>
      <c r="F331" s="124"/>
      <c r="G331" s="111"/>
      <c r="H331" s="94"/>
      <c r="I331" s="111"/>
      <c r="J331" s="119"/>
      <c r="K331" s="114"/>
      <c r="L331" s="115"/>
    </row>
    <row r="332" spans="1:12" s="110" customFormat="1" ht="27" customHeight="1" x14ac:dyDescent="0.2">
      <c r="A332" s="94"/>
      <c r="B332" s="111"/>
      <c r="C332" s="111"/>
      <c r="D332" s="112"/>
      <c r="E332" s="111"/>
      <c r="F332" s="124"/>
      <c r="G332" s="111"/>
      <c r="H332" s="94"/>
      <c r="I332" s="111"/>
      <c r="J332" s="119"/>
      <c r="K332" s="114"/>
      <c r="L332" s="115"/>
    </row>
    <row r="333" spans="1:12" s="110" customFormat="1" ht="27" customHeight="1" x14ac:dyDescent="0.2">
      <c r="A333" s="94"/>
      <c r="B333" s="111"/>
      <c r="C333" s="111"/>
      <c r="D333" s="112"/>
      <c r="E333" s="111"/>
      <c r="F333" s="124"/>
      <c r="G333" s="111"/>
      <c r="H333" s="94"/>
      <c r="I333" s="111"/>
      <c r="J333" s="119"/>
      <c r="K333" s="114"/>
      <c r="L333" s="115"/>
    </row>
    <row r="334" spans="1:12" s="110" customFormat="1" ht="27" customHeight="1" x14ac:dyDescent="0.2">
      <c r="A334" s="94"/>
      <c r="B334" s="111"/>
      <c r="C334" s="111"/>
      <c r="D334" s="112"/>
      <c r="E334" s="111"/>
      <c r="F334" s="124"/>
      <c r="G334" s="111"/>
      <c r="H334" s="94"/>
      <c r="I334" s="111"/>
      <c r="J334" s="119"/>
      <c r="K334" s="114"/>
      <c r="L334" s="115"/>
    </row>
    <row r="335" spans="1:12" s="110" customFormat="1" ht="27" customHeight="1" x14ac:dyDescent="0.2">
      <c r="A335" s="94"/>
      <c r="B335" s="111"/>
      <c r="C335" s="111"/>
      <c r="D335" s="112"/>
      <c r="E335" s="111"/>
      <c r="F335" s="124"/>
      <c r="G335" s="111"/>
      <c r="H335" s="94"/>
      <c r="I335" s="111"/>
      <c r="J335" s="119"/>
      <c r="K335" s="114"/>
      <c r="L335" s="115"/>
    </row>
    <row r="336" spans="1:12" s="110" customFormat="1" ht="27" customHeight="1" x14ac:dyDescent="0.2">
      <c r="A336" s="94"/>
      <c r="B336" s="111"/>
      <c r="C336" s="111"/>
      <c r="D336" s="112"/>
      <c r="E336" s="111"/>
      <c r="F336" s="124"/>
      <c r="G336" s="111"/>
      <c r="H336" s="94"/>
      <c r="I336" s="111"/>
      <c r="J336" s="132"/>
      <c r="K336" s="114"/>
      <c r="L336" s="115"/>
    </row>
    <row r="337" spans="1:12" s="110" customFormat="1" ht="27" customHeight="1" x14ac:dyDescent="0.2">
      <c r="A337" s="94"/>
      <c r="B337" s="111"/>
      <c r="C337" s="111"/>
      <c r="D337" s="112"/>
      <c r="E337" s="111"/>
      <c r="F337" s="124"/>
      <c r="G337" s="111"/>
      <c r="H337" s="94"/>
      <c r="J337" s="119"/>
      <c r="K337" s="114"/>
      <c r="L337" s="115"/>
    </row>
    <row r="338" spans="1:12" s="110" customFormat="1" ht="27" customHeight="1" x14ac:dyDescent="0.2">
      <c r="A338" s="94"/>
      <c r="B338" s="111"/>
      <c r="C338" s="116"/>
      <c r="D338" s="112"/>
      <c r="E338" s="111"/>
      <c r="F338" s="124"/>
      <c r="G338" s="111"/>
      <c r="H338" s="94"/>
      <c r="I338" s="111"/>
      <c r="J338" s="119"/>
      <c r="K338" s="114"/>
      <c r="L338" s="115"/>
    </row>
    <row r="339" spans="1:12" s="110" customFormat="1" ht="27" customHeight="1" x14ac:dyDescent="0.2">
      <c r="A339" s="94"/>
      <c r="B339" s="111"/>
      <c r="C339" s="111"/>
      <c r="D339" s="112"/>
      <c r="E339" s="111"/>
      <c r="F339" s="124"/>
      <c r="G339" s="111"/>
      <c r="H339" s="94"/>
      <c r="I339" s="111"/>
      <c r="J339" s="119"/>
      <c r="K339" s="114"/>
      <c r="L339" s="115"/>
    </row>
    <row r="340" spans="1:12" s="110" customFormat="1" ht="27" customHeight="1" x14ac:dyDescent="0.2">
      <c r="A340" s="94"/>
      <c r="B340" s="111"/>
      <c r="C340" s="111"/>
      <c r="D340" s="112"/>
      <c r="E340" s="111"/>
      <c r="F340" s="124"/>
      <c r="G340" s="111"/>
      <c r="H340" s="94"/>
      <c r="I340" s="111"/>
      <c r="J340" s="119"/>
      <c r="K340" s="114"/>
      <c r="L340" s="115"/>
    </row>
    <row r="341" spans="1:12" s="110" customFormat="1" ht="27" customHeight="1" x14ac:dyDescent="0.2">
      <c r="A341" s="94"/>
      <c r="B341" s="111"/>
      <c r="C341" s="116"/>
      <c r="D341" s="112"/>
      <c r="E341" s="115"/>
      <c r="F341" s="133"/>
      <c r="G341" s="111"/>
      <c r="H341" s="94"/>
      <c r="I341" s="111"/>
      <c r="J341" s="119"/>
      <c r="K341" s="114"/>
      <c r="L341" s="115"/>
    </row>
    <row r="342" spans="1:12" s="110" customFormat="1" ht="27" customHeight="1" x14ac:dyDescent="0.2">
      <c r="A342" s="94"/>
      <c r="B342" s="111"/>
      <c r="C342" s="111"/>
      <c r="D342" s="112"/>
      <c r="E342" s="111"/>
      <c r="F342" s="124"/>
      <c r="G342" s="111"/>
      <c r="H342" s="94"/>
      <c r="I342" s="111"/>
      <c r="J342" s="132"/>
      <c r="K342" s="114"/>
      <c r="L342" s="115"/>
    </row>
    <row r="343" spans="1:12" s="110" customFormat="1" ht="27" customHeight="1" x14ac:dyDescent="0.2">
      <c r="A343" s="94"/>
      <c r="B343" s="111"/>
      <c r="C343" s="116"/>
      <c r="D343" s="112"/>
      <c r="E343" s="115"/>
      <c r="F343" s="124"/>
      <c r="G343" s="111"/>
      <c r="H343" s="94"/>
      <c r="I343" s="111"/>
      <c r="J343" s="119"/>
      <c r="K343" s="114"/>
      <c r="L343" s="115"/>
    </row>
    <row r="344" spans="1:12" s="110" customFormat="1" ht="27" customHeight="1" x14ac:dyDescent="0.2">
      <c r="A344" s="94"/>
      <c r="B344" s="111"/>
      <c r="C344" s="111"/>
      <c r="D344" s="112"/>
      <c r="E344" s="111"/>
      <c r="F344" s="133"/>
      <c r="G344" s="111"/>
      <c r="H344" s="94"/>
      <c r="I344" s="111"/>
      <c r="J344" s="119"/>
      <c r="K344" s="114"/>
      <c r="L344" s="115"/>
    </row>
    <row r="345" spans="1:12" s="110" customFormat="1" ht="27" customHeight="1" x14ac:dyDescent="0.2">
      <c r="A345" s="94"/>
      <c r="B345" s="111"/>
      <c r="C345" s="111"/>
      <c r="D345" s="112"/>
      <c r="E345" s="111"/>
      <c r="F345" s="124"/>
      <c r="G345" s="111"/>
      <c r="H345" s="94"/>
      <c r="I345" s="111"/>
      <c r="J345" s="119"/>
      <c r="K345" s="114"/>
      <c r="L345" s="115"/>
    </row>
    <row r="346" spans="1:12" s="110" customFormat="1" ht="27" customHeight="1" x14ac:dyDescent="0.2">
      <c r="A346" s="94"/>
      <c r="B346" s="111"/>
      <c r="C346" s="116"/>
      <c r="D346" s="112"/>
      <c r="E346" s="111"/>
      <c r="F346" s="124"/>
      <c r="G346" s="111"/>
      <c r="H346" s="94"/>
      <c r="I346" s="111"/>
      <c r="J346" s="119"/>
      <c r="K346" s="114"/>
      <c r="L346" s="115"/>
    </row>
    <row r="347" spans="1:12" s="110" customFormat="1" ht="27" customHeight="1" x14ac:dyDescent="0.2">
      <c r="A347" s="94"/>
      <c r="B347" s="111"/>
      <c r="C347" s="111"/>
      <c r="D347" s="112"/>
      <c r="E347" s="111"/>
      <c r="F347" s="124"/>
      <c r="G347" s="111"/>
      <c r="H347" s="94"/>
      <c r="I347" s="111"/>
      <c r="J347" s="119"/>
      <c r="K347" s="114"/>
      <c r="L347" s="115"/>
    </row>
    <row r="348" spans="1:12" s="110" customFormat="1" ht="27" customHeight="1" x14ac:dyDescent="0.2">
      <c r="A348" s="94"/>
      <c r="B348" s="111"/>
      <c r="C348" s="111"/>
      <c r="D348" s="112"/>
      <c r="E348" s="111"/>
      <c r="F348" s="124"/>
      <c r="G348" s="111"/>
      <c r="H348" s="94"/>
      <c r="I348" s="111"/>
      <c r="J348" s="119"/>
      <c r="K348" s="114"/>
      <c r="L348" s="115"/>
    </row>
    <row r="349" spans="1:12" s="110" customFormat="1" ht="27" customHeight="1" x14ac:dyDescent="0.2">
      <c r="A349" s="94"/>
      <c r="B349" s="111"/>
      <c r="C349" s="111"/>
      <c r="D349" s="112"/>
      <c r="E349" s="111"/>
      <c r="F349" s="124"/>
      <c r="G349" s="111"/>
      <c r="H349" s="94"/>
      <c r="I349" s="111"/>
      <c r="J349" s="119"/>
      <c r="K349" s="114"/>
      <c r="L349" s="115"/>
    </row>
    <row r="350" spans="1:12" s="110" customFormat="1" ht="27" customHeight="1" x14ac:dyDescent="0.2">
      <c r="A350" s="94"/>
      <c r="B350" s="111"/>
      <c r="C350" s="111"/>
      <c r="D350" s="112"/>
      <c r="E350" s="111"/>
      <c r="F350" s="133"/>
      <c r="G350" s="111"/>
      <c r="H350" s="94"/>
      <c r="I350" s="111"/>
      <c r="J350" s="119"/>
      <c r="K350" s="114"/>
      <c r="L350" s="115"/>
    </row>
    <row r="351" spans="1:12" s="110" customFormat="1" ht="27" customHeight="1" x14ac:dyDescent="0.2">
      <c r="A351" s="94"/>
      <c r="B351" s="111"/>
      <c r="C351" s="111"/>
      <c r="D351" s="112"/>
      <c r="E351" s="111"/>
      <c r="F351" s="115"/>
      <c r="G351" s="111"/>
      <c r="H351" s="94"/>
      <c r="I351" s="111"/>
      <c r="J351" s="119"/>
      <c r="K351" s="114"/>
      <c r="L351" s="115"/>
    </row>
    <row r="352" spans="1:12" s="110" customFormat="1" ht="27" customHeight="1" x14ac:dyDescent="0.2">
      <c r="A352" s="94"/>
      <c r="B352" s="111"/>
      <c r="C352" s="111"/>
      <c r="D352" s="112"/>
      <c r="E352" s="111"/>
      <c r="F352" s="124"/>
      <c r="G352" s="111"/>
      <c r="H352" s="94"/>
      <c r="I352" s="111"/>
      <c r="J352" s="119"/>
      <c r="K352" s="114"/>
      <c r="L352" s="115"/>
    </row>
    <row r="353" spans="1:12" s="110" customFormat="1" ht="27" customHeight="1" x14ac:dyDescent="0.2">
      <c r="A353" s="94"/>
      <c r="B353" s="111"/>
      <c r="C353" s="111"/>
      <c r="D353" s="112"/>
      <c r="E353" s="111"/>
      <c r="F353" s="124"/>
      <c r="G353" s="111"/>
      <c r="H353" s="94"/>
      <c r="I353" s="111"/>
      <c r="J353" s="119"/>
      <c r="K353" s="114"/>
      <c r="L353" s="115"/>
    </row>
    <row r="354" spans="1:12" s="110" customFormat="1" ht="27" customHeight="1" x14ac:dyDescent="0.2">
      <c r="A354" s="94"/>
      <c r="B354" s="111"/>
      <c r="C354" s="111"/>
      <c r="D354" s="112"/>
      <c r="E354" s="111"/>
      <c r="F354" s="124"/>
      <c r="G354" s="111"/>
      <c r="H354" s="94"/>
      <c r="I354" s="111"/>
      <c r="J354" s="119"/>
      <c r="K354" s="114"/>
      <c r="L354" s="115"/>
    </row>
    <row r="355" spans="1:12" s="110" customFormat="1" ht="27" customHeight="1" x14ac:dyDescent="0.2">
      <c r="A355" s="94"/>
      <c r="B355" s="111"/>
      <c r="C355" s="111"/>
      <c r="D355" s="112"/>
      <c r="E355" s="111"/>
      <c r="F355" s="124"/>
      <c r="G355" s="111"/>
      <c r="H355" s="94"/>
      <c r="I355" s="111"/>
      <c r="J355" s="119"/>
      <c r="K355" s="114"/>
      <c r="L355" s="115"/>
    </row>
    <row r="356" spans="1:12" s="110" customFormat="1" ht="27" customHeight="1" x14ac:dyDescent="0.2">
      <c r="A356" s="94"/>
      <c r="B356" s="111"/>
      <c r="C356" s="111"/>
      <c r="D356" s="112"/>
      <c r="E356" s="111"/>
      <c r="F356" s="124"/>
      <c r="G356" s="111"/>
      <c r="H356" s="94"/>
      <c r="I356" s="111"/>
      <c r="J356" s="119"/>
      <c r="K356" s="114"/>
      <c r="L356" s="115"/>
    </row>
    <row r="357" spans="1:12" s="110" customFormat="1" ht="27" customHeight="1" x14ac:dyDescent="0.2">
      <c r="A357" s="94"/>
      <c r="B357" s="111"/>
      <c r="C357" s="111"/>
      <c r="D357" s="112"/>
      <c r="E357" s="111"/>
      <c r="F357" s="124"/>
      <c r="G357" s="111"/>
      <c r="H357" s="94"/>
      <c r="I357" s="111"/>
      <c r="J357" s="136"/>
      <c r="K357" s="114"/>
      <c r="L357" s="115"/>
    </row>
    <row r="358" spans="1:12" s="110" customFormat="1" ht="27" customHeight="1" x14ac:dyDescent="0.2">
      <c r="A358" s="94"/>
      <c r="B358" s="111"/>
      <c r="C358" s="111"/>
      <c r="D358" s="112"/>
      <c r="E358" s="111"/>
      <c r="F358" s="124"/>
      <c r="G358" s="111"/>
      <c r="H358" s="94"/>
      <c r="I358" s="111"/>
      <c r="J358" s="136"/>
      <c r="K358" s="114"/>
      <c r="L358" s="115"/>
    </row>
    <row r="359" spans="1:12" s="110" customFormat="1" ht="27" customHeight="1" x14ac:dyDescent="0.2">
      <c r="A359" s="94"/>
      <c r="B359" s="111"/>
      <c r="C359" s="111"/>
      <c r="D359" s="112"/>
      <c r="E359" s="111"/>
      <c r="F359" s="124"/>
      <c r="G359" s="111"/>
      <c r="H359" s="94"/>
      <c r="I359" s="111"/>
      <c r="J359" s="136"/>
      <c r="K359" s="114"/>
      <c r="L359" s="115"/>
    </row>
    <row r="360" spans="1:12" s="110" customFormat="1" ht="27" customHeight="1" x14ac:dyDescent="0.2">
      <c r="A360" s="94"/>
      <c r="B360" s="111"/>
      <c r="C360" s="111"/>
      <c r="D360" s="112"/>
      <c r="E360" s="111"/>
      <c r="F360" s="124"/>
      <c r="G360" s="111"/>
      <c r="H360" s="94"/>
      <c r="I360" s="111"/>
      <c r="J360" s="136"/>
      <c r="K360" s="114"/>
      <c r="L360" s="115"/>
    </row>
    <row r="361" spans="1:12" s="110" customFormat="1" ht="27" customHeight="1" x14ac:dyDescent="0.2">
      <c r="A361" s="94"/>
      <c r="B361" s="111"/>
      <c r="C361" s="111"/>
      <c r="D361" s="112"/>
      <c r="E361" s="111"/>
      <c r="F361" s="124"/>
      <c r="G361" s="111"/>
      <c r="H361" s="94"/>
      <c r="I361" s="111"/>
      <c r="J361" s="136"/>
      <c r="K361" s="114"/>
      <c r="L361" s="115"/>
    </row>
    <row r="362" spans="1:12" s="110" customFormat="1" ht="27" customHeight="1" x14ac:dyDescent="0.2">
      <c r="A362" s="94"/>
      <c r="B362" s="111"/>
      <c r="C362" s="111"/>
      <c r="D362" s="112"/>
      <c r="E362" s="111"/>
      <c r="F362" s="124"/>
      <c r="G362" s="111"/>
      <c r="H362" s="94"/>
      <c r="I362" s="111"/>
      <c r="J362" s="136"/>
      <c r="K362" s="114"/>
      <c r="L362" s="115"/>
    </row>
    <row r="363" spans="1:12" s="110" customFormat="1" ht="27" customHeight="1" x14ac:dyDescent="0.2">
      <c r="A363" s="94"/>
      <c r="B363" s="111"/>
      <c r="C363" s="111"/>
      <c r="D363" s="112"/>
      <c r="E363" s="111"/>
      <c r="F363" s="117"/>
      <c r="G363" s="111"/>
      <c r="H363" s="94"/>
      <c r="I363" s="115"/>
      <c r="J363" s="136"/>
      <c r="K363" s="114"/>
      <c r="L363" s="115"/>
    </row>
    <row r="364" spans="1:12" s="110" customFormat="1" ht="27" customHeight="1" x14ac:dyDescent="0.2">
      <c r="A364" s="94"/>
      <c r="B364" s="111"/>
      <c r="C364" s="111"/>
      <c r="D364" s="112"/>
      <c r="E364" s="111"/>
      <c r="F364" s="117"/>
      <c r="G364" s="111"/>
      <c r="H364" s="94"/>
      <c r="I364" s="115"/>
      <c r="J364" s="136"/>
      <c r="K364" s="114"/>
      <c r="L364" s="115"/>
    </row>
    <row r="365" spans="1:12" s="110" customFormat="1" ht="27" customHeight="1" x14ac:dyDescent="0.2">
      <c r="A365" s="94"/>
      <c r="B365" s="111"/>
      <c r="C365" s="111"/>
      <c r="D365" s="112"/>
      <c r="E365" s="111"/>
      <c r="F365" s="117"/>
      <c r="G365" s="111"/>
      <c r="H365" s="94"/>
      <c r="I365" s="115"/>
      <c r="J365" s="136"/>
      <c r="K365" s="114"/>
      <c r="L365" s="115"/>
    </row>
    <row r="366" spans="1:12" s="110" customFormat="1" ht="27" customHeight="1" x14ac:dyDescent="0.2">
      <c r="A366" s="94"/>
      <c r="B366" s="111"/>
      <c r="C366" s="111"/>
      <c r="D366" s="112"/>
      <c r="E366" s="111"/>
      <c r="F366" s="117"/>
      <c r="G366" s="111"/>
      <c r="H366" s="94"/>
      <c r="I366" s="115"/>
      <c r="J366" s="136"/>
      <c r="K366" s="114"/>
      <c r="L366" s="115"/>
    </row>
    <row r="367" spans="1:12" s="110" customFormat="1" ht="27" customHeight="1" x14ac:dyDescent="0.2">
      <c r="A367" s="94"/>
      <c r="B367" s="111"/>
      <c r="C367" s="111"/>
      <c r="D367" s="112"/>
      <c r="E367" s="111"/>
      <c r="F367" s="117"/>
      <c r="G367" s="111"/>
      <c r="H367" s="94"/>
      <c r="I367" s="115"/>
      <c r="J367" s="136"/>
      <c r="K367" s="114"/>
      <c r="L367" s="115"/>
    </row>
    <row r="368" spans="1:12" s="110" customFormat="1" ht="27" customHeight="1" x14ac:dyDescent="0.2">
      <c r="A368" s="94"/>
      <c r="B368" s="111"/>
      <c r="C368" s="111"/>
      <c r="D368" s="112"/>
      <c r="E368" s="111"/>
      <c r="F368" s="117"/>
      <c r="G368" s="111"/>
      <c r="H368" s="94"/>
      <c r="I368" s="115"/>
      <c r="J368" s="136"/>
      <c r="K368" s="114"/>
      <c r="L368" s="115"/>
    </row>
    <row r="369" spans="1:12" s="110" customFormat="1" ht="27" customHeight="1" x14ac:dyDescent="0.2">
      <c r="A369" s="94"/>
      <c r="B369" s="111"/>
      <c r="C369" s="111"/>
      <c r="D369" s="112"/>
      <c r="E369" s="111"/>
      <c r="F369" s="120"/>
      <c r="G369" s="111"/>
      <c r="H369" s="94"/>
      <c r="I369" s="115"/>
      <c r="J369" s="136"/>
      <c r="K369" s="114"/>
      <c r="L369" s="115"/>
    </row>
    <row r="370" spans="1:12" s="110" customFormat="1" ht="27" customHeight="1" x14ac:dyDescent="0.2">
      <c r="A370" s="94"/>
      <c r="B370" s="111"/>
      <c r="C370" s="111"/>
      <c r="D370" s="112"/>
      <c r="E370" s="94"/>
      <c r="F370" s="120"/>
      <c r="G370" s="111"/>
      <c r="H370" s="94"/>
      <c r="I370" s="115"/>
      <c r="J370" s="121"/>
      <c r="K370" s="114"/>
      <c r="L370" s="115"/>
    </row>
    <row r="371" spans="1:12" s="110" customFormat="1" ht="27" customHeight="1" x14ac:dyDescent="0.2">
      <c r="A371" s="94"/>
      <c r="B371" s="111"/>
      <c r="C371" s="111"/>
      <c r="D371" s="112"/>
      <c r="E371" s="111"/>
      <c r="F371" s="120"/>
      <c r="G371" s="111"/>
      <c r="H371" s="94"/>
      <c r="I371" s="109"/>
      <c r="J371" s="136"/>
      <c r="K371" s="114"/>
      <c r="L371" s="106"/>
    </row>
    <row r="372" spans="1:12" s="110" customFormat="1" ht="27" customHeight="1" x14ac:dyDescent="0.2">
      <c r="A372" s="94"/>
      <c r="B372" s="111"/>
      <c r="C372" s="111"/>
      <c r="D372" s="112"/>
      <c r="E372" s="111"/>
      <c r="F372" s="120"/>
      <c r="G372" s="111"/>
      <c r="H372" s="94"/>
      <c r="I372" s="115"/>
      <c r="J372" s="136"/>
      <c r="K372" s="114"/>
      <c r="L372" s="115"/>
    </row>
    <row r="373" spans="1:12" s="110" customFormat="1" ht="27" customHeight="1" x14ac:dyDescent="0.2">
      <c r="A373" s="94"/>
      <c r="B373" s="111"/>
      <c r="C373" s="111"/>
      <c r="D373" s="112"/>
      <c r="E373" s="111"/>
      <c r="F373" s="117"/>
      <c r="G373" s="111"/>
      <c r="H373" s="94"/>
      <c r="I373" s="115"/>
      <c r="J373" s="136"/>
      <c r="K373" s="114"/>
      <c r="L373" s="115"/>
    </row>
    <row r="374" spans="1:12" s="110" customFormat="1" ht="27" customHeight="1" x14ac:dyDescent="0.2">
      <c r="A374" s="94"/>
      <c r="B374" s="111"/>
      <c r="C374" s="111"/>
      <c r="D374" s="112"/>
      <c r="E374" s="94"/>
      <c r="F374" s="117"/>
      <c r="G374" s="111"/>
      <c r="H374" s="94"/>
      <c r="I374" s="115"/>
      <c r="J374" s="136"/>
      <c r="K374" s="114"/>
      <c r="L374" s="115"/>
    </row>
    <row r="375" spans="1:12" s="110" customFormat="1" ht="27" customHeight="1" x14ac:dyDescent="0.2">
      <c r="A375" s="94"/>
      <c r="B375" s="111"/>
      <c r="C375" s="111"/>
      <c r="D375" s="112"/>
      <c r="E375" s="111"/>
      <c r="F375" s="117"/>
      <c r="G375" s="111"/>
      <c r="H375" s="94"/>
      <c r="I375" s="115"/>
      <c r="J375" s="136"/>
      <c r="K375" s="114"/>
      <c r="L375" s="115"/>
    </row>
    <row r="376" spans="1:12" s="110" customFormat="1" ht="27" customHeight="1" x14ac:dyDescent="0.2">
      <c r="A376" s="94"/>
      <c r="B376" s="111"/>
      <c r="C376" s="111"/>
      <c r="D376" s="112"/>
      <c r="E376" s="111"/>
      <c r="F376" s="117"/>
      <c r="G376" s="111"/>
      <c r="H376" s="94"/>
      <c r="I376" s="115"/>
      <c r="J376" s="136"/>
      <c r="K376" s="114"/>
      <c r="L376" s="115"/>
    </row>
    <row r="377" spans="1:12" s="110" customFormat="1" ht="27" customHeight="1" x14ac:dyDescent="0.2">
      <c r="A377" s="94"/>
      <c r="B377" s="111"/>
      <c r="C377" s="111"/>
      <c r="D377" s="112"/>
      <c r="E377" s="111"/>
      <c r="F377" s="117"/>
      <c r="G377" s="111"/>
      <c r="H377" s="94"/>
      <c r="I377" s="115"/>
      <c r="J377" s="136"/>
      <c r="K377" s="114"/>
      <c r="L377" s="115"/>
    </row>
    <row r="378" spans="1:12" s="110" customFormat="1" ht="33.75" customHeight="1" x14ac:dyDescent="0.2">
      <c r="A378" s="94"/>
      <c r="B378" s="111"/>
      <c r="C378" s="111"/>
      <c r="D378" s="112"/>
      <c r="E378" s="94"/>
      <c r="F378" s="117"/>
      <c r="G378" s="111"/>
      <c r="H378" s="94"/>
      <c r="I378" s="109"/>
      <c r="J378" s="136"/>
      <c r="K378" s="114"/>
      <c r="L378" s="115"/>
    </row>
    <row r="379" spans="1:12" s="110" customFormat="1" ht="33.75" customHeight="1" x14ac:dyDescent="0.2">
      <c r="A379" s="94"/>
      <c r="B379" s="111"/>
      <c r="C379" s="111"/>
      <c r="D379" s="112"/>
      <c r="E379" s="111"/>
      <c r="F379" s="117"/>
      <c r="G379" s="111"/>
      <c r="H379" s="94"/>
      <c r="I379" s="115"/>
      <c r="J379" s="136"/>
      <c r="K379" s="114"/>
      <c r="L379" s="115"/>
    </row>
    <row r="380" spans="1:12" s="110" customFormat="1" ht="33.75" customHeight="1" x14ac:dyDescent="0.2">
      <c r="A380" s="94"/>
      <c r="B380" s="111"/>
      <c r="C380" s="111"/>
      <c r="D380" s="112"/>
      <c r="E380" s="94"/>
      <c r="F380" s="117"/>
      <c r="G380" s="111"/>
      <c r="H380" s="94"/>
      <c r="I380" s="109"/>
      <c r="J380" s="121"/>
      <c r="K380" s="114"/>
      <c r="L380" s="115"/>
    </row>
    <row r="381" spans="1:12" s="110" customFormat="1" ht="33.75" customHeight="1" x14ac:dyDescent="0.2">
      <c r="A381" s="94"/>
      <c r="B381" s="94"/>
      <c r="C381" s="111"/>
      <c r="D381" s="112"/>
      <c r="E381" s="94"/>
      <c r="F381" s="117"/>
      <c r="G381" s="111"/>
      <c r="H381" s="94"/>
      <c r="I381" s="109"/>
      <c r="J381" s="121"/>
      <c r="K381" s="114"/>
      <c r="L381" s="115"/>
    </row>
    <row r="382" spans="1:12" s="110" customFormat="1" ht="33.75" customHeight="1" x14ac:dyDescent="0.2">
      <c r="A382" s="94"/>
      <c r="B382" s="94"/>
      <c r="C382" s="111"/>
      <c r="D382" s="112"/>
      <c r="E382" s="94"/>
      <c r="F382" s="120"/>
      <c r="G382" s="111"/>
      <c r="H382" s="94"/>
      <c r="I382" s="109"/>
      <c r="J382" s="121"/>
      <c r="K382" s="114"/>
      <c r="L382" s="115"/>
    </row>
    <row r="383" spans="1:12" s="110" customFormat="1" ht="33.75" customHeight="1" x14ac:dyDescent="0.2">
      <c r="A383" s="94"/>
      <c r="B383" s="94"/>
      <c r="C383" s="111"/>
      <c r="D383" s="112"/>
      <c r="E383" s="94"/>
      <c r="F383" s="120"/>
      <c r="G383" s="111"/>
      <c r="H383" s="94"/>
      <c r="I383" s="109"/>
      <c r="J383" s="121"/>
      <c r="K383" s="114"/>
      <c r="L383" s="115"/>
    </row>
    <row r="384" spans="1:12" s="110" customFormat="1" ht="33.75" customHeight="1" x14ac:dyDescent="0.2">
      <c r="A384" s="94"/>
      <c r="B384" s="94"/>
      <c r="C384" s="111"/>
      <c r="D384" s="112"/>
      <c r="E384" s="94"/>
      <c r="F384" s="120"/>
      <c r="G384" s="111"/>
      <c r="H384" s="94"/>
      <c r="I384" s="109"/>
      <c r="J384" s="121"/>
      <c r="K384" s="114"/>
      <c r="L384" s="115"/>
    </row>
    <row r="385" spans="1:12" s="110" customFormat="1" ht="33.75" customHeight="1" x14ac:dyDescent="0.2">
      <c r="A385" s="94"/>
      <c r="B385" s="94"/>
      <c r="C385" s="111"/>
      <c r="D385" s="112"/>
      <c r="E385" s="94"/>
      <c r="F385" s="117"/>
      <c r="G385" s="111"/>
      <c r="H385" s="94"/>
      <c r="I385" s="112"/>
      <c r="J385" s="121"/>
      <c r="K385" s="114"/>
      <c r="L385" s="115"/>
    </row>
    <row r="386" spans="1:12" s="110" customFormat="1" ht="33.75" customHeight="1" x14ac:dyDescent="0.2">
      <c r="A386" s="94"/>
      <c r="B386" s="94"/>
      <c r="C386" s="111"/>
      <c r="D386" s="112"/>
      <c r="E386" s="94"/>
      <c r="F386" s="117"/>
      <c r="G386" s="111"/>
      <c r="H386" s="94"/>
      <c r="I386" s="94"/>
      <c r="J386" s="121"/>
      <c r="K386" s="114"/>
      <c r="L386" s="115"/>
    </row>
    <row r="387" spans="1:12" s="110" customFormat="1" ht="33.75" customHeight="1" x14ac:dyDescent="0.2">
      <c r="A387" s="94"/>
      <c r="B387" s="94"/>
      <c r="C387" s="111"/>
      <c r="D387" s="112"/>
      <c r="E387" s="94"/>
      <c r="F387" s="120"/>
      <c r="G387" s="111"/>
      <c r="H387" s="94"/>
      <c r="I387" s="94"/>
      <c r="J387" s="121"/>
      <c r="K387" s="114"/>
      <c r="L387" s="115"/>
    </row>
    <row r="388" spans="1:12" s="110" customFormat="1" ht="33.75" customHeight="1" x14ac:dyDescent="0.2">
      <c r="A388" s="94"/>
      <c r="B388" s="94"/>
      <c r="C388" s="111"/>
      <c r="D388" s="112"/>
      <c r="E388" s="94"/>
      <c r="F388" s="120"/>
      <c r="G388" s="111"/>
      <c r="H388" s="94"/>
      <c r="I388" s="94"/>
      <c r="J388" s="121"/>
      <c r="K388" s="114"/>
      <c r="L388" s="115"/>
    </row>
    <row r="389" spans="1:12" s="110" customFormat="1" ht="33.75" customHeight="1" x14ac:dyDescent="0.2">
      <c r="A389" s="94"/>
      <c r="B389" s="94"/>
      <c r="C389" s="111"/>
      <c r="D389" s="112"/>
      <c r="E389" s="94"/>
      <c r="F389" s="120"/>
      <c r="G389" s="111"/>
      <c r="H389" s="94"/>
      <c r="I389" s="94"/>
      <c r="J389" s="121"/>
      <c r="K389" s="114"/>
      <c r="L389" s="115"/>
    </row>
    <row r="390" spans="1:12" s="110" customFormat="1" ht="33.75" customHeight="1" x14ac:dyDescent="0.2">
      <c r="A390" s="94"/>
      <c r="B390" s="94"/>
      <c r="C390" s="111"/>
      <c r="D390" s="112"/>
      <c r="E390" s="94"/>
      <c r="F390" s="120"/>
      <c r="G390" s="111"/>
      <c r="H390" s="94"/>
      <c r="I390" s="94"/>
      <c r="J390" s="152"/>
      <c r="K390" s="114"/>
      <c r="L390" s="115"/>
    </row>
    <row r="391" spans="1:12" s="110" customFormat="1" ht="33.75" customHeight="1" x14ac:dyDescent="0.2">
      <c r="A391" s="94"/>
      <c r="B391" s="153"/>
      <c r="C391" s="111"/>
      <c r="D391" s="112"/>
      <c r="E391" s="94"/>
      <c r="F391" s="117"/>
      <c r="G391" s="111"/>
      <c r="H391" s="94"/>
      <c r="I391" s="94"/>
      <c r="J391" s="121"/>
      <c r="K391" s="114"/>
      <c r="L391" s="115"/>
    </row>
    <row r="392" spans="1:12" s="110" customFormat="1" ht="33.75" customHeight="1" x14ac:dyDescent="0.2">
      <c r="A392" s="94"/>
      <c r="B392" s="153"/>
      <c r="C392" s="111"/>
      <c r="D392" s="112"/>
      <c r="E392" s="94"/>
      <c r="F392" s="117"/>
      <c r="G392" s="111"/>
      <c r="H392" s="94"/>
      <c r="I392" s="94"/>
      <c r="J392" s="121"/>
      <c r="K392" s="114"/>
      <c r="L392" s="115"/>
    </row>
    <row r="393" spans="1:12" s="110" customFormat="1" ht="33.75" customHeight="1" x14ac:dyDescent="0.2">
      <c r="A393" s="94"/>
      <c r="B393" s="153"/>
      <c r="C393" s="111"/>
      <c r="D393" s="112"/>
      <c r="E393" s="94"/>
      <c r="F393" s="117"/>
      <c r="G393" s="111"/>
      <c r="H393" s="94"/>
      <c r="I393" s="94"/>
      <c r="J393" s="121"/>
      <c r="K393" s="114"/>
      <c r="L393" s="115"/>
    </row>
    <row r="394" spans="1:12" s="110" customFormat="1" ht="33.75" customHeight="1" x14ac:dyDescent="0.2">
      <c r="A394" s="94"/>
      <c r="B394" s="153"/>
      <c r="C394" s="111"/>
      <c r="D394" s="112"/>
      <c r="E394" s="94"/>
      <c r="F394" s="117"/>
      <c r="G394" s="111"/>
      <c r="H394" s="94"/>
      <c r="I394" s="94"/>
      <c r="J394" s="121"/>
      <c r="K394" s="114"/>
      <c r="L394" s="115"/>
    </row>
    <row r="395" spans="1:12" s="110" customFormat="1" ht="33.75" customHeight="1" x14ac:dyDescent="0.2">
      <c r="A395" s="94"/>
      <c r="B395" s="153"/>
      <c r="C395" s="111"/>
      <c r="D395" s="112"/>
      <c r="E395" s="94"/>
      <c r="F395" s="117"/>
      <c r="G395" s="111"/>
      <c r="H395" s="94"/>
      <c r="I395" s="94"/>
      <c r="J395" s="121"/>
      <c r="K395" s="114"/>
      <c r="L395" s="115"/>
    </row>
    <row r="396" spans="1:12" s="110" customFormat="1" ht="33.75" customHeight="1" x14ac:dyDescent="0.2">
      <c r="A396" s="94"/>
      <c r="B396" s="153"/>
      <c r="C396" s="111"/>
      <c r="D396" s="112"/>
      <c r="E396" s="94"/>
      <c r="F396" s="117"/>
      <c r="G396" s="111"/>
      <c r="H396" s="94"/>
      <c r="I396" s="94"/>
      <c r="J396" s="121"/>
      <c r="K396" s="114"/>
      <c r="L396" s="115"/>
    </row>
    <row r="397" spans="1:12" s="110" customFormat="1" ht="33.75" customHeight="1" x14ac:dyDescent="0.2">
      <c r="A397" s="94"/>
      <c r="B397" s="153"/>
      <c r="C397" s="111"/>
      <c r="D397" s="112"/>
      <c r="E397" s="94"/>
      <c r="F397" s="117"/>
      <c r="G397" s="111"/>
      <c r="H397" s="94"/>
      <c r="I397" s="94"/>
      <c r="J397" s="121"/>
      <c r="K397" s="114"/>
      <c r="L397" s="115"/>
    </row>
    <row r="398" spans="1:12" s="110" customFormat="1" ht="33.75" customHeight="1" x14ac:dyDescent="0.2">
      <c r="A398" s="94"/>
      <c r="B398" s="153"/>
      <c r="C398" s="111"/>
      <c r="D398" s="112"/>
      <c r="E398" s="94"/>
      <c r="F398" s="117"/>
      <c r="G398" s="111"/>
      <c r="H398" s="94"/>
      <c r="I398" s="94"/>
      <c r="J398" s="121"/>
      <c r="K398" s="114"/>
      <c r="L398" s="115"/>
    </row>
    <row r="399" spans="1:12" s="110" customFormat="1" ht="33.75" customHeight="1" x14ac:dyDescent="0.2">
      <c r="A399" s="94"/>
      <c r="B399" s="153"/>
      <c r="C399" s="111"/>
      <c r="D399" s="112"/>
      <c r="E399" s="94"/>
      <c r="F399" s="117"/>
      <c r="G399" s="111"/>
      <c r="H399" s="94"/>
      <c r="I399" s="94"/>
      <c r="J399" s="121"/>
      <c r="K399" s="114"/>
      <c r="L399" s="115"/>
    </row>
    <row r="400" spans="1:12" s="110" customFormat="1" ht="33.75" customHeight="1" x14ac:dyDescent="0.2">
      <c r="A400" s="94"/>
      <c r="B400" s="153"/>
      <c r="C400" s="111"/>
      <c r="D400" s="112"/>
      <c r="E400" s="94"/>
      <c r="F400" s="120"/>
      <c r="G400" s="94"/>
      <c r="H400" s="94"/>
      <c r="I400" s="94"/>
      <c r="J400" s="121"/>
      <c r="K400" s="114"/>
      <c r="L400" s="115"/>
    </row>
    <row r="401" spans="1:16327" s="110" customFormat="1" ht="33.75" customHeight="1" x14ac:dyDescent="0.2">
      <c r="A401" s="94"/>
      <c r="B401" s="153"/>
      <c r="C401" s="111"/>
      <c r="D401" s="112"/>
      <c r="E401" s="94"/>
      <c r="F401" s="124"/>
      <c r="G401" s="94"/>
      <c r="H401" s="94"/>
      <c r="I401" s="94"/>
      <c r="J401" s="121"/>
      <c r="K401" s="114"/>
      <c r="L401" s="115"/>
    </row>
    <row r="402" spans="1:16327" s="110" customFormat="1" ht="33.75" customHeight="1" x14ac:dyDescent="0.2">
      <c r="A402" s="94"/>
      <c r="B402" s="153"/>
      <c r="C402" s="111"/>
      <c r="D402" s="112"/>
      <c r="E402" s="94"/>
      <c r="F402" s="124"/>
      <c r="G402" s="111"/>
      <c r="H402" s="94"/>
      <c r="I402" s="94"/>
      <c r="J402" s="121"/>
      <c r="K402" s="114"/>
      <c r="L402" s="115"/>
    </row>
    <row r="403" spans="1:16327" s="110" customFormat="1" ht="33.75" customHeight="1" x14ac:dyDescent="0.2">
      <c r="A403" s="94"/>
      <c r="B403" s="153"/>
      <c r="C403" s="111"/>
      <c r="D403" s="112"/>
      <c r="E403" s="94"/>
      <c r="F403" s="124"/>
      <c r="G403" s="111"/>
      <c r="H403" s="94"/>
      <c r="I403" s="94"/>
      <c r="J403" s="121"/>
      <c r="K403" s="114"/>
      <c r="L403" s="115"/>
    </row>
    <row r="404" spans="1:16327" s="110" customFormat="1" ht="33.75" customHeight="1" x14ac:dyDescent="0.2">
      <c r="A404" s="94"/>
      <c r="B404" s="153"/>
      <c r="C404" s="111"/>
      <c r="D404" s="112"/>
      <c r="E404" s="94"/>
      <c r="F404" s="133"/>
      <c r="G404" s="111"/>
      <c r="H404" s="94"/>
      <c r="I404" s="94"/>
      <c r="J404" s="121"/>
      <c r="K404" s="114"/>
      <c r="L404" s="115"/>
    </row>
    <row r="405" spans="1:16327" s="110" customFormat="1" ht="33.75" customHeight="1" x14ac:dyDescent="0.2">
      <c r="A405" s="94"/>
      <c r="B405" s="153"/>
      <c r="C405" s="111"/>
      <c r="D405" s="112"/>
      <c r="E405" s="94"/>
      <c r="F405" s="124"/>
      <c r="G405" s="111"/>
      <c r="H405" s="94"/>
      <c r="I405" s="94"/>
      <c r="J405" s="121"/>
      <c r="K405" s="114"/>
      <c r="L405" s="115"/>
    </row>
    <row r="406" spans="1:16327" s="110" customFormat="1" ht="33.75" customHeight="1" x14ac:dyDescent="0.2">
      <c r="A406" s="94"/>
      <c r="B406" s="153"/>
      <c r="C406" s="111"/>
      <c r="D406" s="112"/>
      <c r="E406" s="94"/>
      <c r="F406" s="124"/>
      <c r="G406" s="111"/>
      <c r="H406" s="94"/>
      <c r="I406" s="94"/>
      <c r="J406" s="121"/>
      <c r="K406" s="114"/>
      <c r="L406" s="115"/>
    </row>
    <row r="407" spans="1:16327" ht="14" x14ac:dyDescent="0.2">
      <c r="A407" s="93">
        <v>410</v>
      </c>
      <c r="B407" s="154" t="s">
        <v>23</v>
      </c>
      <c r="C407" s="155"/>
      <c r="D407" s="156"/>
      <c r="E407" s="93"/>
      <c r="F407" s="157"/>
      <c r="G407" s="155"/>
      <c r="H407" s="93"/>
      <c r="I407" s="93"/>
      <c r="J407" s="158"/>
      <c r="K407" s="159">
        <v>0</v>
      </c>
      <c r="L407" s="160"/>
      <c r="M407" s="161"/>
      <c r="N407" s="161"/>
      <c r="O407" s="161"/>
      <c r="P407" s="161"/>
      <c r="Q407" s="161"/>
      <c r="R407" s="161"/>
      <c r="S407" s="161"/>
      <c r="T407" s="161"/>
      <c r="U407" s="161"/>
      <c r="V407" s="161"/>
      <c r="W407" s="161"/>
      <c r="X407" s="161"/>
      <c r="Y407" s="161"/>
      <c r="Z407" s="161"/>
      <c r="AA407" s="161"/>
      <c r="AB407" s="161"/>
      <c r="AC407" s="161"/>
      <c r="AD407" s="161"/>
      <c r="AE407" s="161"/>
      <c r="AF407" s="161"/>
      <c r="AG407" s="161"/>
      <c r="AH407" s="161"/>
      <c r="AI407" s="161"/>
      <c r="AJ407" s="161"/>
      <c r="AK407" s="161"/>
      <c r="AL407" s="161"/>
      <c r="AM407" s="161"/>
      <c r="AN407" s="161"/>
      <c r="AO407" s="161"/>
      <c r="AP407" s="161"/>
      <c r="AQ407" s="161"/>
      <c r="AR407" s="161"/>
      <c r="AS407" s="161"/>
      <c r="AT407" s="161"/>
      <c r="AU407" s="161"/>
      <c r="AV407" s="161"/>
      <c r="AW407" s="161"/>
      <c r="AX407" s="161"/>
      <c r="AY407" s="161"/>
      <c r="AZ407" s="161"/>
      <c r="BA407" s="161"/>
      <c r="BB407" s="161"/>
      <c r="BC407" s="161"/>
      <c r="BD407" s="161"/>
      <c r="BE407" s="161"/>
      <c r="BF407" s="161"/>
      <c r="BG407" s="161"/>
      <c r="BH407" s="161"/>
      <c r="BI407" s="161"/>
      <c r="BJ407" s="161"/>
      <c r="BK407" s="161"/>
      <c r="BL407" s="161"/>
      <c r="BM407" s="161"/>
      <c r="BN407" s="161"/>
      <c r="BO407" s="161"/>
      <c r="BP407" s="161"/>
      <c r="BQ407" s="161"/>
      <c r="BR407" s="161"/>
      <c r="BS407" s="161"/>
      <c r="BT407" s="161"/>
      <c r="BU407" s="161"/>
      <c r="BV407" s="161"/>
      <c r="BW407" s="161"/>
      <c r="BX407" s="161"/>
      <c r="BY407" s="161"/>
      <c r="BZ407" s="161"/>
      <c r="CA407" s="161"/>
      <c r="CB407" s="161"/>
      <c r="CC407" s="161"/>
      <c r="CD407" s="161"/>
      <c r="CE407" s="161"/>
      <c r="CF407" s="161"/>
      <c r="CG407" s="161"/>
      <c r="CH407" s="161"/>
      <c r="CI407" s="161"/>
      <c r="CJ407" s="161"/>
      <c r="CK407" s="161"/>
      <c r="CL407" s="161"/>
      <c r="CM407" s="161"/>
      <c r="CN407" s="161"/>
      <c r="CO407" s="161"/>
      <c r="CP407" s="161"/>
      <c r="CQ407" s="161"/>
      <c r="CR407" s="161"/>
      <c r="CS407" s="161"/>
      <c r="CT407" s="161"/>
      <c r="CU407" s="161"/>
      <c r="CV407" s="161"/>
      <c r="CW407" s="161"/>
      <c r="CX407" s="161"/>
      <c r="CY407" s="161"/>
      <c r="CZ407" s="161"/>
      <c r="DA407" s="161"/>
      <c r="DB407" s="161"/>
      <c r="DC407" s="161"/>
      <c r="DD407" s="161"/>
      <c r="DE407" s="161"/>
      <c r="DF407" s="161"/>
      <c r="DG407" s="161"/>
      <c r="DH407" s="161"/>
      <c r="DI407" s="161"/>
      <c r="DJ407" s="161"/>
      <c r="DK407" s="161"/>
      <c r="DL407" s="161"/>
      <c r="DM407" s="161"/>
      <c r="DN407" s="161"/>
      <c r="DO407" s="161"/>
      <c r="DP407" s="161"/>
      <c r="DQ407" s="161"/>
      <c r="DR407" s="161"/>
      <c r="DS407" s="161"/>
      <c r="DT407" s="161"/>
      <c r="DU407" s="161"/>
      <c r="DV407" s="161"/>
      <c r="DW407" s="161"/>
      <c r="DX407" s="161"/>
      <c r="DY407" s="161"/>
      <c r="DZ407" s="161"/>
      <c r="EA407" s="161"/>
      <c r="EB407" s="161"/>
      <c r="EC407" s="161"/>
      <c r="ED407" s="161"/>
      <c r="EE407" s="161"/>
      <c r="EF407" s="161"/>
      <c r="EG407" s="161"/>
      <c r="EH407" s="161"/>
      <c r="EI407" s="161"/>
      <c r="EJ407" s="161"/>
      <c r="EK407" s="161"/>
      <c r="EL407" s="161"/>
      <c r="EM407" s="161"/>
      <c r="EN407" s="161"/>
      <c r="EO407" s="161"/>
      <c r="EP407" s="161"/>
      <c r="EQ407" s="161"/>
      <c r="ER407" s="161"/>
      <c r="ES407" s="161"/>
      <c r="ET407" s="161"/>
      <c r="EU407" s="161"/>
      <c r="EV407" s="161"/>
      <c r="EW407" s="161"/>
      <c r="EX407" s="161"/>
      <c r="EY407" s="161"/>
      <c r="EZ407" s="161"/>
      <c r="FA407" s="161"/>
      <c r="FB407" s="161"/>
      <c r="FC407" s="161"/>
      <c r="FD407" s="161"/>
      <c r="FE407" s="161"/>
      <c r="FF407" s="161"/>
      <c r="FG407" s="161"/>
      <c r="FH407" s="161"/>
      <c r="FI407" s="161"/>
      <c r="FJ407" s="161"/>
      <c r="FK407" s="161"/>
      <c r="FL407" s="161"/>
      <c r="FM407" s="161"/>
      <c r="FN407" s="161"/>
      <c r="FO407" s="161"/>
      <c r="FP407" s="161"/>
      <c r="FQ407" s="161"/>
      <c r="FR407" s="161"/>
      <c r="FS407" s="161"/>
      <c r="FT407" s="161"/>
      <c r="FU407" s="161"/>
      <c r="FV407" s="161"/>
      <c r="FW407" s="161"/>
      <c r="FX407" s="161"/>
      <c r="FY407" s="161"/>
      <c r="FZ407" s="161"/>
      <c r="GA407" s="161"/>
      <c r="GB407" s="161"/>
      <c r="GC407" s="161"/>
      <c r="GD407" s="161"/>
      <c r="GE407" s="161"/>
      <c r="GF407" s="161"/>
      <c r="GG407" s="161"/>
      <c r="GH407" s="161"/>
      <c r="GI407" s="161"/>
      <c r="GJ407" s="161"/>
      <c r="GK407" s="161"/>
      <c r="GL407" s="161"/>
      <c r="GM407" s="161"/>
      <c r="GN407" s="161"/>
      <c r="GO407" s="161"/>
      <c r="GP407" s="161"/>
      <c r="GQ407" s="161"/>
      <c r="GR407" s="161"/>
      <c r="GS407" s="161"/>
      <c r="GT407" s="161"/>
      <c r="GU407" s="161"/>
      <c r="GV407" s="161"/>
      <c r="GW407" s="161"/>
      <c r="GX407" s="161"/>
      <c r="GY407" s="161"/>
      <c r="GZ407" s="161"/>
      <c r="HA407" s="161"/>
      <c r="HB407" s="161"/>
      <c r="HC407" s="161"/>
      <c r="HD407" s="161"/>
      <c r="HE407" s="161"/>
      <c r="HF407" s="161"/>
      <c r="HG407" s="161"/>
      <c r="HH407" s="161"/>
      <c r="HI407" s="161"/>
      <c r="HJ407" s="161"/>
      <c r="HK407" s="161"/>
      <c r="HL407" s="161"/>
      <c r="HM407" s="161"/>
      <c r="HN407" s="161"/>
      <c r="HO407" s="161"/>
      <c r="HP407" s="161"/>
      <c r="HQ407" s="161"/>
      <c r="HR407" s="161"/>
      <c r="HS407" s="161"/>
      <c r="HT407" s="161"/>
      <c r="HU407" s="161"/>
      <c r="HV407" s="161"/>
      <c r="HW407" s="161"/>
      <c r="HX407" s="161"/>
      <c r="HY407" s="161"/>
      <c r="HZ407" s="161"/>
      <c r="IA407" s="161"/>
      <c r="IB407" s="161"/>
      <c r="IC407" s="161"/>
      <c r="ID407" s="161"/>
      <c r="IE407" s="161"/>
      <c r="IF407" s="161"/>
      <c r="IG407" s="161"/>
      <c r="IH407" s="161"/>
      <c r="II407" s="161"/>
      <c r="IJ407" s="161"/>
      <c r="IK407" s="161"/>
      <c r="IL407" s="161"/>
      <c r="IM407" s="161"/>
      <c r="IN407" s="161"/>
      <c r="IO407" s="161"/>
      <c r="IP407" s="161"/>
      <c r="IQ407" s="161"/>
      <c r="IR407" s="161"/>
      <c r="IS407" s="161"/>
      <c r="IT407" s="161"/>
      <c r="IU407" s="161"/>
      <c r="IV407" s="161"/>
      <c r="IW407" s="161"/>
      <c r="IX407" s="161"/>
      <c r="IY407" s="161"/>
      <c r="IZ407" s="161"/>
      <c r="JA407" s="161"/>
      <c r="JB407" s="161"/>
      <c r="JC407" s="161"/>
      <c r="JD407" s="161"/>
      <c r="JE407" s="161"/>
      <c r="JF407" s="161"/>
      <c r="JG407" s="161"/>
      <c r="JH407" s="161"/>
      <c r="JI407" s="161"/>
      <c r="JJ407" s="161"/>
      <c r="JK407" s="161"/>
      <c r="JL407" s="161"/>
      <c r="JM407" s="161"/>
      <c r="JN407" s="161"/>
      <c r="JO407" s="161"/>
      <c r="JP407" s="161"/>
      <c r="JQ407" s="161"/>
      <c r="JR407" s="161"/>
      <c r="JS407" s="161"/>
      <c r="JT407" s="161"/>
      <c r="JU407" s="161"/>
      <c r="JV407" s="161"/>
      <c r="JW407" s="161"/>
      <c r="JX407" s="161"/>
      <c r="JY407" s="161"/>
      <c r="JZ407" s="161"/>
      <c r="KA407" s="161"/>
      <c r="KB407" s="161"/>
      <c r="KC407" s="161"/>
      <c r="KD407" s="161"/>
      <c r="KE407" s="161"/>
      <c r="KF407" s="161"/>
      <c r="KG407" s="161"/>
      <c r="KH407" s="161"/>
      <c r="KI407" s="161"/>
      <c r="KJ407" s="161"/>
      <c r="KK407" s="161"/>
      <c r="KL407" s="161"/>
      <c r="KM407" s="161"/>
      <c r="KN407" s="161"/>
      <c r="KO407" s="161"/>
      <c r="KP407" s="161"/>
      <c r="KQ407" s="161"/>
      <c r="KR407" s="161"/>
      <c r="KS407" s="161"/>
      <c r="KT407" s="161"/>
      <c r="KU407" s="161"/>
      <c r="KV407" s="161"/>
      <c r="KW407" s="161"/>
      <c r="KX407" s="161"/>
      <c r="KY407" s="161"/>
      <c r="KZ407" s="161"/>
      <c r="LA407" s="161"/>
      <c r="LB407" s="161"/>
      <c r="LC407" s="161"/>
      <c r="LD407" s="161"/>
      <c r="LE407" s="161"/>
      <c r="LF407" s="161"/>
      <c r="LG407" s="161"/>
      <c r="LH407" s="161"/>
      <c r="LI407" s="161"/>
      <c r="LJ407" s="161"/>
      <c r="LK407" s="161"/>
      <c r="LL407" s="161"/>
      <c r="LM407" s="161"/>
      <c r="LN407" s="161"/>
      <c r="LO407" s="161"/>
      <c r="LP407" s="161"/>
      <c r="LQ407" s="161"/>
      <c r="LR407" s="161"/>
      <c r="LS407" s="161"/>
      <c r="LT407" s="161"/>
      <c r="LU407" s="161"/>
      <c r="LV407" s="161"/>
      <c r="LW407" s="161"/>
      <c r="LX407" s="161"/>
      <c r="LY407" s="161"/>
      <c r="LZ407" s="161"/>
      <c r="MA407" s="161"/>
      <c r="MB407" s="161"/>
      <c r="MC407" s="161"/>
      <c r="MD407" s="161"/>
      <c r="ME407" s="161"/>
      <c r="MF407" s="161"/>
      <c r="MG407" s="161"/>
      <c r="MH407" s="161"/>
      <c r="MI407" s="161"/>
      <c r="MJ407" s="161"/>
      <c r="MK407" s="161"/>
      <c r="ML407" s="161"/>
      <c r="MM407" s="161"/>
      <c r="MN407" s="161"/>
      <c r="MO407" s="161"/>
      <c r="MP407" s="161"/>
      <c r="MQ407" s="161"/>
      <c r="MR407" s="161"/>
      <c r="MS407" s="161"/>
      <c r="MT407" s="161"/>
      <c r="MU407" s="161"/>
      <c r="MV407" s="161"/>
      <c r="MW407" s="161"/>
      <c r="MX407" s="161"/>
      <c r="MY407" s="161"/>
      <c r="MZ407" s="161"/>
      <c r="NA407" s="161"/>
      <c r="NB407" s="161"/>
      <c r="NC407" s="161"/>
      <c r="ND407" s="161"/>
      <c r="NE407" s="161"/>
      <c r="NF407" s="161"/>
      <c r="NG407" s="161"/>
      <c r="NH407" s="161"/>
      <c r="NI407" s="161"/>
      <c r="NJ407" s="161"/>
      <c r="NK407" s="161"/>
      <c r="NL407" s="161"/>
      <c r="NM407" s="161"/>
      <c r="NN407" s="161"/>
      <c r="NO407" s="161"/>
      <c r="NP407" s="161"/>
      <c r="NQ407" s="161"/>
      <c r="NR407" s="161"/>
      <c r="NS407" s="161"/>
      <c r="NT407" s="161"/>
      <c r="NU407" s="161"/>
      <c r="NV407" s="161"/>
      <c r="NW407" s="161"/>
      <c r="NX407" s="161"/>
      <c r="NY407" s="161"/>
      <c r="NZ407" s="161"/>
      <c r="OA407" s="161"/>
      <c r="OB407" s="161"/>
      <c r="OC407" s="161"/>
      <c r="OD407" s="161"/>
      <c r="OE407" s="161"/>
      <c r="OF407" s="161"/>
      <c r="OG407" s="161"/>
      <c r="OH407" s="161"/>
      <c r="OI407" s="161"/>
      <c r="OJ407" s="161"/>
      <c r="OK407" s="161"/>
      <c r="OL407" s="161"/>
      <c r="OM407" s="161"/>
      <c r="ON407" s="161"/>
      <c r="OO407" s="161"/>
      <c r="OP407" s="161"/>
      <c r="OQ407" s="161"/>
      <c r="OR407" s="161"/>
      <c r="OS407" s="161"/>
      <c r="OT407" s="161"/>
      <c r="OU407" s="161"/>
      <c r="OV407" s="161"/>
      <c r="OW407" s="161"/>
      <c r="OX407" s="161"/>
      <c r="OY407" s="161"/>
      <c r="OZ407" s="161"/>
      <c r="PA407" s="161"/>
      <c r="PB407" s="161"/>
      <c r="PC407" s="161"/>
      <c r="PD407" s="161"/>
      <c r="PE407" s="161"/>
      <c r="PF407" s="161"/>
      <c r="PG407" s="161"/>
      <c r="PH407" s="161"/>
      <c r="PI407" s="161"/>
      <c r="PJ407" s="161"/>
      <c r="PK407" s="161"/>
      <c r="PL407" s="161"/>
      <c r="PM407" s="161"/>
      <c r="PN407" s="161"/>
      <c r="PO407" s="161"/>
      <c r="PP407" s="161"/>
      <c r="PQ407" s="161"/>
      <c r="PR407" s="161"/>
      <c r="PS407" s="161"/>
      <c r="PT407" s="161"/>
      <c r="PU407" s="161"/>
      <c r="PV407" s="161"/>
      <c r="PW407" s="161"/>
      <c r="PX407" s="161"/>
      <c r="PY407" s="161"/>
      <c r="PZ407" s="161"/>
      <c r="QA407" s="161"/>
      <c r="QB407" s="161"/>
      <c r="QC407" s="161"/>
      <c r="QD407" s="161"/>
      <c r="QE407" s="161"/>
      <c r="QF407" s="161"/>
      <c r="QG407" s="161"/>
      <c r="QH407" s="161"/>
      <c r="QI407" s="161"/>
      <c r="QJ407" s="161"/>
      <c r="QK407" s="161"/>
      <c r="QL407" s="161"/>
      <c r="QM407" s="161"/>
      <c r="QN407" s="161"/>
      <c r="QO407" s="161"/>
      <c r="QP407" s="161"/>
      <c r="QQ407" s="161"/>
      <c r="QR407" s="161"/>
      <c r="QS407" s="161"/>
      <c r="QT407" s="161"/>
      <c r="QU407" s="161"/>
      <c r="QV407" s="161"/>
      <c r="QW407" s="161"/>
      <c r="QX407" s="161"/>
      <c r="QY407" s="161"/>
      <c r="QZ407" s="161"/>
      <c r="RA407" s="161"/>
      <c r="RB407" s="161"/>
      <c r="RC407" s="161"/>
      <c r="RD407" s="161"/>
      <c r="RE407" s="161"/>
      <c r="RF407" s="161"/>
      <c r="RG407" s="161"/>
      <c r="RH407" s="161"/>
      <c r="RI407" s="161"/>
      <c r="RJ407" s="161"/>
      <c r="RK407" s="161"/>
      <c r="RL407" s="161"/>
      <c r="RM407" s="161"/>
      <c r="RN407" s="161"/>
      <c r="RO407" s="161"/>
      <c r="RP407" s="161"/>
      <c r="RQ407" s="161"/>
      <c r="RR407" s="161"/>
      <c r="RS407" s="161"/>
      <c r="RT407" s="161"/>
      <c r="RU407" s="161"/>
      <c r="RV407" s="161"/>
      <c r="RW407" s="161"/>
      <c r="RX407" s="161"/>
      <c r="RY407" s="161"/>
      <c r="RZ407" s="161"/>
      <c r="SA407" s="161"/>
      <c r="SB407" s="161"/>
      <c r="SC407" s="161"/>
      <c r="SD407" s="161"/>
      <c r="SE407" s="161"/>
      <c r="SF407" s="161"/>
      <c r="SG407" s="161"/>
      <c r="SH407" s="161"/>
      <c r="SI407" s="161"/>
      <c r="SJ407" s="161"/>
      <c r="SK407" s="161"/>
      <c r="SL407" s="161"/>
      <c r="SM407" s="161"/>
      <c r="SN407" s="161"/>
      <c r="SO407" s="161"/>
      <c r="SP407" s="161"/>
      <c r="SQ407" s="161"/>
      <c r="SR407" s="161"/>
      <c r="SS407" s="161"/>
      <c r="ST407" s="161"/>
      <c r="SU407" s="161"/>
      <c r="SV407" s="161"/>
      <c r="SW407" s="161"/>
      <c r="SX407" s="161"/>
      <c r="SY407" s="161"/>
      <c r="SZ407" s="161"/>
      <c r="TA407" s="161"/>
      <c r="TB407" s="161"/>
      <c r="TC407" s="161"/>
      <c r="TD407" s="161"/>
      <c r="TE407" s="161"/>
      <c r="TF407" s="161"/>
      <c r="TG407" s="161"/>
      <c r="TH407" s="161"/>
      <c r="TI407" s="161"/>
      <c r="TJ407" s="161"/>
      <c r="TK407" s="161"/>
      <c r="TL407" s="161"/>
      <c r="TM407" s="161"/>
      <c r="TN407" s="161"/>
      <c r="TO407" s="161"/>
      <c r="TP407" s="161"/>
      <c r="TQ407" s="161"/>
      <c r="TR407" s="161"/>
      <c r="TS407" s="161"/>
      <c r="TT407" s="161"/>
      <c r="TU407" s="161"/>
      <c r="TV407" s="161"/>
      <c r="TW407" s="161"/>
      <c r="TX407" s="161"/>
      <c r="TY407" s="161"/>
      <c r="TZ407" s="161"/>
      <c r="UA407" s="161"/>
      <c r="UB407" s="161"/>
      <c r="UC407" s="161"/>
      <c r="UD407" s="161"/>
      <c r="UE407" s="161"/>
      <c r="UF407" s="161"/>
      <c r="UG407" s="161"/>
      <c r="UH407" s="161"/>
      <c r="UI407" s="161"/>
      <c r="UJ407" s="161"/>
      <c r="UK407" s="161"/>
      <c r="UL407" s="161"/>
      <c r="UM407" s="161"/>
      <c r="UN407" s="161"/>
      <c r="UO407" s="161"/>
      <c r="UP407" s="161"/>
      <c r="UQ407" s="161"/>
      <c r="UR407" s="161"/>
      <c r="US407" s="161"/>
      <c r="UT407" s="161"/>
      <c r="UU407" s="161"/>
      <c r="UV407" s="161"/>
      <c r="UW407" s="161"/>
      <c r="UX407" s="161"/>
      <c r="UY407" s="161"/>
      <c r="UZ407" s="161"/>
      <c r="VA407" s="161"/>
      <c r="VB407" s="161"/>
      <c r="VC407" s="161"/>
      <c r="VD407" s="161"/>
      <c r="VE407" s="161"/>
      <c r="VF407" s="161"/>
      <c r="VG407" s="161"/>
      <c r="VH407" s="161"/>
      <c r="VI407" s="161"/>
      <c r="VJ407" s="161"/>
      <c r="VK407" s="161"/>
      <c r="VL407" s="161"/>
      <c r="VM407" s="161"/>
      <c r="VN407" s="161"/>
      <c r="VO407" s="161"/>
      <c r="VP407" s="161"/>
      <c r="VQ407" s="161"/>
      <c r="VR407" s="161"/>
      <c r="VS407" s="161"/>
      <c r="VT407" s="161"/>
      <c r="VU407" s="161"/>
      <c r="VV407" s="161"/>
      <c r="VW407" s="161"/>
      <c r="VX407" s="161"/>
      <c r="VY407" s="161"/>
      <c r="VZ407" s="161"/>
      <c r="WA407" s="161"/>
      <c r="WB407" s="161"/>
      <c r="WC407" s="161"/>
      <c r="WD407" s="161"/>
      <c r="WE407" s="161"/>
      <c r="WF407" s="161"/>
      <c r="WG407" s="161"/>
      <c r="WH407" s="161"/>
      <c r="WI407" s="161"/>
      <c r="WJ407" s="161"/>
      <c r="WK407" s="161"/>
      <c r="WL407" s="161"/>
      <c r="WM407" s="161"/>
      <c r="WN407" s="161"/>
      <c r="WO407" s="161"/>
      <c r="WP407" s="161"/>
      <c r="WQ407" s="161"/>
      <c r="WR407" s="161"/>
      <c r="WS407" s="161"/>
      <c r="WT407" s="161"/>
      <c r="WU407" s="161"/>
      <c r="WV407" s="161"/>
      <c r="WW407" s="161"/>
      <c r="WX407" s="161"/>
      <c r="WY407" s="161"/>
      <c r="WZ407" s="161"/>
      <c r="XA407" s="161"/>
      <c r="XB407" s="161"/>
      <c r="XC407" s="161"/>
      <c r="XD407" s="161"/>
      <c r="XE407" s="161"/>
      <c r="XF407" s="161"/>
      <c r="XG407" s="161"/>
      <c r="XH407" s="161"/>
      <c r="XI407" s="161"/>
      <c r="XJ407" s="161"/>
      <c r="XK407" s="161"/>
      <c r="XL407" s="161"/>
      <c r="XM407" s="161"/>
      <c r="XN407" s="161"/>
      <c r="XO407" s="161"/>
      <c r="XP407" s="161"/>
      <c r="XQ407" s="161"/>
      <c r="XR407" s="161"/>
      <c r="XS407" s="161"/>
      <c r="XT407" s="161"/>
      <c r="XU407" s="161"/>
      <c r="XV407" s="161"/>
      <c r="XW407" s="161"/>
      <c r="XX407" s="161"/>
      <c r="XY407" s="161"/>
      <c r="XZ407" s="161"/>
      <c r="YA407" s="161"/>
      <c r="YB407" s="161"/>
      <c r="YC407" s="161"/>
      <c r="YD407" s="161"/>
      <c r="YE407" s="161"/>
      <c r="YF407" s="161"/>
      <c r="YG407" s="161"/>
      <c r="YH407" s="161"/>
      <c r="YI407" s="161"/>
      <c r="YJ407" s="161"/>
      <c r="YK407" s="161"/>
      <c r="YL407" s="161"/>
      <c r="YM407" s="161"/>
      <c r="YN407" s="161"/>
      <c r="YO407" s="161"/>
      <c r="YP407" s="161"/>
      <c r="YQ407" s="161"/>
      <c r="YR407" s="161"/>
      <c r="YS407" s="161"/>
      <c r="YT407" s="161"/>
      <c r="YU407" s="161"/>
      <c r="YV407" s="161"/>
      <c r="YW407" s="161"/>
      <c r="YX407" s="161"/>
      <c r="YY407" s="161"/>
      <c r="YZ407" s="161"/>
      <c r="ZA407" s="161"/>
      <c r="ZB407" s="161"/>
      <c r="ZC407" s="161"/>
      <c r="ZD407" s="161"/>
      <c r="ZE407" s="161"/>
      <c r="ZF407" s="161"/>
      <c r="ZG407" s="161"/>
      <c r="ZH407" s="161"/>
      <c r="ZI407" s="161"/>
      <c r="ZJ407" s="161"/>
      <c r="ZK407" s="161"/>
      <c r="ZL407" s="161"/>
      <c r="ZM407" s="161"/>
      <c r="ZN407" s="161"/>
      <c r="ZO407" s="161"/>
      <c r="ZP407" s="161"/>
      <c r="ZQ407" s="161"/>
      <c r="ZR407" s="161"/>
      <c r="ZS407" s="161"/>
      <c r="ZT407" s="161"/>
      <c r="ZU407" s="161"/>
      <c r="ZV407" s="161"/>
      <c r="ZW407" s="161"/>
      <c r="ZX407" s="161"/>
      <c r="ZY407" s="161"/>
      <c r="ZZ407" s="161"/>
      <c r="AAA407" s="161"/>
      <c r="AAB407" s="161"/>
      <c r="AAC407" s="161"/>
      <c r="AAD407" s="161"/>
      <c r="AAE407" s="161"/>
      <c r="AAF407" s="161"/>
      <c r="AAG407" s="161"/>
      <c r="AAH407" s="161"/>
      <c r="AAI407" s="161"/>
      <c r="AAJ407" s="161"/>
      <c r="AAK407" s="161"/>
      <c r="AAL407" s="161"/>
      <c r="AAM407" s="161"/>
      <c r="AAN407" s="161"/>
      <c r="AAO407" s="161"/>
      <c r="AAP407" s="161"/>
      <c r="AAQ407" s="161"/>
      <c r="AAR407" s="161"/>
      <c r="AAS407" s="161"/>
      <c r="AAT407" s="161"/>
      <c r="AAU407" s="161"/>
      <c r="AAV407" s="161"/>
      <c r="AAW407" s="161"/>
      <c r="AAX407" s="161"/>
      <c r="AAY407" s="161"/>
      <c r="AAZ407" s="161"/>
      <c r="ABA407" s="161"/>
      <c r="ABB407" s="161"/>
      <c r="ABC407" s="161"/>
      <c r="ABD407" s="161"/>
      <c r="ABE407" s="161"/>
      <c r="ABF407" s="161"/>
      <c r="ABG407" s="161"/>
      <c r="ABH407" s="161"/>
      <c r="ABI407" s="161"/>
      <c r="ABJ407" s="161"/>
      <c r="ABK407" s="161"/>
      <c r="ABL407" s="161"/>
      <c r="ABM407" s="161"/>
      <c r="ABN407" s="161"/>
      <c r="ABO407" s="161"/>
      <c r="ABP407" s="161"/>
      <c r="ABQ407" s="161"/>
      <c r="ABR407" s="161"/>
      <c r="ABS407" s="161"/>
      <c r="ABT407" s="161"/>
      <c r="ABU407" s="161"/>
      <c r="ABV407" s="161"/>
      <c r="ABW407" s="161"/>
      <c r="ABX407" s="161"/>
      <c r="ABY407" s="161"/>
      <c r="ABZ407" s="161"/>
      <c r="ACA407" s="161"/>
      <c r="ACB407" s="161"/>
      <c r="ACC407" s="161"/>
      <c r="ACD407" s="161"/>
      <c r="ACE407" s="161"/>
      <c r="ACF407" s="161"/>
      <c r="ACG407" s="161"/>
      <c r="ACH407" s="161"/>
      <c r="ACI407" s="161"/>
      <c r="ACJ407" s="161"/>
      <c r="ACK407" s="161"/>
      <c r="ACL407" s="161"/>
      <c r="ACM407" s="161"/>
      <c r="ACN407" s="161"/>
      <c r="ACO407" s="161"/>
      <c r="ACP407" s="161"/>
      <c r="ACQ407" s="161"/>
      <c r="ACR407" s="161"/>
      <c r="ACS407" s="161"/>
      <c r="ACT407" s="161"/>
      <c r="ACU407" s="161"/>
      <c r="ACV407" s="161"/>
      <c r="ACW407" s="161"/>
      <c r="ACX407" s="161"/>
      <c r="ACY407" s="161"/>
      <c r="ACZ407" s="161"/>
      <c r="ADA407" s="161"/>
      <c r="ADB407" s="161"/>
      <c r="ADC407" s="161"/>
      <c r="ADD407" s="161"/>
      <c r="ADE407" s="161"/>
      <c r="ADF407" s="161"/>
      <c r="ADG407" s="161"/>
      <c r="ADH407" s="161"/>
      <c r="ADI407" s="161"/>
      <c r="ADJ407" s="161"/>
      <c r="ADK407" s="161"/>
      <c r="ADL407" s="161"/>
      <c r="ADM407" s="161"/>
      <c r="ADN407" s="161"/>
      <c r="ADO407" s="161"/>
      <c r="ADP407" s="161"/>
      <c r="ADQ407" s="161"/>
      <c r="ADR407" s="161"/>
      <c r="ADS407" s="161"/>
      <c r="ADT407" s="161"/>
      <c r="ADU407" s="161"/>
      <c r="ADV407" s="161"/>
      <c r="ADW407" s="161"/>
      <c r="ADX407" s="161"/>
      <c r="ADY407" s="161"/>
      <c r="ADZ407" s="161"/>
      <c r="AEA407" s="161"/>
      <c r="AEB407" s="161"/>
      <c r="AEC407" s="161"/>
      <c r="AED407" s="161"/>
      <c r="AEE407" s="161"/>
      <c r="AEF407" s="161"/>
      <c r="AEG407" s="161"/>
      <c r="AEH407" s="161"/>
      <c r="AEI407" s="161"/>
      <c r="AEJ407" s="161"/>
      <c r="AEK407" s="161"/>
      <c r="AEL407" s="161"/>
      <c r="AEM407" s="161"/>
      <c r="AEN407" s="161"/>
      <c r="AEO407" s="161"/>
      <c r="AEP407" s="161"/>
      <c r="AEQ407" s="161"/>
      <c r="AER407" s="161"/>
      <c r="AES407" s="161"/>
      <c r="AET407" s="161"/>
      <c r="AEU407" s="161"/>
      <c r="AEV407" s="161"/>
      <c r="AEW407" s="161"/>
      <c r="AEX407" s="161"/>
      <c r="AEY407" s="161"/>
      <c r="AEZ407" s="161"/>
      <c r="AFA407" s="161"/>
      <c r="AFB407" s="161"/>
      <c r="AFC407" s="161"/>
      <c r="AFD407" s="161"/>
      <c r="AFE407" s="161"/>
      <c r="AFF407" s="161"/>
      <c r="AFG407" s="161"/>
      <c r="AFH407" s="161"/>
      <c r="AFI407" s="161"/>
      <c r="AFJ407" s="161"/>
      <c r="AFK407" s="161"/>
      <c r="AFL407" s="161"/>
      <c r="AFM407" s="161"/>
      <c r="AFN407" s="161"/>
      <c r="AFO407" s="161"/>
      <c r="AFP407" s="161"/>
      <c r="AFQ407" s="161"/>
      <c r="AFR407" s="161"/>
      <c r="AFS407" s="161"/>
      <c r="AFT407" s="161"/>
      <c r="AFU407" s="161"/>
      <c r="AFV407" s="161"/>
      <c r="AFW407" s="161"/>
      <c r="AFX407" s="161"/>
      <c r="AFY407" s="161"/>
      <c r="AFZ407" s="161"/>
      <c r="AGA407" s="161"/>
      <c r="AGB407" s="161"/>
      <c r="AGC407" s="161"/>
      <c r="AGD407" s="161"/>
      <c r="AGE407" s="161"/>
      <c r="AGF407" s="161"/>
      <c r="AGG407" s="161"/>
      <c r="AGH407" s="161"/>
      <c r="AGI407" s="161"/>
      <c r="AGJ407" s="161"/>
      <c r="AGK407" s="161"/>
      <c r="AGL407" s="161"/>
      <c r="AGM407" s="161"/>
      <c r="AGN407" s="161"/>
      <c r="AGO407" s="161"/>
      <c r="AGP407" s="161"/>
      <c r="AGQ407" s="161"/>
      <c r="AGR407" s="161"/>
      <c r="AGS407" s="161"/>
      <c r="AGT407" s="161"/>
      <c r="AGU407" s="161"/>
      <c r="AGV407" s="161"/>
      <c r="AGW407" s="161"/>
      <c r="AGX407" s="161"/>
      <c r="AGY407" s="161"/>
      <c r="AGZ407" s="161"/>
      <c r="AHA407" s="161"/>
      <c r="AHB407" s="161"/>
      <c r="AHC407" s="161"/>
      <c r="AHD407" s="161"/>
      <c r="AHE407" s="161"/>
      <c r="AHF407" s="161"/>
      <c r="AHG407" s="161"/>
      <c r="AHH407" s="161"/>
      <c r="AHI407" s="161"/>
      <c r="AHJ407" s="161"/>
      <c r="AHK407" s="161"/>
      <c r="AHL407" s="161"/>
      <c r="AHM407" s="161"/>
      <c r="AHN407" s="161"/>
      <c r="AHO407" s="161"/>
      <c r="AHP407" s="161"/>
      <c r="AHQ407" s="161"/>
      <c r="AHR407" s="161"/>
      <c r="AHS407" s="161"/>
      <c r="AHT407" s="161"/>
      <c r="AHU407" s="161"/>
      <c r="AHV407" s="161"/>
      <c r="AHW407" s="161"/>
      <c r="AHX407" s="161"/>
      <c r="AHY407" s="161"/>
      <c r="AHZ407" s="161"/>
      <c r="AIA407" s="161"/>
      <c r="AIB407" s="161"/>
      <c r="AIC407" s="161"/>
      <c r="AID407" s="161"/>
      <c r="AIE407" s="161"/>
      <c r="AIF407" s="161"/>
      <c r="AIG407" s="161"/>
      <c r="AIH407" s="161"/>
      <c r="AII407" s="161"/>
      <c r="AIJ407" s="161"/>
      <c r="AIK407" s="161"/>
      <c r="AIL407" s="161"/>
      <c r="AIM407" s="161"/>
      <c r="AIN407" s="161"/>
      <c r="AIO407" s="161"/>
      <c r="AIP407" s="161"/>
      <c r="AIQ407" s="161"/>
      <c r="AIR407" s="161"/>
      <c r="AIS407" s="161"/>
      <c r="AIT407" s="161"/>
      <c r="AIU407" s="161"/>
      <c r="AIV407" s="161"/>
      <c r="AIW407" s="161"/>
      <c r="AIX407" s="161"/>
      <c r="AIY407" s="161"/>
      <c r="AIZ407" s="161"/>
      <c r="AJA407" s="161"/>
      <c r="AJB407" s="161"/>
      <c r="AJC407" s="161"/>
      <c r="AJD407" s="161"/>
      <c r="AJE407" s="161"/>
      <c r="AJF407" s="161"/>
      <c r="AJG407" s="161"/>
      <c r="AJH407" s="161"/>
      <c r="AJI407" s="161"/>
      <c r="AJJ407" s="161"/>
      <c r="AJK407" s="161"/>
      <c r="AJL407" s="161"/>
      <c r="AJM407" s="161"/>
      <c r="AJN407" s="161"/>
      <c r="AJO407" s="161"/>
      <c r="AJP407" s="161"/>
      <c r="AJQ407" s="161"/>
      <c r="AJR407" s="161"/>
      <c r="AJS407" s="161"/>
      <c r="AJT407" s="161"/>
      <c r="AJU407" s="161"/>
      <c r="AJV407" s="161"/>
      <c r="AJW407" s="161"/>
      <c r="AJX407" s="161"/>
      <c r="AJY407" s="161"/>
      <c r="AJZ407" s="161"/>
      <c r="AKA407" s="161"/>
      <c r="AKB407" s="161"/>
      <c r="AKC407" s="161"/>
      <c r="AKD407" s="161"/>
      <c r="AKE407" s="161"/>
      <c r="AKF407" s="161"/>
      <c r="AKG407" s="161"/>
      <c r="AKH407" s="161"/>
      <c r="AKI407" s="161"/>
      <c r="AKJ407" s="161"/>
      <c r="AKK407" s="161"/>
      <c r="AKL407" s="161"/>
      <c r="AKM407" s="161"/>
      <c r="AKN407" s="161"/>
      <c r="AKO407" s="161"/>
      <c r="AKP407" s="161"/>
      <c r="AKQ407" s="161"/>
      <c r="AKR407" s="161"/>
      <c r="AKS407" s="161"/>
      <c r="AKT407" s="161"/>
      <c r="AKU407" s="161"/>
      <c r="AKV407" s="161"/>
      <c r="AKW407" s="161"/>
      <c r="AKX407" s="161"/>
      <c r="AKY407" s="161"/>
      <c r="AKZ407" s="161"/>
      <c r="ALA407" s="161"/>
      <c r="ALB407" s="161"/>
      <c r="ALC407" s="161"/>
      <c r="ALD407" s="161"/>
      <c r="ALE407" s="161"/>
      <c r="ALF407" s="161"/>
      <c r="ALG407" s="161"/>
      <c r="ALH407" s="161"/>
      <c r="ALI407" s="161"/>
      <c r="ALJ407" s="161"/>
      <c r="ALK407" s="161"/>
      <c r="ALL407" s="161"/>
      <c r="ALM407" s="161"/>
      <c r="ALN407" s="161"/>
      <c r="ALO407" s="161"/>
      <c r="ALP407" s="161"/>
      <c r="ALQ407" s="161"/>
      <c r="ALR407" s="161"/>
      <c r="ALS407" s="161"/>
      <c r="ALT407" s="161"/>
      <c r="ALU407" s="161"/>
      <c r="ALV407" s="161"/>
      <c r="ALW407" s="161"/>
      <c r="ALX407" s="161"/>
      <c r="ALY407" s="161"/>
      <c r="ALZ407" s="161"/>
      <c r="AMA407" s="161"/>
      <c r="AMB407" s="161"/>
      <c r="AMC407" s="161"/>
      <c r="AMD407" s="161"/>
      <c r="AME407" s="161"/>
      <c r="AMF407" s="161"/>
      <c r="AMG407" s="161"/>
      <c r="AMH407" s="161"/>
      <c r="AMI407" s="161"/>
      <c r="AMJ407" s="161"/>
      <c r="AMK407" s="161"/>
      <c r="AML407" s="161"/>
      <c r="AMM407" s="161"/>
      <c r="AMN407" s="161"/>
      <c r="AMO407" s="161"/>
      <c r="AMP407" s="161"/>
      <c r="AMQ407" s="161"/>
      <c r="AMR407" s="161"/>
      <c r="AMS407" s="161"/>
      <c r="AMT407" s="161"/>
      <c r="AMU407" s="161"/>
      <c r="AMV407" s="161"/>
      <c r="AMW407" s="161"/>
      <c r="AMX407" s="161"/>
      <c r="AMY407" s="161"/>
      <c r="AMZ407" s="161"/>
      <c r="ANA407" s="161"/>
      <c r="ANB407" s="161"/>
      <c r="ANC407" s="161"/>
      <c r="AND407" s="161"/>
      <c r="ANE407" s="161"/>
      <c r="ANF407" s="161"/>
      <c r="ANG407" s="161"/>
      <c r="ANH407" s="161"/>
      <c r="ANI407" s="161"/>
      <c r="ANJ407" s="161"/>
      <c r="ANK407" s="161"/>
      <c r="ANL407" s="161"/>
      <c r="ANM407" s="161"/>
      <c r="ANN407" s="161"/>
      <c r="ANO407" s="161"/>
      <c r="ANP407" s="161"/>
      <c r="ANQ407" s="161"/>
      <c r="ANR407" s="161"/>
      <c r="ANS407" s="161"/>
      <c r="ANT407" s="161"/>
      <c r="ANU407" s="161"/>
      <c r="ANV407" s="161"/>
      <c r="ANW407" s="161"/>
      <c r="ANX407" s="161"/>
      <c r="ANY407" s="161"/>
      <c r="ANZ407" s="161"/>
      <c r="AOA407" s="161"/>
      <c r="AOB407" s="161"/>
      <c r="AOC407" s="161"/>
      <c r="AOD407" s="161"/>
      <c r="AOE407" s="161"/>
      <c r="AOF407" s="161"/>
      <c r="AOG407" s="161"/>
      <c r="AOH407" s="161"/>
      <c r="AOI407" s="161"/>
      <c r="AOJ407" s="161"/>
      <c r="AOK407" s="161"/>
      <c r="AOL407" s="161"/>
      <c r="AOM407" s="161"/>
      <c r="AON407" s="161"/>
      <c r="AOO407" s="161"/>
      <c r="AOP407" s="161"/>
      <c r="AOQ407" s="161"/>
      <c r="AOR407" s="161"/>
      <c r="AOS407" s="161"/>
      <c r="AOT407" s="161"/>
      <c r="AOU407" s="161"/>
      <c r="AOV407" s="161"/>
      <c r="AOW407" s="161"/>
      <c r="AOX407" s="161"/>
      <c r="AOY407" s="161"/>
      <c r="AOZ407" s="161"/>
      <c r="APA407" s="161"/>
      <c r="APB407" s="161"/>
      <c r="APC407" s="161"/>
      <c r="APD407" s="161"/>
      <c r="APE407" s="161"/>
      <c r="APF407" s="161"/>
      <c r="APG407" s="161"/>
      <c r="APH407" s="161"/>
      <c r="API407" s="161"/>
      <c r="APJ407" s="161"/>
      <c r="APK407" s="161"/>
      <c r="APL407" s="161"/>
      <c r="APM407" s="161"/>
      <c r="APN407" s="161"/>
      <c r="APO407" s="161"/>
      <c r="APP407" s="161"/>
      <c r="APQ407" s="161"/>
      <c r="APR407" s="161"/>
      <c r="APS407" s="161"/>
      <c r="APT407" s="161"/>
      <c r="APU407" s="161"/>
      <c r="APV407" s="161"/>
      <c r="APW407" s="161"/>
      <c r="APX407" s="161"/>
      <c r="APY407" s="161"/>
      <c r="APZ407" s="161"/>
      <c r="AQA407" s="161"/>
      <c r="AQB407" s="161"/>
      <c r="AQC407" s="161"/>
      <c r="AQD407" s="161"/>
      <c r="AQE407" s="161"/>
      <c r="AQF407" s="161"/>
      <c r="AQG407" s="161"/>
      <c r="AQH407" s="161"/>
      <c r="AQI407" s="161"/>
      <c r="AQJ407" s="161"/>
      <c r="AQK407" s="161"/>
      <c r="AQL407" s="161"/>
      <c r="AQM407" s="161"/>
      <c r="AQN407" s="161"/>
      <c r="AQO407" s="161"/>
      <c r="AQP407" s="161"/>
      <c r="AQQ407" s="161"/>
      <c r="AQR407" s="161"/>
      <c r="AQS407" s="161"/>
      <c r="AQT407" s="161"/>
      <c r="AQU407" s="161"/>
      <c r="AQV407" s="161"/>
      <c r="AQW407" s="161"/>
      <c r="AQX407" s="161"/>
      <c r="AQY407" s="161"/>
      <c r="AQZ407" s="161"/>
      <c r="ARA407" s="161"/>
      <c r="ARB407" s="161"/>
      <c r="ARC407" s="161"/>
      <c r="ARD407" s="161"/>
      <c r="ARE407" s="161"/>
      <c r="ARF407" s="161"/>
      <c r="ARG407" s="161"/>
      <c r="ARH407" s="161"/>
      <c r="ARI407" s="161"/>
      <c r="ARJ407" s="161"/>
      <c r="ARK407" s="161"/>
      <c r="ARL407" s="161"/>
      <c r="ARM407" s="161"/>
      <c r="ARN407" s="161"/>
      <c r="ARO407" s="161"/>
      <c r="ARP407" s="161"/>
      <c r="ARQ407" s="161"/>
      <c r="ARR407" s="161"/>
      <c r="ARS407" s="161"/>
      <c r="ART407" s="161"/>
      <c r="ARU407" s="161"/>
      <c r="ARV407" s="161"/>
      <c r="ARW407" s="161"/>
      <c r="ARX407" s="161"/>
      <c r="ARY407" s="161"/>
      <c r="ARZ407" s="161"/>
      <c r="ASA407" s="161"/>
      <c r="ASB407" s="161"/>
      <c r="ASC407" s="161"/>
      <c r="ASD407" s="161"/>
      <c r="ASE407" s="161"/>
      <c r="ASF407" s="161"/>
      <c r="ASG407" s="161"/>
      <c r="ASH407" s="161"/>
      <c r="ASI407" s="161"/>
      <c r="ASJ407" s="161"/>
      <c r="ASK407" s="161"/>
      <c r="ASL407" s="161"/>
      <c r="ASM407" s="161"/>
      <c r="ASN407" s="161"/>
      <c r="ASO407" s="161"/>
      <c r="ASP407" s="161"/>
      <c r="ASQ407" s="161"/>
      <c r="ASR407" s="161"/>
      <c r="ASS407" s="161"/>
      <c r="AST407" s="161"/>
      <c r="ASU407" s="161"/>
      <c r="ASV407" s="161"/>
      <c r="ASW407" s="161"/>
      <c r="ASX407" s="161"/>
      <c r="ASY407" s="161"/>
      <c r="ASZ407" s="161"/>
      <c r="ATA407" s="161"/>
      <c r="ATB407" s="161"/>
      <c r="ATC407" s="161"/>
      <c r="ATD407" s="161"/>
      <c r="ATE407" s="161"/>
      <c r="ATF407" s="161"/>
      <c r="ATG407" s="161"/>
      <c r="ATH407" s="161"/>
      <c r="ATI407" s="161"/>
      <c r="ATJ407" s="161"/>
      <c r="ATK407" s="161"/>
      <c r="ATL407" s="161"/>
      <c r="ATM407" s="161"/>
      <c r="ATN407" s="161"/>
      <c r="ATO407" s="161"/>
      <c r="ATP407" s="161"/>
      <c r="ATQ407" s="161"/>
      <c r="ATR407" s="161"/>
      <c r="ATS407" s="161"/>
      <c r="ATT407" s="161"/>
      <c r="ATU407" s="161"/>
      <c r="ATV407" s="161"/>
      <c r="ATW407" s="161"/>
      <c r="ATX407" s="161"/>
      <c r="ATY407" s="161"/>
      <c r="ATZ407" s="161"/>
      <c r="AUA407" s="161"/>
      <c r="AUB407" s="161"/>
      <c r="AUC407" s="161"/>
      <c r="AUD407" s="161"/>
      <c r="AUE407" s="161"/>
      <c r="AUF407" s="161"/>
      <c r="AUG407" s="161"/>
      <c r="AUH407" s="161"/>
      <c r="AUI407" s="161"/>
      <c r="AUJ407" s="161"/>
      <c r="AUK407" s="161"/>
      <c r="AUL407" s="161"/>
      <c r="AUM407" s="161"/>
      <c r="AUN407" s="161"/>
      <c r="AUO407" s="161"/>
      <c r="AUP407" s="161"/>
      <c r="AUQ407" s="161"/>
      <c r="AUR407" s="161"/>
      <c r="AUS407" s="161"/>
      <c r="AUT407" s="161"/>
      <c r="AUU407" s="161"/>
      <c r="AUV407" s="161"/>
      <c r="AUW407" s="161"/>
      <c r="AUX407" s="161"/>
      <c r="AUY407" s="161"/>
      <c r="AUZ407" s="161"/>
      <c r="AVA407" s="161"/>
      <c r="AVB407" s="161"/>
      <c r="AVC407" s="161"/>
      <c r="AVD407" s="161"/>
      <c r="AVE407" s="161"/>
      <c r="AVF407" s="161"/>
      <c r="AVG407" s="161"/>
      <c r="AVH407" s="161"/>
      <c r="AVI407" s="161"/>
      <c r="AVJ407" s="161"/>
      <c r="AVK407" s="161"/>
      <c r="AVL407" s="161"/>
      <c r="AVM407" s="161"/>
      <c r="AVN407" s="161"/>
      <c r="AVO407" s="161"/>
      <c r="AVP407" s="161"/>
      <c r="AVQ407" s="161"/>
      <c r="AVR407" s="161"/>
      <c r="AVS407" s="161"/>
      <c r="AVT407" s="161"/>
      <c r="AVU407" s="161"/>
      <c r="AVV407" s="161"/>
      <c r="AVW407" s="161"/>
      <c r="AVX407" s="161"/>
      <c r="AVY407" s="161"/>
      <c r="AVZ407" s="161"/>
      <c r="AWA407" s="161"/>
      <c r="AWB407" s="161"/>
      <c r="AWC407" s="161"/>
      <c r="AWD407" s="161"/>
      <c r="AWE407" s="161"/>
      <c r="AWF407" s="161"/>
      <c r="AWG407" s="161"/>
      <c r="AWH407" s="161"/>
      <c r="AWI407" s="161"/>
      <c r="AWJ407" s="161"/>
      <c r="AWK407" s="161"/>
      <c r="AWL407" s="161"/>
      <c r="AWM407" s="161"/>
      <c r="AWN407" s="161"/>
      <c r="AWO407" s="161"/>
      <c r="AWP407" s="161"/>
      <c r="AWQ407" s="161"/>
      <c r="AWR407" s="161"/>
      <c r="AWS407" s="161"/>
      <c r="AWT407" s="161"/>
      <c r="AWU407" s="161"/>
      <c r="AWV407" s="161"/>
      <c r="AWW407" s="161"/>
      <c r="AWX407" s="161"/>
      <c r="AWY407" s="161"/>
      <c r="AWZ407" s="161"/>
      <c r="AXA407" s="161"/>
      <c r="AXB407" s="161"/>
      <c r="AXC407" s="161"/>
      <c r="AXD407" s="161"/>
      <c r="AXE407" s="161"/>
      <c r="AXF407" s="161"/>
      <c r="AXG407" s="161"/>
      <c r="AXH407" s="161"/>
      <c r="AXI407" s="161"/>
      <c r="AXJ407" s="161"/>
      <c r="AXK407" s="161"/>
      <c r="AXL407" s="161"/>
      <c r="AXM407" s="161"/>
      <c r="AXN407" s="161"/>
      <c r="AXO407" s="161"/>
      <c r="AXP407" s="161"/>
      <c r="AXQ407" s="161"/>
      <c r="AXR407" s="161"/>
      <c r="AXS407" s="161"/>
      <c r="AXT407" s="161"/>
      <c r="AXU407" s="161"/>
      <c r="AXV407" s="161"/>
      <c r="AXW407" s="161"/>
      <c r="AXX407" s="161"/>
      <c r="AXY407" s="161"/>
      <c r="AXZ407" s="161"/>
      <c r="AYA407" s="161"/>
      <c r="AYB407" s="161"/>
      <c r="AYC407" s="161"/>
      <c r="AYD407" s="161"/>
      <c r="AYE407" s="161"/>
      <c r="AYF407" s="161"/>
      <c r="AYG407" s="161"/>
      <c r="AYH407" s="161"/>
      <c r="AYI407" s="161"/>
      <c r="AYJ407" s="161"/>
      <c r="AYK407" s="161"/>
      <c r="AYL407" s="161"/>
      <c r="AYM407" s="161"/>
      <c r="AYN407" s="161"/>
      <c r="AYO407" s="161"/>
      <c r="AYP407" s="161"/>
      <c r="AYQ407" s="161"/>
      <c r="AYR407" s="161"/>
      <c r="AYS407" s="161"/>
      <c r="AYT407" s="161"/>
      <c r="AYU407" s="161"/>
      <c r="AYV407" s="161"/>
      <c r="AYW407" s="161"/>
      <c r="AYX407" s="161"/>
      <c r="AYY407" s="161"/>
      <c r="AYZ407" s="161"/>
      <c r="AZA407" s="161"/>
      <c r="AZB407" s="161"/>
      <c r="AZC407" s="161"/>
      <c r="AZD407" s="161"/>
      <c r="AZE407" s="161"/>
      <c r="AZF407" s="161"/>
      <c r="AZG407" s="161"/>
      <c r="AZH407" s="161"/>
      <c r="AZI407" s="161"/>
      <c r="AZJ407" s="161"/>
      <c r="AZK407" s="161"/>
      <c r="AZL407" s="161"/>
      <c r="AZM407" s="161"/>
      <c r="AZN407" s="161"/>
      <c r="AZO407" s="161"/>
      <c r="AZP407" s="161"/>
      <c r="AZQ407" s="161"/>
      <c r="AZR407" s="161"/>
      <c r="AZS407" s="161"/>
      <c r="AZT407" s="161"/>
      <c r="AZU407" s="161"/>
      <c r="AZV407" s="161"/>
      <c r="AZW407" s="161"/>
      <c r="AZX407" s="161"/>
      <c r="AZY407" s="161"/>
      <c r="AZZ407" s="161"/>
      <c r="BAA407" s="161"/>
      <c r="BAB407" s="161"/>
      <c r="BAC407" s="161"/>
      <c r="BAD407" s="161"/>
      <c r="BAE407" s="161"/>
      <c r="BAF407" s="161"/>
      <c r="BAG407" s="161"/>
      <c r="BAH407" s="161"/>
      <c r="BAI407" s="161"/>
      <c r="BAJ407" s="161"/>
      <c r="BAK407" s="161"/>
      <c r="BAL407" s="161"/>
      <c r="BAM407" s="161"/>
      <c r="BAN407" s="161"/>
      <c r="BAO407" s="161"/>
      <c r="BAP407" s="161"/>
      <c r="BAQ407" s="161"/>
      <c r="BAR407" s="161"/>
      <c r="BAS407" s="161"/>
      <c r="BAT407" s="161"/>
      <c r="BAU407" s="161"/>
      <c r="BAV407" s="161"/>
      <c r="BAW407" s="161"/>
      <c r="BAX407" s="161"/>
      <c r="BAY407" s="161"/>
      <c r="BAZ407" s="161"/>
      <c r="BBA407" s="161"/>
      <c r="BBB407" s="161"/>
      <c r="BBC407" s="161"/>
      <c r="BBD407" s="161"/>
      <c r="BBE407" s="161"/>
      <c r="BBF407" s="161"/>
      <c r="BBG407" s="161"/>
      <c r="BBH407" s="161"/>
      <c r="BBI407" s="161"/>
      <c r="BBJ407" s="161"/>
      <c r="BBK407" s="161"/>
      <c r="BBL407" s="161"/>
      <c r="BBM407" s="161"/>
      <c r="BBN407" s="161"/>
      <c r="BBO407" s="161"/>
      <c r="BBP407" s="161"/>
      <c r="BBQ407" s="161"/>
      <c r="BBR407" s="161"/>
      <c r="BBS407" s="161"/>
      <c r="BBT407" s="161"/>
      <c r="BBU407" s="161"/>
      <c r="BBV407" s="161"/>
      <c r="BBW407" s="161"/>
      <c r="BBX407" s="161"/>
      <c r="BBY407" s="161"/>
      <c r="BBZ407" s="161"/>
      <c r="BCA407" s="161"/>
      <c r="BCB407" s="161"/>
      <c r="BCC407" s="161"/>
      <c r="BCD407" s="161"/>
      <c r="BCE407" s="161"/>
      <c r="BCF407" s="161"/>
      <c r="BCG407" s="161"/>
      <c r="BCH407" s="161"/>
      <c r="BCI407" s="161"/>
      <c r="BCJ407" s="161"/>
      <c r="BCK407" s="161"/>
      <c r="BCL407" s="161"/>
      <c r="BCM407" s="161"/>
      <c r="BCN407" s="161"/>
      <c r="BCO407" s="161"/>
      <c r="BCP407" s="161"/>
      <c r="BCQ407" s="161"/>
      <c r="BCR407" s="161"/>
      <c r="BCS407" s="161"/>
      <c r="BCT407" s="161"/>
      <c r="BCU407" s="161"/>
      <c r="BCV407" s="161"/>
      <c r="BCW407" s="161"/>
      <c r="BCX407" s="161"/>
      <c r="BCY407" s="161"/>
      <c r="BCZ407" s="161"/>
      <c r="BDA407" s="161"/>
      <c r="BDB407" s="161"/>
      <c r="BDC407" s="161"/>
      <c r="BDD407" s="161"/>
      <c r="BDE407" s="161"/>
      <c r="BDF407" s="161"/>
      <c r="BDG407" s="161"/>
      <c r="BDH407" s="161"/>
      <c r="BDI407" s="161"/>
      <c r="BDJ407" s="161"/>
      <c r="BDK407" s="161"/>
      <c r="BDL407" s="161"/>
      <c r="BDM407" s="161"/>
      <c r="BDN407" s="161"/>
      <c r="BDO407" s="161"/>
      <c r="BDP407" s="161"/>
      <c r="BDQ407" s="161"/>
      <c r="BDR407" s="161"/>
      <c r="BDS407" s="161"/>
      <c r="BDT407" s="161"/>
      <c r="BDU407" s="161"/>
      <c r="BDV407" s="161"/>
      <c r="BDW407" s="161"/>
      <c r="BDX407" s="161"/>
      <c r="BDY407" s="161"/>
      <c r="BDZ407" s="161"/>
      <c r="BEA407" s="161"/>
      <c r="BEB407" s="161"/>
      <c r="BEC407" s="161"/>
      <c r="BED407" s="161"/>
      <c r="BEE407" s="161"/>
      <c r="BEF407" s="161"/>
      <c r="BEG407" s="161"/>
      <c r="BEH407" s="161"/>
      <c r="BEI407" s="161"/>
      <c r="BEJ407" s="161"/>
      <c r="BEK407" s="161"/>
      <c r="BEL407" s="161"/>
      <c r="BEM407" s="161"/>
      <c r="BEN407" s="161"/>
      <c r="BEO407" s="161"/>
      <c r="BEP407" s="161"/>
      <c r="BEQ407" s="161"/>
      <c r="BER407" s="161"/>
      <c r="BES407" s="161"/>
      <c r="BET407" s="161"/>
      <c r="BEU407" s="161"/>
      <c r="BEV407" s="161"/>
      <c r="BEW407" s="161"/>
      <c r="BEX407" s="161"/>
      <c r="BEY407" s="161"/>
      <c r="BEZ407" s="161"/>
      <c r="BFA407" s="161"/>
      <c r="BFB407" s="161"/>
      <c r="BFC407" s="161"/>
      <c r="BFD407" s="161"/>
      <c r="BFE407" s="161"/>
      <c r="BFF407" s="161"/>
      <c r="BFG407" s="161"/>
      <c r="BFH407" s="161"/>
      <c r="BFI407" s="161"/>
      <c r="BFJ407" s="161"/>
      <c r="BFK407" s="161"/>
      <c r="BFL407" s="161"/>
      <c r="BFM407" s="161"/>
      <c r="BFN407" s="161"/>
      <c r="BFO407" s="161"/>
      <c r="BFP407" s="161"/>
      <c r="BFQ407" s="161"/>
      <c r="BFR407" s="161"/>
      <c r="BFS407" s="161"/>
      <c r="BFT407" s="161"/>
      <c r="BFU407" s="161"/>
      <c r="BFV407" s="161"/>
      <c r="BFW407" s="161"/>
      <c r="BFX407" s="161"/>
      <c r="BFY407" s="161"/>
      <c r="BFZ407" s="161"/>
      <c r="BGA407" s="161"/>
      <c r="BGB407" s="161"/>
      <c r="BGC407" s="161"/>
      <c r="BGD407" s="161"/>
      <c r="BGE407" s="161"/>
      <c r="BGF407" s="161"/>
      <c r="BGG407" s="161"/>
      <c r="BGH407" s="161"/>
      <c r="BGI407" s="161"/>
      <c r="BGJ407" s="161"/>
      <c r="BGK407" s="161"/>
      <c r="BGL407" s="161"/>
      <c r="BGM407" s="161"/>
      <c r="BGN407" s="161"/>
      <c r="BGO407" s="161"/>
      <c r="BGP407" s="161"/>
      <c r="BGQ407" s="161"/>
      <c r="BGR407" s="161"/>
      <c r="BGS407" s="161"/>
      <c r="BGT407" s="161"/>
      <c r="BGU407" s="161"/>
      <c r="BGV407" s="161"/>
      <c r="BGW407" s="161"/>
      <c r="BGX407" s="161"/>
      <c r="BGY407" s="161"/>
      <c r="BGZ407" s="161"/>
      <c r="BHA407" s="161"/>
      <c r="BHB407" s="161"/>
      <c r="BHC407" s="161"/>
      <c r="BHD407" s="161"/>
      <c r="BHE407" s="161"/>
      <c r="BHF407" s="161"/>
      <c r="BHG407" s="161"/>
      <c r="BHH407" s="161"/>
      <c r="BHI407" s="161"/>
      <c r="BHJ407" s="161"/>
      <c r="BHK407" s="161"/>
      <c r="BHL407" s="161"/>
      <c r="BHM407" s="161"/>
      <c r="BHN407" s="161"/>
      <c r="BHO407" s="161"/>
      <c r="BHP407" s="161"/>
      <c r="BHQ407" s="161"/>
      <c r="BHR407" s="161"/>
      <c r="BHS407" s="161"/>
      <c r="BHT407" s="161"/>
      <c r="BHU407" s="161"/>
      <c r="BHV407" s="161"/>
      <c r="BHW407" s="161"/>
      <c r="BHX407" s="161"/>
      <c r="BHY407" s="161"/>
      <c r="BHZ407" s="161"/>
      <c r="BIA407" s="161"/>
      <c r="BIB407" s="161"/>
      <c r="BIC407" s="161"/>
      <c r="BID407" s="161"/>
      <c r="BIE407" s="161"/>
      <c r="BIF407" s="161"/>
      <c r="BIG407" s="161"/>
      <c r="BIH407" s="161"/>
      <c r="BII407" s="161"/>
      <c r="BIJ407" s="161"/>
      <c r="BIK407" s="161"/>
      <c r="BIL407" s="161"/>
      <c r="BIM407" s="161"/>
      <c r="BIN407" s="161"/>
      <c r="BIO407" s="161"/>
      <c r="BIP407" s="161"/>
      <c r="BIQ407" s="161"/>
      <c r="BIR407" s="161"/>
      <c r="BIS407" s="161"/>
      <c r="BIT407" s="161"/>
      <c r="BIU407" s="161"/>
      <c r="BIV407" s="161"/>
      <c r="BIW407" s="161"/>
      <c r="BIX407" s="161"/>
      <c r="BIY407" s="161"/>
      <c r="BIZ407" s="161"/>
      <c r="BJA407" s="161"/>
      <c r="BJB407" s="161"/>
      <c r="BJC407" s="161"/>
      <c r="BJD407" s="161"/>
      <c r="BJE407" s="161"/>
      <c r="BJF407" s="161"/>
      <c r="BJG407" s="161"/>
      <c r="BJH407" s="161"/>
      <c r="BJI407" s="161"/>
      <c r="BJJ407" s="161"/>
      <c r="BJK407" s="161"/>
      <c r="BJL407" s="161"/>
      <c r="BJM407" s="161"/>
      <c r="BJN407" s="161"/>
      <c r="BJO407" s="161"/>
      <c r="BJP407" s="161"/>
      <c r="BJQ407" s="161"/>
      <c r="BJR407" s="161"/>
      <c r="BJS407" s="161"/>
      <c r="BJT407" s="161"/>
      <c r="BJU407" s="161"/>
      <c r="BJV407" s="161"/>
      <c r="BJW407" s="161"/>
      <c r="BJX407" s="161"/>
      <c r="BJY407" s="161"/>
      <c r="BJZ407" s="161"/>
      <c r="BKA407" s="161"/>
      <c r="BKB407" s="161"/>
      <c r="BKC407" s="161"/>
      <c r="BKD407" s="161"/>
      <c r="BKE407" s="161"/>
      <c r="BKF407" s="161"/>
      <c r="BKG407" s="161"/>
      <c r="BKH407" s="161"/>
      <c r="BKI407" s="161"/>
      <c r="BKJ407" s="161"/>
      <c r="BKK407" s="161"/>
      <c r="BKL407" s="161"/>
      <c r="BKM407" s="161"/>
      <c r="BKN407" s="161"/>
      <c r="BKO407" s="161"/>
      <c r="BKP407" s="161"/>
      <c r="BKQ407" s="161"/>
      <c r="BKR407" s="161"/>
      <c r="BKS407" s="161"/>
      <c r="BKT407" s="161"/>
      <c r="BKU407" s="161"/>
      <c r="BKV407" s="161"/>
      <c r="BKW407" s="161"/>
      <c r="BKX407" s="161"/>
      <c r="BKY407" s="161"/>
      <c r="BKZ407" s="161"/>
      <c r="BLA407" s="161"/>
      <c r="BLB407" s="161"/>
      <c r="BLC407" s="161"/>
      <c r="BLD407" s="161"/>
      <c r="BLE407" s="161"/>
      <c r="BLF407" s="161"/>
      <c r="BLG407" s="161"/>
      <c r="BLH407" s="161"/>
      <c r="BLI407" s="161"/>
      <c r="BLJ407" s="161"/>
      <c r="BLK407" s="161"/>
      <c r="BLL407" s="161"/>
      <c r="BLM407" s="161"/>
      <c r="BLN407" s="161"/>
      <c r="BLO407" s="161"/>
      <c r="BLP407" s="161"/>
      <c r="BLQ407" s="161"/>
      <c r="BLR407" s="161"/>
      <c r="BLS407" s="161"/>
      <c r="BLT407" s="161"/>
      <c r="BLU407" s="161"/>
      <c r="BLV407" s="161"/>
      <c r="BLW407" s="161"/>
      <c r="BLX407" s="161"/>
      <c r="BLY407" s="161"/>
      <c r="BLZ407" s="161"/>
      <c r="BMA407" s="161"/>
      <c r="BMB407" s="161"/>
      <c r="BMC407" s="161"/>
      <c r="BMD407" s="161"/>
      <c r="BME407" s="161"/>
      <c r="BMF407" s="161"/>
      <c r="BMG407" s="161"/>
      <c r="BMH407" s="161"/>
      <c r="BMI407" s="161"/>
      <c r="BMJ407" s="161"/>
      <c r="BMK407" s="161"/>
      <c r="BML407" s="161"/>
      <c r="BMM407" s="161"/>
      <c r="BMN407" s="161"/>
      <c r="BMO407" s="161"/>
      <c r="BMP407" s="161"/>
      <c r="BMQ407" s="161"/>
      <c r="BMR407" s="161"/>
      <c r="BMS407" s="161"/>
      <c r="BMT407" s="161"/>
      <c r="BMU407" s="161"/>
      <c r="BMV407" s="161"/>
      <c r="BMW407" s="161"/>
      <c r="BMX407" s="161"/>
      <c r="BMY407" s="161"/>
      <c r="BMZ407" s="161"/>
      <c r="BNA407" s="161"/>
      <c r="BNB407" s="161"/>
      <c r="BNC407" s="161"/>
      <c r="BND407" s="161"/>
      <c r="BNE407" s="161"/>
      <c r="BNF407" s="161"/>
      <c r="BNG407" s="161"/>
      <c r="BNH407" s="161"/>
      <c r="BNI407" s="161"/>
      <c r="BNJ407" s="161"/>
      <c r="BNK407" s="161"/>
      <c r="BNL407" s="161"/>
      <c r="BNM407" s="161"/>
      <c r="BNN407" s="161"/>
      <c r="BNO407" s="161"/>
      <c r="BNP407" s="161"/>
      <c r="BNQ407" s="161"/>
      <c r="BNR407" s="161"/>
      <c r="BNS407" s="161"/>
      <c r="BNT407" s="161"/>
      <c r="BNU407" s="161"/>
      <c r="BNV407" s="161"/>
      <c r="BNW407" s="161"/>
      <c r="BNX407" s="161"/>
      <c r="BNY407" s="161"/>
      <c r="BNZ407" s="161"/>
      <c r="BOA407" s="161"/>
      <c r="BOB407" s="161"/>
      <c r="BOC407" s="161"/>
      <c r="BOD407" s="161"/>
      <c r="BOE407" s="161"/>
      <c r="BOF407" s="161"/>
      <c r="BOG407" s="161"/>
      <c r="BOH407" s="161"/>
      <c r="BOI407" s="161"/>
      <c r="BOJ407" s="161"/>
      <c r="BOK407" s="161"/>
      <c r="BOL407" s="161"/>
      <c r="BOM407" s="161"/>
      <c r="BON407" s="161"/>
      <c r="BOO407" s="161"/>
      <c r="BOP407" s="161"/>
      <c r="BOQ407" s="161"/>
      <c r="BOR407" s="161"/>
      <c r="BOS407" s="161"/>
      <c r="BOT407" s="161"/>
      <c r="BOU407" s="161"/>
      <c r="BOV407" s="161"/>
      <c r="BOW407" s="161"/>
      <c r="BOX407" s="161"/>
      <c r="BOY407" s="161"/>
      <c r="BOZ407" s="161"/>
      <c r="BPA407" s="161"/>
      <c r="BPB407" s="161"/>
      <c r="BPC407" s="161"/>
      <c r="BPD407" s="161"/>
      <c r="BPE407" s="161"/>
      <c r="BPF407" s="161"/>
      <c r="BPG407" s="161"/>
      <c r="BPH407" s="161"/>
      <c r="BPI407" s="161"/>
      <c r="BPJ407" s="161"/>
      <c r="BPK407" s="161"/>
      <c r="BPL407" s="161"/>
      <c r="BPM407" s="161"/>
      <c r="BPN407" s="161"/>
      <c r="BPO407" s="161"/>
      <c r="BPP407" s="161"/>
      <c r="BPQ407" s="161"/>
      <c r="BPR407" s="161"/>
      <c r="BPS407" s="161"/>
      <c r="BPT407" s="161"/>
      <c r="BPU407" s="161"/>
      <c r="BPV407" s="161"/>
      <c r="BPW407" s="161"/>
      <c r="BPX407" s="161"/>
      <c r="BPY407" s="161"/>
      <c r="BPZ407" s="161"/>
      <c r="BQA407" s="161"/>
      <c r="BQB407" s="161"/>
      <c r="BQC407" s="161"/>
      <c r="BQD407" s="161"/>
      <c r="BQE407" s="161"/>
      <c r="BQF407" s="161"/>
      <c r="BQG407" s="161"/>
      <c r="BQH407" s="161"/>
      <c r="BQI407" s="161"/>
      <c r="BQJ407" s="161"/>
      <c r="BQK407" s="161"/>
      <c r="BQL407" s="161"/>
      <c r="BQM407" s="161"/>
      <c r="BQN407" s="161"/>
      <c r="BQO407" s="161"/>
      <c r="BQP407" s="161"/>
      <c r="BQQ407" s="161"/>
      <c r="BQR407" s="161"/>
      <c r="BQS407" s="161"/>
      <c r="BQT407" s="161"/>
      <c r="BQU407" s="161"/>
      <c r="BQV407" s="161"/>
      <c r="BQW407" s="161"/>
      <c r="BQX407" s="161"/>
      <c r="BQY407" s="161"/>
      <c r="BQZ407" s="161"/>
      <c r="BRA407" s="161"/>
      <c r="BRB407" s="161"/>
      <c r="BRC407" s="161"/>
      <c r="BRD407" s="161"/>
      <c r="BRE407" s="161"/>
      <c r="BRF407" s="161"/>
      <c r="BRG407" s="161"/>
      <c r="BRH407" s="161"/>
      <c r="BRI407" s="161"/>
      <c r="BRJ407" s="161"/>
      <c r="BRK407" s="161"/>
      <c r="BRL407" s="161"/>
      <c r="BRM407" s="161"/>
      <c r="BRN407" s="161"/>
      <c r="BRO407" s="161"/>
      <c r="BRP407" s="161"/>
      <c r="BRQ407" s="161"/>
      <c r="BRR407" s="161"/>
      <c r="BRS407" s="161"/>
      <c r="BRT407" s="161"/>
      <c r="BRU407" s="161"/>
      <c r="BRV407" s="161"/>
      <c r="BRW407" s="161"/>
      <c r="BRX407" s="161"/>
      <c r="BRY407" s="161"/>
      <c r="BRZ407" s="161"/>
      <c r="BSA407" s="161"/>
      <c r="BSB407" s="161"/>
      <c r="BSC407" s="161"/>
      <c r="BSD407" s="161"/>
      <c r="BSE407" s="161"/>
      <c r="BSF407" s="161"/>
      <c r="BSG407" s="161"/>
      <c r="BSH407" s="161"/>
      <c r="BSI407" s="161"/>
      <c r="BSJ407" s="161"/>
      <c r="BSK407" s="161"/>
      <c r="BSL407" s="161"/>
      <c r="BSM407" s="161"/>
      <c r="BSN407" s="161"/>
      <c r="BSO407" s="161"/>
      <c r="BSP407" s="161"/>
      <c r="BSQ407" s="161"/>
      <c r="BSR407" s="161"/>
      <c r="BSS407" s="161"/>
      <c r="BST407" s="161"/>
      <c r="BSU407" s="161"/>
      <c r="BSV407" s="161"/>
      <c r="BSW407" s="161"/>
      <c r="BSX407" s="161"/>
      <c r="BSY407" s="161"/>
      <c r="BSZ407" s="161"/>
      <c r="BTA407" s="161"/>
      <c r="BTB407" s="161"/>
      <c r="BTC407" s="161"/>
      <c r="BTD407" s="161"/>
      <c r="BTE407" s="161"/>
      <c r="BTF407" s="161"/>
      <c r="BTG407" s="161"/>
      <c r="BTH407" s="161"/>
      <c r="BTI407" s="161"/>
      <c r="BTJ407" s="161"/>
      <c r="BTK407" s="161"/>
      <c r="BTL407" s="161"/>
      <c r="BTM407" s="161"/>
      <c r="BTN407" s="161"/>
      <c r="BTO407" s="161"/>
      <c r="BTP407" s="161"/>
      <c r="BTQ407" s="161"/>
      <c r="BTR407" s="161"/>
      <c r="BTS407" s="161"/>
      <c r="BTT407" s="161"/>
      <c r="BTU407" s="161"/>
      <c r="BTV407" s="161"/>
      <c r="BTW407" s="161"/>
      <c r="BTX407" s="161"/>
      <c r="BTY407" s="161"/>
      <c r="BTZ407" s="161"/>
      <c r="BUA407" s="161"/>
      <c r="BUB407" s="161"/>
      <c r="BUC407" s="161"/>
      <c r="BUD407" s="161"/>
      <c r="BUE407" s="161"/>
      <c r="BUF407" s="161"/>
      <c r="BUG407" s="161"/>
      <c r="BUH407" s="161"/>
      <c r="BUI407" s="161"/>
      <c r="BUJ407" s="161"/>
      <c r="BUK407" s="161"/>
      <c r="BUL407" s="161"/>
      <c r="BUM407" s="161"/>
      <c r="BUN407" s="161"/>
      <c r="BUO407" s="161"/>
      <c r="BUP407" s="161"/>
      <c r="BUQ407" s="161"/>
      <c r="BUR407" s="161"/>
      <c r="BUS407" s="161"/>
      <c r="BUT407" s="161"/>
      <c r="BUU407" s="161"/>
      <c r="BUV407" s="161"/>
      <c r="BUW407" s="161"/>
      <c r="BUX407" s="161"/>
      <c r="BUY407" s="161"/>
      <c r="BUZ407" s="161"/>
      <c r="BVA407" s="161"/>
      <c r="BVB407" s="161"/>
      <c r="BVC407" s="161"/>
      <c r="BVD407" s="161"/>
      <c r="BVE407" s="161"/>
      <c r="BVF407" s="161"/>
      <c r="BVG407" s="161"/>
      <c r="BVH407" s="161"/>
      <c r="BVI407" s="161"/>
      <c r="BVJ407" s="161"/>
      <c r="BVK407" s="161"/>
      <c r="BVL407" s="161"/>
      <c r="BVM407" s="161"/>
      <c r="BVN407" s="161"/>
      <c r="BVO407" s="161"/>
      <c r="BVP407" s="161"/>
      <c r="BVQ407" s="161"/>
      <c r="BVR407" s="161"/>
      <c r="BVS407" s="161"/>
      <c r="BVT407" s="161"/>
      <c r="BVU407" s="161"/>
      <c r="BVV407" s="161"/>
      <c r="BVW407" s="161"/>
      <c r="BVX407" s="161"/>
      <c r="BVY407" s="161"/>
      <c r="BVZ407" s="161"/>
      <c r="BWA407" s="161"/>
      <c r="BWB407" s="161"/>
      <c r="BWC407" s="161"/>
      <c r="BWD407" s="161"/>
      <c r="BWE407" s="161"/>
      <c r="BWF407" s="161"/>
      <c r="BWG407" s="161"/>
      <c r="BWH407" s="161"/>
      <c r="BWI407" s="161"/>
      <c r="BWJ407" s="161"/>
      <c r="BWK407" s="161"/>
      <c r="BWL407" s="161"/>
      <c r="BWM407" s="161"/>
      <c r="BWN407" s="161"/>
      <c r="BWO407" s="161"/>
      <c r="BWP407" s="161"/>
      <c r="BWQ407" s="161"/>
      <c r="BWR407" s="161"/>
      <c r="BWS407" s="161"/>
      <c r="BWT407" s="161"/>
      <c r="BWU407" s="161"/>
      <c r="BWV407" s="161"/>
      <c r="BWW407" s="161"/>
      <c r="BWX407" s="161"/>
      <c r="BWY407" s="161"/>
      <c r="BWZ407" s="161"/>
      <c r="BXA407" s="161"/>
      <c r="BXB407" s="161"/>
      <c r="BXC407" s="161"/>
      <c r="BXD407" s="161"/>
      <c r="BXE407" s="161"/>
      <c r="BXF407" s="161"/>
      <c r="BXG407" s="161"/>
      <c r="BXH407" s="161"/>
      <c r="BXI407" s="161"/>
      <c r="BXJ407" s="161"/>
      <c r="BXK407" s="161"/>
      <c r="BXL407" s="161"/>
      <c r="BXM407" s="161"/>
      <c r="BXN407" s="161"/>
      <c r="BXO407" s="161"/>
      <c r="BXP407" s="161"/>
      <c r="BXQ407" s="161"/>
      <c r="BXR407" s="161"/>
      <c r="BXS407" s="161"/>
      <c r="BXT407" s="161"/>
      <c r="BXU407" s="161"/>
      <c r="BXV407" s="161"/>
      <c r="BXW407" s="161"/>
      <c r="BXX407" s="161"/>
      <c r="BXY407" s="161"/>
      <c r="BXZ407" s="161"/>
      <c r="BYA407" s="161"/>
      <c r="BYB407" s="161"/>
      <c r="BYC407" s="161"/>
      <c r="BYD407" s="161"/>
      <c r="BYE407" s="161"/>
      <c r="BYF407" s="161"/>
      <c r="BYG407" s="161"/>
      <c r="BYH407" s="161"/>
      <c r="BYI407" s="161"/>
      <c r="BYJ407" s="161"/>
      <c r="BYK407" s="161"/>
      <c r="BYL407" s="161"/>
      <c r="BYM407" s="161"/>
      <c r="BYN407" s="161"/>
      <c r="BYO407" s="161"/>
      <c r="BYP407" s="161"/>
      <c r="BYQ407" s="161"/>
      <c r="BYR407" s="161"/>
      <c r="BYS407" s="161"/>
      <c r="BYT407" s="161"/>
      <c r="BYU407" s="161"/>
      <c r="BYV407" s="161"/>
      <c r="BYW407" s="161"/>
      <c r="BYX407" s="161"/>
      <c r="BYY407" s="161"/>
      <c r="BYZ407" s="161"/>
      <c r="BZA407" s="161"/>
      <c r="BZB407" s="161"/>
      <c r="BZC407" s="161"/>
      <c r="BZD407" s="161"/>
      <c r="BZE407" s="161"/>
      <c r="BZF407" s="161"/>
      <c r="BZG407" s="161"/>
      <c r="BZH407" s="161"/>
      <c r="BZI407" s="161"/>
      <c r="BZJ407" s="161"/>
      <c r="BZK407" s="161"/>
      <c r="BZL407" s="161"/>
      <c r="BZM407" s="161"/>
      <c r="BZN407" s="161"/>
      <c r="BZO407" s="161"/>
      <c r="BZP407" s="161"/>
      <c r="BZQ407" s="161"/>
      <c r="BZR407" s="161"/>
      <c r="BZS407" s="161"/>
      <c r="BZT407" s="161"/>
      <c r="BZU407" s="161"/>
      <c r="BZV407" s="161"/>
      <c r="BZW407" s="161"/>
      <c r="BZX407" s="161"/>
      <c r="BZY407" s="161"/>
      <c r="BZZ407" s="161"/>
      <c r="CAA407" s="161"/>
      <c r="CAB407" s="161"/>
      <c r="CAC407" s="161"/>
      <c r="CAD407" s="161"/>
      <c r="CAE407" s="161"/>
      <c r="CAF407" s="161"/>
      <c r="CAG407" s="161"/>
      <c r="CAH407" s="161"/>
      <c r="CAI407" s="161"/>
      <c r="CAJ407" s="161"/>
      <c r="CAK407" s="161"/>
      <c r="CAL407" s="161"/>
      <c r="CAM407" s="161"/>
      <c r="CAN407" s="161"/>
      <c r="CAO407" s="161"/>
      <c r="CAP407" s="161"/>
      <c r="CAQ407" s="161"/>
      <c r="CAR407" s="161"/>
      <c r="CAS407" s="161"/>
      <c r="CAT407" s="161"/>
      <c r="CAU407" s="161"/>
      <c r="CAV407" s="161"/>
      <c r="CAW407" s="161"/>
      <c r="CAX407" s="161"/>
      <c r="CAY407" s="161"/>
      <c r="CAZ407" s="161"/>
      <c r="CBA407" s="161"/>
      <c r="CBB407" s="161"/>
      <c r="CBC407" s="161"/>
      <c r="CBD407" s="161"/>
      <c r="CBE407" s="161"/>
      <c r="CBF407" s="161"/>
      <c r="CBG407" s="161"/>
      <c r="CBH407" s="161"/>
      <c r="CBI407" s="161"/>
      <c r="CBJ407" s="161"/>
      <c r="CBK407" s="161"/>
      <c r="CBL407" s="161"/>
      <c r="CBM407" s="161"/>
      <c r="CBN407" s="161"/>
      <c r="CBO407" s="161"/>
      <c r="CBP407" s="161"/>
      <c r="CBQ407" s="161"/>
      <c r="CBR407" s="161"/>
      <c r="CBS407" s="161"/>
      <c r="CBT407" s="161"/>
      <c r="CBU407" s="161"/>
      <c r="CBV407" s="161"/>
      <c r="CBW407" s="161"/>
      <c r="CBX407" s="161"/>
      <c r="CBY407" s="161"/>
      <c r="CBZ407" s="161"/>
      <c r="CCA407" s="161"/>
      <c r="CCB407" s="161"/>
      <c r="CCC407" s="161"/>
      <c r="CCD407" s="161"/>
      <c r="CCE407" s="161"/>
      <c r="CCF407" s="161"/>
      <c r="CCG407" s="161"/>
      <c r="CCH407" s="161"/>
      <c r="CCI407" s="161"/>
      <c r="CCJ407" s="161"/>
      <c r="CCK407" s="161"/>
      <c r="CCL407" s="161"/>
      <c r="CCM407" s="161"/>
      <c r="CCN407" s="161"/>
      <c r="CCO407" s="161"/>
      <c r="CCP407" s="161"/>
      <c r="CCQ407" s="161"/>
      <c r="CCR407" s="161"/>
      <c r="CCS407" s="161"/>
      <c r="CCT407" s="161"/>
      <c r="CCU407" s="161"/>
      <c r="CCV407" s="161"/>
      <c r="CCW407" s="161"/>
      <c r="CCX407" s="161"/>
      <c r="CCY407" s="161"/>
      <c r="CCZ407" s="161"/>
      <c r="CDA407" s="161"/>
      <c r="CDB407" s="161"/>
      <c r="CDC407" s="161"/>
      <c r="CDD407" s="161"/>
      <c r="CDE407" s="161"/>
      <c r="CDF407" s="161"/>
      <c r="CDG407" s="161"/>
      <c r="CDH407" s="161"/>
      <c r="CDI407" s="161"/>
      <c r="CDJ407" s="161"/>
      <c r="CDK407" s="161"/>
      <c r="CDL407" s="161"/>
      <c r="CDM407" s="161"/>
      <c r="CDN407" s="161"/>
      <c r="CDO407" s="161"/>
      <c r="CDP407" s="161"/>
      <c r="CDQ407" s="161"/>
      <c r="CDR407" s="161"/>
      <c r="CDS407" s="161"/>
      <c r="CDT407" s="161"/>
      <c r="CDU407" s="161"/>
      <c r="CDV407" s="161"/>
      <c r="CDW407" s="161"/>
      <c r="CDX407" s="161"/>
      <c r="CDY407" s="161"/>
      <c r="CDZ407" s="161"/>
      <c r="CEA407" s="161"/>
      <c r="CEB407" s="161"/>
      <c r="CEC407" s="161"/>
      <c r="CED407" s="161"/>
      <c r="CEE407" s="161"/>
      <c r="CEF407" s="161"/>
      <c r="CEG407" s="161"/>
      <c r="CEH407" s="161"/>
      <c r="CEI407" s="161"/>
      <c r="CEJ407" s="161"/>
      <c r="CEK407" s="161"/>
      <c r="CEL407" s="161"/>
      <c r="CEM407" s="161"/>
      <c r="CEN407" s="161"/>
      <c r="CEO407" s="161"/>
      <c r="CEP407" s="161"/>
      <c r="CEQ407" s="161"/>
      <c r="CER407" s="161"/>
      <c r="CES407" s="161"/>
      <c r="CET407" s="161"/>
      <c r="CEU407" s="161"/>
      <c r="CEV407" s="161"/>
      <c r="CEW407" s="161"/>
      <c r="CEX407" s="161"/>
      <c r="CEY407" s="161"/>
      <c r="CEZ407" s="161"/>
      <c r="CFA407" s="161"/>
      <c r="CFB407" s="161"/>
      <c r="CFC407" s="161"/>
      <c r="CFD407" s="161"/>
      <c r="CFE407" s="161"/>
      <c r="CFF407" s="161"/>
      <c r="CFG407" s="161"/>
      <c r="CFH407" s="161"/>
      <c r="CFI407" s="161"/>
      <c r="CFJ407" s="161"/>
      <c r="CFK407" s="161"/>
      <c r="CFL407" s="161"/>
      <c r="CFM407" s="161"/>
      <c r="CFN407" s="161"/>
      <c r="CFO407" s="161"/>
      <c r="CFP407" s="161"/>
      <c r="CFQ407" s="161"/>
      <c r="CFR407" s="161"/>
      <c r="CFS407" s="161"/>
      <c r="CFT407" s="161"/>
      <c r="CFU407" s="161"/>
      <c r="CFV407" s="161"/>
      <c r="CFW407" s="161"/>
      <c r="CFX407" s="161"/>
      <c r="CFY407" s="161"/>
      <c r="CFZ407" s="161"/>
      <c r="CGA407" s="161"/>
      <c r="CGB407" s="161"/>
      <c r="CGC407" s="161"/>
      <c r="CGD407" s="161"/>
      <c r="CGE407" s="161"/>
      <c r="CGF407" s="161"/>
      <c r="CGG407" s="161"/>
      <c r="CGH407" s="161"/>
      <c r="CGI407" s="161"/>
      <c r="CGJ407" s="161"/>
      <c r="CGK407" s="161"/>
      <c r="CGL407" s="161"/>
      <c r="CGM407" s="161"/>
      <c r="CGN407" s="161"/>
      <c r="CGO407" s="161"/>
      <c r="CGP407" s="161"/>
      <c r="CGQ407" s="161"/>
      <c r="CGR407" s="161"/>
      <c r="CGS407" s="161"/>
      <c r="CGT407" s="161"/>
      <c r="CGU407" s="161"/>
      <c r="CGV407" s="161"/>
      <c r="CGW407" s="161"/>
      <c r="CGX407" s="161"/>
      <c r="CGY407" s="161"/>
      <c r="CGZ407" s="161"/>
      <c r="CHA407" s="161"/>
      <c r="CHB407" s="161"/>
      <c r="CHC407" s="161"/>
      <c r="CHD407" s="161"/>
      <c r="CHE407" s="161"/>
      <c r="CHF407" s="161"/>
      <c r="CHG407" s="161"/>
      <c r="CHH407" s="161"/>
      <c r="CHI407" s="161"/>
      <c r="CHJ407" s="161"/>
      <c r="CHK407" s="161"/>
      <c r="CHL407" s="161"/>
      <c r="CHM407" s="161"/>
      <c r="CHN407" s="161"/>
      <c r="CHO407" s="161"/>
      <c r="CHP407" s="161"/>
      <c r="CHQ407" s="161"/>
      <c r="CHR407" s="161"/>
      <c r="CHS407" s="161"/>
      <c r="CHT407" s="161"/>
      <c r="CHU407" s="161"/>
      <c r="CHV407" s="161"/>
      <c r="CHW407" s="161"/>
      <c r="CHX407" s="161"/>
      <c r="CHY407" s="161"/>
      <c r="CHZ407" s="161"/>
      <c r="CIA407" s="161"/>
      <c r="CIB407" s="161"/>
      <c r="CIC407" s="161"/>
      <c r="CID407" s="161"/>
      <c r="CIE407" s="161"/>
      <c r="CIF407" s="161"/>
      <c r="CIG407" s="161"/>
      <c r="CIH407" s="161"/>
      <c r="CII407" s="161"/>
      <c r="CIJ407" s="161"/>
      <c r="CIK407" s="161"/>
      <c r="CIL407" s="161"/>
      <c r="CIM407" s="161"/>
      <c r="CIN407" s="161"/>
      <c r="CIO407" s="161"/>
      <c r="CIP407" s="161"/>
      <c r="CIQ407" s="161"/>
      <c r="CIR407" s="161"/>
      <c r="CIS407" s="161"/>
      <c r="CIT407" s="161"/>
      <c r="CIU407" s="161"/>
      <c r="CIV407" s="161"/>
      <c r="CIW407" s="161"/>
      <c r="CIX407" s="161"/>
      <c r="CIY407" s="161"/>
      <c r="CIZ407" s="161"/>
      <c r="CJA407" s="161"/>
      <c r="CJB407" s="161"/>
      <c r="CJC407" s="161"/>
      <c r="CJD407" s="161"/>
      <c r="CJE407" s="161"/>
      <c r="CJF407" s="161"/>
      <c r="CJG407" s="161"/>
      <c r="CJH407" s="161"/>
      <c r="CJI407" s="161"/>
      <c r="CJJ407" s="161"/>
      <c r="CJK407" s="161"/>
      <c r="CJL407" s="161"/>
      <c r="CJM407" s="161"/>
      <c r="CJN407" s="161"/>
      <c r="CJO407" s="161"/>
      <c r="CJP407" s="161"/>
      <c r="CJQ407" s="161"/>
      <c r="CJR407" s="161"/>
      <c r="CJS407" s="161"/>
      <c r="CJT407" s="161"/>
      <c r="CJU407" s="161"/>
      <c r="CJV407" s="161"/>
      <c r="CJW407" s="161"/>
      <c r="CJX407" s="161"/>
      <c r="CJY407" s="161"/>
      <c r="CJZ407" s="161"/>
      <c r="CKA407" s="161"/>
      <c r="CKB407" s="161"/>
      <c r="CKC407" s="161"/>
      <c r="CKD407" s="161"/>
      <c r="CKE407" s="161"/>
      <c r="CKF407" s="161"/>
      <c r="CKG407" s="161"/>
      <c r="CKH407" s="161"/>
      <c r="CKI407" s="161"/>
      <c r="CKJ407" s="161"/>
      <c r="CKK407" s="161"/>
      <c r="CKL407" s="161"/>
      <c r="CKM407" s="161"/>
      <c r="CKN407" s="161"/>
      <c r="CKO407" s="161"/>
      <c r="CKP407" s="161"/>
      <c r="CKQ407" s="161"/>
      <c r="CKR407" s="161"/>
      <c r="CKS407" s="161"/>
      <c r="CKT407" s="161"/>
      <c r="CKU407" s="161"/>
      <c r="CKV407" s="161"/>
      <c r="CKW407" s="161"/>
      <c r="CKX407" s="161"/>
      <c r="CKY407" s="161"/>
      <c r="CKZ407" s="161"/>
      <c r="CLA407" s="161"/>
      <c r="CLB407" s="161"/>
      <c r="CLC407" s="161"/>
      <c r="CLD407" s="161"/>
      <c r="CLE407" s="161"/>
      <c r="CLF407" s="161"/>
      <c r="CLG407" s="161"/>
      <c r="CLH407" s="161"/>
      <c r="CLI407" s="161"/>
      <c r="CLJ407" s="161"/>
      <c r="CLK407" s="161"/>
      <c r="CLL407" s="161"/>
      <c r="CLM407" s="161"/>
      <c r="CLN407" s="161"/>
      <c r="CLO407" s="161"/>
      <c r="CLP407" s="161"/>
      <c r="CLQ407" s="161"/>
      <c r="CLR407" s="161"/>
      <c r="CLS407" s="161"/>
      <c r="CLT407" s="161"/>
      <c r="CLU407" s="161"/>
      <c r="CLV407" s="161"/>
      <c r="CLW407" s="161"/>
      <c r="CLX407" s="161"/>
      <c r="CLY407" s="161"/>
      <c r="CLZ407" s="161"/>
      <c r="CMA407" s="161"/>
      <c r="CMB407" s="161"/>
      <c r="CMC407" s="161"/>
      <c r="CMD407" s="161"/>
      <c r="CME407" s="161"/>
      <c r="CMF407" s="161"/>
      <c r="CMG407" s="161"/>
      <c r="CMH407" s="161"/>
      <c r="CMI407" s="161"/>
      <c r="CMJ407" s="161"/>
      <c r="CMK407" s="161"/>
      <c r="CML407" s="161"/>
      <c r="CMM407" s="161"/>
      <c r="CMN407" s="161"/>
      <c r="CMO407" s="161"/>
      <c r="CMP407" s="161"/>
      <c r="CMQ407" s="161"/>
      <c r="CMR407" s="161"/>
      <c r="CMS407" s="161"/>
      <c r="CMT407" s="161"/>
      <c r="CMU407" s="161"/>
      <c r="CMV407" s="161"/>
      <c r="CMW407" s="161"/>
      <c r="CMX407" s="161"/>
      <c r="CMY407" s="161"/>
      <c r="CMZ407" s="161"/>
      <c r="CNA407" s="161"/>
      <c r="CNB407" s="161"/>
      <c r="CNC407" s="161"/>
      <c r="CND407" s="161"/>
      <c r="CNE407" s="161"/>
      <c r="CNF407" s="161"/>
      <c r="CNG407" s="161"/>
      <c r="CNH407" s="161"/>
      <c r="CNI407" s="161"/>
      <c r="CNJ407" s="161"/>
      <c r="CNK407" s="161"/>
      <c r="CNL407" s="161"/>
      <c r="CNM407" s="161"/>
      <c r="CNN407" s="161"/>
      <c r="CNO407" s="161"/>
      <c r="CNP407" s="161"/>
      <c r="CNQ407" s="161"/>
      <c r="CNR407" s="161"/>
      <c r="CNS407" s="161"/>
      <c r="CNT407" s="161"/>
      <c r="CNU407" s="161"/>
      <c r="CNV407" s="161"/>
      <c r="CNW407" s="161"/>
      <c r="CNX407" s="161"/>
      <c r="CNY407" s="161"/>
      <c r="CNZ407" s="161"/>
      <c r="COA407" s="161"/>
      <c r="COB407" s="161"/>
      <c r="COC407" s="161"/>
      <c r="COD407" s="161"/>
      <c r="COE407" s="161"/>
      <c r="COF407" s="161"/>
      <c r="COG407" s="161"/>
      <c r="COH407" s="161"/>
      <c r="COI407" s="161"/>
      <c r="COJ407" s="161"/>
      <c r="COK407" s="161"/>
      <c r="COL407" s="161"/>
      <c r="COM407" s="161"/>
      <c r="CON407" s="161"/>
      <c r="COO407" s="161"/>
      <c r="COP407" s="161"/>
      <c r="COQ407" s="161"/>
      <c r="COR407" s="161"/>
      <c r="COS407" s="161"/>
      <c r="COT407" s="161"/>
      <c r="COU407" s="161"/>
      <c r="COV407" s="161"/>
      <c r="COW407" s="161"/>
      <c r="COX407" s="161"/>
      <c r="COY407" s="161"/>
      <c r="COZ407" s="161"/>
      <c r="CPA407" s="161"/>
      <c r="CPB407" s="161"/>
      <c r="CPC407" s="161"/>
      <c r="CPD407" s="161"/>
      <c r="CPE407" s="161"/>
      <c r="CPF407" s="161"/>
      <c r="CPG407" s="161"/>
      <c r="CPH407" s="161"/>
      <c r="CPI407" s="161"/>
      <c r="CPJ407" s="161"/>
      <c r="CPK407" s="161"/>
      <c r="CPL407" s="161"/>
      <c r="CPM407" s="161"/>
      <c r="CPN407" s="161"/>
      <c r="CPO407" s="161"/>
      <c r="CPP407" s="161"/>
      <c r="CPQ407" s="161"/>
      <c r="CPR407" s="161"/>
      <c r="CPS407" s="161"/>
      <c r="CPT407" s="161"/>
      <c r="CPU407" s="161"/>
      <c r="CPV407" s="161"/>
      <c r="CPW407" s="161"/>
      <c r="CPX407" s="161"/>
      <c r="CPY407" s="161"/>
      <c r="CPZ407" s="161"/>
      <c r="CQA407" s="161"/>
      <c r="CQB407" s="161"/>
      <c r="CQC407" s="161"/>
      <c r="CQD407" s="161"/>
      <c r="CQE407" s="161"/>
      <c r="CQF407" s="161"/>
      <c r="CQG407" s="161"/>
      <c r="CQH407" s="161"/>
      <c r="CQI407" s="161"/>
      <c r="CQJ407" s="161"/>
      <c r="CQK407" s="161"/>
      <c r="CQL407" s="161"/>
      <c r="CQM407" s="161"/>
      <c r="CQN407" s="161"/>
      <c r="CQO407" s="161"/>
      <c r="CQP407" s="161"/>
      <c r="CQQ407" s="161"/>
      <c r="CQR407" s="161"/>
      <c r="CQS407" s="161"/>
      <c r="CQT407" s="161"/>
      <c r="CQU407" s="161"/>
      <c r="CQV407" s="161"/>
      <c r="CQW407" s="161"/>
      <c r="CQX407" s="161"/>
      <c r="CQY407" s="161"/>
      <c r="CQZ407" s="161"/>
      <c r="CRA407" s="161"/>
      <c r="CRB407" s="161"/>
      <c r="CRC407" s="161"/>
      <c r="CRD407" s="161"/>
      <c r="CRE407" s="161"/>
      <c r="CRF407" s="161"/>
      <c r="CRG407" s="161"/>
      <c r="CRH407" s="161"/>
      <c r="CRI407" s="161"/>
      <c r="CRJ407" s="161"/>
      <c r="CRK407" s="161"/>
      <c r="CRL407" s="161"/>
      <c r="CRM407" s="161"/>
      <c r="CRN407" s="161"/>
      <c r="CRO407" s="161"/>
      <c r="CRP407" s="161"/>
      <c r="CRQ407" s="161"/>
      <c r="CRR407" s="161"/>
      <c r="CRS407" s="161"/>
      <c r="CRT407" s="161"/>
      <c r="CRU407" s="161"/>
      <c r="CRV407" s="161"/>
      <c r="CRW407" s="161"/>
      <c r="CRX407" s="161"/>
      <c r="CRY407" s="161"/>
      <c r="CRZ407" s="161"/>
      <c r="CSA407" s="161"/>
      <c r="CSB407" s="161"/>
      <c r="CSC407" s="161"/>
      <c r="CSD407" s="161"/>
      <c r="CSE407" s="161"/>
      <c r="CSF407" s="161"/>
      <c r="CSG407" s="161"/>
      <c r="CSH407" s="161"/>
      <c r="CSI407" s="161"/>
      <c r="CSJ407" s="161"/>
      <c r="CSK407" s="161"/>
      <c r="CSL407" s="161"/>
      <c r="CSM407" s="161"/>
      <c r="CSN407" s="161"/>
      <c r="CSO407" s="161"/>
      <c r="CSP407" s="161"/>
      <c r="CSQ407" s="161"/>
      <c r="CSR407" s="161"/>
      <c r="CSS407" s="161"/>
      <c r="CST407" s="161"/>
      <c r="CSU407" s="161"/>
      <c r="CSV407" s="161"/>
      <c r="CSW407" s="161"/>
      <c r="CSX407" s="161"/>
      <c r="CSY407" s="161"/>
      <c r="CSZ407" s="161"/>
      <c r="CTA407" s="161"/>
      <c r="CTB407" s="161"/>
      <c r="CTC407" s="161"/>
      <c r="CTD407" s="161"/>
      <c r="CTE407" s="161"/>
      <c r="CTF407" s="161"/>
      <c r="CTG407" s="161"/>
      <c r="CTH407" s="161"/>
      <c r="CTI407" s="161"/>
      <c r="CTJ407" s="161"/>
      <c r="CTK407" s="161"/>
      <c r="CTL407" s="161"/>
      <c r="CTM407" s="161"/>
      <c r="CTN407" s="161"/>
      <c r="CTO407" s="161"/>
      <c r="CTP407" s="161"/>
      <c r="CTQ407" s="161"/>
      <c r="CTR407" s="161"/>
      <c r="CTS407" s="161"/>
      <c r="CTT407" s="161"/>
      <c r="CTU407" s="161"/>
      <c r="CTV407" s="161"/>
      <c r="CTW407" s="161"/>
      <c r="CTX407" s="161"/>
      <c r="CTY407" s="161"/>
      <c r="CTZ407" s="161"/>
      <c r="CUA407" s="161"/>
      <c r="CUB407" s="161"/>
      <c r="CUC407" s="161"/>
      <c r="CUD407" s="161"/>
      <c r="CUE407" s="161"/>
      <c r="CUF407" s="161"/>
      <c r="CUG407" s="161"/>
      <c r="CUH407" s="161"/>
      <c r="CUI407" s="161"/>
      <c r="CUJ407" s="161"/>
      <c r="CUK407" s="161"/>
      <c r="CUL407" s="161"/>
      <c r="CUM407" s="161"/>
      <c r="CUN407" s="161"/>
      <c r="CUO407" s="161"/>
      <c r="CUP407" s="161"/>
      <c r="CUQ407" s="161"/>
      <c r="CUR407" s="161"/>
      <c r="CUS407" s="161"/>
      <c r="CUT407" s="161"/>
      <c r="CUU407" s="161"/>
      <c r="CUV407" s="161"/>
      <c r="CUW407" s="161"/>
      <c r="CUX407" s="161"/>
      <c r="CUY407" s="161"/>
      <c r="CUZ407" s="161"/>
      <c r="CVA407" s="161"/>
      <c r="CVB407" s="161"/>
      <c r="CVC407" s="161"/>
      <c r="CVD407" s="161"/>
      <c r="CVE407" s="161"/>
      <c r="CVF407" s="161"/>
      <c r="CVG407" s="161"/>
      <c r="CVH407" s="161"/>
      <c r="CVI407" s="161"/>
      <c r="CVJ407" s="161"/>
      <c r="CVK407" s="161"/>
      <c r="CVL407" s="161"/>
      <c r="CVM407" s="161"/>
      <c r="CVN407" s="161"/>
      <c r="CVO407" s="161"/>
      <c r="CVP407" s="161"/>
      <c r="CVQ407" s="161"/>
      <c r="CVR407" s="161"/>
      <c r="CVS407" s="161"/>
      <c r="CVT407" s="161"/>
      <c r="CVU407" s="161"/>
      <c r="CVV407" s="161"/>
      <c r="CVW407" s="161"/>
      <c r="CVX407" s="161"/>
      <c r="CVY407" s="161"/>
      <c r="CVZ407" s="161"/>
      <c r="CWA407" s="161"/>
      <c r="CWB407" s="161"/>
      <c r="CWC407" s="161"/>
      <c r="CWD407" s="161"/>
      <c r="CWE407" s="161"/>
      <c r="CWF407" s="161"/>
      <c r="CWG407" s="161"/>
      <c r="CWH407" s="161"/>
      <c r="CWI407" s="161"/>
      <c r="CWJ407" s="161"/>
      <c r="CWK407" s="161"/>
      <c r="CWL407" s="161"/>
      <c r="CWM407" s="161"/>
      <c r="CWN407" s="161"/>
      <c r="CWO407" s="161"/>
      <c r="CWP407" s="161"/>
      <c r="CWQ407" s="161"/>
      <c r="CWR407" s="161"/>
      <c r="CWS407" s="161"/>
      <c r="CWT407" s="161"/>
      <c r="CWU407" s="161"/>
      <c r="CWV407" s="161"/>
      <c r="CWW407" s="161"/>
      <c r="CWX407" s="161"/>
      <c r="CWY407" s="161"/>
      <c r="CWZ407" s="161"/>
      <c r="CXA407" s="161"/>
      <c r="CXB407" s="161"/>
      <c r="CXC407" s="161"/>
      <c r="CXD407" s="161"/>
      <c r="CXE407" s="161"/>
      <c r="CXF407" s="161"/>
      <c r="CXG407" s="161"/>
      <c r="CXH407" s="161"/>
      <c r="CXI407" s="161"/>
      <c r="CXJ407" s="161"/>
      <c r="CXK407" s="161"/>
      <c r="CXL407" s="161"/>
      <c r="CXM407" s="161"/>
      <c r="CXN407" s="161"/>
      <c r="CXO407" s="161"/>
      <c r="CXP407" s="161"/>
      <c r="CXQ407" s="161"/>
      <c r="CXR407" s="161"/>
      <c r="CXS407" s="161"/>
      <c r="CXT407" s="161"/>
      <c r="CXU407" s="161"/>
      <c r="CXV407" s="161"/>
      <c r="CXW407" s="161"/>
      <c r="CXX407" s="161"/>
      <c r="CXY407" s="161"/>
      <c r="CXZ407" s="161"/>
      <c r="CYA407" s="161"/>
      <c r="CYB407" s="161"/>
      <c r="CYC407" s="161"/>
      <c r="CYD407" s="161"/>
      <c r="CYE407" s="161"/>
      <c r="CYF407" s="161"/>
      <c r="CYG407" s="161"/>
      <c r="CYH407" s="161"/>
      <c r="CYI407" s="161"/>
      <c r="CYJ407" s="161"/>
      <c r="CYK407" s="161"/>
      <c r="CYL407" s="161"/>
      <c r="CYM407" s="161"/>
      <c r="CYN407" s="161"/>
      <c r="CYO407" s="161"/>
      <c r="CYP407" s="161"/>
      <c r="CYQ407" s="161"/>
      <c r="CYR407" s="161"/>
      <c r="CYS407" s="161"/>
      <c r="CYT407" s="161"/>
      <c r="CYU407" s="161"/>
      <c r="CYV407" s="161"/>
      <c r="CYW407" s="161"/>
      <c r="CYX407" s="161"/>
      <c r="CYY407" s="161"/>
      <c r="CYZ407" s="161"/>
      <c r="CZA407" s="161"/>
      <c r="CZB407" s="161"/>
      <c r="CZC407" s="161"/>
      <c r="CZD407" s="161"/>
      <c r="CZE407" s="161"/>
      <c r="CZF407" s="161"/>
      <c r="CZG407" s="161"/>
      <c r="CZH407" s="161"/>
      <c r="CZI407" s="161"/>
      <c r="CZJ407" s="161"/>
      <c r="CZK407" s="161"/>
      <c r="CZL407" s="161"/>
      <c r="CZM407" s="161"/>
      <c r="CZN407" s="161"/>
      <c r="CZO407" s="161"/>
      <c r="CZP407" s="161"/>
      <c r="CZQ407" s="161"/>
      <c r="CZR407" s="161"/>
      <c r="CZS407" s="161"/>
      <c r="CZT407" s="161"/>
      <c r="CZU407" s="161"/>
      <c r="CZV407" s="161"/>
      <c r="CZW407" s="161"/>
      <c r="CZX407" s="161"/>
      <c r="CZY407" s="161"/>
      <c r="CZZ407" s="161"/>
      <c r="DAA407" s="161"/>
      <c r="DAB407" s="161"/>
      <c r="DAC407" s="161"/>
      <c r="DAD407" s="161"/>
      <c r="DAE407" s="161"/>
      <c r="DAF407" s="161"/>
      <c r="DAG407" s="161"/>
      <c r="DAH407" s="161"/>
      <c r="DAI407" s="161"/>
      <c r="DAJ407" s="161"/>
      <c r="DAK407" s="161"/>
      <c r="DAL407" s="161"/>
      <c r="DAM407" s="161"/>
      <c r="DAN407" s="161"/>
      <c r="DAO407" s="161"/>
      <c r="DAP407" s="161"/>
      <c r="DAQ407" s="161"/>
      <c r="DAR407" s="161"/>
      <c r="DAS407" s="161"/>
      <c r="DAT407" s="161"/>
      <c r="DAU407" s="161"/>
      <c r="DAV407" s="161"/>
      <c r="DAW407" s="161"/>
      <c r="DAX407" s="161"/>
      <c r="DAY407" s="161"/>
      <c r="DAZ407" s="161"/>
      <c r="DBA407" s="161"/>
      <c r="DBB407" s="161"/>
      <c r="DBC407" s="161"/>
      <c r="DBD407" s="161"/>
      <c r="DBE407" s="161"/>
      <c r="DBF407" s="161"/>
      <c r="DBG407" s="161"/>
      <c r="DBH407" s="161"/>
      <c r="DBI407" s="161"/>
      <c r="DBJ407" s="161"/>
      <c r="DBK407" s="161"/>
      <c r="DBL407" s="161"/>
      <c r="DBM407" s="161"/>
      <c r="DBN407" s="161"/>
      <c r="DBO407" s="161"/>
      <c r="DBP407" s="161"/>
      <c r="DBQ407" s="161"/>
      <c r="DBR407" s="161"/>
      <c r="DBS407" s="161"/>
      <c r="DBT407" s="161"/>
      <c r="DBU407" s="161"/>
      <c r="DBV407" s="161"/>
      <c r="DBW407" s="161"/>
      <c r="DBX407" s="161"/>
      <c r="DBY407" s="161"/>
      <c r="DBZ407" s="161"/>
      <c r="DCA407" s="161"/>
      <c r="DCB407" s="161"/>
      <c r="DCC407" s="161"/>
      <c r="DCD407" s="161"/>
      <c r="DCE407" s="161"/>
      <c r="DCF407" s="161"/>
      <c r="DCG407" s="161"/>
      <c r="DCH407" s="161"/>
      <c r="DCI407" s="161"/>
      <c r="DCJ407" s="161"/>
      <c r="DCK407" s="161"/>
      <c r="DCL407" s="161"/>
      <c r="DCM407" s="161"/>
      <c r="DCN407" s="161"/>
      <c r="DCO407" s="161"/>
      <c r="DCP407" s="161"/>
      <c r="DCQ407" s="161"/>
      <c r="DCR407" s="161"/>
      <c r="DCS407" s="161"/>
      <c r="DCT407" s="161"/>
      <c r="DCU407" s="161"/>
      <c r="DCV407" s="161"/>
      <c r="DCW407" s="161"/>
      <c r="DCX407" s="161"/>
      <c r="DCY407" s="161"/>
      <c r="DCZ407" s="161"/>
      <c r="DDA407" s="161"/>
      <c r="DDB407" s="161"/>
      <c r="DDC407" s="161"/>
      <c r="DDD407" s="161"/>
      <c r="DDE407" s="161"/>
      <c r="DDF407" s="161"/>
      <c r="DDG407" s="161"/>
      <c r="DDH407" s="161"/>
      <c r="DDI407" s="161"/>
      <c r="DDJ407" s="161"/>
      <c r="DDK407" s="161"/>
      <c r="DDL407" s="161"/>
      <c r="DDM407" s="161"/>
      <c r="DDN407" s="161"/>
      <c r="DDO407" s="161"/>
      <c r="DDP407" s="161"/>
      <c r="DDQ407" s="161"/>
      <c r="DDR407" s="161"/>
      <c r="DDS407" s="161"/>
      <c r="DDT407" s="161"/>
      <c r="DDU407" s="161"/>
      <c r="DDV407" s="161"/>
      <c r="DDW407" s="161"/>
      <c r="DDX407" s="161"/>
      <c r="DDY407" s="161"/>
      <c r="DDZ407" s="161"/>
      <c r="DEA407" s="161"/>
      <c r="DEB407" s="161"/>
      <c r="DEC407" s="161"/>
      <c r="DED407" s="161"/>
      <c r="DEE407" s="161"/>
      <c r="DEF407" s="161"/>
      <c r="DEG407" s="161"/>
      <c r="DEH407" s="161"/>
      <c r="DEI407" s="161"/>
      <c r="DEJ407" s="161"/>
      <c r="DEK407" s="161"/>
      <c r="DEL407" s="161"/>
      <c r="DEM407" s="161"/>
      <c r="DEN407" s="161"/>
      <c r="DEO407" s="161"/>
      <c r="DEP407" s="161"/>
      <c r="DEQ407" s="161"/>
      <c r="DER407" s="161"/>
      <c r="DES407" s="161"/>
      <c r="DET407" s="161"/>
      <c r="DEU407" s="161"/>
      <c r="DEV407" s="161"/>
      <c r="DEW407" s="161"/>
      <c r="DEX407" s="161"/>
      <c r="DEY407" s="161"/>
      <c r="DEZ407" s="161"/>
      <c r="DFA407" s="161"/>
      <c r="DFB407" s="161"/>
      <c r="DFC407" s="161"/>
      <c r="DFD407" s="161"/>
      <c r="DFE407" s="161"/>
      <c r="DFF407" s="161"/>
      <c r="DFG407" s="161"/>
      <c r="DFH407" s="161"/>
      <c r="DFI407" s="161"/>
      <c r="DFJ407" s="161"/>
      <c r="DFK407" s="161"/>
      <c r="DFL407" s="161"/>
      <c r="DFM407" s="161"/>
      <c r="DFN407" s="161"/>
      <c r="DFO407" s="161"/>
      <c r="DFP407" s="161"/>
      <c r="DFQ407" s="161"/>
      <c r="DFR407" s="161"/>
      <c r="DFS407" s="161"/>
      <c r="DFT407" s="161"/>
      <c r="DFU407" s="161"/>
      <c r="DFV407" s="161"/>
      <c r="DFW407" s="161"/>
      <c r="DFX407" s="161"/>
      <c r="DFY407" s="161"/>
      <c r="DFZ407" s="161"/>
      <c r="DGA407" s="161"/>
      <c r="DGB407" s="161"/>
      <c r="DGC407" s="161"/>
      <c r="DGD407" s="161"/>
      <c r="DGE407" s="161"/>
      <c r="DGF407" s="161"/>
      <c r="DGG407" s="161"/>
      <c r="DGH407" s="161"/>
      <c r="DGI407" s="161"/>
      <c r="DGJ407" s="161"/>
      <c r="DGK407" s="161"/>
      <c r="DGL407" s="161"/>
      <c r="DGM407" s="161"/>
      <c r="DGN407" s="161"/>
      <c r="DGO407" s="161"/>
      <c r="DGP407" s="161"/>
      <c r="DGQ407" s="161"/>
      <c r="DGR407" s="161"/>
      <c r="DGS407" s="161"/>
      <c r="DGT407" s="161"/>
      <c r="DGU407" s="161"/>
      <c r="DGV407" s="161"/>
      <c r="DGW407" s="161"/>
      <c r="DGX407" s="161"/>
      <c r="DGY407" s="161"/>
      <c r="DGZ407" s="161"/>
      <c r="DHA407" s="161"/>
      <c r="DHB407" s="161"/>
      <c r="DHC407" s="161"/>
      <c r="DHD407" s="161"/>
      <c r="DHE407" s="161"/>
      <c r="DHF407" s="161"/>
      <c r="DHG407" s="161"/>
      <c r="DHH407" s="161"/>
      <c r="DHI407" s="161"/>
      <c r="DHJ407" s="161"/>
      <c r="DHK407" s="161"/>
      <c r="DHL407" s="161"/>
      <c r="DHM407" s="161"/>
      <c r="DHN407" s="161"/>
      <c r="DHO407" s="161"/>
      <c r="DHP407" s="161"/>
      <c r="DHQ407" s="161"/>
      <c r="DHR407" s="161"/>
      <c r="DHS407" s="161"/>
      <c r="DHT407" s="161"/>
      <c r="DHU407" s="161"/>
      <c r="DHV407" s="161"/>
      <c r="DHW407" s="161"/>
      <c r="DHX407" s="161"/>
      <c r="DHY407" s="161"/>
      <c r="DHZ407" s="161"/>
      <c r="DIA407" s="161"/>
      <c r="DIB407" s="161"/>
      <c r="DIC407" s="161"/>
      <c r="DID407" s="161"/>
      <c r="DIE407" s="161"/>
      <c r="DIF407" s="161"/>
      <c r="DIG407" s="161"/>
      <c r="DIH407" s="161"/>
      <c r="DII407" s="161"/>
      <c r="DIJ407" s="161"/>
      <c r="DIK407" s="161"/>
      <c r="DIL407" s="161"/>
      <c r="DIM407" s="161"/>
      <c r="DIN407" s="161"/>
      <c r="DIO407" s="161"/>
      <c r="DIP407" s="161"/>
      <c r="DIQ407" s="161"/>
      <c r="DIR407" s="161"/>
      <c r="DIS407" s="161"/>
      <c r="DIT407" s="161"/>
      <c r="DIU407" s="161"/>
      <c r="DIV407" s="161"/>
      <c r="DIW407" s="161"/>
      <c r="DIX407" s="161"/>
      <c r="DIY407" s="161"/>
      <c r="DIZ407" s="161"/>
      <c r="DJA407" s="161"/>
      <c r="DJB407" s="161"/>
      <c r="DJC407" s="161"/>
      <c r="DJD407" s="161"/>
      <c r="DJE407" s="161"/>
      <c r="DJF407" s="161"/>
      <c r="DJG407" s="161"/>
      <c r="DJH407" s="161"/>
      <c r="DJI407" s="161"/>
      <c r="DJJ407" s="161"/>
      <c r="DJK407" s="161"/>
      <c r="DJL407" s="161"/>
      <c r="DJM407" s="161"/>
      <c r="DJN407" s="161"/>
      <c r="DJO407" s="161"/>
      <c r="DJP407" s="161"/>
      <c r="DJQ407" s="161"/>
      <c r="DJR407" s="161"/>
      <c r="DJS407" s="161"/>
      <c r="DJT407" s="161"/>
      <c r="DJU407" s="161"/>
      <c r="DJV407" s="161"/>
      <c r="DJW407" s="161"/>
      <c r="DJX407" s="161"/>
      <c r="DJY407" s="161"/>
      <c r="DJZ407" s="161"/>
      <c r="DKA407" s="161"/>
      <c r="DKB407" s="161"/>
      <c r="DKC407" s="161"/>
      <c r="DKD407" s="161"/>
      <c r="DKE407" s="161"/>
      <c r="DKF407" s="161"/>
      <c r="DKG407" s="161"/>
      <c r="DKH407" s="161"/>
      <c r="DKI407" s="161"/>
      <c r="DKJ407" s="161"/>
      <c r="DKK407" s="161"/>
      <c r="DKL407" s="161"/>
      <c r="DKM407" s="161"/>
      <c r="DKN407" s="161"/>
      <c r="DKO407" s="161"/>
      <c r="DKP407" s="161"/>
      <c r="DKQ407" s="161"/>
      <c r="DKR407" s="161"/>
      <c r="DKS407" s="161"/>
      <c r="DKT407" s="161"/>
      <c r="DKU407" s="161"/>
      <c r="DKV407" s="161"/>
      <c r="DKW407" s="161"/>
      <c r="DKX407" s="161"/>
      <c r="DKY407" s="161"/>
      <c r="DKZ407" s="161"/>
      <c r="DLA407" s="161"/>
      <c r="DLB407" s="161"/>
      <c r="DLC407" s="161"/>
      <c r="DLD407" s="161"/>
      <c r="DLE407" s="161"/>
      <c r="DLF407" s="161"/>
      <c r="DLG407" s="161"/>
      <c r="DLH407" s="161"/>
      <c r="DLI407" s="161"/>
      <c r="DLJ407" s="161"/>
      <c r="DLK407" s="161"/>
      <c r="DLL407" s="161"/>
      <c r="DLM407" s="161"/>
      <c r="DLN407" s="161"/>
      <c r="DLO407" s="161"/>
      <c r="DLP407" s="161"/>
      <c r="DLQ407" s="161"/>
      <c r="DLR407" s="161"/>
      <c r="DLS407" s="161"/>
      <c r="DLT407" s="161"/>
      <c r="DLU407" s="161"/>
      <c r="DLV407" s="161"/>
      <c r="DLW407" s="161"/>
      <c r="DLX407" s="161"/>
      <c r="DLY407" s="161"/>
      <c r="DLZ407" s="161"/>
      <c r="DMA407" s="161"/>
      <c r="DMB407" s="161"/>
      <c r="DMC407" s="161"/>
      <c r="DMD407" s="161"/>
      <c r="DME407" s="161"/>
      <c r="DMF407" s="161"/>
      <c r="DMG407" s="161"/>
      <c r="DMH407" s="161"/>
      <c r="DMI407" s="161"/>
      <c r="DMJ407" s="161"/>
      <c r="DMK407" s="161"/>
      <c r="DML407" s="161"/>
      <c r="DMM407" s="161"/>
      <c r="DMN407" s="161"/>
      <c r="DMO407" s="161"/>
      <c r="DMP407" s="161"/>
      <c r="DMQ407" s="161"/>
      <c r="DMR407" s="161"/>
      <c r="DMS407" s="161"/>
      <c r="DMT407" s="161"/>
      <c r="DMU407" s="161"/>
      <c r="DMV407" s="161"/>
      <c r="DMW407" s="161"/>
      <c r="DMX407" s="161"/>
      <c r="DMY407" s="161"/>
      <c r="DMZ407" s="161"/>
      <c r="DNA407" s="161"/>
      <c r="DNB407" s="161"/>
      <c r="DNC407" s="161"/>
      <c r="DND407" s="161"/>
      <c r="DNE407" s="161"/>
      <c r="DNF407" s="161"/>
      <c r="DNG407" s="161"/>
      <c r="DNH407" s="161"/>
      <c r="DNI407" s="161"/>
      <c r="DNJ407" s="161"/>
      <c r="DNK407" s="161"/>
      <c r="DNL407" s="161"/>
      <c r="DNM407" s="161"/>
      <c r="DNN407" s="161"/>
      <c r="DNO407" s="161"/>
      <c r="DNP407" s="161"/>
      <c r="DNQ407" s="161"/>
      <c r="DNR407" s="161"/>
      <c r="DNS407" s="161"/>
      <c r="DNT407" s="161"/>
      <c r="DNU407" s="161"/>
      <c r="DNV407" s="161"/>
      <c r="DNW407" s="161"/>
      <c r="DNX407" s="161"/>
      <c r="DNY407" s="161"/>
      <c r="DNZ407" s="161"/>
      <c r="DOA407" s="161"/>
      <c r="DOB407" s="161"/>
      <c r="DOC407" s="161"/>
      <c r="DOD407" s="161"/>
      <c r="DOE407" s="161"/>
      <c r="DOF407" s="161"/>
      <c r="DOG407" s="161"/>
      <c r="DOH407" s="161"/>
      <c r="DOI407" s="161"/>
      <c r="DOJ407" s="161"/>
      <c r="DOK407" s="161"/>
      <c r="DOL407" s="161"/>
      <c r="DOM407" s="161"/>
      <c r="DON407" s="161"/>
      <c r="DOO407" s="161"/>
      <c r="DOP407" s="161"/>
      <c r="DOQ407" s="161"/>
      <c r="DOR407" s="161"/>
      <c r="DOS407" s="161"/>
      <c r="DOT407" s="161"/>
      <c r="DOU407" s="161"/>
      <c r="DOV407" s="161"/>
      <c r="DOW407" s="161"/>
      <c r="DOX407" s="161"/>
      <c r="DOY407" s="161"/>
      <c r="DOZ407" s="161"/>
      <c r="DPA407" s="161"/>
      <c r="DPB407" s="161"/>
      <c r="DPC407" s="161"/>
      <c r="DPD407" s="161"/>
      <c r="DPE407" s="161"/>
      <c r="DPF407" s="161"/>
      <c r="DPG407" s="161"/>
      <c r="DPH407" s="161"/>
      <c r="DPI407" s="161"/>
      <c r="DPJ407" s="161"/>
      <c r="DPK407" s="161"/>
      <c r="DPL407" s="161"/>
      <c r="DPM407" s="161"/>
      <c r="DPN407" s="161"/>
      <c r="DPO407" s="161"/>
      <c r="DPP407" s="161"/>
      <c r="DPQ407" s="161"/>
      <c r="DPR407" s="161"/>
      <c r="DPS407" s="161"/>
      <c r="DPT407" s="161"/>
      <c r="DPU407" s="161"/>
      <c r="DPV407" s="161"/>
      <c r="DPW407" s="161"/>
      <c r="DPX407" s="161"/>
      <c r="DPY407" s="161"/>
      <c r="DPZ407" s="161"/>
      <c r="DQA407" s="161"/>
      <c r="DQB407" s="161"/>
      <c r="DQC407" s="161"/>
      <c r="DQD407" s="161"/>
      <c r="DQE407" s="161"/>
      <c r="DQF407" s="161"/>
      <c r="DQG407" s="161"/>
      <c r="DQH407" s="161"/>
      <c r="DQI407" s="161"/>
      <c r="DQJ407" s="161"/>
      <c r="DQK407" s="161"/>
      <c r="DQL407" s="161"/>
      <c r="DQM407" s="161"/>
      <c r="DQN407" s="161"/>
      <c r="DQO407" s="161"/>
      <c r="DQP407" s="161"/>
      <c r="DQQ407" s="161"/>
      <c r="DQR407" s="161"/>
      <c r="DQS407" s="161"/>
      <c r="DQT407" s="161"/>
      <c r="DQU407" s="161"/>
      <c r="DQV407" s="161"/>
      <c r="DQW407" s="161"/>
      <c r="DQX407" s="161"/>
      <c r="DQY407" s="161"/>
      <c r="DQZ407" s="161"/>
      <c r="DRA407" s="161"/>
      <c r="DRB407" s="161"/>
      <c r="DRC407" s="161"/>
      <c r="DRD407" s="161"/>
      <c r="DRE407" s="161"/>
      <c r="DRF407" s="161"/>
      <c r="DRG407" s="161"/>
      <c r="DRH407" s="161"/>
      <c r="DRI407" s="161"/>
      <c r="DRJ407" s="161"/>
      <c r="DRK407" s="161"/>
      <c r="DRL407" s="161"/>
      <c r="DRM407" s="161"/>
      <c r="DRN407" s="161"/>
      <c r="DRO407" s="161"/>
      <c r="DRP407" s="161"/>
      <c r="DRQ407" s="161"/>
      <c r="DRR407" s="161"/>
      <c r="DRS407" s="161"/>
      <c r="DRT407" s="161"/>
      <c r="DRU407" s="161"/>
      <c r="DRV407" s="161"/>
      <c r="DRW407" s="161"/>
      <c r="DRX407" s="161"/>
      <c r="DRY407" s="161"/>
      <c r="DRZ407" s="161"/>
      <c r="DSA407" s="161"/>
      <c r="DSB407" s="161"/>
      <c r="DSC407" s="161"/>
      <c r="DSD407" s="161"/>
      <c r="DSE407" s="161"/>
      <c r="DSF407" s="161"/>
      <c r="DSG407" s="161"/>
      <c r="DSH407" s="161"/>
      <c r="DSI407" s="161"/>
      <c r="DSJ407" s="161"/>
      <c r="DSK407" s="161"/>
      <c r="DSL407" s="161"/>
      <c r="DSM407" s="161"/>
      <c r="DSN407" s="161"/>
      <c r="DSO407" s="161"/>
      <c r="DSP407" s="161"/>
      <c r="DSQ407" s="161"/>
      <c r="DSR407" s="161"/>
      <c r="DSS407" s="161"/>
      <c r="DST407" s="161"/>
      <c r="DSU407" s="161"/>
      <c r="DSV407" s="161"/>
      <c r="DSW407" s="161"/>
      <c r="DSX407" s="161"/>
      <c r="DSY407" s="161"/>
      <c r="DSZ407" s="161"/>
      <c r="DTA407" s="161"/>
      <c r="DTB407" s="161"/>
      <c r="DTC407" s="161"/>
      <c r="DTD407" s="161"/>
      <c r="DTE407" s="161"/>
      <c r="DTF407" s="161"/>
      <c r="DTG407" s="161"/>
      <c r="DTH407" s="161"/>
      <c r="DTI407" s="161"/>
      <c r="DTJ407" s="161"/>
      <c r="DTK407" s="161"/>
      <c r="DTL407" s="161"/>
      <c r="DTM407" s="161"/>
      <c r="DTN407" s="161"/>
      <c r="DTO407" s="161"/>
      <c r="DTP407" s="161"/>
      <c r="DTQ407" s="161"/>
      <c r="DTR407" s="161"/>
      <c r="DTS407" s="161"/>
      <c r="DTT407" s="161"/>
      <c r="DTU407" s="161"/>
      <c r="DTV407" s="161"/>
      <c r="DTW407" s="161"/>
      <c r="DTX407" s="161"/>
      <c r="DTY407" s="161"/>
      <c r="DTZ407" s="161"/>
      <c r="DUA407" s="161"/>
      <c r="DUB407" s="161"/>
      <c r="DUC407" s="161"/>
      <c r="DUD407" s="161"/>
      <c r="DUE407" s="161"/>
      <c r="DUF407" s="161"/>
      <c r="DUG407" s="161"/>
      <c r="DUH407" s="161"/>
      <c r="DUI407" s="161"/>
      <c r="DUJ407" s="161"/>
      <c r="DUK407" s="161"/>
      <c r="DUL407" s="161"/>
      <c r="DUM407" s="161"/>
      <c r="DUN407" s="161"/>
      <c r="DUO407" s="161"/>
      <c r="DUP407" s="161"/>
      <c r="DUQ407" s="161"/>
      <c r="DUR407" s="161"/>
      <c r="DUS407" s="161"/>
      <c r="DUT407" s="161"/>
      <c r="DUU407" s="161"/>
      <c r="DUV407" s="161"/>
      <c r="DUW407" s="161"/>
      <c r="DUX407" s="161"/>
      <c r="DUY407" s="161"/>
      <c r="DUZ407" s="161"/>
      <c r="DVA407" s="161"/>
      <c r="DVB407" s="161"/>
      <c r="DVC407" s="161"/>
      <c r="DVD407" s="161"/>
      <c r="DVE407" s="161"/>
      <c r="DVF407" s="161"/>
      <c r="DVG407" s="161"/>
      <c r="DVH407" s="161"/>
      <c r="DVI407" s="161"/>
      <c r="DVJ407" s="161"/>
      <c r="DVK407" s="161"/>
      <c r="DVL407" s="161"/>
      <c r="DVM407" s="161"/>
      <c r="DVN407" s="161"/>
      <c r="DVO407" s="161"/>
      <c r="DVP407" s="161"/>
      <c r="DVQ407" s="161"/>
      <c r="DVR407" s="161"/>
      <c r="DVS407" s="161"/>
      <c r="DVT407" s="161"/>
      <c r="DVU407" s="161"/>
      <c r="DVV407" s="161"/>
      <c r="DVW407" s="161"/>
      <c r="DVX407" s="161"/>
      <c r="DVY407" s="161"/>
      <c r="DVZ407" s="161"/>
      <c r="DWA407" s="161"/>
      <c r="DWB407" s="161"/>
      <c r="DWC407" s="161"/>
      <c r="DWD407" s="161"/>
      <c r="DWE407" s="161"/>
      <c r="DWF407" s="161"/>
      <c r="DWG407" s="161"/>
      <c r="DWH407" s="161"/>
      <c r="DWI407" s="161"/>
      <c r="DWJ407" s="161"/>
      <c r="DWK407" s="161"/>
      <c r="DWL407" s="161"/>
      <c r="DWM407" s="161"/>
      <c r="DWN407" s="161"/>
      <c r="DWO407" s="161"/>
      <c r="DWP407" s="161"/>
      <c r="DWQ407" s="161"/>
      <c r="DWR407" s="161"/>
      <c r="DWS407" s="161"/>
      <c r="DWT407" s="161"/>
      <c r="DWU407" s="161"/>
      <c r="DWV407" s="161"/>
      <c r="DWW407" s="161"/>
      <c r="DWX407" s="161"/>
      <c r="DWY407" s="161"/>
      <c r="DWZ407" s="161"/>
      <c r="DXA407" s="161"/>
      <c r="DXB407" s="161"/>
      <c r="DXC407" s="161"/>
      <c r="DXD407" s="161"/>
      <c r="DXE407" s="161"/>
      <c r="DXF407" s="161"/>
      <c r="DXG407" s="161"/>
      <c r="DXH407" s="161"/>
      <c r="DXI407" s="161"/>
      <c r="DXJ407" s="161"/>
      <c r="DXK407" s="161"/>
      <c r="DXL407" s="161"/>
      <c r="DXM407" s="161"/>
      <c r="DXN407" s="161"/>
      <c r="DXO407" s="161"/>
      <c r="DXP407" s="161"/>
      <c r="DXQ407" s="161"/>
      <c r="DXR407" s="161"/>
      <c r="DXS407" s="161"/>
      <c r="DXT407" s="161"/>
      <c r="DXU407" s="161"/>
      <c r="DXV407" s="161"/>
      <c r="DXW407" s="161"/>
      <c r="DXX407" s="161"/>
      <c r="DXY407" s="161"/>
      <c r="DXZ407" s="161"/>
      <c r="DYA407" s="161"/>
      <c r="DYB407" s="161"/>
      <c r="DYC407" s="161"/>
      <c r="DYD407" s="161"/>
      <c r="DYE407" s="161"/>
      <c r="DYF407" s="161"/>
      <c r="DYG407" s="161"/>
      <c r="DYH407" s="161"/>
      <c r="DYI407" s="161"/>
      <c r="DYJ407" s="161"/>
      <c r="DYK407" s="161"/>
      <c r="DYL407" s="161"/>
      <c r="DYM407" s="161"/>
      <c r="DYN407" s="161"/>
      <c r="DYO407" s="161"/>
      <c r="DYP407" s="161"/>
      <c r="DYQ407" s="161"/>
      <c r="DYR407" s="161"/>
      <c r="DYS407" s="161"/>
      <c r="DYT407" s="161"/>
      <c r="DYU407" s="161"/>
      <c r="DYV407" s="161"/>
      <c r="DYW407" s="161"/>
      <c r="DYX407" s="161"/>
      <c r="DYY407" s="161"/>
      <c r="DYZ407" s="161"/>
      <c r="DZA407" s="161"/>
      <c r="DZB407" s="161"/>
      <c r="DZC407" s="161"/>
      <c r="DZD407" s="161"/>
      <c r="DZE407" s="161"/>
      <c r="DZF407" s="161"/>
      <c r="DZG407" s="161"/>
      <c r="DZH407" s="161"/>
      <c r="DZI407" s="161"/>
      <c r="DZJ407" s="161"/>
      <c r="DZK407" s="161"/>
      <c r="DZL407" s="161"/>
      <c r="DZM407" s="161"/>
      <c r="DZN407" s="161"/>
      <c r="DZO407" s="161"/>
      <c r="DZP407" s="161"/>
      <c r="DZQ407" s="161"/>
      <c r="DZR407" s="161"/>
      <c r="DZS407" s="161"/>
      <c r="DZT407" s="161"/>
      <c r="DZU407" s="161"/>
      <c r="DZV407" s="161"/>
      <c r="DZW407" s="161"/>
      <c r="DZX407" s="161"/>
      <c r="DZY407" s="161"/>
      <c r="DZZ407" s="161"/>
      <c r="EAA407" s="161"/>
      <c r="EAB407" s="161"/>
      <c r="EAC407" s="161"/>
      <c r="EAD407" s="161"/>
      <c r="EAE407" s="161"/>
      <c r="EAF407" s="161"/>
      <c r="EAG407" s="161"/>
      <c r="EAH407" s="161"/>
      <c r="EAI407" s="161"/>
      <c r="EAJ407" s="161"/>
      <c r="EAK407" s="161"/>
      <c r="EAL407" s="161"/>
      <c r="EAM407" s="161"/>
      <c r="EAN407" s="161"/>
      <c r="EAO407" s="161"/>
      <c r="EAP407" s="161"/>
      <c r="EAQ407" s="161"/>
      <c r="EAR407" s="161"/>
      <c r="EAS407" s="161"/>
      <c r="EAT407" s="161"/>
      <c r="EAU407" s="161"/>
      <c r="EAV407" s="161"/>
      <c r="EAW407" s="161"/>
      <c r="EAX407" s="161"/>
      <c r="EAY407" s="161"/>
      <c r="EAZ407" s="161"/>
      <c r="EBA407" s="161"/>
      <c r="EBB407" s="161"/>
      <c r="EBC407" s="161"/>
      <c r="EBD407" s="161"/>
      <c r="EBE407" s="161"/>
      <c r="EBF407" s="161"/>
      <c r="EBG407" s="161"/>
      <c r="EBH407" s="161"/>
      <c r="EBI407" s="161"/>
      <c r="EBJ407" s="161"/>
      <c r="EBK407" s="161"/>
      <c r="EBL407" s="161"/>
      <c r="EBM407" s="161"/>
      <c r="EBN407" s="161"/>
      <c r="EBO407" s="161"/>
      <c r="EBP407" s="161"/>
      <c r="EBQ407" s="161"/>
      <c r="EBR407" s="161"/>
      <c r="EBS407" s="161"/>
      <c r="EBT407" s="161"/>
      <c r="EBU407" s="161"/>
      <c r="EBV407" s="161"/>
      <c r="EBW407" s="161"/>
      <c r="EBX407" s="161"/>
      <c r="EBY407" s="161"/>
      <c r="EBZ407" s="161"/>
      <c r="ECA407" s="161"/>
      <c r="ECB407" s="161"/>
      <c r="ECC407" s="161"/>
      <c r="ECD407" s="161"/>
      <c r="ECE407" s="161"/>
      <c r="ECF407" s="161"/>
      <c r="ECG407" s="161"/>
      <c r="ECH407" s="161"/>
      <c r="ECI407" s="161"/>
      <c r="ECJ407" s="161"/>
      <c r="ECK407" s="161"/>
      <c r="ECL407" s="161"/>
      <c r="ECM407" s="161"/>
      <c r="ECN407" s="161"/>
      <c r="ECO407" s="161"/>
      <c r="ECP407" s="161"/>
      <c r="ECQ407" s="161"/>
      <c r="ECR407" s="161"/>
      <c r="ECS407" s="161"/>
      <c r="ECT407" s="161"/>
      <c r="ECU407" s="161"/>
      <c r="ECV407" s="161"/>
      <c r="ECW407" s="161"/>
      <c r="ECX407" s="161"/>
      <c r="ECY407" s="161"/>
      <c r="ECZ407" s="161"/>
      <c r="EDA407" s="161"/>
      <c r="EDB407" s="161"/>
      <c r="EDC407" s="161"/>
      <c r="EDD407" s="161"/>
      <c r="EDE407" s="161"/>
      <c r="EDF407" s="161"/>
      <c r="EDG407" s="161"/>
      <c r="EDH407" s="161"/>
      <c r="EDI407" s="161"/>
      <c r="EDJ407" s="161"/>
      <c r="EDK407" s="161"/>
      <c r="EDL407" s="161"/>
      <c r="EDM407" s="161"/>
      <c r="EDN407" s="161"/>
      <c r="EDO407" s="161"/>
      <c r="EDP407" s="161"/>
      <c r="EDQ407" s="161"/>
      <c r="EDR407" s="161"/>
      <c r="EDS407" s="161"/>
      <c r="EDT407" s="161"/>
      <c r="EDU407" s="161"/>
      <c r="EDV407" s="161"/>
      <c r="EDW407" s="161"/>
      <c r="EDX407" s="161"/>
      <c r="EDY407" s="161"/>
      <c r="EDZ407" s="161"/>
      <c r="EEA407" s="161"/>
      <c r="EEB407" s="161"/>
      <c r="EEC407" s="161"/>
      <c r="EED407" s="161"/>
      <c r="EEE407" s="161"/>
      <c r="EEF407" s="161"/>
      <c r="EEG407" s="161"/>
      <c r="EEH407" s="161"/>
      <c r="EEI407" s="161"/>
      <c r="EEJ407" s="161"/>
      <c r="EEK407" s="161"/>
      <c r="EEL407" s="161"/>
      <c r="EEM407" s="161"/>
      <c r="EEN407" s="161"/>
      <c r="EEO407" s="161"/>
      <c r="EEP407" s="161"/>
      <c r="EEQ407" s="161"/>
      <c r="EER407" s="161"/>
      <c r="EES407" s="161"/>
      <c r="EET407" s="161"/>
      <c r="EEU407" s="161"/>
      <c r="EEV407" s="161"/>
      <c r="EEW407" s="161"/>
      <c r="EEX407" s="161"/>
      <c r="EEY407" s="161"/>
      <c r="EEZ407" s="161"/>
      <c r="EFA407" s="161"/>
      <c r="EFB407" s="161"/>
      <c r="EFC407" s="161"/>
      <c r="EFD407" s="161"/>
      <c r="EFE407" s="161"/>
      <c r="EFF407" s="161"/>
      <c r="EFG407" s="161"/>
      <c r="EFH407" s="161"/>
      <c r="EFI407" s="161"/>
      <c r="EFJ407" s="161"/>
      <c r="EFK407" s="161"/>
      <c r="EFL407" s="161"/>
      <c r="EFM407" s="161"/>
      <c r="EFN407" s="161"/>
      <c r="EFO407" s="161"/>
      <c r="EFP407" s="161"/>
      <c r="EFQ407" s="161"/>
      <c r="EFR407" s="161"/>
      <c r="EFS407" s="161"/>
      <c r="EFT407" s="161"/>
      <c r="EFU407" s="161"/>
      <c r="EFV407" s="161"/>
      <c r="EFW407" s="161"/>
      <c r="EFX407" s="161"/>
      <c r="EFY407" s="161"/>
      <c r="EFZ407" s="161"/>
      <c r="EGA407" s="161"/>
      <c r="EGB407" s="161"/>
      <c r="EGC407" s="161"/>
      <c r="EGD407" s="161"/>
      <c r="EGE407" s="161"/>
      <c r="EGF407" s="161"/>
      <c r="EGG407" s="161"/>
      <c r="EGH407" s="161"/>
      <c r="EGI407" s="161"/>
      <c r="EGJ407" s="161"/>
      <c r="EGK407" s="161"/>
      <c r="EGL407" s="161"/>
      <c r="EGM407" s="161"/>
      <c r="EGN407" s="161"/>
      <c r="EGO407" s="161"/>
      <c r="EGP407" s="161"/>
      <c r="EGQ407" s="161"/>
      <c r="EGR407" s="161"/>
      <c r="EGS407" s="161"/>
      <c r="EGT407" s="161"/>
      <c r="EGU407" s="161"/>
      <c r="EGV407" s="161"/>
      <c r="EGW407" s="161"/>
      <c r="EGX407" s="161"/>
      <c r="EGY407" s="161"/>
      <c r="EGZ407" s="161"/>
      <c r="EHA407" s="161"/>
      <c r="EHB407" s="161"/>
      <c r="EHC407" s="161"/>
      <c r="EHD407" s="161"/>
      <c r="EHE407" s="161"/>
      <c r="EHF407" s="161"/>
      <c r="EHG407" s="161"/>
      <c r="EHH407" s="161"/>
      <c r="EHI407" s="161"/>
      <c r="EHJ407" s="161"/>
      <c r="EHK407" s="161"/>
      <c r="EHL407" s="161"/>
      <c r="EHM407" s="161"/>
      <c r="EHN407" s="161"/>
      <c r="EHO407" s="161"/>
      <c r="EHP407" s="161"/>
      <c r="EHQ407" s="161"/>
      <c r="EHR407" s="161"/>
      <c r="EHS407" s="161"/>
      <c r="EHT407" s="161"/>
      <c r="EHU407" s="161"/>
      <c r="EHV407" s="161"/>
      <c r="EHW407" s="161"/>
      <c r="EHX407" s="161"/>
      <c r="EHY407" s="161"/>
      <c r="EHZ407" s="161"/>
      <c r="EIA407" s="161"/>
      <c r="EIB407" s="161"/>
      <c r="EIC407" s="161"/>
      <c r="EID407" s="161"/>
      <c r="EIE407" s="161"/>
      <c r="EIF407" s="161"/>
      <c r="EIG407" s="161"/>
      <c r="EIH407" s="161"/>
      <c r="EII407" s="161"/>
      <c r="EIJ407" s="161"/>
      <c r="EIK407" s="161"/>
      <c r="EIL407" s="161"/>
      <c r="EIM407" s="161"/>
      <c r="EIN407" s="161"/>
      <c r="EIO407" s="161"/>
      <c r="EIP407" s="161"/>
      <c r="EIQ407" s="161"/>
      <c r="EIR407" s="161"/>
      <c r="EIS407" s="161"/>
      <c r="EIT407" s="161"/>
      <c r="EIU407" s="161"/>
      <c r="EIV407" s="161"/>
      <c r="EIW407" s="161"/>
      <c r="EIX407" s="161"/>
      <c r="EIY407" s="161"/>
      <c r="EIZ407" s="161"/>
      <c r="EJA407" s="161"/>
      <c r="EJB407" s="161"/>
      <c r="EJC407" s="161"/>
      <c r="EJD407" s="161"/>
      <c r="EJE407" s="161"/>
      <c r="EJF407" s="161"/>
      <c r="EJG407" s="161"/>
      <c r="EJH407" s="161"/>
      <c r="EJI407" s="161"/>
      <c r="EJJ407" s="161"/>
      <c r="EJK407" s="161"/>
      <c r="EJL407" s="161"/>
      <c r="EJM407" s="161"/>
      <c r="EJN407" s="161"/>
      <c r="EJO407" s="161"/>
      <c r="EJP407" s="161"/>
      <c r="EJQ407" s="161"/>
      <c r="EJR407" s="161"/>
      <c r="EJS407" s="161"/>
      <c r="EJT407" s="161"/>
      <c r="EJU407" s="161"/>
      <c r="EJV407" s="161"/>
      <c r="EJW407" s="161"/>
      <c r="EJX407" s="161"/>
      <c r="EJY407" s="161"/>
      <c r="EJZ407" s="161"/>
      <c r="EKA407" s="161"/>
      <c r="EKB407" s="161"/>
      <c r="EKC407" s="161"/>
      <c r="EKD407" s="161"/>
      <c r="EKE407" s="161"/>
      <c r="EKF407" s="161"/>
      <c r="EKG407" s="161"/>
      <c r="EKH407" s="161"/>
      <c r="EKI407" s="161"/>
      <c r="EKJ407" s="161"/>
      <c r="EKK407" s="161"/>
      <c r="EKL407" s="161"/>
      <c r="EKM407" s="161"/>
      <c r="EKN407" s="161"/>
      <c r="EKO407" s="161"/>
      <c r="EKP407" s="161"/>
      <c r="EKQ407" s="161"/>
      <c r="EKR407" s="161"/>
      <c r="EKS407" s="161"/>
      <c r="EKT407" s="161"/>
      <c r="EKU407" s="161"/>
      <c r="EKV407" s="161"/>
      <c r="EKW407" s="161"/>
      <c r="EKX407" s="161"/>
      <c r="EKY407" s="161"/>
      <c r="EKZ407" s="161"/>
      <c r="ELA407" s="161"/>
      <c r="ELB407" s="161"/>
      <c r="ELC407" s="161"/>
      <c r="ELD407" s="161"/>
      <c r="ELE407" s="161"/>
      <c r="ELF407" s="161"/>
      <c r="ELG407" s="161"/>
      <c r="ELH407" s="161"/>
      <c r="ELI407" s="161"/>
      <c r="ELJ407" s="161"/>
      <c r="ELK407" s="161"/>
      <c r="ELL407" s="161"/>
      <c r="ELM407" s="161"/>
      <c r="ELN407" s="161"/>
      <c r="ELO407" s="161"/>
      <c r="ELP407" s="161"/>
      <c r="ELQ407" s="161"/>
      <c r="ELR407" s="161"/>
      <c r="ELS407" s="161"/>
      <c r="ELT407" s="161"/>
      <c r="ELU407" s="161"/>
      <c r="ELV407" s="161"/>
      <c r="ELW407" s="161"/>
      <c r="ELX407" s="161"/>
      <c r="ELY407" s="161"/>
      <c r="ELZ407" s="161"/>
      <c r="EMA407" s="161"/>
      <c r="EMB407" s="161"/>
      <c r="EMC407" s="161"/>
      <c r="EMD407" s="161"/>
      <c r="EME407" s="161"/>
      <c r="EMF407" s="161"/>
      <c r="EMG407" s="161"/>
      <c r="EMH407" s="161"/>
      <c r="EMI407" s="161"/>
      <c r="EMJ407" s="161"/>
      <c r="EMK407" s="161"/>
      <c r="EML407" s="161"/>
      <c r="EMM407" s="161"/>
      <c r="EMN407" s="161"/>
      <c r="EMO407" s="161"/>
      <c r="EMP407" s="161"/>
      <c r="EMQ407" s="161"/>
      <c r="EMR407" s="161"/>
      <c r="EMS407" s="161"/>
      <c r="EMT407" s="161"/>
      <c r="EMU407" s="161"/>
      <c r="EMV407" s="161"/>
      <c r="EMW407" s="161"/>
      <c r="EMX407" s="161"/>
      <c r="EMY407" s="161"/>
      <c r="EMZ407" s="161"/>
      <c r="ENA407" s="161"/>
      <c r="ENB407" s="161"/>
      <c r="ENC407" s="161"/>
      <c r="END407" s="161"/>
      <c r="ENE407" s="161"/>
      <c r="ENF407" s="161"/>
      <c r="ENG407" s="161"/>
      <c r="ENH407" s="161"/>
      <c r="ENI407" s="161"/>
      <c r="ENJ407" s="161"/>
      <c r="ENK407" s="161"/>
      <c r="ENL407" s="161"/>
      <c r="ENM407" s="161"/>
      <c r="ENN407" s="161"/>
      <c r="ENO407" s="161"/>
      <c r="ENP407" s="161"/>
      <c r="ENQ407" s="161"/>
      <c r="ENR407" s="161"/>
      <c r="ENS407" s="161"/>
      <c r="ENT407" s="161"/>
      <c r="ENU407" s="161"/>
      <c r="ENV407" s="161"/>
      <c r="ENW407" s="161"/>
      <c r="ENX407" s="161"/>
      <c r="ENY407" s="161"/>
      <c r="ENZ407" s="161"/>
      <c r="EOA407" s="161"/>
      <c r="EOB407" s="161"/>
      <c r="EOC407" s="161"/>
      <c r="EOD407" s="161"/>
      <c r="EOE407" s="161"/>
      <c r="EOF407" s="161"/>
      <c r="EOG407" s="161"/>
      <c r="EOH407" s="161"/>
      <c r="EOI407" s="161"/>
      <c r="EOJ407" s="161"/>
      <c r="EOK407" s="161"/>
      <c r="EOL407" s="161"/>
      <c r="EOM407" s="161"/>
      <c r="EON407" s="161"/>
      <c r="EOO407" s="161"/>
      <c r="EOP407" s="161"/>
      <c r="EOQ407" s="161"/>
      <c r="EOR407" s="161"/>
      <c r="EOS407" s="161"/>
      <c r="EOT407" s="161"/>
      <c r="EOU407" s="161"/>
      <c r="EOV407" s="161"/>
      <c r="EOW407" s="161"/>
      <c r="EOX407" s="161"/>
      <c r="EOY407" s="161"/>
      <c r="EOZ407" s="161"/>
      <c r="EPA407" s="161"/>
      <c r="EPB407" s="161"/>
      <c r="EPC407" s="161"/>
      <c r="EPD407" s="161"/>
      <c r="EPE407" s="161"/>
      <c r="EPF407" s="161"/>
      <c r="EPG407" s="161"/>
      <c r="EPH407" s="161"/>
      <c r="EPI407" s="161"/>
      <c r="EPJ407" s="161"/>
      <c r="EPK407" s="161"/>
      <c r="EPL407" s="161"/>
      <c r="EPM407" s="161"/>
      <c r="EPN407" s="161"/>
      <c r="EPO407" s="161"/>
      <c r="EPP407" s="161"/>
      <c r="EPQ407" s="161"/>
      <c r="EPR407" s="161"/>
      <c r="EPS407" s="161"/>
      <c r="EPT407" s="161"/>
      <c r="EPU407" s="161"/>
      <c r="EPV407" s="161"/>
      <c r="EPW407" s="161"/>
      <c r="EPX407" s="161"/>
      <c r="EPY407" s="161"/>
      <c r="EPZ407" s="161"/>
      <c r="EQA407" s="161"/>
      <c r="EQB407" s="161"/>
      <c r="EQC407" s="161"/>
      <c r="EQD407" s="161"/>
      <c r="EQE407" s="161"/>
      <c r="EQF407" s="161"/>
      <c r="EQG407" s="161"/>
      <c r="EQH407" s="161"/>
      <c r="EQI407" s="161"/>
      <c r="EQJ407" s="161"/>
      <c r="EQK407" s="161"/>
      <c r="EQL407" s="161"/>
      <c r="EQM407" s="161"/>
      <c r="EQN407" s="161"/>
      <c r="EQO407" s="161"/>
      <c r="EQP407" s="161"/>
      <c r="EQQ407" s="161"/>
      <c r="EQR407" s="161"/>
      <c r="EQS407" s="161"/>
      <c r="EQT407" s="161"/>
      <c r="EQU407" s="161"/>
      <c r="EQV407" s="161"/>
      <c r="EQW407" s="161"/>
      <c r="EQX407" s="161"/>
      <c r="EQY407" s="161"/>
      <c r="EQZ407" s="161"/>
      <c r="ERA407" s="161"/>
      <c r="ERB407" s="161"/>
      <c r="ERC407" s="161"/>
      <c r="ERD407" s="161"/>
      <c r="ERE407" s="161"/>
      <c r="ERF407" s="161"/>
      <c r="ERG407" s="161"/>
      <c r="ERH407" s="161"/>
      <c r="ERI407" s="161"/>
      <c r="ERJ407" s="161"/>
      <c r="ERK407" s="161"/>
      <c r="ERL407" s="161"/>
      <c r="ERM407" s="161"/>
      <c r="ERN407" s="161"/>
      <c r="ERO407" s="161"/>
      <c r="ERP407" s="161"/>
      <c r="ERQ407" s="161"/>
      <c r="ERR407" s="161"/>
      <c r="ERS407" s="161"/>
      <c r="ERT407" s="161"/>
      <c r="ERU407" s="161"/>
      <c r="ERV407" s="161"/>
      <c r="ERW407" s="161"/>
      <c r="ERX407" s="161"/>
      <c r="ERY407" s="161"/>
      <c r="ERZ407" s="161"/>
      <c r="ESA407" s="161"/>
      <c r="ESB407" s="161"/>
      <c r="ESC407" s="161"/>
      <c r="ESD407" s="161"/>
      <c r="ESE407" s="161"/>
      <c r="ESF407" s="161"/>
      <c r="ESG407" s="161"/>
      <c r="ESH407" s="161"/>
      <c r="ESI407" s="161"/>
      <c r="ESJ407" s="161"/>
      <c r="ESK407" s="161"/>
      <c r="ESL407" s="161"/>
      <c r="ESM407" s="161"/>
      <c r="ESN407" s="161"/>
      <c r="ESO407" s="161"/>
      <c r="ESP407" s="161"/>
      <c r="ESQ407" s="161"/>
      <c r="ESR407" s="161"/>
      <c r="ESS407" s="161"/>
      <c r="EST407" s="161"/>
      <c r="ESU407" s="161"/>
      <c r="ESV407" s="161"/>
      <c r="ESW407" s="161"/>
      <c r="ESX407" s="161"/>
      <c r="ESY407" s="161"/>
      <c r="ESZ407" s="161"/>
      <c r="ETA407" s="161"/>
      <c r="ETB407" s="161"/>
      <c r="ETC407" s="161"/>
      <c r="ETD407" s="161"/>
      <c r="ETE407" s="161"/>
      <c r="ETF407" s="161"/>
      <c r="ETG407" s="161"/>
      <c r="ETH407" s="161"/>
      <c r="ETI407" s="161"/>
      <c r="ETJ407" s="161"/>
      <c r="ETK407" s="161"/>
      <c r="ETL407" s="161"/>
      <c r="ETM407" s="161"/>
      <c r="ETN407" s="161"/>
      <c r="ETO407" s="161"/>
      <c r="ETP407" s="161"/>
      <c r="ETQ407" s="161"/>
      <c r="ETR407" s="161"/>
      <c r="ETS407" s="161"/>
      <c r="ETT407" s="161"/>
      <c r="ETU407" s="161"/>
      <c r="ETV407" s="161"/>
      <c r="ETW407" s="161"/>
      <c r="ETX407" s="161"/>
      <c r="ETY407" s="161"/>
      <c r="ETZ407" s="161"/>
      <c r="EUA407" s="161"/>
      <c r="EUB407" s="161"/>
      <c r="EUC407" s="161"/>
      <c r="EUD407" s="161"/>
      <c r="EUE407" s="161"/>
      <c r="EUF407" s="161"/>
      <c r="EUG407" s="161"/>
      <c r="EUH407" s="161"/>
      <c r="EUI407" s="161"/>
      <c r="EUJ407" s="161"/>
      <c r="EUK407" s="161"/>
      <c r="EUL407" s="161"/>
      <c r="EUM407" s="161"/>
      <c r="EUN407" s="161"/>
      <c r="EUO407" s="161"/>
      <c r="EUP407" s="161"/>
      <c r="EUQ407" s="161"/>
      <c r="EUR407" s="161"/>
      <c r="EUS407" s="161"/>
      <c r="EUT407" s="161"/>
      <c r="EUU407" s="161"/>
      <c r="EUV407" s="161"/>
      <c r="EUW407" s="161"/>
      <c r="EUX407" s="161"/>
      <c r="EUY407" s="161"/>
      <c r="EUZ407" s="161"/>
      <c r="EVA407" s="161"/>
      <c r="EVB407" s="161"/>
      <c r="EVC407" s="161"/>
      <c r="EVD407" s="161"/>
      <c r="EVE407" s="161"/>
      <c r="EVF407" s="161"/>
      <c r="EVG407" s="161"/>
      <c r="EVH407" s="161"/>
      <c r="EVI407" s="161"/>
      <c r="EVJ407" s="161"/>
      <c r="EVK407" s="161"/>
      <c r="EVL407" s="161"/>
      <c r="EVM407" s="161"/>
      <c r="EVN407" s="161"/>
      <c r="EVO407" s="161"/>
      <c r="EVP407" s="161"/>
      <c r="EVQ407" s="161"/>
      <c r="EVR407" s="161"/>
      <c r="EVS407" s="161"/>
      <c r="EVT407" s="161"/>
      <c r="EVU407" s="161"/>
      <c r="EVV407" s="161"/>
      <c r="EVW407" s="161"/>
      <c r="EVX407" s="161"/>
      <c r="EVY407" s="161"/>
      <c r="EVZ407" s="161"/>
      <c r="EWA407" s="161"/>
      <c r="EWB407" s="161"/>
      <c r="EWC407" s="161"/>
      <c r="EWD407" s="161"/>
      <c r="EWE407" s="161"/>
      <c r="EWF407" s="161"/>
      <c r="EWG407" s="161"/>
      <c r="EWH407" s="161"/>
      <c r="EWI407" s="161"/>
      <c r="EWJ407" s="161"/>
      <c r="EWK407" s="161"/>
      <c r="EWL407" s="161"/>
      <c r="EWM407" s="161"/>
      <c r="EWN407" s="161"/>
      <c r="EWO407" s="161"/>
      <c r="EWP407" s="161"/>
      <c r="EWQ407" s="161"/>
      <c r="EWR407" s="161"/>
      <c r="EWS407" s="161"/>
      <c r="EWT407" s="161"/>
      <c r="EWU407" s="161"/>
      <c r="EWV407" s="161"/>
      <c r="EWW407" s="161"/>
      <c r="EWX407" s="161"/>
      <c r="EWY407" s="161"/>
      <c r="EWZ407" s="161"/>
      <c r="EXA407" s="161"/>
      <c r="EXB407" s="161"/>
      <c r="EXC407" s="161"/>
      <c r="EXD407" s="161"/>
      <c r="EXE407" s="161"/>
      <c r="EXF407" s="161"/>
      <c r="EXG407" s="161"/>
      <c r="EXH407" s="161"/>
      <c r="EXI407" s="161"/>
      <c r="EXJ407" s="161"/>
      <c r="EXK407" s="161"/>
      <c r="EXL407" s="161"/>
      <c r="EXM407" s="161"/>
      <c r="EXN407" s="161"/>
      <c r="EXO407" s="161"/>
      <c r="EXP407" s="161"/>
      <c r="EXQ407" s="161"/>
      <c r="EXR407" s="161"/>
      <c r="EXS407" s="161"/>
      <c r="EXT407" s="161"/>
      <c r="EXU407" s="161"/>
      <c r="EXV407" s="161"/>
      <c r="EXW407" s="161"/>
      <c r="EXX407" s="161"/>
      <c r="EXY407" s="161"/>
      <c r="EXZ407" s="161"/>
      <c r="EYA407" s="161"/>
      <c r="EYB407" s="161"/>
      <c r="EYC407" s="161"/>
      <c r="EYD407" s="161"/>
      <c r="EYE407" s="161"/>
      <c r="EYF407" s="161"/>
      <c r="EYG407" s="161"/>
      <c r="EYH407" s="161"/>
      <c r="EYI407" s="161"/>
      <c r="EYJ407" s="161"/>
      <c r="EYK407" s="161"/>
      <c r="EYL407" s="161"/>
      <c r="EYM407" s="161"/>
      <c r="EYN407" s="161"/>
      <c r="EYO407" s="161"/>
      <c r="EYP407" s="161"/>
      <c r="EYQ407" s="161"/>
      <c r="EYR407" s="161"/>
      <c r="EYS407" s="161"/>
      <c r="EYT407" s="161"/>
      <c r="EYU407" s="161"/>
      <c r="EYV407" s="161"/>
      <c r="EYW407" s="161"/>
      <c r="EYX407" s="161"/>
      <c r="EYY407" s="161"/>
      <c r="EYZ407" s="161"/>
      <c r="EZA407" s="161"/>
      <c r="EZB407" s="161"/>
      <c r="EZC407" s="161"/>
      <c r="EZD407" s="161"/>
      <c r="EZE407" s="161"/>
      <c r="EZF407" s="161"/>
      <c r="EZG407" s="161"/>
      <c r="EZH407" s="161"/>
      <c r="EZI407" s="161"/>
      <c r="EZJ407" s="161"/>
      <c r="EZK407" s="161"/>
      <c r="EZL407" s="161"/>
      <c r="EZM407" s="161"/>
      <c r="EZN407" s="161"/>
      <c r="EZO407" s="161"/>
      <c r="EZP407" s="161"/>
      <c r="EZQ407" s="161"/>
      <c r="EZR407" s="161"/>
      <c r="EZS407" s="161"/>
      <c r="EZT407" s="161"/>
      <c r="EZU407" s="161"/>
      <c r="EZV407" s="161"/>
      <c r="EZW407" s="161"/>
      <c r="EZX407" s="161"/>
      <c r="EZY407" s="161"/>
      <c r="EZZ407" s="161"/>
      <c r="FAA407" s="161"/>
      <c r="FAB407" s="161"/>
      <c r="FAC407" s="161"/>
      <c r="FAD407" s="161"/>
      <c r="FAE407" s="161"/>
      <c r="FAF407" s="161"/>
      <c r="FAG407" s="161"/>
      <c r="FAH407" s="161"/>
      <c r="FAI407" s="161"/>
      <c r="FAJ407" s="161"/>
      <c r="FAK407" s="161"/>
      <c r="FAL407" s="161"/>
      <c r="FAM407" s="161"/>
      <c r="FAN407" s="161"/>
      <c r="FAO407" s="161"/>
      <c r="FAP407" s="161"/>
      <c r="FAQ407" s="161"/>
      <c r="FAR407" s="161"/>
      <c r="FAS407" s="161"/>
      <c r="FAT407" s="161"/>
      <c r="FAU407" s="161"/>
      <c r="FAV407" s="161"/>
      <c r="FAW407" s="161"/>
      <c r="FAX407" s="161"/>
      <c r="FAY407" s="161"/>
      <c r="FAZ407" s="161"/>
      <c r="FBA407" s="161"/>
      <c r="FBB407" s="161"/>
      <c r="FBC407" s="161"/>
      <c r="FBD407" s="161"/>
      <c r="FBE407" s="161"/>
      <c r="FBF407" s="161"/>
      <c r="FBG407" s="161"/>
      <c r="FBH407" s="161"/>
      <c r="FBI407" s="161"/>
      <c r="FBJ407" s="161"/>
      <c r="FBK407" s="161"/>
      <c r="FBL407" s="161"/>
      <c r="FBM407" s="161"/>
      <c r="FBN407" s="161"/>
      <c r="FBO407" s="161"/>
      <c r="FBP407" s="161"/>
      <c r="FBQ407" s="161"/>
      <c r="FBR407" s="161"/>
      <c r="FBS407" s="161"/>
      <c r="FBT407" s="161"/>
      <c r="FBU407" s="161"/>
      <c r="FBV407" s="161"/>
      <c r="FBW407" s="161"/>
      <c r="FBX407" s="161"/>
      <c r="FBY407" s="161"/>
      <c r="FBZ407" s="161"/>
      <c r="FCA407" s="161"/>
      <c r="FCB407" s="161"/>
      <c r="FCC407" s="161"/>
      <c r="FCD407" s="161"/>
      <c r="FCE407" s="161"/>
      <c r="FCF407" s="161"/>
      <c r="FCG407" s="161"/>
      <c r="FCH407" s="161"/>
      <c r="FCI407" s="161"/>
      <c r="FCJ407" s="161"/>
      <c r="FCK407" s="161"/>
      <c r="FCL407" s="161"/>
      <c r="FCM407" s="161"/>
      <c r="FCN407" s="161"/>
      <c r="FCO407" s="161"/>
      <c r="FCP407" s="161"/>
      <c r="FCQ407" s="161"/>
      <c r="FCR407" s="161"/>
      <c r="FCS407" s="161"/>
      <c r="FCT407" s="161"/>
      <c r="FCU407" s="161"/>
      <c r="FCV407" s="161"/>
      <c r="FCW407" s="161"/>
      <c r="FCX407" s="161"/>
      <c r="FCY407" s="161"/>
      <c r="FCZ407" s="161"/>
      <c r="FDA407" s="161"/>
      <c r="FDB407" s="161"/>
      <c r="FDC407" s="161"/>
      <c r="FDD407" s="161"/>
      <c r="FDE407" s="161"/>
      <c r="FDF407" s="161"/>
      <c r="FDG407" s="161"/>
      <c r="FDH407" s="161"/>
      <c r="FDI407" s="161"/>
      <c r="FDJ407" s="161"/>
      <c r="FDK407" s="161"/>
      <c r="FDL407" s="161"/>
      <c r="FDM407" s="161"/>
      <c r="FDN407" s="161"/>
      <c r="FDO407" s="161"/>
      <c r="FDP407" s="161"/>
      <c r="FDQ407" s="161"/>
      <c r="FDR407" s="161"/>
      <c r="FDS407" s="161"/>
      <c r="FDT407" s="161"/>
      <c r="FDU407" s="161"/>
      <c r="FDV407" s="161"/>
      <c r="FDW407" s="161"/>
      <c r="FDX407" s="161"/>
      <c r="FDY407" s="161"/>
      <c r="FDZ407" s="161"/>
      <c r="FEA407" s="161"/>
      <c r="FEB407" s="161"/>
      <c r="FEC407" s="161"/>
      <c r="FED407" s="161"/>
      <c r="FEE407" s="161"/>
      <c r="FEF407" s="161"/>
      <c r="FEG407" s="161"/>
      <c r="FEH407" s="161"/>
      <c r="FEI407" s="161"/>
      <c r="FEJ407" s="161"/>
      <c r="FEK407" s="161"/>
      <c r="FEL407" s="161"/>
      <c r="FEM407" s="161"/>
      <c r="FEN407" s="161"/>
      <c r="FEO407" s="161"/>
      <c r="FEP407" s="161"/>
      <c r="FEQ407" s="161"/>
      <c r="FER407" s="161"/>
      <c r="FES407" s="161"/>
      <c r="FET407" s="161"/>
      <c r="FEU407" s="161"/>
      <c r="FEV407" s="161"/>
      <c r="FEW407" s="161"/>
      <c r="FEX407" s="161"/>
      <c r="FEY407" s="161"/>
      <c r="FEZ407" s="161"/>
      <c r="FFA407" s="161"/>
      <c r="FFB407" s="161"/>
      <c r="FFC407" s="161"/>
      <c r="FFD407" s="161"/>
      <c r="FFE407" s="161"/>
      <c r="FFF407" s="161"/>
      <c r="FFG407" s="161"/>
      <c r="FFH407" s="161"/>
      <c r="FFI407" s="161"/>
      <c r="FFJ407" s="161"/>
      <c r="FFK407" s="161"/>
      <c r="FFL407" s="161"/>
      <c r="FFM407" s="161"/>
      <c r="FFN407" s="161"/>
      <c r="FFO407" s="161"/>
      <c r="FFP407" s="161"/>
      <c r="FFQ407" s="161"/>
      <c r="FFR407" s="161"/>
      <c r="FFS407" s="161"/>
      <c r="FFT407" s="161"/>
      <c r="FFU407" s="161"/>
      <c r="FFV407" s="161"/>
      <c r="FFW407" s="161"/>
      <c r="FFX407" s="161"/>
      <c r="FFY407" s="161"/>
      <c r="FFZ407" s="161"/>
      <c r="FGA407" s="161"/>
      <c r="FGB407" s="161"/>
      <c r="FGC407" s="161"/>
      <c r="FGD407" s="161"/>
      <c r="FGE407" s="161"/>
      <c r="FGF407" s="161"/>
      <c r="FGG407" s="161"/>
      <c r="FGH407" s="161"/>
      <c r="FGI407" s="161"/>
      <c r="FGJ407" s="161"/>
      <c r="FGK407" s="161"/>
      <c r="FGL407" s="161"/>
      <c r="FGM407" s="161"/>
      <c r="FGN407" s="161"/>
      <c r="FGO407" s="161"/>
      <c r="FGP407" s="161"/>
      <c r="FGQ407" s="161"/>
      <c r="FGR407" s="161"/>
      <c r="FGS407" s="161"/>
      <c r="FGT407" s="161"/>
      <c r="FGU407" s="161"/>
      <c r="FGV407" s="161"/>
      <c r="FGW407" s="161"/>
      <c r="FGX407" s="161"/>
      <c r="FGY407" s="161"/>
      <c r="FGZ407" s="161"/>
      <c r="FHA407" s="161"/>
      <c r="FHB407" s="161"/>
      <c r="FHC407" s="161"/>
      <c r="FHD407" s="161"/>
      <c r="FHE407" s="161"/>
      <c r="FHF407" s="161"/>
      <c r="FHG407" s="161"/>
      <c r="FHH407" s="161"/>
      <c r="FHI407" s="161"/>
      <c r="FHJ407" s="161"/>
      <c r="FHK407" s="161"/>
      <c r="FHL407" s="161"/>
      <c r="FHM407" s="161"/>
      <c r="FHN407" s="161"/>
      <c r="FHO407" s="161"/>
      <c r="FHP407" s="161"/>
      <c r="FHQ407" s="161"/>
      <c r="FHR407" s="161"/>
      <c r="FHS407" s="161"/>
      <c r="FHT407" s="161"/>
      <c r="FHU407" s="161"/>
      <c r="FHV407" s="161"/>
      <c r="FHW407" s="161"/>
      <c r="FHX407" s="161"/>
      <c r="FHY407" s="161"/>
      <c r="FHZ407" s="161"/>
      <c r="FIA407" s="161"/>
      <c r="FIB407" s="161"/>
      <c r="FIC407" s="161"/>
      <c r="FID407" s="161"/>
      <c r="FIE407" s="161"/>
      <c r="FIF407" s="161"/>
      <c r="FIG407" s="161"/>
      <c r="FIH407" s="161"/>
      <c r="FII407" s="161"/>
      <c r="FIJ407" s="161"/>
      <c r="FIK407" s="161"/>
      <c r="FIL407" s="161"/>
      <c r="FIM407" s="161"/>
      <c r="FIN407" s="161"/>
      <c r="FIO407" s="161"/>
      <c r="FIP407" s="161"/>
      <c r="FIQ407" s="161"/>
      <c r="FIR407" s="161"/>
      <c r="FIS407" s="161"/>
      <c r="FIT407" s="161"/>
      <c r="FIU407" s="161"/>
      <c r="FIV407" s="161"/>
      <c r="FIW407" s="161"/>
      <c r="FIX407" s="161"/>
      <c r="FIY407" s="161"/>
      <c r="FIZ407" s="161"/>
      <c r="FJA407" s="161"/>
      <c r="FJB407" s="161"/>
      <c r="FJC407" s="161"/>
      <c r="FJD407" s="161"/>
      <c r="FJE407" s="161"/>
      <c r="FJF407" s="161"/>
      <c r="FJG407" s="161"/>
      <c r="FJH407" s="161"/>
      <c r="FJI407" s="161"/>
      <c r="FJJ407" s="161"/>
      <c r="FJK407" s="161"/>
      <c r="FJL407" s="161"/>
      <c r="FJM407" s="161"/>
      <c r="FJN407" s="161"/>
      <c r="FJO407" s="161"/>
      <c r="FJP407" s="161"/>
      <c r="FJQ407" s="161"/>
      <c r="FJR407" s="161"/>
      <c r="FJS407" s="161"/>
      <c r="FJT407" s="161"/>
      <c r="FJU407" s="161"/>
      <c r="FJV407" s="161"/>
      <c r="FJW407" s="161"/>
      <c r="FJX407" s="161"/>
      <c r="FJY407" s="161"/>
      <c r="FJZ407" s="161"/>
      <c r="FKA407" s="161"/>
      <c r="FKB407" s="161"/>
      <c r="FKC407" s="161"/>
      <c r="FKD407" s="161"/>
      <c r="FKE407" s="161"/>
      <c r="FKF407" s="161"/>
      <c r="FKG407" s="161"/>
      <c r="FKH407" s="161"/>
      <c r="FKI407" s="161"/>
      <c r="FKJ407" s="161"/>
      <c r="FKK407" s="161"/>
      <c r="FKL407" s="161"/>
      <c r="FKM407" s="161"/>
      <c r="FKN407" s="161"/>
      <c r="FKO407" s="161"/>
      <c r="FKP407" s="161"/>
      <c r="FKQ407" s="161"/>
      <c r="FKR407" s="161"/>
      <c r="FKS407" s="161"/>
      <c r="FKT407" s="161"/>
      <c r="FKU407" s="161"/>
      <c r="FKV407" s="161"/>
      <c r="FKW407" s="161"/>
      <c r="FKX407" s="161"/>
      <c r="FKY407" s="161"/>
      <c r="FKZ407" s="161"/>
      <c r="FLA407" s="161"/>
      <c r="FLB407" s="161"/>
      <c r="FLC407" s="161"/>
      <c r="FLD407" s="161"/>
      <c r="FLE407" s="161"/>
      <c r="FLF407" s="161"/>
      <c r="FLG407" s="161"/>
      <c r="FLH407" s="161"/>
      <c r="FLI407" s="161"/>
      <c r="FLJ407" s="161"/>
      <c r="FLK407" s="161"/>
      <c r="FLL407" s="161"/>
      <c r="FLM407" s="161"/>
      <c r="FLN407" s="161"/>
      <c r="FLO407" s="161"/>
      <c r="FLP407" s="161"/>
      <c r="FLQ407" s="161"/>
      <c r="FLR407" s="161"/>
      <c r="FLS407" s="161"/>
      <c r="FLT407" s="161"/>
      <c r="FLU407" s="161"/>
      <c r="FLV407" s="161"/>
      <c r="FLW407" s="161"/>
      <c r="FLX407" s="161"/>
      <c r="FLY407" s="161"/>
      <c r="FLZ407" s="161"/>
      <c r="FMA407" s="161"/>
      <c r="FMB407" s="161"/>
      <c r="FMC407" s="161"/>
      <c r="FMD407" s="161"/>
      <c r="FME407" s="161"/>
      <c r="FMF407" s="161"/>
      <c r="FMG407" s="161"/>
      <c r="FMH407" s="161"/>
      <c r="FMI407" s="161"/>
      <c r="FMJ407" s="161"/>
      <c r="FMK407" s="161"/>
      <c r="FML407" s="161"/>
      <c r="FMM407" s="161"/>
      <c r="FMN407" s="161"/>
      <c r="FMO407" s="161"/>
      <c r="FMP407" s="161"/>
      <c r="FMQ407" s="161"/>
      <c r="FMR407" s="161"/>
      <c r="FMS407" s="161"/>
      <c r="FMT407" s="161"/>
      <c r="FMU407" s="161"/>
      <c r="FMV407" s="161"/>
      <c r="FMW407" s="161"/>
      <c r="FMX407" s="161"/>
      <c r="FMY407" s="161"/>
      <c r="FMZ407" s="161"/>
      <c r="FNA407" s="161"/>
      <c r="FNB407" s="161"/>
      <c r="FNC407" s="161"/>
      <c r="FND407" s="161"/>
      <c r="FNE407" s="161"/>
      <c r="FNF407" s="161"/>
      <c r="FNG407" s="161"/>
      <c r="FNH407" s="161"/>
      <c r="FNI407" s="161"/>
      <c r="FNJ407" s="161"/>
      <c r="FNK407" s="161"/>
      <c r="FNL407" s="161"/>
      <c r="FNM407" s="161"/>
      <c r="FNN407" s="161"/>
      <c r="FNO407" s="161"/>
      <c r="FNP407" s="161"/>
      <c r="FNQ407" s="161"/>
      <c r="FNR407" s="161"/>
      <c r="FNS407" s="161"/>
      <c r="FNT407" s="161"/>
      <c r="FNU407" s="161"/>
      <c r="FNV407" s="161"/>
      <c r="FNW407" s="161"/>
      <c r="FNX407" s="161"/>
      <c r="FNY407" s="161"/>
      <c r="FNZ407" s="161"/>
      <c r="FOA407" s="161"/>
      <c r="FOB407" s="161"/>
      <c r="FOC407" s="161"/>
      <c r="FOD407" s="161"/>
      <c r="FOE407" s="161"/>
      <c r="FOF407" s="161"/>
      <c r="FOG407" s="161"/>
      <c r="FOH407" s="161"/>
      <c r="FOI407" s="161"/>
      <c r="FOJ407" s="161"/>
      <c r="FOK407" s="161"/>
      <c r="FOL407" s="161"/>
      <c r="FOM407" s="161"/>
      <c r="FON407" s="161"/>
      <c r="FOO407" s="161"/>
      <c r="FOP407" s="161"/>
      <c r="FOQ407" s="161"/>
      <c r="FOR407" s="161"/>
      <c r="FOS407" s="161"/>
      <c r="FOT407" s="161"/>
      <c r="FOU407" s="161"/>
      <c r="FOV407" s="161"/>
      <c r="FOW407" s="161"/>
      <c r="FOX407" s="161"/>
      <c r="FOY407" s="161"/>
      <c r="FOZ407" s="161"/>
      <c r="FPA407" s="161"/>
      <c r="FPB407" s="161"/>
      <c r="FPC407" s="161"/>
      <c r="FPD407" s="161"/>
      <c r="FPE407" s="161"/>
      <c r="FPF407" s="161"/>
      <c r="FPG407" s="161"/>
      <c r="FPH407" s="161"/>
      <c r="FPI407" s="161"/>
      <c r="FPJ407" s="161"/>
      <c r="FPK407" s="161"/>
      <c r="FPL407" s="161"/>
      <c r="FPM407" s="161"/>
      <c r="FPN407" s="161"/>
      <c r="FPO407" s="161"/>
      <c r="FPP407" s="161"/>
      <c r="FPQ407" s="161"/>
      <c r="FPR407" s="161"/>
      <c r="FPS407" s="161"/>
      <c r="FPT407" s="161"/>
      <c r="FPU407" s="161"/>
      <c r="FPV407" s="161"/>
      <c r="FPW407" s="161"/>
      <c r="FPX407" s="161"/>
      <c r="FPY407" s="161"/>
      <c r="FPZ407" s="161"/>
      <c r="FQA407" s="161"/>
      <c r="FQB407" s="161"/>
      <c r="FQC407" s="161"/>
      <c r="FQD407" s="161"/>
      <c r="FQE407" s="161"/>
      <c r="FQF407" s="161"/>
      <c r="FQG407" s="161"/>
      <c r="FQH407" s="161"/>
      <c r="FQI407" s="161"/>
      <c r="FQJ407" s="161"/>
      <c r="FQK407" s="161"/>
      <c r="FQL407" s="161"/>
      <c r="FQM407" s="161"/>
      <c r="FQN407" s="161"/>
      <c r="FQO407" s="161"/>
      <c r="FQP407" s="161"/>
      <c r="FQQ407" s="161"/>
      <c r="FQR407" s="161"/>
      <c r="FQS407" s="161"/>
      <c r="FQT407" s="161"/>
      <c r="FQU407" s="161"/>
      <c r="FQV407" s="161"/>
      <c r="FQW407" s="161"/>
      <c r="FQX407" s="161"/>
      <c r="FQY407" s="161"/>
      <c r="FQZ407" s="161"/>
      <c r="FRA407" s="161"/>
      <c r="FRB407" s="161"/>
      <c r="FRC407" s="161"/>
      <c r="FRD407" s="161"/>
      <c r="FRE407" s="161"/>
      <c r="FRF407" s="161"/>
      <c r="FRG407" s="161"/>
      <c r="FRH407" s="161"/>
      <c r="FRI407" s="161"/>
      <c r="FRJ407" s="161"/>
      <c r="FRK407" s="161"/>
      <c r="FRL407" s="161"/>
      <c r="FRM407" s="161"/>
      <c r="FRN407" s="161"/>
      <c r="FRO407" s="161"/>
      <c r="FRP407" s="161"/>
      <c r="FRQ407" s="161"/>
      <c r="FRR407" s="161"/>
      <c r="FRS407" s="161"/>
      <c r="FRT407" s="161"/>
      <c r="FRU407" s="161"/>
      <c r="FRV407" s="161"/>
      <c r="FRW407" s="161"/>
      <c r="FRX407" s="161"/>
      <c r="FRY407" s="161"/>
      <c r="FRZ407" s="161"/>
      <c r="FSA407" s="161"/>
      <c r="FSB407" s="161"/>
      <c r="FSC407" s="161"/>
      <c r="FSD407" s="161"/>
      <c r="FSE407" s="161"/>
      <c r="FSF407" s="161"/>
      <c r="FSG407" s="161"/>
      <c r="FSH407" s="161"/>
      <c r="FSI407" s="161"/>
      <c r="FSJ407" s="161"/>
      <c r="FSK407" s="161"/>
      <c r="FSL407" s="161"/>
      <c r="FSM407" s="161"/>
      <c r="FSN407" s="161"/>
      <c r="FSO407" s="161"/>
      <c r="FSP407" s="161"/>
      <c r="FSQ407" s="161"/>
      <c r="FSR407" s="161"/>
      <c r="FSS407" s="161"/>
      <c r="FST407" s="161"/>
      <c r="FSU407" s="161"/>
      <c r="FSV407" s="161"/>
      <c r="FSW407" s="161"/>
      <c r="FSX407" s="161"/>
      <c r="FSY407" s="161"/>
      <c r="FSZ407" s="161"/>
      <c r="FTA407" s="161"/>
      <c r="FTB407" s="161"/>
      <c r="FTC407" s="161"/>
      <c r="FTD407" s="161"/>
      <c r="FTE407" s="161"/>
      <c r="FTF407" s="161"/>
      <c r="FTG407" s="161"/>
      <c r="FTH407" s="161"/>
      <c r="FTI407" s="161"/>
      <c r="FTJ407" s="161"/>
      <c r="FTK407" s="161"/>
      <c r="FTL407" s="161"/>
      <c r="FTM407" s="161"/>
      <c r="FTN407" s="161"/>
      <c r="FTO407" s="161"/>
      <c r="FTP407" s="161"/>
      <c r="FTQ407" s="161"/>
      <c r="FTR407" s="161"/>
      <c r="FTS407" s="161"/>
      <c r="FTT407" s="161"/>
      <c r="FTU407" s="161"/>
      <c r="FTV407" s="161"/>
      <c r="FTW407" s="161"/>
      <c r="FTX407" s="161"/>
      <c r="FTY407" s="161"/>
      <c r="FTZ407" s="161"/>
      <c r="FUA407" s="161"/>
      <c r="FUB407" s="161"/>
      <c r="FUC407" s="161"/>
      <c r="FUD407" s="161"/>
      <c r="FUE407" s="161"/>
      <c r="FUF407" s="161"/>
      <c r="FUG407" s="161"/>
      <c r="FUH407" s="161"/>
      <c r="FUI407" s="161"/>
      <c r="FUJ407" s="161"/>
      <c r="FUK407" s="161"/>
      <c r="FUL407" s="161"/>
      <c r="FUM407" s="161"/>
      <c r="FUN407" s="161"/>
      <c r="FUO407" s="161"/>
      <c r="FUP407" s="161"/>
      <c r="FUQ407" s="161"/>
      <c r="FUR407" s="161"/>
      <c r="FUS407" s="161"/>
      <c r="FUT407" s="161"/>
      <c r="FUU407" s="161"/>
      <c r="FUV407" s="161"/>
      <c r="FUW407" s="161"/>
      <c r="FUX407" s="161"/>
      <c r="FUY407" s="161"/>
      <c r="FUZ407" s="161"/>
      <c r="FVA407" s="161"/>
      <c r="FVB407" s="161"/>
      <c r="FVC407" s="161"/>
      <c r="FVD407" s="161"/>
      <c r="FVE407" s="161"/>
      <c r="FVF407" s="161"/>
      <c r="FVG407" s="161"/>
      <c r="FVH407" s="161"/>
      <c r="FVI407" s="161"/>
      <c r="FVJ407" s="161"/>
      <c r="FVK407" s="161"/>
      <c r="FVL407" s="161"/>
      <c r="FVM407" s="161"/>
      <c r="FVN407" s="161"/>
      <c r="FVO407" s="161"/>
      <c r="FVP407" s="161"/>
      <c r="FVQ407" s="161"/>
      <c r="FVR407" s="161"/>
      <c r="FVS407" s="161"/>
      <c r="FVT407" s="161"/>
      <c r="FVU407" s="161"/>
      <c r="FVV407" s="161"/>
      <c r="FVW407" s="161"/>
      <c r="FVX407" s="161"/>
      <c r="FVY407" s="161"/>
      <c r="FVZ407" s="161"/>
      <c r="FWA407" s="161"/>
      <c r="FWB407" s="161"/>
      <c r="FWC407" s="161"/>
      <c r="FWD407" s="161"/>
      <c r="FWE407" s="161"/>
      <c r="FWF407" s="161"/>
      <c r="FWG407" s="161"/>
      <c r="FWH407" s="161"/>
      <c r="FWI407" s="161"/>
      <c r="FWJ407" s="161"/>
      <c r="FWK407" s="161"/>
      <c r="FWL407" s="161"/>
      <c r="FWM407" s="161"/>
      <c r="FWN407" s="161"/>
      <c r="FWO407" s="161"/>
      <c r="FWP407" s="161"/>
      <c r="FWQ407" s="161"/>
      <c r="FWR407" s="161"/>
      <c r="FWS407" s="161"/>
      <c r="FWT407" s="161"/>
      <c r="FWU407" s="161"/>
      <c r="FWV407" s="161"/>
      <c r="FWW407" s="161"/>
      <c r="FWX407" s="161"/>
      <c r="FWY407" s="161"/>
      <c r="FWZ407" s="161"/>
      <c r="FXA407" s="161"/>
      <c r="FXB407" s="161"/>
      <c r="FXC407" s="161"/>
      <c r="FXD407" s="161"/>
      <c r="FXE407" s="161"/>
      <c r="FXF407" s="161"/>
      <c r="FXG407" s="161"/>
      <c r="FXH407" s="161"/>
      <c r="FXI407" s="161"/>
      <c r="FXJ407" s="161"/>
      <c r="FXK407" s="161"/>
      <c r="FXL407" s="161"/>
      <c r="FXM407" s="161"/>
      <c r="FXN407" s="161"/>
      <c r="FXO407" s="161"/>
      <c r="FXP407" s="161"/>
      <c r="FXQ407" s="161"/>
      <c r="FXR407" s="161"/>
      <c r="FXS407" s="161"/>
      <c r="FXT407" s="161"/>
      <c r="FXU407" s="161"/>
      <c r="FXV407" s="161"/>
      <c r="FXW407" s="161"/>
      <c r="FXX407" s="161"/>
      <c r="FXY407" s="161"/>
      <c r="FXZ407" s="161"/>
      <c r="FYA407" s="161"/>
      <c r="FYB407" s="161"/>
      <c r="FYC407" s="161"/>
      <c r="FYD407" s="161"/>
      <c r="FYE407" s="161"/>
      <c r="FYF407" s="161"/>
      <c r="FYG407" s="161"/>
      <c r="FYH407" s="161"/>
      <c r="FYI407" s="161"/>
      <c r="FYJ407" s="161"/>
      <c r="FYK407" s="161"/>
      <c r="FYL407" s="161"/>
      <c r="FYM407" s="161"/>
      <c r="FYN407" s="161"/>
      <c r="FYO407" s="161"/>
      <c r="FYP407" s="161"/>
      <c r="FYQ407" s="161"/>
      <c r="FYR407" s="161"/>
      <c r="FYS407" s="161"/>
      <c r="FYT407" s="161"/>
      <c r="FYU407" s="161"/>
      <c r="FYV407" s="161"/>
      <c r="FYW407" s="161"/>
      <c r="FYX407" s="161"/>
      <c r="FYY407" s="161"/>
      <c r="FYZ407" s="161"/>
      <c r="FZA407" s="161"/>
      <c r="FZB407" s="161"/>
      <c r="FZC407" s="161"/>
      <c r="FZD407" s="161"/>
      <c r="FZE407" s="161"/>
      <c r="FZF407" s="161"/>
      <c r="FZG407" s="161"/>
      <c r="FZH407" s="161"/>
      <c r="FZI407" s="161"/>
      <c r="FZJ407" s="161"/>
      <c r="FZK407" s="161"/>
      <c r="FZL407" s="161"/>
      <c r="FZM407" s="161"/>
      <c r="FZN407" s="161"/>
      <c r="FZO407" s="161"/>
      <c r="FZP407" s="161"/>
      <c r="FZQ407" s="161"/>
      <c r="FZR407" s="161"/>
      <c r="FZS407" s="161"/>
      <c r="FZT407" s="161"/>
      <c r="FZU407" s="161"/>
      <c r="FZV407" s="161"/>
      <c r="FZW407" s="161"/>
      <c r="FZX407" s="161"/>
      <c r="FZY407" s="161"/>
      <c r="FZZ407" s="161"/>
      <c r="GAA407" s="161"/>
      <c r="GAB407" s="161"/>
      <c r="GAC407" s="161"/>
      <c r="GAD407" s="161"/>
      <c r="GAE407" s="161"/>
      <c r="GAF407" s="161"/>
      <c r="GAG407" s="161"/>
      <c r="GAH407" s="161"/>
      <c r="GAI407" s="161"/>
      <c r="GAJ407" s="161"/>
      <c r="GAK407" s="161"/>
      <c r="GAL407" s="161"/>
      <c r="GAM407" s="161"/>
      <c r="GAN407" s="161"/>
      <c r="GAO407" s="161"/>
      <c r="GAP407" s="161"/>
      <c r="GAQ407" s="161"/>
      <c r="GAR407" s="161"/>
      <c r="GAS407" s="161"/>
      <c r="GAT407" s="161"/>
      <c r="GAU407" s="161"/>
      <c r="GAV407" s="161"/>
      <c r="GAW407" s="161"/>
      <c r="GAX407" s="161"/>
      <c r="GAY407" s="161"/>
      <c r="GAZ407" s="161"/>
      <c r="GBA407" s="161"/>
      <c r="GBB407" s="161"/>
      <c r="GBC407" s="161"/>
      <c r="GBD407" s="161"/>
      <c r="GBE407" s="161"/>
      <c r="GBF407" s="161"/>
      <c r="GBG407" s="161"/>
      <c r="GBH407" s="161"/>
      <c r="GBI407" s="161"/>
      <c r="GBJ407" s="161"/>
      <c r="GBK407" s="161"/>
      <c r="GBL407" s="161"/>
      <c r="GBM407" s="161"/>
      <c r="GBN407" s="161"/>
      <c r="GBO407" s="161"/>
      <c r="GBP407" s="161"/>
      <c r="GBQ407" s="161"/>
      <c r="GBR407" s="161"/>
      <c r="GBS407" s="161"/>
      <c r="GBT407" s="161"/>
      <c r="GBU407" s="161"/>
      <c r="GBV407" s="161"/>
      <c r="GBW407" s="161"/>
      <c r="GBX407" s="161"/>
      <c r="GBY407" s="161"/>
      <c r="GBZ407" s="161"/>
      <c r="GCA407" s="161"/>
      <c r="GCB407" s="161"/>
      <c r="GCC407" s="161"/>
      <c r="GCD407" s="161"/>
      <c r="GCE407" s="161"/>
      <c r="GCF407" s="161"/>
      <c r="GCG407" s="161"/>
      <c r="GCH407" s="161"/>
      <c r="GCI407" s="161"/>
      <c r="GCJ407" s="161"/>
      <c r="GCK407" s="161"/>
      <c r="GCL407" s="161"/>
      <c r="GCM407" s="161"/>
      <c r="GCN407" s="161"/>
      <c r="GCO407" s="161"/>
      <c r="GCP407" s="161"/>
      <c r="GCQ407" s="161"/>
      <c r="GCR407" s="161"/>
      <c r="GCS407" s="161"/>
      <c r="GCT407" s="161"/>
      <c r="GCU407" s="161"/>
      <c r="GCV407" s="161"/>
      <c r="GCW407" s="161"/>
      <c r="GCX407" s="161"/>
      <c r="GCY407" s="161"/>
      <c r="GCZ407" s="161"/>
      <c r="GDA407" s="161"/>
      <c r="GDB407" s="161"/>
      <c r="GDC407" s="161"/>
      <c r="GDD407" s="161"/>
      <c r="GDE407" s="161"/>
      <c r="GDF407" s="161"/>
      <c r="GDG407" s="161"/>
      <c r="GDH407" s="161"/>
      <c r="GDI407" s="161"/>
      <c r="GDJ407" s="161"/>
      <c r="GDK407" s="161"/>
      <c r="GDL407" s="161"/>
      <c r="GDM407" s="161"/>
      <c r="GDN407" s="161"/>
      <c r="GDO407" s="161"/>
      <c r="GDP407" s="161"/>
      <c r="GDQ407" s="161"/>
      <c r="GDR407" s="161"/>
      <c r="GDS407" s="161"/>
      <c r="GDT407" s="161"/>
      <c r="GDU407" s="161"/>
      <c r="GDV407" s="161"/>
      <c r="GDW407" s="161"/>
      <c r="GDX407" s="161"/>
      <c r="GDY407" s="161"/>
      <c r="GDZ407" s="161"/>
      <c r="GEA407" s="161"/>
      <c r="GEB407" s="161"/>
      <c r="GEC407" s="161"/>
      <c r="GED407" s="161"/>
      <c r="GEE407" s="161"/>
      <c r="GEF407" s="161"/>
      <c r="GEG407" s="161"/>
      <c r="GEH407" s="161"/>
      <c r="GEI407" s="161"/>
      <c r="GEJ407" s="161"/>
      <c r="GEK407" s="161"/>
      <c r="GEL407" s="161"/>
      <c r="GEM407" s="161"/>
      <c r="GEN407" s="161"/>
      <c r="GEO407" s="161"/>
      <c r="GEP407" s="161"/>
      <c r="GEQ407" s="161"/>
      <c r="GER407" s="161"/>
      <c r="GES407" s="161"/>
      <c r="GET407" s="161"/>
      <c r="GEU407" s="161"/>
      <c r="GEV407" s="161"/>
      <c r="GEW407" s="161"/>
      <c r="GEX407" s="161"/>
      <c r="GEY407" s="161"/>
      <c r="GEZ407" s="161"/>
      <c r="GFA407" s="161"/>
      <c r="GFB407" s="161"/>
      <c r="GFC407" s="161"/>
      <c r="GFD407" s="161"/>
      <c r="GFE407" s="161"/>
      <c r="GFF407" s="161"/>
      <c r="GFG407" s="161"/>
      <c r="GFH407" s="161"/>
      <c r="GFI407" s="161"/>
      <c r="GFJ407" s="161"/>
      <c r="GFK407" s="161"/>
      <c r="GFL407" s="161"/>
      <c r="GFM407" s="161"/>
      <c r="GFN407" s="161"/>
      <c r="GFO407" s="161"/>
      <c r="GFP407" s="161"/>
      <c r="GFQ407" s="161"/>
      <c r="GFR407" s="161"/>
      <c r="GFS407" s="161"/>
      <c r="GFT407" s="161"/>
      <c r="GFU407" s="161"/>
      <c r="GFV407" s="161"/>
      <c r="GFW407" s="161"/>
      <c r="GFX407" s="161"/>
      <c r="GFY407" s="161"/>
      <c r="GFZ407" s="161"/>
      <c r="GGA407" s="161"/>
      <c r="GGB407" s="161"/>
      <c r="GGC407" s="161"/>
      <c r="GGD407" s="161"/>
      <c r="GGE407" s="161"/>
      <c r="GGF407" s="161"/>
      <c r="GGG407" s="161"/>
      <c r="GGH407" s="161"/>
      <c r="GGI407" s="161"/>
      <c r="GGJ407" s="161"/>
      <c r="GGK407" s="161"/>
      <c r="GGL407" s="161"/>
      <c r="GGM407" s="161"/>
      <c r="GGN407" s="161"/>
      <c r="GGO407" s="161"/>
      <c r="GGP407" s="161"/>
      <c r="GGQ407" s="161"/>
      <c r="GGR407" s="161"/>
      <c r="GGS407" s="161"/>
      <c r="GGT407" s="161"/>
      <c r="GGU407" s="161"/>
      <c r="GGV407" s="161"/>
      <c r="GGW407" s="161"/>
      <c r="GGX407" s="161"/>
      <c r="GGY407" s="161"/>
      <c r="GGZ407" s="161"/>
      <c r="GHA407" s="161"/>
      <c r="GHB407" s="161"/>
      <c r="GHC407" s="161"/>
      <c r="GHD407" s="161"/>
      <c r="GHE407" s="161"/>
      <c r="GHF407" s="161"/>
      <c r="GHG407" s="161"/>
      <c r="GHH407" s="161"/>
      <c r="GHI407" s="161"/>
      <c r="GHJ407" s="161"/>
      <c r="GHK407" s="161"/>
      <c r="GHL407" s="161"/>
      <c r="GHM407" s="161"/>
      <c r="GHN407" s="161"/>
      <c r="GHO407" s="161"/>
      <c r="GHP407" s="161"/>
      <c r="GHQ407" s="161"/>
      <c r="GHR407" s="161"/>
      <c r="GHS407" s="161"/>
      <c r="GHT407" s="161"/>
      <c r="GHU407" s="161"/>
      <c r="GHV407" s="161"/>
      <c r="GHW407" s="161"/>
      <c r="GHX407" s="161"/>
      <c r="GHY407" s="161"/>
      <c r="GHZ407" s="161"/>
      <c r="GIA407" s="161"/>
      <c r="GIB407" s="161"/>
      <c r="GIC407" s="161"/>
      <c r="GID407" s="161"/>
      <c r="GIE407" s="161"/>
      <c r="GIF407" s="161"/>
      <c r="GIG407" s="161"/>
      <c r="GIH407" s="161"/>
      <c r="GII407" s="161"/>
      <c r="GIJ407" s="161"/>
      <c r="GIK407" s="161"/>
      <c r="GIL407" s="161"/>
      <c r="GIM407" s="161"/>
      <c r="GIN407" s="161"/>
      <c r="GIO407" s="161"/>
      <c r="GIP407" s="161"/>
      <c r="GIQ407" s="161"/>
      <c r="GIR407" s="161"/>
      <c r="GIS407" s="161"/>
      <c r="GIT407" s="161"/>
      <c r="GIU407" s="161"/>
      <c r="GIV407" s="161"/>
      <c r="GIW407" s="161"/>
      <c r="GIX407" s="161"/>
      <c r="GIY407" s="161"/>
      <c r="GIZ407" s="161"/>
      <c r="GJA407" s="161"/>
      <c r="GJB407" s="161"/>
      <c r="GJC407" s="161"/>
      <c r="GJD407" s="161"/>
      <c r="GJE407" s="161"/>
      <c r="GJF407" s="161"/>
      <c r="GJG407" s="161"/>
      <c r="GJH407" s="161"/>
      <c r="GJI407" s="161"/>
      <c r="GJJ407" s="161"/>
      <c r="GJK407" s="161"/>
      <c r="GJL407" s="161"/>
      <c r="GJM407" s="161"/>
      <c r="GJN407" s="161"/>
      <c r="GJO407" s="161"/>
      <c r="GJP407" s="161"/>
      <c r="GJQ407" s="161"/>
      <c r="GJR407" s="161"/>
      <c r="GJS407" s="161"/>
      <c r="GJT407" s="161"/>
      <c r="GJU407" s="161"/>
      <c r="GJV407" s="161"/>
      <c r="GJW407" s="161"/>
      <c r="GJX407" s="161"/>
      <c r="GJY407" s="161"/>
      <c r="GJZ407" s="161"/>
      <c r="GKA407" s="161"/>
      <c r="GKB407" s="161"/>
      <c r="GKC407" s="161"/>
      <c r="GKD407" s="161"/>
      <c r="GKE407" s="161"/>
      <c r="GKF407" s="161"/>
      <c r="GKG407" s="161"/>
      <c r="GKH407" s="161"/>
      <c r="GKI407" s="161"/>
      <c r="GKJ407" s="161"/>
      <c r="GKK407" s="161"/>
      <c r="GKL407" s="161"/>
      <c r="GKM407" s="161"/>
      <c r="GKN407" s="161"/>
      <c r="GKO407" s="161"/>
      <c r="GKP407" s="161"/>
      <c r="GKQ407" s="161"/>
      <c r="GKR407" s="161"/>
      <c r="GKS407" s="161"/>
      <c r="GKT407" s="161"/>
      <c r="GKU407" s="161"/>
      <c r="GKV407" s="161"/>
      <c r="GKW407" s="161"/>
      <c r="GKX407" s="161"/>
      <c r="GKY407" s="161"/>
      <c r="GKZ407" s="161"/>
      <c r="GLA407" s="161"/>
      <c r="GLB407" s="161"/>
      <c r="GLC407" s="161"/>
      <c r="GLD407" s="161"/>
      <c r="GLE407" s="161"/>
      <c r="GLF407" s="161"/>
      <c r="GLG407" s="161"/>
      <c r="GLH407" s="161"/>
      <c r="GLI407" s="161"/>
      <c r="GLJ407" s="161"/>
      <c r="GLK407" s="161"/>
      <c r="GLL407" s="161"/>
      <c r="GLM407" s="161"/>
      <c r="GLN407" s="161"/>
      <c r="GLO407" s="161"/>
      <c r="GLP407" s="161"/>
      <c r="GLQ407" s="161"/>
      <c r="GLR407" s="161"/>
      <c r="GLS407" s="161"/>
      <c r="GLT407" s="161"/>
      <c r="GLU407" s="161"/>
      <c r="GLV407" s="161"/>
      <c r="GLW407" s="161"/>
      <c r="GLX407" s="161"/>
      <c r="GLY407" s="161"/>
      <c r="GLZ407" s="161"/>
      <c r="GMA407" s="161"/>
      <c r="GMB407" s="161"/>
      <c r="GMC407" s="161"/>
      <c r="GMD407" s="161"/>
      <c r="GME407" s="161"/>
      <c r="GMF407" s="161"/>
      <c r="GMG407" s="161"/>
      <c r="GMH407" s="161"/>
      <c r="GMI407" s="161"/>
      <c r="GMJ407" s="161"/>
      <c r="GMK407" s="161"/>
      <c r="GML407" s="161"/>
      <c r="GMM407" s="161"/>
      <c r="GMN407" s="161"/>
      <c r="GMO407" s="161"/>
      <c r="GMP407" s="161"/>
      <c r="GMQ407" s="161"/>
      <c r="GMR407" s="161"/>
      <c r="GMS407" s="161"/>
      <c r="GMT407" s="161"/>
      <c r="GMU407" s="161"/>
      <c r="GMV407" s="161"/>
      <c r="GMW407" s="161"/>
      <c r="GMX407" s="161"/>
      <c r="GMY407" s="161"/>
      <c r="GMZ407" s="161"/>
      <c r="GNA407" s="161"/>
      <c r="GNB407" s="161"/>
      <c r="GNC407" s="161"/>
      <c r="GND407" s="161"/>
      <c r="GNE407" s="161"/>
      <c r="GNF407" s="161"/>
      <c r="GNG407" s="161"/>
      <c r="GNH407" s="161"/>
      <c r="GNI407" s="161"/>
      <c r="GNJ407" s="161"/>
      <c r="GNK407" s="161"/>
      <c r="GNL407" s="161"/>
      <c r="GNM407" s="161"/>
      <c r="GNN407" s="161"/>
      <c r="GNO407" s="161"/>
      <c r="GNP407" s="161"/>
      <c r="GNQ407" s="161"/>
      <c r="GNR407" s="161"/>
      <c r="GNS407" s="161"/>
      <c r="GNT407" s="161"/>
      <c r="GNU407" s="161"/>
      <c r="GNV407" s="161"/>
      <c r="GNW407" s="161"/>
      <c r="GNX407" s="161"/>
      <c r="GNY407" s="161"/>
      <c r="GNZ407" s="161"/>
      <c r="GOA407" s="161"/>
      <c r="GOB407" s="161"/>
      <c r="GOC407" s="161"/>
      <c r="GOD407" s="161"/>
      <c r="GOE407" s="161"/>
      <c r="GOF407" s="161"/>
      <c r="GOG407" s="161"/>
      <c r="GOH407" s="161"/>
      <c r="GOI407" s="161"/>
      <c r="GOJ407" s="161"/>
      <c r="GOK407" s="161"/>
      <c r="GOL407" s="161"/>
      <c r="GOM407" s="161"/>
      <c r="GON407" s="161"/>
      <c r="GOO407" s="161"/>
      <c r="GOP407" s="161"/>
      <c r="GOQ407" s="161"/>
      <c r="GOR407" s="161"/>
      <c r="GOS407" s="161"/>
      <c r="GOT407" s="161"/>
      <c r="GOU407" s="161"/>
      <c r="GOV407" s="161"/>
      <c r="GOW407" s="161"/>
      <c r="GOX407" s="161"/>
      <c r="GOY407" s="161"/>
      <c r="GOZ407" s="161"/>
      <c r="GPA407" s="161"/>
      <c r="GPB407" s="161"/>
      <c r="GPC407" s="161"/>
      <c r="GPD407" s="161"/>
      <c r="GPE407" s="161"/>
      <c r="GPF407" s="161"/>
      <c r="GPG407" s="161"/>
      <c r="GPH407" s="161"/>
      <c r="GPI407" s="161"/>
      <c r="GPJ407" s="161"/>
      <c r="GPK407" s="161"/>
      <c r="GPL407" s="161"/>
      <c r="GPM407" s="161"/>
      <c r="GPN407" s="161"/>
      <c r="GPO407" s="161"/>
      <c r="GPP407" s="161"/>
      <c r="GPQ407" s="161"/>
      <c r="GPR407" s="161"/>
      <c r="GPS407" s="161"/>
      <c r="GPT407" s="161"/>
      <c r="GPU407" s="161"/>
      <c r="GPV407" s="161"/>
      <c r="GPW407" s="161"/>
      <c r="GPX407" s="161"/>
      <c r="GPY407" s="161"/>
      <c r="GPZ407" s="161"/>
      <c r="GQA407" s="161"/>
      <c r="GQB407" s="161"/>
      <c r="GQC407" s="161"/>
      <c r="GQD407" s="161"/>
      <c r="GQE407" s="161"/>
      <c r="GQF407" s="161"/>
      <c r="GQG407" s="161"/>
      <c r="GQH407" s="161"/>
      <c r="GQI407" s="161"/>
      <c r="GQJ407" s="161"/>
      <c r="GQK407" s="161"/>
      <c r="GQL407" s="161"/>
      <c r="GQM407" s="161"/>
      <c r="GQN407" s="161"/>
      <c r="GQO407" s="161"/>
      <c r="GQP407" s="161"/>
      <c r="GQQ407" s="161"/>
      <c r="GQR407" s="161"/>
      <c r="GQS407" s="161"/>
      <c r="GQT407" s="161"/>
      <c r="GQU407" s="161"/>
      <c r="GQV407" s="161"/>
      <c r="GQW407" s="161"/>
      <c r="GQX407" s="161"/>
      <c r="GQY407" s="161"/>
      <c r="GQZ407" s="161"/>
      <c r="GRA407" s="161"/>
      <c r="GRB407" s="161"/>
      <c r="GRC407" s="161"/>
      <c r="GRD407" s="161"/>
      <c r="GRE407" s="161"/>
      <c r="GRF407" s="161"/>
      <c r="GRG407" s="161"/>
      <c r="GRH407" s="161"/>
      <c r="GRI407" s="161"/>
      <c r="GRJ407" s="161"/>
      <c r="GRK407" s="161"/>
      <c r="GRL407" s="161"/>
      <c r="GRM407" s="161"/>
      <c r="GRN407" s="161"/>
      <c r="GRO407" s="161"/>
      <c r="GRP407" s="161"/>
      <c r="GRQ407" s="161"/>
      <c r="GRR407" s="161"/>
      <c r="GRS407" s="161"/>
      <c r="GRT407" s="161"/>
      <c r="GRU407" s="161"/>
      <c r="GRV407" s="161"/>
      <c r="GRW407" s="161"/>
      <c r="GRX407" s="161"/>
      <c r="GRY407" s="161"/>
      <c r="GRZ407" s="161"/>
      <c r="GSA407" s="161"/>
      <c r="GSB407" s="161"/>
      <c r="GSC407" s="161"/>
      <c r="GSD407" s="161"/>
      <c r="GSE407" s="161"/>
      <c r="GSF407" s="161"/>
      <c r="GSG407" s="161"/>
      <c r="GSH407" s="161"/>
      <c r="GSI407" s="161"/>
      <c r="GSJ407" s="161"/>
      <c r="GSK407" s="161"/>
      <c r="GSL407" s="161"/>
      <c r="GSM407" s="161"/>
      <c r="GSN407" s="161"/>
      <c r="GSO407" s="161"/>
      <c r="GSP407" s="161"/>
      <c r="GSQ407" s="161"/>
      <c r="GSR407" s="161"/>
      <c r="GSS407" s="161"/>
      <c r="GST407" s="161"/>
      <c r="GSU407" s="161"/>
      <c r="GSV407" s="161"/>
      <c r="GSW407" s="161"/>
      <c r="GSX407" s="161"/>
      <c r="GSY407" s="161"/>
      <c r="GSZ407" s="161"/>
      <c r="GTA407" s="161"/>
      <c r="GTB407" s="161"/>
      <c r="GTC407" s="161"/>
      <c r="GTD407" s="161"/>
      <c r="GTE407" s="161"/>
      <c r="GTF407" s="161"/>
      <c r="GTG407" s="161"/>
      <c r="GTH407" s="161"/>
      <c r="GTI407" s="161"/>
      <c r="GTJ407" s="161"/>
      <c r="GTK407" s="161"/>
      <c r="GTL407" s="161"/>
      <c r="GTM407" s="161"/>
      <c r="GTN407" s="161"/>
      <c r="GTO407" s="161"/>
      <c r="GTP407" s="161"/>
      <c r="GTQ407" s="161"/>
      <c r="GTR407" s="161"/>
      <c r="GTS407" s="161"/>
      <c r="GTT407" s="161"/>
      <c r="GTU407" s="161"/>
      <c r="GTV407" s="161"/>
      <c r="GTW407" s="161"/>
      <c r="GTX407" s="161"/>
      <c r="GTY407" s="161"/>
      <c r="GTZ407" s="161"/>
      <c r="GUA407" s="161"/>
      <c r="GUB407" s="161"/>
      <c r="GUC407" s="161"/>
      <c r="GUD407" s="161"/>
      <c r="GUE407" s="161"/>
      <c r="GUF407" s="161"/>
      <c r="GUG407" s="161"/>
      <c r="GUH407" s="161"/>
      <c r="GUI407" s="161"/>
      <c r="GUJ407" s="161"/>
      <c r="GUK407" s="161"/>
      <c r="GUL407" s="161"/>
      <c r="GUM407" s="161"/>
      <c r="GUN407" s="161"/>
      <c r="GUO407" s="161"/>
      <c r="GUP407" s="161"/>
      <c r="GUQ407" s="161"/>
      <c r="GUR407" s="161"/>
      <c r="GUS407" s="161"/>
      <c r="GUT407" s="161"/>
      <c r="GUU407" s="161"/>
      <c r="GUV407" s="161"/>
      <c r="GUW407" s="161"/>
      <c r="GUX407" s="161"/>
      <c r="GUY407" s="161"/>
      <c r="GUZ407" s="161"/>
      <c r="GVA407" s="161"/>
      <c r="GVB407" s="161"/>
      <c r="GVC407" s="161"/>
      <c r="GVD407" s="161"/>
      <c r="GVE407" s="161"/>
      <c r="GVF407" s="161"/>
      <c r="GVG407" s="161"/>
      <c r="GVH407" s="161"/>
      <c r="GVI407" s="161"/>
      <c r="GVJ407" s="161"/>
      <c r="GVK407" s="161"/>
      <c r="GVL407" s="161"/>
      <c r="GVM407" s="161"/>
      <c r="GVN407" s="161"/>
      <c r="GVO407" s="161"/>
      <c r="GVP407" s="161"/>
      <c r="GVQ407" s="161"/>
      <c r="GVR407" s="161"/>
      <c r="GVS407" s="161"/>
      <c r="GVT407" s="161"/>
      <c r="GVU407" s="161"/>
      <c r="GVV407" s="161"/>
      <c r="GVW407" s="161"/>
      <c r="GVX407" s="161"/>
      <c r="GVY407" s="161"/>
      <c r="GVZ407" s="161"/>
      <c r="GWA407" s="161"/>
      <c r="GWB407" s="161"/>
      <c r="GWC407" s="161"/>
      <c r="GWD407" s="161"/>
      <c r="GWE407" s="161"/>
      <c r="GWF407" s="161"/>
      <c r="GWG407" s="161"/>
      <c r="GWH407" s="161"/>
      <c r="GWI407" s="161"/>
      <c r="GWJ407" s="161"/>
      <c r="GWK407" s="161"/>
      <c r="GWL407" s="161"/>
      <c r="GWM407" s="161"/>
      <c r="GWN407" s="161"/>
      <c r="GWO407" s="161"/>
      <c r="GWP407" s="161"/>
      <c r="GWQ407" s="161"/>
      <c r="GWR407" s="161"/>
      <c r="GWS407" s="161"/>
      <c r="GWT407" s="161"/>
      <c r="GWU407" s="161"/>
      <c r="GWV407" s="161"/>
      <c r="GWW407" s="161"/>
      <c r="GWX407" s="161"/>
      <c r="GWY407" s="161"/>
      <c r="GWZ407" s="161"/>
      <c r="GXA407" s="161"/>
      <c r="GXB407" s="161"/>
      <c r="GXC407" s="161"/>
      <c r="GXD407" s="161"/>
      <c r="GXE407" s="161"/>
      <c r="GXF407" s="161"/>
      <c r="GXG407" s="161"/>
      <c r="GXH407" s="161"/>
      <c r="GXI407" s="161"/>
      <c r="GXJ407" s="161"/>
      <c r="GXK407" s="161"/>
      <c r="GXL407" s="161"/>
      <c r="GXM407" s="161"/>
      <c r="GXN407" s="161"/>
      <c r="GXO407" s="161"/>
      <c r="GXP407" s="161"/>
      <c r="GXQ407" s="161"/>
      <c r="GXR407" s="161"/>
      <c r="GXS407" s="161"/>
      <c r="GXT407" s="161"/>
      <c r="GXU407" s="161"/>
      <c r="GXV407" s="161"/>
      <c r="GXW407" s="161"/>
      <c r="GXX407" s="161"/>
      <c r="GXY407" s="161"/>
      <c r="GXZ407" s="161"/>
      <c r="GYA407" s="161"/>
      <c r="GYB407" s="161"/>
      <c r="GYC407" s="161"/>
      <c r="GYD407" s="161"/>
      <c r="GYE407" s="161"/>
      <c r="GYF407" s="161"/>
      <c r="GYG407" s="161"/>
      <c r="GYH407" s="161"/>
      <c r="GYI407" s="161"/>
      <c r="GYJ407" s="161"/>
      <c r="GYK407" s="161"/>
      <c r="GYL407" s="161"/>
      <c r="GYM407" s="161"/>
      <c r="GYN407" s="161"/>
      <c r="GYO407" s="161"/>
      <c r="GYP407" s="161"/>
      <c r="GYQ407" s="161"/>
      <c r="GYR407" s="161"/>
      <c r="GYS407" s="161"/>
      <c r="GYT407" s="161"/>
      <c r="GYU407" s="161"/>
      <c r="GYV407" s="161"/>
      <c r="GYW407" s="161"/>
      <c r="GYX407" s="161"/>
      <c r="GYY407" s="161"/>
      <c r="GYZ407" s="161"/>
      <c r="GZA407" s="161"/>
      <c r="GZB407" s="161"/>
      <c r="GZC407" s="161"/>
      <c r="GZD407" s="161"/>
      <c r="GZE407" s="161"/>
      <c r="GZF407" s="161"/>
      <c r="GZG407" s="161"/>
      <c r="GZH407" s="161"/>
      <c r="GZI407" s="161"/>
      <c r="GZJ407" s="161"/>
      <c r="GZK407" s="161"/>
      <c r="GZL407" s="161"/>
      <c r="GZM407" s="161"/>
      <c r="GZN407" s="161"/>
      <c r="GZO407" s="161"/>
      <c r="GZP407" s="161"/>
      <c r="GZQ407" s="161"/>
      <c r="GZR407" s="161"/>
      <c r="GZS407" s="161"/>
      <c r="GZT407" s="161"/>
      <c r="GZU407" s="161"/>
      <c r="GZV407" s="161"/>
      <c r="GZW407" s="161"/>
      <c r="GZX407" s="161"/>
      <c r="GZY407" s="161"/>
      <c r="GZZ407" s="161"/>
      <c r="HAA407" s="161"/>
      <c r="HAB407" s="161"/>
      <c r="HAC407" s="161"/>
      <c r="HAD407" s="161"/>
      <c r="HAE407" s="161"/>
      <c r="HAF407" s="161"/>
      <c r="HAG407" s="161"/>
      <c r="HAH407" s="161"/>
      <c r="HAI407" s="161"/>
      <c r="HAJ407" s="161"/>
      <c r="HAK407" s="161"/>
      <c r="HAL407" s="161"/>
      <c r="HAM407" s="161"/>
      <c r="HAN407" s="161"/>
      <c r="HAO407" s="161"/>
      <c r="HAP407" s="161"/>
      <c r="HAQ407" s="161"/>
      <c r="HAR407" s="161"/>
      <c r="HAS407" s="161"/>
      <c r="HAT407" s="161"/>
      <c r="HAU407" s="161"/>
      <c r="HAV407" s="161"/>
      <c r="HAW407" s="161"/>
      <c r="HAX407" s="161"/>
      <c r="HAY407" s="161"/>
      <c r="HAZ407" s="161"/>
      <c r="HBA407" s="161"/>
      <c r="HBB407" s="161"/>
      <c r="HBC407" s="161"/>
      <c r="HBD407" s="161"/>
      <c r="HBE407" s="161"/>
      <c r="HBF407" s="161"/>
      <c r="HBG407" s="161"/>
      <c r="HBH407" s="161"/>
      <c r="HBI407" s="161"/>
      <c r="HBJ407" s="161"/>
      <c r="HBK407" s="161"/>
      <c r="HBL407" s="161"/>
      <c r="HBM407" s="161"/>
      <c r="HBN407" s="161"/>
      <c r="HBO407" s="161"/>
      <c r="HBP407" s="161"/>
      <c r="HBQ407" s="161"/>
      <c r="HBR407" s="161"/>
      <c r="HBS407" s="161"/>
      <c r="HBT407" s="161"/>
      <c r="HBU407" s="161"/>
      <c r="HBV407" s="161"/>
      <c r="HBW407" s="161"/>
      <c r="HBX407" s="161"/>
      <c r="HBY407" s="161"/>
      <c r="HBZ407" s="161"/>
      <c r="HCA407" s="161"/>
      <c r="HCB407" s="161"/>
      <c r="HCC407" s="161"/>
      <c r="HCD407" s="161"/>
      <c r="HCE407" s="161"/>
      <c r="HCF407" s="161"/>
      <c r="HCG407" s="161"/>
      <c r="HCH407" s="161"/>
      <c r="HCI407" s="161"/>
      <c r="HCJ407" s="161"/>
      <c r="HCK407" s="161"/>
      <c r="HCL407" s="161"/>
      <c r="HCM407" s="161"/>
      <c r="HCN407" s="161"/>
      <c r="HCO407" s="161"/>
      <c r="HCP407" s="161"/>
      <c r="HCQ407" s="161"/>
      <c r="HCR407" s="161"/>
      <c r="HCS407" s="161"/>
      <c r="HCT407" s="161"/>
      <c r="HCU407" s="161"/>
      <c r="HCV407" s="161"/>
      <c r="HCW407" s="161"/>
      <c r="HCX407" s="161"/>
      <c r="HCY407" s="161"/>
      <c r="HCZ407" s="161"/>
      <c r="HDA407" s="161"/>
      <c r="HDB407" s="161"/>
      <c r="HDC407" s="161"/>
      <c r="HDD407" s="161"/>
      <c r="HDE407" s="161"/>
      <c r="HDF407" s="161"/>
      <c r="HDG407" s="161"/>
      <c r="HDH407" s="161"/>
      <c r="HDI407" s="161"/>
      <c r="HDJ407" s="161"/>
      <c r="HDK407" s="161"/>
      <c r="HDL407" s="161"/>
      <c r="HDM407" s="161"/>
      <c r="HDN407" s="161"/>
      <c r="HDO407" s="161"/>
      <c r="HDP407" s="161"/>
      <c r="HDQ407" s="161"/>
      <c r="HDR407" s="161"/>
      <c r="HDS407" s="161"/>
      <c r="HDT407" s="161"/>
      <c r="HDU407" s="161"/>
      <c r="HDV407" s="161"/>
      <c r="HDW407" s="161"/>
      <c r="HDX407" s="161"/>
      <c r="HDY407" s="161"/>
      <c r="HDZ407" s="161"/>
      <c r="HEA407" s="161"/>
      <c r="HEB407" s="161"/>
      <c r="HEC407" s="161"/>
      <c r="HED407" s="161"/>
      <c r="HEE407" s="161"/>
      <c r="HEF407" s="161"/>
      <c r="HEG407" s="161"/>
      <c r="HEH407" s="161"/>
      <c r="HEI407" s="161"/>
      <c r="HEJ407" s="161"/>
      <c r="HEK407" s="161"/>
      <c r="HEL407" s="161"/>
      <c r="HEM407" s="161"/>
      <c r="HEN407" s="161"/>
      <c r="HEO407" s="161"/>
      <c r="HEP407" s="161"/>
      <c r="HEQ407" s="161"/>
      <c r="HER407" s="161"/>
      <c r="HES407" s="161"/>
      <c r="HET407" s="161"/>
      <c r="HEU407" s="161"/>
      <c r="HEV407" s="161"/>
      <c r="HEW407" s="161"/>
      <c r="HEX407" s="161"/>
      <c r="HEY407" s="161"/>
      <c r="HEZ407" s="161"/>
      <c r="HFA407" s="161"/>
      <c r="HFB407" s="161"/>
      <c r="HFC407" s="161"/>
      <c r="HFD407" s="161"/>
      <c r="HFE407" s="161"/>
      <c r="HFF407" s="161"/>
      <c r="HFG407" s="161"/>
      <c r="HFH407" s="161"/>
      <c r="HFI407" s="161"/>
      <c r="HFJ407" s="161"/>
      <c r="HFK407" s="161"/>
      <c r="HFL407" s="161"/>
      <c r="HFM407" s="161"/>
      <c r="HFN407" s="161"/>
      <c r="HFO407" s="161"/>
      <c r="HFP407" s="161"/>
      <c r="HFQ407" s="161"/>
      <c r="HFR407" s="161"/>
      <c r="HFS407" s="161"/>
      <c r="HFT407" s="161"/>
      <c r="HFU407" s="161"/>
      <c r="HFV407" s="161"/>
      <c r="HFW407" s="161"/>
      <c r="HFX407" s="161"/>
      <c r="HFY407" s="161"/>
      <c r="HFZ407" s="161"/>
      <c r="HGA407" s="161"/>
      <c r="HGB407" s="161"/>
      <c r="HGC407" s="161"/>
      <c r="HGD407" s="161"/>
      <c r="HGE407" s="161"/>
      <c r="HGF407" s="161"/>
      <c r="HGG407" s="161"/>
      <c r="HGH407" s="161"/>
      <c r="HGI407" s="161"/>
      <c r="HGJ407" s="161"/>
      <c r="HGK407" s="161"/>
      <c r="HGL407" s="161"/>
      <c r="HGM407" s="161"/>
      <c r="HGN407" s="161"/>
      <c r="HGO407" s="161"/>
      <c r="HGP407" s="161"/>
      <c r="HGQ407" s="161"/>
      <c r="HGR407" s="161"/>
      <c r="HGS407" s="161"/>
      <c r="HGT407" s="161"/>
      <c r="HGU407" s="161"/>
      <c r="HGV407" s="161"/>
      <c r="HGW407" s="161"/>
      <c r="HGX407" s="161"/>
      <c r="HGY407" s="161"/>
      <c r="HGZ407" s="161"/>
      <c r="HHA407" s="161"/>
      <c r="HHB407" s="161"/>
      <c r="HHC407" s="161"/>
      <c r="HHD407" s="161"/>
      <c r="HHE407" s="161"/>
      <c r="HHF407" s="161"/>
      <c r="HHG407" s="161"/>
      <c r="HHH407" s="161"/>
      <c r="HHI407" s="161"/>
      <c r="HHJ407" s="161"/>
      <c r="HHK407" s="161"/>
      <c r="HHL407" s="161"/>
      <c r="HHM407" s="161"/>
      <c r="HHN407" s="161"/>
      <c r="HHO407" s="161"/>
      <c r="HHP407" s="161"/>
      <c r="HHQ407" s="161"/>
      <c r="HHR407" s="161"/>
      <c r="HHS407" s="161"/>
      <c r="HHT407" s="161"/>
      <c r="HHU407" s="161"/>
      <c r="HHV407" s="161"/>
      <c r="HHW407" s="161"/>
      <c r="HHX407" s="161"/>
      <c r="HHY407" s="161"/>
      <c r="HHZ407" s="161"/>
      <c r="HIA407" s="161"/>
      <c r="HIB407" s="161"/>
      <c r="HIC407" s="161"/>
      <c r="HID407" s="161"/>
      <c r="HIE407" s="161"/>
      <c r="HIF407" s="161"/>
      <c r="HIG407" s="161"/>
      <c r="HIH407" s="161"/>
      <c r="HII407" s="161"/>
      <c r="HIJ407" s="161"/>
      <c r="HIK407" s="161"/>
      <c r="HIL407" s="161"/>
      <c r="HIM407" s="161"/>
      <c r="HIN407" s="161"/>
      <c r="HIO407" s="161"/>
      <c r="HIP407" s="161"/>
      <c r="HIQ407" s="161"/>
      <c r="HIR407" s="161"/>
      <c r="HIS407" s="161"/>
      <c r="HIT407" s="161"/>
      <c r="HIU407" s="161"/>
      <c r="HIV407" s="161"/>
      <c r="HIW407" s="161"/>
      <c r="HIX407" s="161"/>
      <c r="HIY407" s="161"/>
      <c r="HIZ407" s="161"/>
      <c r="HJA407" s="161"/>
      <c r="HJB407" s="161"/>
      <c r="HJC407" s="161"/>
      <c r="HJD407" s="161"/>
      <c r="HJE407" s="161"/>
      <c r="HJF407" s="161"/>
      <c r="HJG407" s="161"/>
      <c r="HJH407" s="161"/>
      <c r="HJI407" s="161"/>
      <c r="HJJ407" s="161"/>
      <c r="HJK407" s="161"/>
      <c r="HJL407" s="161"/>
      <c r="HJM407" s="161"/>
      <c r="HJN407" s="161"/>
      <c r="HJO407" s="161"/>
      <c r="HJP407" s="161"/>
      <c r="HJQ407" s="161"/>
      <c r="HJR407" s="161"/>
      <c r="HJS407" s="161"/>
      <c r="HJT407" s="161"/>
      <c r="HJU407" s="161"/>
      <c r="HJV407" s="161"/>
      <c r="HJW407" s="161"/>
      <c r="HJX407" s="161"/>
      <c r="HJY407" s="161"/>
      <c r="HJZ407" s="161"/>
      <c r="HKA407" s="161"/>
      <c r="HKB407" s="161"/>
      <c r="HKC407" s="161"/>
      <c r="HKD407" s="161"/>
      <c r="HKE407" s="161"/>
      <c r="HKF407" s="161"/>
      <c r="HKG407" s="161"/>
      <c r="HKH407" s="161"/>
      <c r="HKI407" s="161"/>
      <c r="HKJ407" s="161"/>
      <c r="HKK407" s="161"/>
      <c r="HKL407" s="161"/>
      <c r="HKM407" s="161"/>
      <c r="HKN407" s="161"/>
      <c r="HKO407" s="161"/>
      <c r="HKP407" s="161"/>
      <c r="HKQ407" s="161"/>
      <c r="HKR407" s="161"/>
      <c r="HKS407" s="161"/>
      <c r="HKT407" s="161"/>
      <c r="HKU407" s="161"/>
      <c r="HKV407" s="161"/>
      <c r="HKW407" s="161"/>
      <c r="HKX407" s="161"/>
      <c r="HKY407" s="161"/>
      <c r="HKZ407" s="161"/>
      <c r="HLA407" s="161"/>
      <c r="HLB407" s="161"/>
      <c r="HLC407" s="161"/>
      <c r="HLD407" s="161"/>
      <c r="HLE407" s="161"/>
      <c r="HLF407" s="161"/>
      <c r="HLG407" s="161"/>
      <c r="HLH407" s="161"/>
      <c r="HLI407" s="161"/>
      <c r="HLJ407" s="161"/>
      <c r="HLK407" s="161"/>
      <c r="HLL407" s="161"/>
      <c r="HLM407" s="161"/>
      <c r="HLN407" s="161"/>
      <c r="HLO407" s="161"/>
      <c r="HLP407" s="161"/>
      <c r="HLQ407" s="161"/>
      <c r="HLR407" s="161"/>
      <c r="HLS407" s="161"/>
      <c r="HLT407" s="161"/>
      <c r="HLU407" s="161"/>
      <c r="HLV407" s="161"/>
      <c r="HLW407" s="161"/>
      <c r="HLX407" s="161"/>
      <c r="HLY407" s="161"/>
      <c r="HLZ407" s="161"/>
      <c r="HMA407" s="161"/>
      <c r="HMB407" s="161"/>
      <c r="HMC407" s="161"/>
      <c r="HMD407" s="161"/>
      <c r="HME407" s="161"/>
      <c r="HMF407" s="161"/>
      <c r="HMG407" s="161"/>
      <c r="HMH407" s="161"/>
      <c r="HMI407" s="161"/>
      <c r="HMJ407" s="161"/>
      <c r="HMK407" s="161"/>
      <c r="HML407" s="161"/>
      <c r="HMM407" s="161"/>
      <c r="HMN407" s="161"/>
      <c r="HMO407" s="161"/>
      <c r="HMP407" s="161"/>
      <c r="HMQ407" s="161"/>
      <c r="HMR407" s="161"/>
      <c r="HMS407" s="161"/>
      <c r="HMT407" s="161"/>
      <c r="HMU407" s="161"/>
      <c r="HMV407" s="161"/>
      <c r="HMW407" s="161"/>
      <c r="HMX407" s="161"/>
      <c r="HMY407" s="161"/>
      <c r="HMZ407" s="161"/>
      <c r="HNA407" s="161"/>
      <c r="HNB407" s="161"/>
      <c r="HNC407" s="161"/>
      <c r="HND407" s="161"/>
      <c r="HNE407" s="161"/>
      <c r="HNF407" s="161"/>
      <c r="HNG407" s="161"/>
      <c r="HNH407" s="161"/>
      <c r="HNI407" s="161"/>
      <c r="HNJ407" s="161"/>
      <c r="HNK407" s="161"/>
      <c r="HNL407" s="161"/>
      <c r="HNM407" s="161"/>
      <c r="HNN407" s="161"/>
      <c r="HNO407" s="161"/>
      <c r="HNP407" s="161"/>
      <c r="HNQ407" s="161"/>
      <c r="HNR407" s="161"/>
      <c r="HNS407" s="161"/>
      <c r="HNT407" s="161"/>
      <c r="HNU407" s="161"/>
      <c r="HNV407" s="161"/>
      <c r="HNW407" s="161"/>
      <c r="HNX407" s="161"/>
      <c r="HNY407" s="161"/>
      <c r="HNZ407" s="161"/>
      <c r="HOA407" s="161"/>
      <c r="HOB407" s="161"/>
      <c r="HOC407" s="161"/>
      <c r="HOD407" s="161"/>
      <c r="HOE407" s="161"/>
      <c r="HOF407" s="161"/>
      <c r="HOG407" s="161"/>
      <c r="HOH407" s="161"/>
      <c r="HOI407" s="161"/>
      <c r="HOJ407" s="161"/>
      <c r="HOK407" s="161"/>
      <c r="HOL407" s="161"/>
      <c r="HOM407" s="161"/>
      <c r="HON407" s="161"/>
      <c r="HOO407" s="161"/>
      <c r="HOP407" s="161"/>
      <c r="HOQ407" s="161"/>
      <c r="HOR407" s="161"/>
      <c r="HOS407" s="161"/>
      <c r="HOT407" s="161"/>
      <c r="HOU407" s="161"/>
      <c r="HOV407" s="161"/>
      <c r="HOW407" s="161"/>
      <c r="HOX407" s="161"/>
      <c r="HOY407" s="161"/>
      <c r="HOZ407" s="161"/>
      <c r="HPA407" s="161"/>
      <c r="HPB407" s="161"/>
      <c r="HPC407" s="161"/>
      <c r="HPD407" s="161"/>
      <c r="HPE407" s="161"/>
      <c r="HPF407" s="161"/>
      <c r="HPG407" s="161"/>
      <c r="HPH407" s="161"/>
      <c r="HPI407" s="161"/>
      <c r="HPJ407" s="161"/>
      <c r="HPK407" s="161"/>
      <c r="HPL407" s="161"/>
      <c r="HPM407" s="161"/>
      <c r="HPN407" s="161"/>
      <c r="HPO407" s="161"/>
      <c r="HPP407" s="161"/>
      <c r="HPQ407" s="161"/>
      <c r="HPR407" s="161"/>
      <c r="HPS407" s="161"/>
      <c r="HPT407" s="161"/>
      <c r="HPU407" s="161"/>
      <c r="HPV407" s="161"/>
      <c r="HPW407" s="161"/>
      <c r="HPX407" s="161"/>
      <c r="HPY407" s="161"/>
      <c r="HPZ407" s="161"/>
      <c r="HQA407" s="161"/>
      <c r="HQB407" s="161"/>
      <c r="HQC407" s="161"/>
      <c r="HQD407" s="161"/>
      <c r="HQE407" s="161"/>
      <c r="HQF407" s="161"/>
      <c r="HQG407" s="161"/>
      <c r="HQH407" s="161"/>
      <c r="HQI407" s="161"/>
      <c r="HQJ407" s="161"/>
      <c r="HQK407" s="161"/>
      <c r="HQL407" s="161"/>
      <c r="HQM407" s="161"/>
      <c r="HQN407" s="161"/>
      <c r="HQO407" s="161"/>
      <c r="HQP407" s="161"/>
      <c r="HQQ407" s="161"/>
      <c r="HQR407" s="161"/>
      <c r="HQS407" s="161"/>
      <c r="HQT407" s="161"/>
      <c r="HQU407" s="161"/>
      <c r="HQV407" s="161"/>
      <c r="HQW407" s="161"/>
      <c r="HQX407" s="161"/>
      <c r="HQY407" s="161"/>
      <c r="HQZ407" s="161"/>
      <c r="HRA407" s="161"/>
      <c r="HRB407" s="161"/>
      <c r="HRC407" s="161"/>
      <c r="HRD407" s="161"/>
      <c r="HRE407" s="161"/>
      <c r="HRF407" s="161"/>
      <c r="HRG407" s="161"/>
      <c r="HRH407" s="161"/>
      <c r="HRI407" s="161"/>
      <c r="HRJ407" s="161"/>
      <c r="HRK407" s="161"/>
      <c r="HRL407" s="161"/>
      <c r="HRM407" s="161"/>
      <c r="HRN407" s="161"/>
      <c r="HRO407" s="161"/>
      <c r="HRP407" s="161"/>
      <c r="HRQ407" s="161"/>
      <c r="HRR407" s="161"/>
      <c r="HRS407" s="161"/>
      <c r="HRT407" s="161"/>
      <c r="HRU407" s="161"/>
      <c r="HRV407" s="161"/>
      <c r="HRW407" s="161"/>
      <c r="HRX407" s="161"/>
      <c r="HRY407" s="161"/>
      <c r="HRZ407" s="161"/>
      <c r="HSA407" s="161"/>
      <c r="HSB407" s="161"/>
      <c r="HSC407" s="161"/>
      <c r="HSD407" s="161"/>
      <c r="HSE407" s="161"/>
      <c r="HSF407" s="161"/>
      <c r="HSG407" s="161"/>
      <c r="HSH407" s="161"/>
      <c r="HSI407" s="161"/>
      <c r="HSJ407" s="161"/>
      <c r="HSK407" s="161"/>
      <c r="HSL407" s="161"/>
      <c r="HSM407" s="161"/>
      <c r="HSN407" s="161"/>
      <c r="HSO407" s="161"/>
      <c r="HSP407" s="161"/>
      <c r="HSQ407" s="161"/>
      <c r="HSR407" s="161"/>
      <c r="HSS407" s="161"/>
      <c r="HST407" s="161"/>
      <c r="HSU407" s="161"/>
      <c r="HSV407" s="161"/>
      <c r="HSW407" s="161"/>
      <c r="HSX407" s="161"/>
      <c r="HSY407" s="161"/>
      <c r="HSZ407" s="161"/>
      <c r="HTA407" s="161"/>
      <c r="HTB407" s="161"/>
      <c r="HTC407" s="161"/>
      <c r="HTD407" s="161"/>
      <c r="HTE407" s="161"/>
      <c r="HTF407" s="161"/>
      <c r="HTG407" s="161"/>
      <c r="HTH407" s="161"/>
      <c r="HTI407" s="161"/>
      <c r="HTJ407" s="161"/>
      <c r="HTK407" s="161"/>
      <c r="HTL407" s="161"/>
      <c r="HTM407" s="161"/>
      <c r="HTN407" s="161"/>
      <c r="HTO407" s="161"/>
      <c r="HTP407" s="161"/>
      <c r="HTQ407" s="161"/>
      <c r="HTR407" s="161"/>
      <c r="HTS407" s="161"/>
      <c r="HTT407" s="161"/>
      <c r="HTU407" s="161"/>
      <c r="HTV407" s="161"/>
      <c r="HTW407" s="161"/>
      <c r="HTX407" s="161"/>
      <c r="HTY407" s="161"/>
      <c r="HTZ407" s="161"/>
      <c r="HUA407" s="161"/>
      <c r="HUB407" s="161"/>
      <c r="HUC407" s="161"/>
      <c r="HUD407" s="161"/>
      <c r="HUE407" s="161"/>
      <c r="HUF407" s="161"/>
      <c r="HUG407" s="161"/>
      <c r="HUH407" s="161"/>
      <c r="HUI407" s="161"/>
      <c r="HUJ407" s="161"/>
      <c r="HUK407" s="161"/>
      <c r="HUL407" s="161"/>
      <c r="HUM407" s="161"/>
      <c r="HUN407" s="161"/>
      <c r="HUO407" s="161"/>
      <c r="HUP407" s="161"/>
      <c r="HUQ407" s="161"/>
      <c r="HUR407" s="161"/>
      <c r="HUS407" s="161"/>
      <c r="HUT407" s="161"/>
      <c r="HUU407" s="161"/>
      <c r="HUV407" s="161"/>
      <c r="HUW407" s="161"/>
      <c r="HUX407" s="161"/>
      <c r="HUY407" s="161"/>
      <c r="HUZ407" s="161"/>
      <c r="HVA407" s="161"/>
      <c r="HVB407" s="161"/>
      <c r="HVC407" s="161"/>
      <c r="HVD407" s="161"/>
      <c r="HVE407" s="161"/>
      <c r="HVF407" s="161"/>
      <c r="HVG407" s="161"/>
      <c r="HVH407" s="161"/>
      <c r="HVI407" s="161"/>
      <c r="HVJ407" s="161"/>
      <c r="HVK407" s="161"/>
      <c r="HVL407" s="161"/>
      <c r="HVM407" s="161"/>
      <c r="HVN407" s="161"/>
      <c r="HVO407" s="161"/>
      <c r="HVP407" s="161"/>
      <c r="HVQ407" s="161"/>
      <c r="HVR407" s="161"/>
      <c r="HVS407" s="161"/>
      <c r="HVT407" s="161"/>
      <c r="HVU407" s="161"/>
      <c r="HVV407" s="161"/>
      <c r="HVW407" s="161"/>
      <c r="HVX407" s="161"/>
      <c r="HVY407" s="161"/>
      <c r="HVZ407" s="161"/>
      <c r="HWA407" s="161"/>
      <c r="HWB407" s="161"/>
      <c r="HWC407" s="161"/>
      <c r="HWD407" s="161"/>
      <c r="HWE407" s="161"/>
      <c r="HWF407" s="161"/>
      <c r="HWG407" s="161"/>
      <c r="HWH407" s="161"/>
      <c r="HWI407" s="161"/>
      <c r="HWJ407" s="161"/>
      <c r="HWK407" s="161"/>
      <c r="HWL407" s="161"/>
      <c r="HWM407" s="161"/>
      <c r="HWN407" s="161"/>
      <c r="HWO407" s="161"/>
      <c r="HWP407" s="161"/>
      <c r="HWQ407" s="161"/>
      <c r="HWR407" s="161"/>
      <c r="HWS407" s="161"/>
      <c r="HWT407" s="161"/>
      <c r="HWU407" s="161"/>
      <c r="HWV407" s="161"/>
      <c r="HWW407" s="161"/>
      <c r="HWX407" s="161"/>
      <c r="HWY407" s="161"/>
      <c r="HWZ407" s="161"/>
      <c r="HXA407" s="161"/>
      <c r="HXB407" s="161"/>
      <c r="HXC407" s="161"/>
      <c r="HXD407" s="161"/>
      <c r="HXE407" s="161"/>
      <c r="HXF407" s="161"/>
      <c r="HXG407" s="161"/>
      <c r="HXH407" s="161"/>
      <c r="HXI407" s="161"/>
      <c r="HXJ407" s="161"/>
      <c r="HXK407" s="161"/>
      <c r="HXL407" s="161"/>
      <c r="HXM407" s="161"/>
      <c r="HXN407" s="161"/>
      <c r="HXO407" s="161"/>
      <c r="HXP407" s="161"/>
      <c r="HXQ407" s="161"/>
      <c r="HXR407" s="161"/>
      <c r="HXS407" s="161"/>
      <c r="HXT407" s="161"/>
      <c r="HXU407" s="161"/>
      <c r="HXV407" s="161"/>
      <c r="HXW407" s="161"/>
      <c r="HXX407" s="161"/>
      <c r="HXY407" s="161"/>
      <c r="HXZ407" s="161"/>
      <c r="HYA407" s="161"/>
      <c r="HYB407" s="161"/>
      <c r="HYC407" s="161"/>
      <c r="HYD407" s="161"/>
      <c r="HYE407" s="161"/>
      <c r="HYF407" s="161"/>
      <c r="HYG407" s="161"/>
      <c r="HYH407" s="161"/>
      <c r="HYI407" s="161"/>
      <c r="HYJ407" s="161"/>
      <c r="HYK407" s="161"/>
      <c r="HYL407" s="161"/>
      <c r="HYM407" s="161"/>
      <c r="HYN407" s="161"/>
      <c r="HYO407" s="161"/>
      <c r="HYP407" s="161"/>
      <c r="HYQ407" s="161"/>
      <c r="HYR407" s="161"/>
      <c r="HYS407" s="161"/>
      <c r="HYT407" s="161"/>
      <c r="HYU407" s="161"/>
      <c r="HYV407" s="161"/>
      <c r="HYW407" s="161"/>
      <c r="HYX407" s="161"/>
      <c r="HYY407" s="161"/>
      <c r="HYZ407" s="161"/>
      <c r="HZA407" s="161"/>
      <c r="HZB407" s="161"/>
      <c r="HZC407" s="161"/>
      <c r="HZD407" s="161"/>
      <c r="HZE407" s="161"/>
      <c r="HZF407" s="161"/>
      <c r="HZG407" s="161"/>
      <c r="HZH407" s="161"/>
      <c r="HZI407" s="161"/>
      <c r="HZJ407" s="161"/>
      <c r="HZK407" s="161"/>
      <c r="HZL407" s="161"/>
      <c r="HZM407" s="161"/>
      <c r="HZN407" s="161"/>
      <c r="HZO407" s="161"/>
      <c r="HZP407" s="161"/>
      <c r="HZQ407" s="161"/>
      <c r="HZR407" s="161"/>
      <c r="HZS407" s="161"/>
      <c r="HZT407" s="161"/>
      <c r="HZU407" s="161"/>
      <c r="HZV407" s="161"/>
      <c r="HZW407" s="161"/>
      <c r="HZX407" s="161"/>
      <c r="HZY407" s="161"/>
      <c r="HZZ407" s="161"/>
      <c r="IAA407" s="161"/>
      <c r="IAB407" s="161"/>
      <c r="IAC407" s="161"/>
      <c r="IAD407" s="161"/>
      <c r="IAE407" s="161"/>
      <c r="IAF407" s="161"/>
      <c r="IAG407" s="161"/>
      <c r="IAH407" s="161"/>
      <c r="IAI407" s="161"/>
      <c r="IAJ407" s="161"/>
      <c r="IAK407" s="161"/>
      <c r="IAL407" s="161"/>
      <c r="IAM407" s="161"/>
      <c r="IAN407" s="161"/>
      <c r="IAO407" s="161"/>
      <c r="IAP407" s="161"/>
      <c r="IAQ407" s="161"/>
      <c r="IAR407" s="161"/>
      <c r="IAS407" s="161"/>
      <c r="IAT407" s="161"/>
      <c r="IAU407" s="161"/>
      <c r="IAV407" s="161"/>
      <c r="IAW407" s="161"/>
      <c r="IAX407" s="161"/>
      <c r="IAY407" s="161"/>
      <c r="IAZ407" s="161"/>
      <c r="IBA407" s="161"/>
      <c r="IBB407" s="161"/>
      <c r="IBC407" s="161"/>
      <c r="IBD407" s="161"/>
      <c r="IBE407" s="161"/>
      <c r="IBF407" s="161"/>
      <c r="IBG407" s="161"/>
      <c r="IBH407" s="161"/>
      <c r="IBI407" s="161"/>
      <c r="IBJ407" s="161"/>
      <c r="IBK407" s="161"/>
      <c r="IBL407" s="161"/>
      <c r="IBM407" s="161"/>
      <c r="IBN407" s="161"/>
      <c r="IBO407" s="161"/>
      <c r="IBP407" s="161"/>
      <c r="IBQ407" s="161"/>
      <c r="IBR407" s="161"/>
      <c r="IBS407" s="161"/>
      <c r="IBT407" s="161"/>
      <c r="IBU407" s="161"/>
      <c r="IBV407" s="161"/>
      <c r="IBW407" s="161"/>
      <c r="IBX407" s="161"/>
      <c r="IBY407" s="161"/>
      <c r="IBZ407" s="161"/>
      <c r="ICA407" s="161"/>
      <c r="ICB407" s="161"/>
      <c r="ICC407" s="161"/>
      <c r="ICD407" s="161"/>
      <c r="ICE407" s="161"/>
      <c r="ICF407" s="161"/>
      <c r="ICG407" s="161"/>
      <c r="ICH407" s="161"/>
      <c r="ICI407" s="161"/>
      <c r="ICJ407" s="161"/>
      <c r="ICK407" s="161"/>
      <c r="ICL407" s="161"/>
      <c r="ICM407" s="161"/>
      <c r="ICN407" s="161"/>
      <c r="ICO407" s="161"/>
      <c r="ICP407" s="161"/>
      <c r="ICQ407" s="161"/>
      <c r="ICR407" s="161"/>
      <c r="ICS407" s="161"/>
      <c r="ICT407" s="161"/>
      <c r="ICU407" s="161"/>
      <c r="ICV407" s="161"/>
      <c r="ICW407" s="161"/>
      <c r="ICX407" s="161"/>
      <c r="ICY407" s="161"/>
      <c r="ICZ407" s="161"/>
      <c r="IDA407" s="161"/>
      <c r="IDB407" s="161"/>
      <c r="IDC407" s="161"/>
      <c r="IDD407" s="161"/>
      <c r="IDE407" s="161"/>
      <c r="IDF407" s="161"/>
      <c r="IDG407" s="161"/>
      <c r="IDH407" s="161"/>
      <c r="IDI407" s="161"/>
      <c r="IDJ407" s="161"/>
      <c r="IDK407" s="161"/>
      <c r="IDL407" s="161"/>
      <c r="IDM407" s="161"/>
      <c r="IDN407" s="161"/>
      <c r="IDO407" s="161"/>
      <c r="IDP407" s="161"/>
      <c r="IDQ407" s="161"/>
      <c r="IDR407" s="161"/>
      <c r="IDS407" s="161"/>
      <c r="IDT407" s="161"/>
      <c r="IDU407" s="161"/>
      <c r="IDV407" s="161"/>
      <c r="IDW407" s="161"/>
      <c r="IDX407" s="161"/>
      <c r="IDY407" s="161"/>
      <c r="IDZ407" s="161"/>
      <c r="IEA407" s="161"/>
      <c r="IEB407" s="161"/>
      <c r="IEC407" s="161"/>
      <c r="IED407" s="161"/>
      <c r="IEE407" s="161"/>
      <c r="IEF407" s="161"/>
      <c r="IEG407" s="161"/>
      <c r="IEH407" s="161"/>
      <c r="IEI407" s="161"/>
      <c r="IEJ407" s="161"/>
      <c r="IEK407" s="161"/>
      <c r="IEL407" s="161"/>
      <c r="IEM407" s="161"/>
      <c r="IEN407" s="161"/>
      <c r="IEO407" s="161"/>
      <c r="IEP407" s="161"/>
      <c r="IEQ407" s="161"/>
      <c r="IER407" s="161"/>
      <c r="IES407" s="161"/>
      <c r="IET407" s="161"/>
      <c r="IEU407" s="161"/>
      <c r="IEV407" s="161"/>
      <c r="IEW407" s="161"/>
      <c r="IEX407" s="161"/>
      <c r="IEY407" s="161"/>
      <c r="IEZ407" s="161"/>
      <c r="IFA407" s="161"/>
      <c r="IFB407" s="161"/>
      <c r="IFC407" s="161"/>
      <c r="IFD407" s="161"/>
      <c r="IFE407" s="161"/>
      <c r="IFF407" s="161"/>
      <c r="IFG407" s="161"/>
      <c r="IFH407" s="161"/>
      <c r="IFI407" s="161"/>
      <c r="IFJ407" s="161"/>
      <c r="IFK407" s="161"/>
      <c r="IFL407" s="161"/>
      <c r="IFM407" s="161"/>
      <c r="IFN407" s="161"/>
      <c r="IFO407" s="161"/>
      <c r="IFP407" s="161"/>
      <c r="IFQ407" s="161"/>
      <c r="IFR407" s="161"/>
      <c r="IFS407" s="161"/>
      <c r="IFT407" s="161"/>
      <c r="IFU407" s="161"/>
      <c r="IFV407" s="161"/>
      <c r="IFW407" s="161"/>
      <c r="IFX407" s="161"/>
      <c r="IFY407" s="161"/>
      <c r="IFZ407" s="161"/>
      <c r="IGA407" s="161"/>
      <c r="IGB407" s="161"/>
      <c r="IGC407" s="161"/>
      <c r="IGD407" s="161"/>
      <c r="IGE407" s="161"/>
      <c r="IGF407" s="161"/>
      <c r="IGG407" s="161"/>
      <c r="IGH407" s="161"/>
      <c r="IGI407" s="161"/>
      <c r="IGJ407" s="161"/>
      <c r="IGK407" s="161"/>
      <c r="IGL407" s="161"/>
      <c r="IGM407" s="161"/>
      <c r="IGN407" s="161"/>
      <c r="IGO407" s="161"/>
      <c r="IGP407" s="161"/>
      <c r="IGQ407" s="161"/>
      <c r="IGR407" s="161"/>
      <c r="IGS407" s="161"/>
      <c r="IGT407" s="161"/>
      <c r="IGU407" s="161"/>
      <c r="IGV407" s="161"/>
      <c r="IGW407" s="161"/>
      <c r="IGX407" s="161"/>
      <c r="IGY407" s="161"/>
      <c r="IGZ407" s="161"/>
      <c r="IHA407" s="161"/>
      <c r="IHB407" s="161"/>
      <c r="IHC407" s="161"/>
      <c r="IHD407" s="161"/>
      <c r="IHE407" s="161"/>
      <c r="IHF407" s="161"/>
      <c r="IHG407" s="161"/>
      <c r="IHH407" s="161"/>
      <c r="IHI407" s="161"/>
      <c r="IHJ407" s="161"/>
      <c r="IHK407" s="161"/>
      <c r="IHL407" s="161"/>
      <c r="IHM407" s="161"/>
      <c r="IHN407" s="161"/>
      <c r="IHO407" s="161"/>
      <c r="IHP407" s="161"/>
      <c r="IHQ407" s="161"/>
      <c r="IHR407" s="161"/>
      <c r="IHS407" s="161"/>
      <c r="IHT407" s="161"/>
      <c r="IHU407" s="161"/>
      <c r="IHV407" s="161"/>
      <c r="IHW407" s="161"/>
      <c r="IHX407" s="161"/>
      <c r="IHY407" s="161"/>
      <c r="IHZ407" s="161"/>
      <c r="IIA407" s="161"/>
      <c r="IIB407" s="161"/>
      <c r="IIC407" s="161"/>
      <c r="IID407" s="161"/>
      <c r="IIE407" s="161"/>
      <c r="IIF407" s="161"/>
      <c r="IIG407" s="161"/>
      <c r="IIH407" s="161"/>
      <c r="III407" s="161"/>
      <c r="IIJ407" s="161"/>
      <c r="IIK407" s="161"/>
      <c r="IIL407" s="161"/>
      <c r="IIM407" s="161"/>
      <c r="IIN407" s="161"/>
      <c r="IIO407" s="161"/>
      <c r="IIP407" s="161"/>
      <c r="IIQ407" s="161"/>
      <c r="IIR407" s="161"/>
      <c r="IIS407" s="161"/>
      <c r="IIT407" s="161"/>
      <c r="IIU407" s="161"/>
      <c r="IIV407" s="161"/>
      <c r="IIW407" s="161"/>
      <c r="IIX407" s="161"/>
      <c r="IIY407" s="161"/>
      <c r="IIZ407" s="161"/>
      <c r="IJA407" s="161"/>
      <c r="IJB407" s="161"/>
      <c r="IJC407" s="161"/>
      <c r="IJD407" s="161"/>
      <c r="IJE407" s="161"/>
      <c r="IJF407" s="161"/>
      <c r="IJG407" s="161"/>
      <c r="IJH407" s="161"/>
      <c r="IJI407" s="161"/>
      <c r="IJJ407" s="161"/>
      <c r="IJK407" s="161"/>
      <c r="IJL407" s="161"/>
      <c r="IJM407" s="161"/>
      <c r="IJN407" s="161"/>
      <c r="IJO407" s="161"/>
      <c r="IJP407" s="161"/>
      <c r="IJQ407" s="161"/>
      <c r="IJR407" s="161"/>
      <c r="IJS407" s="161"/>
      <c r="IJT407" s="161"/>
      <c r="IJU407" s="161"/>
      <c r="IJV407" s="161"/>
      <c r="IJW407" s="161"/>
      <c r="IJX407" s="161"/>
      <c r="IJY407" s="161"/>
      <c r="IJZ407" s="161"/>
      <c r="IKA407" s="161"/>
      <c r="IKB407" s="161"/>
      <c r="IKC407" s="161"/>
      <c r="IKD407" s="161"/>
      <c r="IKE407" s="161"/>
      <c r="IKF407" s="161"/>
      <c r="IKG407" s="161"/>
      <c r="IKH407" s="161"/>
      <c r="IKI407" s="161"/>
      <c r="IKJ407" s="161"/>
      <c r="IKK407" s="161"/>
      <c r="IKL407" s="161"/>
      <c r="IKM407" s="161"/>
      <c r="IKN407" s="161"/>
      <c r="IKO407" s="161"/>
      <c r="IKP407" s="161"/>
      <c r="IKQ407" s="161"/>
      <c r="IKR407" s="161"/>
      <c r="IKS407" s="161"/>
      <c r="IKT407" s="161"/>
      <c r="IKU407" s="161"/>
      <c r="IKV407" s="161"/>
      <c r="IKW407" s="161"/>
      <c r="IKX407" s="161"/>
      <c r="IKY407" s="161"/>
      <c r="IKZ407" s="161"/>
      <c r="ILA407" s="161"/>
      <c r="ILB407" s="161"/>
      <c r="ILC407" s="161"/>
      <c r="ILD407" s="161"/>
      <c r="ILE407" s="161"/>
      <c r="ILF407" s="161"/>
      <c r="ILG407" s="161"/>
      <c r="ILH407" s="161"/>
      <c r="ILI407" s="161"/>
      <c r="ILJ407" s="161"/>
      <c r="ILK407" s="161"/>
      <c r="ILL407" s="161"/>
      <c r="ILM407" s="161"/>
      <c r="ILN407" s="161"/>
      <c r="ILO407" s="161"/>
      <c r="ILP407" s="161"/>
      <c r="ILQ407" s="161"/>
      <c r="ILR407" s="161"/>
      <c r="ILS407" s="161"/>
      <c r="ILT407" s="161"/>
      <c r="ILU407" s="161"/>
      <c r="ILV407" s="161"/>
      <c r="ILW407" s="161"/>
      <c r="ILX407" s="161"/>
      <c r="ILY407" s="161"/>
      <c r="ILZ407" s="161"/>
      <c r="IMA407" s="161"/>
      <c r="IMB407" s="161"/>
      <c r="IMC407" s="161"/>
      <c r="IMD407" s="161"/>
      <c r="IME407" s="161"/>
      <c r="IMF407" s="161"/>
      <c r="IMG407" s="161"/>
      <c r="IMH407" s="161"/>
      <c r="IMI407" s="161"/>
      <c r="IMJ407" s="161"/>
      <c r="IMK407" s="161"/>
      <c r="IML407" s="161"/>
      <c r="IMM407" s="161"/>
      <c r="IMN407" s="161"/>
      <c r="IMO407" s="161"/>
      <c r="IMP407" s="161"/>
      <c r="IMQ407" s="161"/>
      <c r="IMR407" s="161"/>
      <c r="IMS407" s="161"/>
      <c r="IMT407" s="161"/>
      <c r="IMU407" s="161"/>
      <c r="IMV407" s="161"/>
      <c r="IMW407" s="161"/>
      <c r="IMX407" s="161"/>
      <c r="IMY407" s="161"/>
      <c r="IMZ407" s="161"/>
      <c r="INA407" s="161"/>
      <c r="INB407" s="161"/>
      <c r="INC407" s="161"/>
      <c r="IND407" s="161"/>
      <c r="INE407" s="161"/>
      <c r="INF407" s="161"/>
      <c r="ING407" s="161"/>
      <c r="INH407" s="161"/>
      <c r="INI407" s="161"/>
      <c r="INJ407" s="161"/>
      <c r="INK407" s="161"/>
      <c r="INL407" s="161"/>
      <c r="INM407" s="161"/>
      <c r="INN407" s="161"/>
      <c r="INO407" s="161"/>
      <c r="INP407" s="161"/>
      <c r="INQ407" s="161"/>
      <c r="INR407" s="161"/>
      <c r="INS407" s="161"/>
      <c r="INT407" s="161"/>
      <c r="INU407" s="161"/>
      <c r="INV407" s="161"/>
      <c r="INW407" s="161"/>
      <c r="INX407" s="161"/>
      <c r="INY407" s="161"/>
      <c r="INZ407" s="161"/>
      <c r="IOA407" s="161"/>
      <c r="IOB407" s="161"/>
      <c r="IOC407" s="161"/>
      <c r="IOD407" s="161"/>
      <c r="IOE407" s="161"/>
      <c r="IOF407" s="161"/>
      <c r="IOG407" s="161"/>
      <c r="IOH407" s="161"/>
      <c r="IOI407" s="161"/>
      <c r="IOJ407" s="161"/>
      <c r="IOK407" s="161"/>
      <c r="IOL407" s="161"/>
      <c r="IOM407" s="161"/>
      <c r="ION407" s="161"/>
      <c r="IOO407" s="161"/>
      <c r="IOP407" s="161"/>
      <c r="IOQ407" s="161"/>
      <c r="IOR407" s="161"/>
      <c r="IOS407" s="161"/>
      <c r="IOT407" s="161"/>
      <c r="IOU407" s="161"/>
      <c r="IOV407" s="161"/>
      <c r="IOW407" s="161"/>
      <c r="IOX407" s="161"/>
      <c r="IOY407" s="161"/>
      <c r="IOZ407" s="161"/>
      <c r="IPA407" s="161"/>
      <c r="IPB407" s="161"/>
      <c r="IPC407" s="161"/>
      <c r="IPD407" s="161"/>
      <c r="IPE407" s="161"/>
      <c r="IPF407" s="161"/>
      <c r="IPG407" s="161"/>
      <c r="IPH407" s="161"/>
      <c r="IPI407" s="161"/>
      <c r="IPJ407" s="161"/>
      <c r="IPK407" s="161"/>
      <c r="IPL407" s="161"/>
      <c r="IPM407" s="161"/>
      <c r="IPN407" s="161"/>
      <c r="IPO407" s="161"/>
      <c r="IPP407" s="161"/>
      <c r="IPQ407" s="161"/>
      <c r="IPR407" s="161"/>
      <c r="IPS407" s="161"/>
      <c r="IPT407" s="161"/>
      <c r="IPU407" s="161"/>
      <c r="IPV407" s="161"/>
      <c r="IPW407" s="161"/>
      <c r="IPX407" s="161"/>
      <c r="IPY407" s="161"/>
      <c r="IPZ407" s="161"/>
      <c r="IQA407" s="161"/>
      <c r="IQB407" s="161"/>
      <c r="IQC407" s="161"/>
      <c r="IQD407" s="161"/>
      <c r="IQE407" s="161"/>
      <c r="IQF407" s="161"/>
      <c r="IQG407" s="161"/>
      <c r="IQH407" s="161"/>
      <c r="IQI407" s="161"/>
      <c r="IQJ407" s="161"/>
      <c r="IQK407" s="161"/>
      <c r="IQL407" s="161"/>
      <c r="IQM407" s="161"/>
      <c r="IQN407" s="161"/>
      <c r="IQO407" s="161"/>
      <c r="IQP407" s="161"/>
      <c r="IQQ407" s="161"/>
      <c r="IQR407" s="161"/>
      <c r="IQS407" s="161"/>
      <c r="IQT407" s="161"/>
      <c r="IQU407" s="161"/>
      <c r="IQV407" s="161"/>
      <c r="IQW407" s="161"/>
      <c r="IQX407" s="161"/>
      <c r="IQY407" s="161"/>
      <c r="IQZ407" s="161"/>
      <c r="IRA407" s="161"/>
      <c r="IRB407" s="161"/>
      <c r="IRC407" s="161"/>
      <c r="IRD407" s="161"/>
      <c r="IRE407" s="161"/>
      <c r="IRF407" s="161"/>
      <c r="IRG407" s="161"/>
      <c r="IRH407" s="161"/>
      <c r="IRI407" s="161"/>
      <c r="IRJ407" s="161"/>
      <c r="IRK407" s="161"/>
      <c r="IRL407" s="161"/>
      <c r="IRM407" s="161"/>
      <c r="IRN407" s="161"/>
      <c r="IRO407" s="161"/>
      <c r="IRP407" s="161"/>
      <c r="IRQ407" s="161"/>
      <c r="IRR407" s="161"/>
      <c r="IRS407" s="161"/>
      <c r="IRT407" s="161"/>
      <c r="IRU407" s="161"/>
      <c r="IRV407" s="161"/>
      <c r="IRW407" s="161"/>
      <c r="IRX407" s="161"/>
      <c r="IRY407" s="161"/>
      <c r="IRZ407" s="161"/>
      <c r="ISA407" s="161"/>
      <c r="ISB407" s="161"/>
      <c r="ISC407" s="161"/>
      <c r="ISD407" s="161"/>
      <c r="ISE407" s="161"/>
      <c r="ISF407" s="161"/>
      <c r="ISG407" s="161"/>
      <c r="ISH407" s="161"/>
      <c r="ISI407" s="161"/>
      <c r="ISJ407" s="161"/>
      <c r="ISK407" s="161"/>
      <c r="ISL407" s="161"/>
      <c r="ISM407" s="161"/>
      <c r="ISN407" s="161"/>
      <c r="ISO407" s="161"/>
      <c r="ISP407" s="161"/>
      <c r="ISQ407" s="161"/>
      <c r="ISR407" s="161"/>
      <c r="ISS407" s="161"/>
      <c r="IST407" s="161"/>
      <c r="ISU407" s="161"/>
      <c r="ISV407" s="161"/>
      <c r="ISW407" s="161"/>
      <c r="ISX407" s="161"/>
      <c r="ISY407" s="161"/>
      <c r="ISZ407" s="161"/>
      <c r="ITA407" s="161"/>
      <c r="ITB407" s="161"/>
      <c r="ITC407" s="161"/>
      <c r="ITD407" s="161"/>
      <c r="ITE407" s="161"/>
      <c r="ITF407" s="161"/>
      <c r="ITG407" s="161"/>
      <c r="ITH407" s="161"/>
      <c r="ITI407" s="161"/>
      <c r="ITJ407" s="161"/>
      <c r="ITK407" s="161"/>
      <c r="ITL407" s="161"/>
      <c r="ITM407" s="161"/>
      <c r="ITN407" s="161"/>
      <c r="ITO407" s="161"/>
      <c r="ITP407" s="161"/>
      <c r="ITQ407" s="161"/>
      <c r="ITR407" s="161"/>
      <c r="ITS407" s="161"/>
      <c r="ITT407" s="161"/>
      <c r="ITU407" s="161"/>
      <c r="ITV407" s="161"/>
      <c r="ITW407" s="161"/>
      <c r="ITX407" s="161"/>
      <c r="ITY407" s="161"/>
      <c r="ITZ407" s="161"/>
      <c r="IUA407" s="161"/>
      <c r="IUB407" s="161"/>
      <c r="IUC407" s="161"/>
      <c r="IUD407" s="161"/>
      <c r="IUE407" s="161"/>
      <c r="IUF407" s="161"/>
      <c r="IUG407" s="161"/>
      <c r="IUH407" s="161"/>
      <c r="IUI407" s="161"/>
      <c r="IUJ407" s="161"/>
      <c r="IUK407" s="161"/>
      <c r="IUL407" s="161"/>
      <c r="IUM407" s="161"/>
      <c r="IUN407" s="161"/>
      <c r="IUO407" s="161"/>
      <c r="IUP407" s="161"/>
      <c r="IUQ407" s="161"/>
      <c r="IUR407" s="161"/>
      <c r="IUS407" s="161"/>
      <c r="IUT407" s="161"/>
      <c r="IUU407" s="161"/>
      <c r="IUV407" s="161"/>
      <c r="IUW407" s="161"/>
      <c r="IUX407" s="161"/>
      <c r="IUY407" s="161"/>
      <c r="IUZ407" s="161"/>
      <c r="IVA407" s="161"/>
      <c r="IVB407" s="161"/>
      <c r="IVC407" s="161"/>
      <c r="IVD407" s="161"/>
      <c r="IVE407" s="161"/>
      <c r="IVF407" s="161"/>
      <c r="IVG407" s="161"/>
      <c r="IVH407" s="161"/>
      <c r="IVI407" s="161"/>
      <c r="IVJ407" s="161"/>
      <c r="IVK407" s="161"/>
      <c r="IVL407" s="161"/>
      <c r="IVM407" s="161"/>
      <c r="IVN407" s="161"/>
      <c r="IVO407" s="161"/>
      <c r="IVP407" s="161"/>
      <c r="IVQ407" s="161"/>
      <c r="IVR407" s="161"/>
      <c r="IVS407" s="161"/>
      <c r="IVT407" s="161"/>
      <c r="IVU407" s="161"/>
      <c r="IVV407" s="161"/>
      <c r="IVW407" s="161"/>
      <c r="IVX407" s="161"/>
      <c r="IVY407" s="161"/>
      <c r="IVZ407" s="161"/>
      <c r="IWA407" s="161"/>
      <c r="IWB407" s="161"/>
      <c r="IWC407" s="161"/>
      <c r="IWD407" s="161"/>
      <c r="IWE407" s="161"/>
      <c r="IWF407" s="161"/>
      <c r="IWG407" s="161"/>
      <c r="IWH407" s="161"/>
      <c r="IWI407" s="161"/>
      <c r="IWJ407" s="161"/>
      <c r="IWK407" s="161"/>
      <c r="IWL407" s="161"/>
      <c r="IWM407" s="161"/>
      <c r="IWN407" s="161"/>
      <c r="IWO407" s="161"/>
      <c r="IWP407" s="161"/>
      <c r="IWQ407" s="161"/>
      <c r="IWR407" s="161"/>
      <c r="IWS407" s="161"/>
      <c r="IWT407" s="161"/>
      <c r="IWU407" s="161"/>
      <c r="IWV407" s="161"/>
      <c r="IWW407" s="161"/>
      <c r="IWX407" s="161"/>
      <c r="IWY407" s="161"/>
      <c r="IWZ407" s="161"/>
      <c r="IXA407" s="161"/>
      <c r="IXB407" s="161"/>
      <c r="IXC407" s="161"/>
      <c r="IXD407" s="161"/>
      <c r="IXE407" s="161"/>
      <c r="IXF407" s="161"/>
      <c r="IXG407" s="161"/>
      <c r="IXH407" s="161"/>
      <c r="IXI407" s="161"/>
      <c r="IXJ407" s="161"/>
      <c r="IXK407" s="161"/>
      <c r="IXL407" s="161"/>
      <c r="IXM407" s="161"/>
      <c r="IXN407" s="161"/>
      <c r="IXO407" s="161"/>
      <c r="IXP407" s="161"/>
      <c r="IXQ407" s="161"/>
      <c r="IXR407" s="161"/>
      <c r="IXS407" s="161"/>
      <c r="IXT407" s="161"/>
      <c r="IXU407" s="161"/>
      <c r="IXV407" s="161"/>
      <c r="IXW407" s="161"/>
      <c r="IXX407" s="161"/>
      <c r="IXY407" s="161"/>
      <c r="IXZ407" s="161"/>
      <c r="IYA407" s="161"/>
      <c r="IYB407" s="161"/>
      <c r="IYC407" s="161"/>
      <c r="IYD407" s="161"/>
      <c r="IYE407" s="161"/>
      <c r="IYF407" s="161"/>
      <c r="IYG407" s="161"/>
      <c r="IYH407" s="161"/>
      <c r="IYI407" s="161"/>
      <c r="IYJ407" s="161"/>
      <c r="IYK407" s="161"/>
      <c r="IYL407" s="161"/>
      <c r="IYM407" s="161"/>
      <c r="IYN407" s="161"/>
      <c r="IYO407" s="161"/>
      <c r="IYP407" s="161"/>
      <c r="IYQ407" s="161"/>
      <c r="IYR407" s="161"/>
      <c r="IYS407" s="161"/>
      <c r="IYT407" s="161"/>
      <c r="IYU407" s="161"/>
      <c r="IYV407" s="161"/>
      <c r="IYW407" s="161"/>
      <c r="IYX407" s="161"/>
      <c r="IYY407" s="161"/>
      <c r="IYZ407" s="161"/>
      <c r="IZA407" s="161"/>
      <c r="IZB407" s="161"/>
      <c r="IZC407" s="161"/>
      <c r="IZD407" s="161"/>
      <c r="IZE407" s="161"/>
      <c r="IZF407" s="161"/>
      <c r="IZG407" s="161"/>
      <c r="IZH407" s="161"/>
      <c r="IZI407" s="161"/>
      <c r="IZJ407" s="161"/>
      <c r="IZK407" s="161"/>
      <c r="IZL407" s="161"/>
      <c r="IZM407" s="161"/>
      <c r="IZN407" s="161"/>
      <c r="IZO407" s="161"/>
      <c r="IZP407" s="161"/>
      <c r="IZQ407" s="161"/>
      <c r="IZR407" s="161"/>
      <c r="IZS407" s="161"/>
      <c r="IZT407" s="161"/>
      <c r="IZU407" s="161"/>
      <c r="IZV407" s="161"/>
      <c r="IZW407" s="161"/>
      <c r="IZX407" s="161"/>
      <c r="IZY407" s="161"/>
      <c r="IZZ407" s="161"/>
      <c r="JAA407" s="161"/>
      <c r="JAB407" s="161"/>
      <c r="JAC407" s="161"/>
      <c r="JAD407" s="161"/>
      <c r="JAE407" s="161"/>
      <c r="JAF407" s="161"/>
      <c r="JAG407" s="161"/>
      <c r="JAH407" s="161"/>
      <c r="JAI407" s="161"/>
      <c r="JAJ407" s="161"/>
      <c r="JAK407" s="161"/>
      <c r="JAL407" s="161"/>
      <c r="JAM407" s="161"/>
      <c r="JAN407" s="161"/>
      <c r="JAO407" s="161"/>
      <c r="JAP407" s="161"/>
      <c r="JAQ407" s="161"/>
      <c r="JAR407" s="161"/>
      <c r="JAS407" s="161"/>
      <c r="JAT407" s="161"/>
      <c r="JAU407" s="161"/>
      <c r="JAV407" s="161"/>
      <c r="JAW407" s="161"/>
      <c r="JAX407" s="161"/>
      <c r="JAY407" s="161"/>
      <c r="JAZ407" s="161"/>
      <c r="JBA407" s="161"/>
      <c r="JBB407" s="161"/>
      <c r="JBC407" s="161"/>
      <c r="JBD407" s="161"/>
      <c r="JBE407" s="161"/>
      <c r="JBF407" s="161"/>
      <c r="JBG407" s="161"/>
      <c r="JBH407" s="161"/>
      <c r="JBI407" s="161"/>
      <c r="JBJ407" s="161"/>
      <c r="JBK407" s="161"/>
      <c r="JBL407" s="161"/>
      <c r="JBM407" s="161"/>
      <c r="JBN407" s="161"/>
      <c r="JBO407" s="161"/>
      <c r="JBP407" s="161"/>
      <c r="JBQ407" s="161"/>
      <c r="JBR407" s="161"/>
      <c r="JBS407" s="161"/>
      <c r="JBT407" s="161"/>
      <c r="JBU407" s="161"/>
      <c r="JBV407" s="161"/>
      <c r="JBW407" s="161"/>
      <c r="JBX407" s="161"/>
      <c r="JBY407" s="161"/>
      <c r="JBZ407" s="161"/>
      <c r="JCA407" s="161"/>
      <c r="JCB407" s="161"/>
      <c r="JCC407" s="161"/>
      <c r="JCD407" s="161"/>
      <c r="JCE407" s="161"/>
      <c r="JCF407" s="161"/>
      <c r="JCG407" s="161"/>
      <c r="JCH407" s="161"/>
      <c r="JCI407" s="161"/>
      <c r="JCJ407" s="161"/>
      <c r="JCK407" s="161"/>
      <c r="JCL407" s="161"/>
      <c r="JCM407" s="161"/>
      <c r="JCN407" s="161"/>
      <c r="JCO407" s="161"/>
      <c r="JCP407" s="161"/>
      <c r="JCQ407" s="161"/>
      <c r="JCR407" s="161"/>
      <c r="JCS407" s="161"/>
      <c r="JCT407" s="161"/>
      <c r="JCU407" s="161"/>
      <c r="JCV407" s="161"/>
      <c r="JCW407" s="161"/>
      <c r="JCX407" s="161"/>
      <c r="JCY407" s="161"/>
      <c r="JCZ407" s="161"/>
      <c r="JDA407" s="161"/>
      <c r="JDB407" s="161"/>
      <c r="JDC407" s="161"/>
      <c r="JDD407" s="161"/>
      <c r="JDE407" s="161"/>
      <c r="JDF407" s="161"/>
      <c r="JDG407" s="161"/>
      <c r="JDH407" s="161"/>
      <c r="JDI407" s="161"/>
      <c r="JDJ407" s="161"/>
      <c r="JDK407" s="161"/>
      <c r="JDL407" s="161"/>
      <c r="JDM407" s="161"/>
      <c r="JDN407" s="161"/>
      <c r="JDO407" s="161"/>
      <c r="JDP407" s="161"/>
      <c r="JDQ407" s="161"/>
      <c r="JDR407" s="161"/>
      <c r="JDS407" s="161"/>
      <c r="JDT407" s="161"/>
      <c r="JDU407" s="161"/>
      <c r="JDV407" s="161"/>
      <c r="JDW407" s="161"/>
      <c r="JDX407" s="161"/>
      <c r="JDY407" s="161"/>
      <c r="JDZ407" s="161"/>
      <c r="JEA407" s="161"/>
      <c r="JEB407" s="161"/>
      <c r="JEC407" s="161"/>
      <c r="JED407" s="161"/>
      <c r="JEE407" s="161"/>
      <c r="JEF407" s="161"/>
      <c r="JEG407" s="161"/>
      <c r="JEH407" s="161"/>
      <c r="JEI407" s="161"/>
      <c r="JEJ407" s="161"/>
      <c r="JEK407" s="161"/>
      <c r="JEL407" s="161"/>
      <c r="JEM407" s="161"/>
      <c r="JEN407" s="161"/>
      <c r="JEO407" s="161"/>
      <c r="JEP407" s="161"/>
      <c r="JEQ407" s="161"/>
      <c r="JER407" s="161"/>
      <c r="JES407" s="161"/>
      <c r="JET407" s="161"/>
      <c r="JEU407" s="161"/>
      <c r="JEV407" s="161"/>
      <c r="JEW407" s="161"/>
      <c r="JEX407" s="161"/>
      <c r="JEY407" s="161"/>
      <c r="JEZ407" s="161"/>
      <c r="JFA407" s="161"/>
      <c r="JFB407" s="161"/>
      <c r="JFC407" s="161"/>
      <c r="JFD407" s="161"/>
      <c r="JFE407" s="161"/>
      <c r="JFF407" s="161"/>
      <c r="JFG407" s="161"/>
      <c r="JFH407" s="161"/>
      <c r="JFI407" s="161"/>
      <c r="JFJ407" s="161"/>
      <c r="JFK407" s="161"/>
      <c r="JFL407" s="161"/>
      <c r="JFM407" s="161"/>
      <c r="JFN407" s="161"/>
      <c r="JFO407" s="161"/>
      <c r="JFP407" s="161"/>
      <c r="JFQ407" s="161"/>
      <c r="JFR407" s="161"/>
      <c r="JFS407" s="161"/>
      <c r="JFT407" s="161"/>
      <c r="JFU407" s="161"/>
      <c r="JFV407" s="161"/>
      <c r="JFW407" s="161"/>
      <c r="JFX407" s="161"/>
      <c r="JFY407" s="161"/>
      <c r="JFZ407" s="161"/>
      <c r="JGA407" s="161"/>
      <c r="JGB407" s="161"/>
      <c r="JGC407" s="161"/>
      <c r="JGD407" s="161"/>
      <c r="JGE407" s="161"/>
      <c r="JGF407" s="161"/>
      <c r="JGG407" s="161"/>
      <c r="JGH407" s="161"/>
      <c r="JGI407" s="161"/>
      <c r="JGJ407" s="161"/>
      <c r="JGK407" s="161"/>
      <c r="JGL407" s="161"/>
      <c r="JGM407" s="161"/>
      <c r="JGN407" s="161"/>
      <c r="JGO407" s="161"/>
      <c r="JGP407" s="161"/>
      <c r="JGQ407" s="161"/>
      <c r="JGR407" s="161"/>
      <c r="JGS407" s="161"/>
      <c r="JGT407" s="161"/>
      <c r="JGU407" s="161"/>
      <c r="JGV407" s="161"/>
      <c r="JGW407" s="161"/>
      <c r="JGX407" s="161"/>
      <c r="JGY407" s="161"/>
      <c r="JGZ407" s="161"/>
      <c r="JHA407" s="161"/>
      <c r="JHB407" s="161"/>
      <c r="JHC407" s="161"/>
      <c r="JHD407" s="161"/>
      <c r="JHE407" s="161"/>
      <c r="JHF407" s="161"/>
      <c r="JHG407" s="161"/>
      <c r="JHH407" s="161"/>
      <c r="JHI407" s="161"/>
      <c r="JHJ407" s="161"/>
      <c r="JHK407" s="161"/>
      <c r="JHL407" s="161"/>
      <c r="JHM407" s="161"/>
      <c r="JHN407" s="161"/>
      <c r="JHO407" s="161"/>
      <c r="JHP407" s="161"/>
      <c r="JHQ407" s="161"/>
      <c r="JHR407" s="161"/>
      <c r="JHS407" s="161"/>
      <c r="JHT407" s="161"/>
      <c r="JHU407" s="161"/>
      <c r="JHV407" s="161"/>
      <c r="JHW407" s="161"/>
      <c r="JHX407" s="161"/>
      <c r="JHY407" s="161"/>
      <c r="JHZ407" s="161"/>
      <c r="JIA407" s="161"/>
      <c r="JIB407" s="161"/>
      <c r="JIC407" s="161"/>
      <c r="JID407" s="161"/>
      <c r="JIE407" s="161"/>
      <c r="JIF407" s="161"/>
      <c r="JIG407" s="161"/>
      <c r="JIH407" s="161"/>
      <c r="JII407" s="161"/>
      <c r="JIJ407" s="161"/>
      <c r="JIK407" s="161"/>
      <c r="JIL407" s="161"/>
      <c r="JIM407" s="161"/>
      <c r="JIN407" s="161"/>
      <c r="JIO407" s="161"/>
      <c r="JIP407" s="161"/>
      <c r="JIQ407" s="161"/>
      <c r="JIR407" s="161"/>
      <c r="JIS407" s="161"/>
      <c r="JIT407" s="161"/>
      <c r="JIU407" s="161"/>
      <c r="JIV407" s="161"/>
      <c r="JIW407" s="161"/>
      <c r="JIX407" s="161"/>
      <c r="JIY407" s="161"/>
      <c r="JIZ407" s="161"/>
      <c r="JJA407" s="161"/>
      <c r="JJB407" s="161"/>
      <c r="JJC407" s="161"/>
      <c r="JJD407" s="161"/>
      <c r="JJE407" s="161"/>
      <c r="JJF407" s="161"/>
      <c r="JJG407" s="161"/>
      <c r="JJH407" s="161"/>
      <c r="JJI407" s="161"/>
      <c r="JJJ407" s="161"/>
      <c r="JJK407" s="161"/>
      <c r="JJL407" s="161"/>
      <c r="JJM407" s="161"/>
      <c r="JJN407" s="161"/>
      <c r="JJO407" s="161"/>
      <c r="JJP407" s="161"/>
      <c r="JJQ407" s="161"/>
      <c r="JJR407" s="161"/>
      <c r="JJS407" s="161"/>
      <c r="JJT407" s="161"/>
      <c r="JJU407" s="161"/>
      <c r="JJV407" s="161"/>
      <c r="JJW407" s="161"/>
      <c r="JJX407" s="161"/>
      <c r="JJY407" s="161"/>
      <c r="JJZ407" s="161"/>
      <c r="JKA407" s="161"/>
      <c r="JKB407" s="161"/>
      <c r="JKC407" s="161"/>
      <c r="JKD407" s="161"/>
      <c r="JKE407" s="161"/>
      <c r="JKF407" s="161"/>
      <c r="JKG407" s="161"/>
      <c r="JKH407" s="161"/>
      <c r="JKI407" s="161"/>
      <c r="JKJ407" s="161"/>
      <c r="JKK407" s="161"/>
      <c r="JKL407" s="161"/>
      <c r="JKM407" s="161"/>
      <c r="JKN407" s="161"/>
      <c r="JKO407" s="161"/>
      <c r="JKP407" s="161"/>
      <c r="JKQ407" s="161"/>
      <c r="JKR407" s="161"/>
      <c r="JKS407" s="161"/>
      <c r="JKT407" s="161"/>
      <c r="JKU407" s="161"/>
      <c r="JKV407" s="161"/>
      <c r="JKW407" s="161"/>
      <c r="JKX407" s="161"/>
      <c r="JKY407" s="161"/>
      <c r="JKZ407" s="161"/>
      <c r="JLA407" s="161"/>
      <c r="JLB407" s="161"/>
      <c r="JLC407" s="161"/>
      <c r="JLD407" s="161"/>
      <c r="JLE407" s="161"/>
      <c r="JLF407" s="161"/>
      <c r="JLG407" s="161"/>
      <c r="JLH407" s="161"/>
      <c r="JLI407" s="161"/>
      <c r="JLJ407" s="161"/>
      <c r="JLK407" s="161"/>
      <c r="JLL407" s="161"/>
      <c r="JLM407" s="161"/>
      <c r="JLN407" s="161"/>
      <c r="JLO407" s="161"/>
      <c r="JLP407" s="161"/>
      <c r="JLQ407" s="161"/>
      <c r="JLR407" s="161"/>
      <c r="JLS407" s="161"/>
      <c r="JLT407" s="161"/>
      <c r="JLU407" s="161"/>
      <c r="JLV407" s="161"/>
      <c r="JLW407" s="161"/>
      <c r="JLX407" s="161"/>
      <c r="JLY407" s="161"/>
      <c r="JLZ407" s="161"/>
      <c r="JMA407" s="161"/>
      <c r="JMB407" s="161"/>
      <c r="JMC407" s="161"/>
      <c r="JMD407" s="161"/>
      <c r="JME407" s="161"/>
      <c r="JMF407" s="161"/>
      <c r="JMG407" s="161"/>
      <c r="JMH407" s="161"/>
      <c r="JMI407" s="161"/>
      <c r="JMJ407" s="161"/>
      <c r="JMK407" s="161"/>
      <c r="JML407" s="161"/>
      <c r="JMM407" s="161"/>
      <c r="JMN407" s="161"/>
      <c r="JMO407" s="161"/>
      <c r="JMP407" s="161"/>
      <c r="JMQ407" s="161"/>
      <c r="JMR407" s="161"/>
      <c r="JMS407" s="161"/>
      <c r="JMT407" s="161"/>
      <c r="JMU407" s="161"/>
      <c r="JMV407" s="161"/>
      <c r="JMW407" s="161"/>
      <c r="JMX407" s="161"/>
      <c r="JMY407" s="161"/>
      <c r="JMZ407" s="161"/>
      <c r="JNA407" s="161"/>
      <c r="JNB407" s="161"/>
      <c r="JNC407" s="161"/>
      <c r="JND407" s="161"/>
      <c r="JNE407" s="161"/>
      <c r="JNF407" s="161"/>
      <c r="JNG407" s="161"/>
      <c r="JNH407" s="161"/>
      <c r="JNI407" s="161"/>
      <c r="JNJ407" s="161"/>
      <c r="JNK407" s="161"/>
      <c r="JNL407" s="161"/>
      <c r="JNM407" s="161"/>
      <c r="JNN407" s="161"/>
      <c r="JNO407" s="161"/>
      <c r="JNP407" s="161"/>
      <c r="JNQ407" s="161"/>
      <c r="JNR407" s="161"/>
      <c r="JNS407" s="161"/>
      <c r="JNT407" s="161"/>
      <c r="JNU407" s="161"/>
      <c r="JNV407" s="161"/>
      <c r="JNW407" s="161"/>
      <c r="JNX407" s="161"/>
      <c r="JNY407" s="161"/>
      <c r="JNZ407" s="161"/>
      <c r="JOA407" s="161"/>
      <c r="JOB407" s="161"/>
      <c r="JOC407" s="161"/>
      <c r="JOD407" s="161"/>
      <c r="JOE407" s="161"/>
      <c r="JOF407" s="161"/>
      <c r="JOG407" s="161"/>
      <c r="JOH407" s="161"/>
      <c r="JOI407" s="161"/>
      <c r="JOJ407" s="161"/>
      <c r="JOK407" s="161"/>
      <c r="JOL407" s="161"/>
      <c r="JOM407" s="161"/>
      <c r="JON407" s="161"/>
      <c r="JOO407" s="161"/>
      <c r="JOP407" s="161"/>
      <c r="JOQ407" s="161"/>
      <c r="JOR407" s="161"/>
      <c r="JOS407" s="161"/>
      <c r="JOT407" s="161"/>
      <c r="JOU407" s="161"/>
      <c r="JOV407" s="161"/>
      <c r="JOW407" s="161"/>
      <c r="JOX407" s="161"/>
      <c r="JOY407" s="161"/>
      <c r="JOZ407" s="161"/>
      <c r="JPA407" s="161"/>
      <c r="JPB407" s="161"/>
      <c r="JPC407" s="161"/>
      <c r="JPD407" s="161"/>
      <c r="JPE407" s="161"/>
      <c r="JPF407" s="161"/>
      <c r="JPG407" s="161"/>
      <c r="JPH407" s="161"/>
      <c r="JPI407" s="161"/>
      <c r="JPJ407" s="161"/>
      <c r="JPK407" s="161"/>
      <c r="JPL407" s="161"/>
      <c r="JPM407" s="161"/>
      <c r="JPN407" s="161"/>
      <c r="JPO407" s="161"/>
      <c r="JPP407" s="161"/>
      <c r="JPQ407" s="161"/>
      <c r="JPR407" s="161"/>
      <c r="JPS407" s="161"/>
      <c r="JPT407" s="161"/>
      <c r="JPU407" s="161"/>
      <c r="JPV407" s="161"/>
      <c r="JPW407" s="161"/>
      <c r="JPX407" s="161"/>
      <c r="JPY407" s="161"/>
      <c r="JPZ407" s="161"/>
      <c r="JQA407" s="161"/>
      <c r="JQB407" s="161"/>
      <c r="JQC407" s="161"/>
      <c r="JQD407" s="161"/>
      <c r="JQE407" s="161"/>
      <c r="JQF407" s="161"/>
      <c r="JQG407" s="161"/>
      <c r="JQH407" s="161"/>
      <c r="JQI407" s="161"/>
      <c r="JQJ407" s="161"/>
      <c r="JQK407" s="161"/>
      <c r="JQL407" s="161"/>
      <c r="JQM407" s="161"/>
      <c r="JQN407" s="161"/>
      <c r="JQO407" s="161"/>
      <c r="JQP407" s="161"/>
      <c r="JQQ407" s="161"/>
      <c r="JQR407" s="161"/>
      <c r="JQS407" s="161"/>
      <c r="JQT407" s="161"/>
      <c r="JQU407" s="161"/>
      <c r="JQV407" s="161"/>
      <c r="JQW407" s="161"/>
      <c r="JQX407" s="161"/>
      <c r="JQY407" s="161"/>
      <c r="JQZ407" s="161"/>
      <c r="JRA407" s="161"/>
      <c r="JRB407" s="161"/>
      <c r="JRC407" s="161"/>
      <c r="JRD407" s="161"/>
      <c r="JRE407" s="161"/>
      <c r="JRF407" s="161"/>
      <c r="JRG407" s="161"/>
      <c r="JRH407" s="161"/>
      <c r="JRI407" s="161"/>
      <c r="JRJ407" s="161"/>
      <c r="JRK407" s="161"/>
      <c r="JRL407" s="161"/>
      <c r="JRM407" s="161"/>
      <c r="JRN407" s="161"/>
      <c r="JRO407" s="161"/>
      <c r="JRP407" s="161"/>
      <c r="JRQ407" s="161"/>
      <c r="JRR407" s="161"/>
      <c r="JRS407" s="161"/>
      <c r="JRT407" s="161"/>
      <c r="JRU407" s="161"/>
      <c r="JRV407" s="161"/>
      <c r="JRW407" s="161"/>
      <c r="JRX407" s="161"/>
      <c r="JRY407" s="161"/>
      <c r="JRZ407" s="161"/>
      <c r="JSA407" s="161"/>
      <c r="JSB407" s="161"/>
      <c r="JSC407" s="161"/>
      <c r="JSD407" s="161"/>
      <c r="JSE407" s="161"/>
      <c r="JSF407" s="161"/>
      <c r="JSG407" s="161"/>
      <c r="JSH407" s="161"/>
      <c r="JSI407" s="161"/>
      <c r="JSJ407" s="161"/>
      <c r="JSK407" s="161"/>
      <c r="JSL407" s="161"/>
      <c r="JSM407" s="161"/>
      <c r="JSN407" s="161"/>
      <c r="JSO407" s="161"/>
      <c r="JSP407" s="161"/>
      <c r="JSQ407" s="161"/>
      <c r="JSR407" s="161"/>
      <c r="JSS407" s="161"/>
      <c r="JST407" s="161"/>
      <c r="JSU407" s="161"/>
      <c r="JSV407" s="161"/>
      <c r="JSW407" s="161"/>
      <c r="JSX407" s="161"/>
      <c r="JSY407" s="161"/>
      <c r="JSZ407" s="161"/>
      <c r="JTA407" s="161"/>
      <c r="JTB407" s="161"/>
      <c r="JTC407" s="161"/>
      <c r="JTD407" s="161"/>
      <c r="JTE407" s="161"/>
      <c r="JTF407" s="161"/>
      <c r="JTG407" s="161"/>
      <c r="JTH407" s="161"/>
      <c r="JTI407" s="161"/>
      <c r="JTJ407" s="161"/>
      <c r="JTK407" s="161"/>
      <c r="JTL407" s="161"/>
      <c r="JTM407" s="161"/>
      <c r="JTN407" s="161"/>
      <c r="JTO407" s="161"/>
      <c r="JTP407" s="161"/>
      <c r="JTQ407" s="161"/>
      <c r="JTR407" s="161"/>
      <c r="JTS407" s="161"/>
      <c r="JTT407" s="161"/>
      <c r="JTU407" s="161"/>
      <c r="JTV407" s="161"/>
      <c r="JTW407" s="161"/>
      <c r="JTX407" s="161"/>
      <c r="JTY407" s="161"/>
      <c r="JTZ407" s="161"/>
      <c r="JUA407" s="161"/>
      <c r="JUB407" s="161"/>
      <c r="JUC407" s="161"/>
      <c r="JUD407" s="161"/>
      <c r="JUE407" s="161"/>
      <c r="JUF407" s="161"/>
      <c r="JUG407" s="161"/>
      <c r="JUH407" s="161"/>
      <c r="JUI407" s="161"/>
      <c r="JUJ407" s="161"/>
      <c r="JUK407" s="161"/>
      <c r="JUL407" s="161"/>
      <c r="JUM407" s="161"/>
      <c r="JUN407" s="161"/>
      <c r="JUO407" s="161"/>
      <c r="JUP407" s="161"/>
      <c r="JUQ407" s="161"/>
      <c r="JUR407" s="161"/>
      <c r="JUS407" s="161"/>
      <c r="JUT407" s="161"/>
      <c r="JUU407" s="161"/>
      <c r="JUV407" s="161"/>
      <c r="JUW407" s="161"/>
      <c r="JUX407" s="161"/>
      <c r="JUY407" s="161"/>
      <c r="JUZ407" s="161"/>
      <c r="JVA407" s="161"/>
      <c r="JVB407" s="161"/>
      <c r="JVC407" s="161"/>
      <c r="JVD407" s="161"/>
      <c r="JVE407" s="161"/>
      <c r="JVF407" s="161"/>
      <c r="JVG407" s="161"/>
      <c r="JVH407" s="161"/>
      <c r="JVI407" s="161"/>
      <c r="JVJ407" s="161"/>
      <c r="JVK407" s="161"/>
      <c r="JVL407" s="161"/>
      <c r="JVM407" s="161"/>
      <c r="JVN407" s="161"/>
      <c r="JVO407" s="161"/>
      <c r="JVP407" s="161"/>
      <c r="JVQ407" s="161"/>
      <c r="JVR407" s="161"/>
      <c r="JVS407" s="161"/>
      <c r="JVT407" s="161"/>
      <c r="JVU407" s="161"/>
      <c r="JVV407" s="161"/>
      <c r="JVW407" s="161"/>
      <c r="JVX407" s="161"/>
      <c r="JVY407" s="161"/>
      <c r="JVZ407" s="161"/>
      <c r="JWA407" s="161"/>
      <c r="JWB407" s="161"/>
      <c r="JWC407" s="161"/>
      <c r="JWD407" s="161"/>
      <c r="JWE407" s="161"/>
      <c r="JWF407" s="161"/>
      <c r="JWG407" s="161"/>
      <c r="JWH407" s="161"/>
      <c r="JWI407" s="161"/>
      <c r="JWJ407" s="161"/>
      <c r="JWK407" s="161"/>
      <c r="JWL407" s="161"/>
      <c r="JWM407" s="161"/>
      <c r="JWN407" s="161"/>
      <c r="JWO407" s="161"/>
      <c r="JWP407" s="161"/>
      <c r="JWQ407" s="161"/>
      <c r="JWR407" s="161"/>
      <c r="JWS407" s="161"/>
      <c r="JWT407" s="161"/>
      <c r="JWU407" s="161"/>
      <c r="JWV407" s="161"/>
      <c r="JWW407" s="161"/>
      <c r="JWX407" s="161"/>
      <c r="JWY407" s="161"/>
      <c r="JWZ407" s="161"/>
      <c r="JXA407" s="161"/>
      <c r="JXB407" s="161"/>
      <c r="JXC407" s="161"/>
      <c r="JXD407" s="161"/>
      <c r="JXE407" s="161"/>
      <c r="JXF407" s="161"/>
      <c r="JXG407" s="161"/>
      <c r="JXH407" s="161"/>
      <c r="JXI407" s="161"/>
      <c r="JXJ407" s="161"/>
      <c r="JXK407" s="161"/>
      <c r="JXL407" s="161"/>
      <c r="JXM407" s="161"/>
      <c r="JXN407" s="161"/>
      <c r="JXO407" s="161"/>
      <c r="JXP407" s="161"/>
      <c r="JXQ407" s="161"/>
      <c r="JXR407" s="161"/>
      <c r="JXS407" s="161"/>
      <c r="JXT407" s="161"/>
      <c r="JXU407" s="161"/>
      <c r="JXV407" s="161"/>
      <c r="JXW407" s="161"/>
      <c r="JXX407" s="161"/>
      <c r="JXY407" s="161"/>
      <c r="JXZ407" s="161"/>
      <c r="JYA407" s="161"/>
      <c r="JYB407" s="161"/>
      <c r="JYC407" s="161"/>
      <c r="JYD407" s="161"/>
      <c r="JYE407" s="161"/>
      <c r="JYF407" s="161"/>
      <c r="JYG407" s="161"/>
      <c r="JYH407" s="161"/>
      <c r="JYI407" s="161"/>
      <c r="JYJ407" s="161"/>
      <c r="JYK407" s="161"/>
      <c r="JYL407" s="161"/>
      <c r="JYM407" s="161"/>
      <c r="JYN407" s="161"/>
      <c r="JYO407" s="161"/>
      <c r="JYP407" s="161"/>
      <c r="JYQ407" s="161"/>
      <c r="JYR407" s="161"/>
      <c r="JYS407" s="161"/>
      <c r="JYT407" s="161"/>
      <c r="JYU407" s="161"/>
      <c r="JYV407" s="161"/>
      <c r="JYW407" s="161"/>
      <c r="JYX407" s="161"/>
      <c r="JYY407" s="161"/>
      <c r="JYZ407" s="161"/>
      <c r="JZA407" s="161"/>
      <c r="JZB407" s="161"/>
      <c r="JZC407" s="161"/>
      <c r="JZD407" s="161"/>
      <c r="JZE407" s="161"/>
      <c r="JZF407" s="161"/>
      <c r="JZG407" s="161"/>
      <c r="JZH407" s="161"/>
      <c r="JZI407" s="161"/>
      <c r="JZJ407" s="161"/>
      <c r="JZK407" s="161"/>
      <c r="JZL407" s="161"/>
      <c r="JZM407" s="161"/>
      <c r="JZN407" s="161"/>
      <c r="JZO407" s="161"/>
      <c r="JZP407" s="161"/>
      <c r="JZQ407" s="161"/>
      <c r="JZR407" s="161"/>
      <c r="JZS407" s="161"/>
      <c r="JZT407" s="161"/>
      <c r="JZU407" s="161"/>
      <c r="JZV407" s="161"/>
      <c r="JZW407" s="161"/>
      <c r="JZX407" s="161"/>
      <c r="JZY407" s="161"/>
      <c r="JZZ407" s="161"/>
      <c r="KAA407" s="161"/>
      <c r="KAB407" s="161"/>
      <c r="KAC407" s="161"/>
      <c r="KAD407" s="161"/>
      <c r="KAE407" s="161"/>
      <c r="KAF407" s="161"/>
      <c r="KAG407" s="161"/>
      <c r="KAH407" s="161"/>
      <c r="KAI407" s="161"/>
      <c r="KAJ407" s="161"/>
      <c r="KAK407" s="161"/>
      <c r="KAL407" s="161"/>
      <c r="KAM407" s="161"/>
      <c r="KAN407" s="161"/>
      <c r="KAO407" s="161"/>
      <c r="KAP407" s="161"/>
      <c r="KAQ407" s="161"/>
      <c r="KAR407" s="161"/>
      <c r="KAS407" s="161"/>
      <c r="KAT407" s="161"/>
      <c r="KAU407" s="161"/>
      <c r="KAV407" s="161"/>
      <c r="KAW407" s="161"/>
      <c r="KAX407" s="161"/>
      <c r="KAY407" s="161"/>
      <c r="KAZ407" s="161"/>
      <c r="KBA407" s="161"/>
      <c r="KBB407" s="161"/>
      <c r="KBC407" s="161"/>
      <c r="KBD407" s="161"/>
      <c r="KBE407" s="161"/>
      <c r="KBF407" s="161"/>
      <c r="KBG407" s="161"/>
      <c r="KBH407" s="161"/>
      <c r="KBI407" s="161"/>
      <c r="KBJ407" s="161"/>
      <c r="KBK407" s="161"/>
      <c r="KBL407" s="161"/>
      <c r="KBM407" s="161"/>
      <c r="KBN407" s="161"/>
      <c r="KBO407" s="161"/>
      <c r="KBP407" s="161"/>
      <c r="KBQ407" s="161"/>
      <c r="KBR407" s="161"/>
      <c r="KBS407" s="161"/>
      <c r="KBT407" s="161"/>
      <c r="KBU407" s="161"/>
      <c r="KBV407" s="161"/>
      <c r="KBW407" s="161"/>
      <c r="KBX407" s="161"/>
      <c r="KBY407" s="161"/>
      <c r="KBZ407" s="161"/>
      <c r="KCA407" s="161"/>
      <c r="KCB407" s="161"/>
      <c r="KCC407" s="161"/>
      <c r="KCD407" s="161"/>
      <c r="KCE407" s="161"/>
      <c r="KCF407" s="161"/>
      <c r="KCG407" s="161"/>
      <c r="KCH407" s="161"/>
      <c r="KCI407" s="161"/>
      <c r="KCJ407" s="161"/>
      <c r="KCK407" s="161"/>
      <c r="KCL407" s="161"/>
      <c r="KCM407" s="161"/>
      <c r="KCN407" s="161"/>
      <c r="KCO407" s="161"/>
      <c r="KCP407" s="161"/>
      <c r="KCQ407" s="161"/>
      <c r="KCR407" s="161"/>
      <c r="KCS407" s="161"/>
      <c r="KCT407" s="161"/>
      <c r="KCU407" s="161"/>
      <c r="KCV407" s="161"/>
      <c r="KCW407" s="161"/>
      <c r="KCX407" s="161"/>
      <c r="KCY407" s="161"/>
      <c r="KCZ407" s="161"/>
      <c r="KDA407" s="161"/>
      <c r="KDB407" s="161"/>
      <c r="KDC407" s="161"/>
      <c r="KDD407" s="161"/>
      <c r="KDE407" s="161"/>
      <c r="KDF407" s="161"/>
      <c r="KDG407" s="161"/>
      <c r="KDH407" s="161"/>
      <c r="KDI407" s="161"/>
      <c r="KDJ407" s="161"/>
      <c r="KDK407" s="161"/>
      <c r="KDL407" s="161"/>
      <c r="KDM407" s="161"/>
      <c r="KDN407" s="161"/>
      <c r="KDO407" s="161"/>
      <c r="KDP407" s="161"/>
      <c r="KDQ407" s="161"/>
      <c r="KDR407" s="161"/>
      <c r="KDS407" s="161"/>
      <c r="KDT407" s="161"/>
      <c r="KDU407" s="161"/>
      <c r="KDV407" s="161"/>
      <c r="KDW407" s="161"/>
      <c r="KDX407" s="161"/>
      <c r="KDY407" s="161"/>
      <c r="KDZ407" s="161"/>
      <c r="KEA407" s="161"/>
      <c r="KEB407" s="161"/>
      <c r="KEC407" s="161"/>
      <c r="KED407" s="161"/>
      <c r="KEE407" s="161"/>
      <c r="KEF407" s="161"/>
      <c r="KEG407" s="161"/>
      <c r="KEH407" s="161"/>
      <c r="KEI407" s="161"/>
      <c r="KEJ407" s="161"/>
      <c r="KEK407" s="161"/>
      <c r="KEL407" s="161"/>
      <c r="KEM407" s="161"/>
      <c r="KEN407" s="161"/>
      <c r="KEO407" s="161"/>
      <c r="KEP407" s="161"/>
      <c r="KEQ407" s="161"/>
      <c r="KER407" s="161"/>
      <c r="KES407" s="161"/>
      <c r="KET407" s="161"/>
      <c r="KEU407" s="161"/>
      <c r="KEV407" s="161"/>
      <c r="KEW407" s="161"/>
      <c r="KEX407" s="161"/>
      <c r="KEY407" s="161"/>
      <c r="KEZ407" s="161"/>
      <c r="KFA407" s="161"/>
      <c r="KFB407" s="161"/>
      <c r="KFC407" s="161"/>
      <c r="KFD407" s="161"/>
      <c r="KFE407" s="161"/>
      <c r="KFF407" s="161"/>
      <c r="KFG407" s="161"/>
      <c r="KFH407" s="161"/>
      <c r="KFI407" s="161"/>
      <c r="KFJ407" s="161"/>
      <c r="KFK407" s="161"/>
      <c r="KFL407" s="161"/>
      <c r="KFM407" s="161"/>
      <c r="KFN407" s="161"/>
      <c r="KFO407" s="161"/>
      <c r="KFP407" s="161"/>
      <c r="KFQ407" s="161"/>
      <c r="KFR407" s="161"/>
      <c r="KFS407" s="161"/>
      <c r="KFT407" s="161"/>
      <c r="KFU407" s="161"/>
      <c r="KFV407" s="161"/>
      <c r="KFW407" s="161"/>
      <c r="KFX407" s="161"/>
      <c r="KFY407" s="161"/>
      <c r="KFZ407" s="161"/>
      <c r="KGA407" s="161"/>
      <c r="KGB407" s="161"/>
      <c r="KGC407" s="161"/>
      <c r="KGD407" s="161"/>
      <c r="KGE407" s="161"/>
      <c r="KGF407" s="161"/>
      <c r="KGG407" s="161"/>
      <c r="KGH407" s="161"/>
      <c r="KGI407" s="161"/>
      <c r="KGJ407" s="161"/>
      <c r="KGK407" s="161"/>
      <c r="KGL407" s="161"/>
      <c r="KGM407" s="161"/>
      <c r="KGN407" s="161"/>
      <c r="KGO407" s="161"/>
      <c r="KGP407" s="161"/>
      <c r="KGQ407" s="161"/>
      <c r="KGR407" s="161"/>
      <c r="KGS407" s="161"/>
      <c r="KGT407" s="161"/>
      <c r="KGU407" s="161"/>
      <c r="KGV407" s="161"/>
      <c r="KGW407" s="161"/>
      <c r="KGX407" s="161"/>
      <c r="KGY407" s="161"/>
      <c r="KGZ407" s="161"/>
      <c r="KHA407" s="161"/>
      <c r="KHB407" s="161"/>
      <c r="KHC407" s="161"/>
      <c r="KHD407" s="161"/>
      <c r="KHE407" s="161"/>
      <c r="KHF407" s="161"/>
      <c r="KHG407" s="161"/>
      <c r="KHH407" s="161"/>
      <c r="KHI407" s="161"/>
      <c r="KHJ407" s="161"/>
      <c r="KHK407" s="161"/>
      <c r="KHL407" s="161"/>
      <c r="KHM407" s="161"/>
      <c r="KHN407" s="161"/>
      <c r="KHO407" s="161"/>
      <c r="KHP407" s="161"/>
      <c r="KHQ407" s="161"/>
      <c r="KHR407" s="161"/>
      <c r="KHS407" s="161"/>
      <c r="KHT407" s="161"/>
      <c r="KHU407" s="161"/>
      <c r="KHV407" s="161"/>
      <c r="KHW407" s="161"/>
      <c r="KHX407" s="161"/>
      <c r="KHY407" s="161"/>
      <c r="KHZ407" s="161"/>
      <c r="KIA407" s="161"/>
      <c r="KIB407" s="161"/>
      <c r="KIC407" s="161"/>
      <c r="KID407" s="161"/>
      <c r="KIE407" s="161"/>
      <c r="KIF407" s="161"/>
      <c r="KIG407" s="161"/>
      <c r="KIH407" s="161"/>
      <c r="KII407" s="161"/>
      <c r="KIJ407" s="161"/>
      <c r="KIK407" s="161"/>
      <c r="KIL407" s="161"/>
      <c r="KIM407" s="161"/>
      <c r="KIN407" s="161"/>
      <c r="KIO407" s="161"/>
      <c r="KIP407" s="161"/>
      <c r="KIQ407" s="161"/>
      <c r="KIR407" s="161"/>
      <c r="KIS407" s="161"/>
      <c r="KIT407" s="161"/>
      <c r="KIU407" s="161"/>
      <c r="KIV407" s="161"/>
      <c r="KIW407" s="161"/>
      <c r="KIX407" s="161"/>
      <c r="KIY407" s="161"/>
      <c r="KIZ407" s="161"/>
      <c r="KJA407" s="161"/>
      <c r="KJB407" s="161"/>
      <c r="KJC407" s="161"/>
      <c r="KJD407" s="161"/>
      <c r="KJE407" s="161"/>
      <c r="KJF407" s="161"/>
      <c r="KJG407" s="161"/>
      <c r="KJH407" s="161"/>
      <c r="KJI407" s="161"/>
      <c r="KJJ407" s="161"/>
      <c r="KJK407" s="161"/>
      <c r="KJL407" s="161"/>
      <c r="KJM407" s="161"/>
      <c r="KJN407" s="161"/>
      <c r="KJO407" s="161"/>
      <c r="KJP407" s="161"/>
      <c r="KJQ407" s="161"/>
      <c r="KJR407" s="161"/>
      <c r="KJS407" s="161"/>
      <c r="KJT407" s="161"/>
      <c r="KJU407" s="161"/>
      <c r="KJV407" s="161"/>
      <c r="KJW407" s="161"/>
      <c r="KJX407" s="161"/>
      <c r="KJY407" s="161"/>
      <c r="KJZ407" s="161"/>
      <c r="KKA407" s="161"/>
      <c r="KKB407" s="161"/>
      <c r="KKC407" s="161"/>
      <c r="KKD407" s="161"/>
      <c r="KKE407" s="161"/>
      <c r="KKF407" s="161"/>
      <c r="KKG407" s="161"/>
      <c r="KKH407" s="161"/>
      <c r="KKI407" s="161"/>
      <c r="KKJ407" s="161"/>
      <c r="KKK407" s="161"/>
      <c r="KKL407" s="161"/>
      <c r="KKM407" s="161"/>
      <c r="KKN407" s="161"/>
      <c r="KKO407" s="161"/>
      <c r="KKP407" s="161"/>
      <c r="KKQ407" s="161"/>
      <c r="KKR407" s="161"/>
      <c r="KKS407" s="161"/>
      <c r="KKT407" s="161"/>
      <c r="KKU407" s="161"/>
      <c r="KKV407" s="161"/>
      <c r="KKW407" s="161"/>
      <c r="KKX407" s="161"/>
      <c r="KKY407" s="161"/>
      <c r="KKZ407" s="161"/>
      <c r="KLA407" s="161"/>
      <c r="KLB407" s="161"/>
      <c r="KLC407" s="161"/>
      <c r="KLD407" s="161"/>
      <c r="KLE407" s="161"/>
      <c r="KLF407" s="161"/>
      <c r="KLG407" s="161"/>
      <c r="KLH407" s="161"/>
      <c r="KLI407" s="161"/>
      <c r="KLJ407" s="161"/>
      <c r="KLK407" s="161"/>
      <c r="KLL407" s="161"/>
      <c r="KLM407" s="161"/>
      <c r="KLN407" s="161"/>
      <c r="KLO407" s="161"/>
      <c r="KLP407" s="161"/>
      <c r="KLQ407" s="161"/>
      <c r="KLR407" s="161"/>
      <c r="KLS407" s="161"/>
      <c r="KLT407" s="161"/>
      <c r="KLU407" s="161"/>
      <c r="KLV407" s="161"/>
      <c r="KLW407" s="161"/>
      <c r="KLX407" s="161"/>
      <c r="KLY407" s="161"/>
      <c r="KLZ407" s="161"/>
      <c r="KMA407" s="161"/>
      <c r="KMB407" s="161"/>
      <c r="KMC407" s="161"/>
      <c r="KMD407" s="161"/>
      <c r="KME407" s="161"/>
      <c r="KMF407" s="161"/>
      <c r="KMG407" s="161"/>
      <c r="KMH407" s="161"/>
      <c r="KMI407" s="161"/>
      <c r="KMJ407" s="161"/>
      <c r="KMK407" s="161"/>
      <c r="KML407" s="161"/>
      <c r="KMM407" s="161"/>
      <c r="KMN407" s="161"/>
      <c r="KMO407" s="161"/>
      <c r="KMP407" s="161"/>
      <c r="KMQ407" s="161"/>
      <c r="KMR407" s="161"/>
      <c r="KMS407" s="161"/>
      <c r="KMT407" s="161"/>
      <c r="KMU407" s="161"/>
      <c r="KMV407" s="161"/>
      <c r="KMW407" s="161"/>
      <c r="KMX407" s="161"/>
      <c r="KMY407" s="161"/>
      <c r="KMZ407" s="161"/>
      <c r="KNA407" s="161"/>
      <c r="KNB407" s="161"/>
      <c r="KNC407" s="161"/>
      <c r="KND407" s="161"/>
      <c r="KNE407" s="161"/>
      <c r="KNF407" s="161"/>
      <c r="KNG407" s="161"/>
      <c r="KNH407" s="161"/>
      <c r="KNI407" s="161"/>
      <c r="KNJ407" s="161"/>
      <c r="KNK407" s="161"/>
      <c r="KNL407" s="161"/>
      <c r="KNM407" s="161"/>
      <c r="KNN407" s="161"/>
      <c r="KNO407" s="161"/>
      <c r="KNP407" s="161"/>
      <c r="KNQ407" s="161"/>
      <c r="KNR407" s="161"/>
      <c r="KNS407" s="161"/>
      <c r="KNT407" s="161"/>
      <c r="KNU407" s="161"/>
      <c r="KNV407" s="161"/>
      <c r="KNW407" s="161"/>
      <c r="KNX407" s="161"/>
      <c r="KNY407" s="161"/>
      <c r="KNZ407" s="161"/>
      <c r="KOA407" s="161"/>
      <c r="KOB407" s="161"/>
      <c r="KOC407" s="161"/>
      <c r="KOD407" s="161"/>
      <c r="KOE407" s="161"/>
      <c r="KOF407" s="161"/>
      <c r="KOG407" s="161"/>
      <c r="KOH407" s="161"/>
      <c r="KOI407" s="161"/>
      <c r="KOJ407" s="161"/>
      <c r="KOK407" s="161"/>
      <c r="KOL407" s="161"/>
      <c r="KOM407" s="161"/>
      <c r="KON407" s="161"/>
      <c r="KOO407" s="161"/>
      <c r="KOP407" s="161"/>
      <c r="KOQ407" s="161"/>
      <c r="KOR407" s="161"/>
      <c r="KOS407" s="161"/>
      <c r="KOT407" s="161"/>
      <c r="KOU407" s="161"/>
      <c r="KOV407" s="161"/>
      <c r="KOW407" s="161"/>
      <c r="KOX407" s="161"/>
      <c r="KOY407" s="161"/>
      <c r="KOZ407" s="161"/>
      <c r="KPA407" s="161"/>
      <c r="KPB407" s="161"/>
      <c r="KPC407" s="161"/>
      <c r="KPD407" s="161"/>
      <c r="KPE407" s="161"/>
      <c r="KPF407" s="161"/>
      <c r="KPG407" s="161"/>
      <c r="KPH407" s="161"/>
      <c r="KPI407" s="161"/>
      <c r="KPJ407" s="161"/>
      <c r="KPK407" s="161"/>
      <c r="KPL407" s="161"/>
      <c r="KPM407" s="161"/>
      <c r="KPN407" s="161"/>
      <c r="KPO407" s="161"/>
      <c r="KPP407" s="161"/>
      <c r="KPQ407" s="161"/>
      <c r="KPR407" s="161"/>
      <c r="KPS407" s="161"/>
      <c r="KPT407" s="161"/>
      <c r="KPU407" s="161"/>
      <c r="KPV407" s="161"/>
      <c r="KPW407" s="161"/>
      <c r="KPX407" s="161"/>
      <c r="KPY407" s="161"/>
      <c r="KPZ407" s="161"/>
      <c r="KQA407" s="161"/>
      <c r="KQB407" s="161"/>
      <c r="KQC407" s="161"/>
      <c r="KQD407" s="161"/>
      <c r="KQE407" s="161"/>
      <c r="KQF407" s="161"/>
      <c r="KQG407" s="161"/>
      <c r="KQH407" s="161"/>
      <c r="KQI407" s="161"/>
      <c r="KQJ407" s="161"/>
      <c r="KQK407" s="161"/>
      <c r="KQL407" s="161"/>
      <c r="KQM407" s="161"/>
      <c r="KQN407" s="161"/>
      <c r="KQO407" s="161"/>
      <c r="KQP407" s="161"/>
      <c r="KQQ407" s="161"/>
      <c r="KQR407" s="161"/>
      <c r="KQS407" s="161"/>
      <c r="KQT407" s="161"/>
      <c r="KQU407" s="161"/>
      <c r="KQV407" s="161"/>
      <c r="KQW407" s="161"/>
      <c r="KQX407" s="161"/>
      <c r="KQY407" s="161"/>
      <c r="KQZ407" s="161"/>
      <c r="KRA407" s="161"/>
      <c r="KRB407" s="161"/>
      <c r="KRC407" s="161"/>
      <c r="KRD407" s="161"/>
      <c r="KRE407" s="161"/>
      <c r="KRF407" s="161"/>
      <c r="KRG407" s="161"/>
      <c r="KRH407" s="161"/>
      <c r="KRI407" s="161"/>
      <c r="KRJ407" s="161"/>
      <c r="KRK407" s="161"/>
      <c r="KRL407" s="161"/>
      <c r="KRM407" s="161"/>
      <c r="KRN407" s="161"/>
      <c r="KRO407" s="161"/>
      <c r="KRP407" s="161"/>
      <c r="KRQ407" s="161"/>
      <c r="KRR407" s="161"/>
      <c r="KRS407" s="161"/>
      <c r="KRT407" s="161"/>
      <c r="KRU407" s="161"/>
      <c r="KRV407" s="161"/>
      <c r="KRW407" s="161"/>
      <c r="KRX407" s="161"/>
      <c r="KRY407" s="161"/>
      <c r="KRZ407" s="161"/>
      <c r="KSA407" s="161"/>
      <c r="KSB407" s="161"/>
      <c r="KSC407" s="161"/>
      <c r="KSD407" s="161"/>
      <c r="KSE407" s="161"/>
      <c r="KSF407" s="161"/>
      <c r="KSG407" s="161"/>
      <c r="KSH407" s="161"/>
      <c r="KSI407" s="161"/>
      <c r="KSJ407" s="161"/>
      <c r="KSK407" s="161"/>
      <c r="KSL407" s="161"/>
      <c r="KSM407" s="161"/>
      <c r="KSN407" s="161"/>
      <c r="KSO407" s="161"/>
      <c r="KSP407" s="161"/>
      <c r="KSQ407" s="161"/>
      <c r="KSR407" s="161"/>
      <c r="KSS407" s="161"/>
      <c r="KST407" s="161"/>
      <c r="KSU407" s="161"/>
      <c r="KSV407" s="161"/>
      <c r="KSW407" s="161"/>
      <c r="KSX407" s="161"/>
      <c r="KSY407" s="161"/>
      <c r="KSZ407" s="161"/>
      <c r="KTA407" s="161"/>
      <c r="KTB407" s="161"/>
      <c r="KTC407" s="161"/>
      <c r="KTD407" s="161"/>
      <c r="KTE407" s="161"/>
      <c r="KTF407" s="161"/>
      <c r="KTG407" s="161"/>
      <c r="KTH407" s="161"/>
      <c r="KTI407" s="161"/>
      <c r="KTJ407" s="161"/>
      <c r="KTK407" s="161"/>
      <c r="KTL407" s="161"/>
      <c r="KTM407" s="161"/>
      <c r="KTN407" s="161"/>
      <c r="KTO407" s="161"/>
      <c r="KTP407" s="161"/>
      <c r="KTQ407" s="161"/>
      <c r="KTR407" s="161"/>
      <c r="KTS407" s="161"/>
      <c r="KTT407" s="161"/>
      <c r="KTU407" s="161"/>
      <c r="KTV407" s="161"/>
      <c r="KTW407" s="161"/>
      <c r="KTX407" s="161"/>
      <c r="KTY407" s="161"/>
      <c r="KTZ407" s="161"/>
      <c r="KUA407" s="161"/>
      <c r="KUB407" s="161"/>
      <c r="KUC407" s="161"/>
      <c r="KUD407" s="161"/>
      <c r="KUE407" s="161"/>
      <c r="KUF407" s="161"/>
      <c r="KUG407" s="161"/>
      <c r="KUH407" s="161"/>
      <c r="KUI407" s="161"/>
      <c r="KUJ407" s="161"/>
      <c r="KUK407" s="161"/>
      <c r="KUL407" s="161"/>
      <c r="KUM407" s="161"/>
      <c r="KUN407" s="161"/>
      <c r="KUO407" s="161"/>
      <c r="KUP407" s="161"/>
      <c r="KUQ407" s="161"/>
      <c r="KUR407" s="161"/>
      <c r="KUS407" s="161"/>
      <c r="KUT407" s="161"/>
      <c r="KUU407" s="161"/>
      <c r="KUV407" s="161"/>
      <c r="KUW407" s="161"/>
      <c r="KUX407" s="161"/>
      <c r="KUY407" s="161"/>
      <c r="KUZ407" s="161"/>
      <c r="KVA407" s="161"/>
      <c r="KVB407" s="161"/>
      <c r="KVC407" s="161"/>
      <c r="KVD407" s="161"/>
      <c r="KVE407" s="161"/>
      <c r="KVF407" s="161"/>
      <c r="KVG407" s="161"/>
      <c r="KVH407" s="161"/>
      <c r="KVI407" s="161"/>
      <c r="KVJ407" s="161"/>
      <c r="KVK407" s="161"/>
      <c r="KVL407" s="161"/>
      <c r="KVM407" s="161"/>
      <c r="KVN407" s="161"/>
      <c r="KVO407" s="161"/>
      <c r="KVP407" s="161"/>
      <c r="KVQ407" s="161"/>
      <c r="KVR407" s="161"/>
      <c r="KVS407" s="161"/>
      <c r="KVT407" s="161"/>
      <c r="KVU407" s="161"/>
      <c r="KVV407" s="161"/>
      <c r="KVW407" s="161"/>
      <c r="KVX407" s="161"/>
      <c r="KVY407" s="161"/>
      <c r="KVZ407" s="161"/>
      <c r="KWA407" s="161"/>
      <c r="KWB407" s="161"/>
      <c r="KWC407" s="161"/>
      <c r="KWD407" s="161"/>
      <c r="KWE407" s="161"/>
      <c r="KWF407" s="161"/>
      <c r="KWG407" s="161"/>
      <c r="KWH407" s="161"/>
      <c r="KWI407" s="161"/>
      <c r="KWJ407" s="161"/>
      <c r="KWK407" s="161"/>
      <c r="KWL407" s="161"/>
      <c r="KWM407" s="161"/>
      <c r="KWN407" s="161"/>
      <c r="KWO407" s="161"/>
      <c r="KWP407" s="161"/>
      <c r="KWQ407" s="161"/>
      <c r="KWR407" s="161"/>
      <c r="KWS407" s="161"/>
      <c r="KWT407" s="161"/>
      <c r="KWU407" s="161"/>
      <c r="KWV407" s="161"/>
      <c r="KWW407" s="161"/>
      <c r="KWX407" s="161"/>
      <c r="KWY407" s="161"/>
      <c r="KWZ407" s="161"/>
      <c r="KXA407" s="161"/>
      <c r="KXB407" s="161"/>
      <c r="KXC407" s="161"/>
      <c r="KXD407" s="161"/>
      <c r="KXE407" s="161"/>
      <c r="KXF407" s="161"/>
      <c r="KXG407" s="161"/>
      <c r="KXH407" s="161"/>
      <c r="KXI407" s="161"/>
      <c r="KXJ407" s="161"/>
      <c r="KXK407" s="161"/>
      <c r="KXL407" s="161"/>
      <c r="KXM407" s="161"/>
      <c r="KXN407" s="161"/>
      <c r="KXO407" s="161"/>
      <c r="KXP407" s="161"/>
      <c r="KXQ407" s="161"/>
      <c r="KXR407" s="161"/>
      <c r="KXS407" s="161"/>
      <c r="KXT407" s="161"/>
      <c r="KXU407" s="161"/>
      <c r="KXV407" s="161"/>
      <c r="KXW407" s="161"/>
      <c r="KXX407" s="161"/>
      <c r="KXY407" s="161"/>
      <c r="KXZ407" s="161"/>
      <c r="KYA407" s="161"/>
      <c r="KYB407" s="161"/>
      <c r="KYC407" s="161"/>
      <c r="KYD407" s="161"/>
      <c r="KYE407" s="161"/>
      <c r="KYF407" s="161"/>
      <c r="KYG407" s="161"/>
      <c r="KYH407" s="161"/>
      <c r="KYI407" s="161"/>
      <c r="KYJ407" s="161"/>
      <c r="KYK407" s="161"/>
      <c r="KYL407" s="161"/>
      <c r="KYM407" s="161"/>
      <c r="KYN407" s="161"/>
      <c r="KYO407" s="161"/>
      <c r="KYP407" s="161"/>
      <c r="KYQ407" s="161"/>
      <c r="KYR407" s="161"/>
      <c r="KYS407" s="161"/>
      <c r="KYT407" s="161"/>
      <c r="KYU407" s="161"/>
      <c r="KYV407" s="161"/>
      <c r="KYW407" s="161"/>
      <c r="KYX407" s="161"/>
      <c r="KYY407" s="161"/>
      <c r="KYZ407" s="161"/>
      <c r="KZA407" s="161"/>
      <c r="KZB407" s="161"/>
      <c r="KZC407" s="161"/>
      <c r="KZD407" s="161"/>
      <c r="KZE407" s="161"/>
      <c r="KZF407" s="161"/>
      <c r="KZG407" s="161"/>
      <c r="KZH407" s="161"/>
      <c r="KZI407" s="161"/>
      <c r="KZJ407" s="161"/>
      <c r="KZK407" s="161"/>
      <c r="KZL407" s="161"/>
      <c r="KZM407" s="161"/>
      <c r="KZN407" s="161"/>
      <c r="KZO407" s="161"/>
      <c r="KZP407" s="161"/>
      <c r="KZQ407" s="161"/>
      <c r="KZR407" s="161"/>
      <c r="KZS407" s="161"/>
      <c r="KZT407" s="161"/>
      <c r="KZU407" s="161"/>
      <c r="KZV407" s="161"/>
      <c r="KZW407" s="161"/>
      <c r="KZX407" s="161"/>
      <c r="KZY407" s="161"/>
      <c r="KZZ407" s="161"/>
      <c r="LAA407" s="161"/>
      <c r="LAB407" s="161"/>
      <c r="LAC407" s="161"/>
      <c r="LAD407" s="161"/>
      <c r="LAE407" s="161"/>
      <c r="LAF407" s="161"/>
      <c r="LAG407" s="161"/>
      <c r="LAH407" s="161"/>
      <c r="LAI407" s="161"/>
      <c r="LAJ407" s="161"/>
      <c r="LAK407" s="161"/>
      <c r="LAL407" s="161"/>
      <c r="LAM407" s="161"/>
      <c r="LAN407" s="161"/>
      <c r="LAO407" s="161"/>
      <c r="LAP407" s="161"/>
      <c r="LAQ407" s="161"/>
      <c r="LAR407" s="161"/>
      <c r="LAS407" s="161"/>
      <c r="LAT407" s="161"/>
      <c r="LAU407" s="161"/>
      <c r="LAV407" s="161"/>
      <c r="LAW407" s="161"/>
      <c r="LAX407" s="161"/>
      <c r="LAY407" s="161"/>
      <c r="LAZ407" s="161"/>
      <c r="LBA407" s="161"/>
      <c r="LBB407" s="161"/>
      <c r="LBC407" s="161"/>
      <c r="LBD407" s="161"/>
      <c r="LBE407" s="161"/>
      <c r="LBF407" s="161"/>
      <c r="LBG407" s="161"/>
      <c r="LBH407" s="161"/>
      <c r="LBI407" s="161"/>
      <c r="LBJ407" s="161"/>
      <c r="LBK407" s="161"/>
      <c r="LBL407" s="161"/>
      <c r="LBM407" s="161"/>
      <c r="LBN407" s="161"/>
      <c r="LBO407" s="161"/>
      <c r="LBP407" s="161"/>
      <c r="LBQ407" s="161"/>
      <c r="LBR407" s="161"/>
      <c r="LBS407" s="161"/>
      <c r="LBT407" s="161"/>
      <c r="LBU407" s="161"/>
      <c r="LBV407" s="161"/>
      <c r="LBW407" s="161"/>
      <c r="LBX407" s="161"/>
      <c r="LBY407" s="161"/>
      <c r="LBZ407" s="161"/>
      <c r="LCA407" s="161"/>
      <c r="LCB407" s="161"/>
      <c r="LCC407" s="161"/>
      <c r="LCD407" s="161"/>
      <c r="LCE407" s="161"/>
      <c r="LCF407" s="161"/>
      <c r="LCG407" s="161"/>
      <c r="LCH407" s="161"/>
      <c r="LCI407" s="161"/>
      <c r="LCJ407" s="161"/>
      <c r="LCK407" s="161"/>
      <c r="LCL407" s="161"/>
      <c r="LCM407" s="161"/>
      <c r="LCN407" s="161"/>
      <c r="LCO407" s="161"/>
      <c r="LCP407" s="161"/>
      <c r="LCQ407" s="161"/>
      <c r="LCR407" s="161"/>
      <c r="LCS407" s="161"/>
      <c r="LCT407" s="161"/>
      <c r="LCU407" s="161"/>
      <c r="LCV407" s="161"/>
      <c r="LCW407" s="161"/>
      <c r="LCX407" s="161"/>
      <c r="LCY407" s="161"/>
      <c r="LCZ407" s="161"/>
      <c r="LDA407" s="161"/>
      <c r="LDB407" s="161"/>
      <c r="LDC407" s="161"/>
      <c r="LDD407" s="161"/>
      <c r="LDE407" s="161"/>
      <c r="LDF407" s="161"/>
      <c r="LDG407" s="161"/>
      <c r="LDH407" s="161"/>
      <c r="LDI407" s="161"/>
      <c r="LDJ407" s="161"/>
      <c r="LDK407" s="161"/>
      <c r="LDL407" s="161"/>
      <c r="LDM407" s="161"/>
      <c r="LDN407" s="161"/>
      <c r="LDO407" s="161"/>
      <c r="LDP407" s="161"/>
      <c r="LDQ407" s="161"/>
      <c r="LDR407" s="161"/>
      <c r="LDS407" s="161"/>
      <c r="LDT407" s="161"/>
      <c r="LDU407" s="161"/>
      <c r="LDV407" s="161"/>
      <c r="LDW407" s="161"/>
      <c r="LDX407" s="161"/>
      <c r="LDY407" s="161"/>
      <c r="LDZ407" s="161"/>
      <c r="LEA407" s="161"/>
      <c r="LEB407" s="161"/>
      <c r="LEC407" s="161"/>
      <c r="LED407" s="161"/>
      <c r="LEE407" s="161"/>
      <c r="LEF407" s="161"/>
      <c r="LEG407" s="161"/>
      <c r="LEH407" s="161"/>
      <c r="LEI407" s="161"/>
      <c r="LEJ407" s="161"/>
      <c r="LEK407" s="161"/>
      <c r="LEL407" s="161"/>
      <c r="LEM407" s="161"/>
      <c r="LEN407" s="161"/>
      <c r="LEO407" s="161"/>
      <c r="LEP407" s="161"/>
      <c r="LEQ407" s="161"/>
      <c r="LER407" s="161"/>
      <c r="LES407" s="161"/>
      <c r="LET407" s="161"/>
      <c r="LEU407" s="161"/>
      <c r="LEV407" s="161"/>
      <c r="LEW407" s="161"/>
      <c r="LEX407" s="161"/>
      <c r="LEY407" s="161"/>
      <c r="LEZ407" s="161"/>
      <c r="LFA407" s="161"/>
      <c r="LFB407" s="161"/>
      <c r="LFC407" s="161"/>
      <c r="LFD407" s="161"/>
      <c r="LFE407" s="161"/>
      <c r="LFF407" s="161"/>
      <c r="LFG407" s="161"/>
      <c r="LFH407" s="161"/>
      <c r="LFI407" s="161"/>
      <c r="LFJ407" s="161"/>
      <c r="LFK407" s="161"/>
      <c r="LFL407" s="161"/>
      <c r="LFM407" s="161"/>
      <c r="LFN407" s="161"/>
      <c r="LFO407" s="161"/>
      <c r="LFP407" s="161"/>
      <c r="LFQ407" s="161"/>
      <c r="LFR407" s="161"/>
      <c r="LFS407" s="161"/>
      <c r="LFT407" s="161"/>
      <c r="LFU407" s="161"/>
      <c r="LFV407" s="161"/>
      <c r="LFW407" s="161"/>
      <c r="LFX407" s="161"/>
      <c r="LFY407" s="161"/>
      <c r="LFZ407" s="161"/>
      <c r="LGA407" s="161"/>
      <c r="LGB407" s="161"/>
      <c r="LGC407" s="161"/>
      <c r="LGD407" s="161"/>
      <c r="LGE407" s="161"/>
      <c r="LGF407" s="161"/>
      <c r="LGG407" s="161"/>
      <c r="LGH407" s="161"/>
      <c r="LGI407" s="161"/>
      <c r="LGJ407" s="161"/>
      <c r="LGK407" s="161"/>
      <c r="LGL407" s="161"/>
      <c r="LGM407" s="161"/>
      <c r="LGN407" s="161"/>
      <c r="LGO407" s="161"/>
      <c r="LGP407" s="161"/>
      <c r="LGQ407" s="161"/>
      <c r="LGR407" s="161"/>
      <c r="LGS407" s="161"/>
      <c r="LGT407" s="161"/>
      <c r="LGU407" s="161"/>
      <c r="LGV407" s="161"/>
      <c r="LGW407" s="161"/>
      <c r="LGX407" s="161"/>
      <c r="LGY407" s="161"/>
      <c r="LGZ407" s="161"/>
      <c r="LHA407" s="161"/>
      <c r="LHB407" s="161"/>
      <c r="LHC407" s="161"/>
      <c r="LHD407" s="161"/>
      <c r="LHE407" s="161"/>
      <c r="LHF407" s="161"/>
      <c r="LHG407" s="161"/>
      <c r="LHH407" s="161"/>
      <c r="LHI407" s="161"/>
      <c r="LHJ407" s="161"/>
      <c r="LHK407" s="161"/>
      <c r="LHL407" s="161"/>
      <c r="LHM407" s="161"/>
      <c r="LHN407" s="161"/>
      <c r="LHO407" s="161"/>
      <c r="LHP407" s="161"/>
      <c r="LHQ407" s="161"/>
      <c r="LHR407" s="161"/>
      <c r="LHS407" s="161"/>
      <c r="LHT407" s="161"/>
      <c r="LHU407" s="161"/>
      <c r="LHV407" s="161"/>
      <c r="LHW407" s="161"/>
      <c r="LHX407" s="161"/>
      <c r="LHY407" s="161"/>
      <c r="LHZ407" s="161"/>
      <c r="LIA407" s="161"/>
      <c r="LIB407" s="161"/>
      <c r="LIC407" s="161"/>
      <c r="LID407" s="161"/>
      <c r="LIE407" s="161"/>
      <c r="LIF407" s="161"/>
      <c r="LIG407" s="161"/>
      <c r="LIH407" s="161"/>
      <c r="LII407" s="161"/>
      <c r="LIJ407" s="161"/>
      <c r="LIK407" s="161"/>
      <c r="LIL407" s="161"/>
      <c r="LIM407" s="161"/>
      <c r="LIN407" s="161"/>
      <c r="LIO407" s="161"/>
      <c r="LIP407" s="161"/>
      <c r="LIQ407" s="161"/>
      <c r="LIR407" s="161"/>
      <c r="LIS407" s="161"/>
      <c r="LIT407" s="161"/>
      <c r="LIU407" s="161"/>
      <c r="LIV407" s="161"/>
      <c r="LIW407" s="161"/>
      <c r="LIX407" s="161"/>
      <c r="LIY407" s="161"/>
      <c r="LIZ407" s="161"/>
      <c r="LJA407" s="161"/>
      <c r="LJB407" s="161"/>
      <c r="LJC407" s="161"/>
      <c r="LJD407" s="161"/>
      <c r="LJE407" s="161"/>
      <c r="LJF407" s="161"/>
      <c r="LJG407" s="161"/>
      <c r="LJH407" s="161"/>
      <c r="LJI407" s="161"/>
      <c r="LJJ407" s="161"/>
      <c r="LJK407" s="161"/>
      <c r="LJL407" s="161"/>
      <c r="LJM407" s="161"/>
      <c r="LJN407" s="161"/>
      <c r="LJO407" s="161"/>
      <c r="LJP407" s="161"/>
      <c r="LJQ407" s="161"/>
      <c r="LJR407" s="161"/>
      <c r="LJS407" s="161"/>
      <c r="LJT407" s="161"/>
      <c r="LJU407" s="161"/>
      <c r="LJV407" s="161"/>
      <c r="LJW407" s="161"/>
      <c r="LJX407" s="161"/>
      <c r="LJY407" s="161"/>
      <c r="LJZ407" s="161"/>
      <c r="LKA407" s="161"/>
      <c r="LKB407" s="161"/>
      <c r="LKC407" s="161"/>
      <c r="LKD407" s="161"/>
      <c r="LKE407" s="161"/>
      <c r="LKF407" s="161"/>
      <c r="LKG407" s="161"/>
      <c r="LKH407" s="161"/>
      <c r="LKI407" s="161"/>
      <c r="LKJ407" s="161"/>
      <c r="LKK407" s="161"/>
      <c r="LKL407" s="161"/>
      <c r="LKM407" s="161"/>
      <c r="LKN407" s="161"/>
      <c r="LKO407" s="161"/>
      <c r="LKP407" s="161"/>
      <c r="LKQ407" s="161"/>
      <c r="LKR407" s="161"/>
      <c r="LKS407" s="161"/>
      <c r="LKT407" s="161"/>
      <c r="LKU407" s="161"/>
      <c r="LKV407" s="161"/>
      <c r="LKW407" s="161"/>
      <c r="LKX407" s="161"/>
      <c r="LKY407" s="161"/>
      <c r="LKZ407" s="161"/>
      <c r="LLA407" s="161"/>
      <c r="LLB407" s="161"/>
      <c r="LLC407" s="161"/>
      <c r="LLD407" s="161"/>
      <c r="LLE407" s="161"/>
      <c r="LLF407" s="161"/>
      <c r="LLG407" s="161"/>
      <c r="LLH407" s="161"/>
      <c r="LLI407" s="161"/>
      <c r="LLJ407" s="161"/>
      <c r="LLK407" s="161"/>
      <c r="LLL407" s="161"/>
      <c r="LLM407" s="161"/>
      <c r="LLN407" s="161"/>
      <c r="LLO407" s="161"/>
      <c r="LLP407" s="161"/>
      <c r="LLQ407" s="161"/>
      <c r="LLR407" s="161"/>
      <c r="LLS407" s="161"/>
      <c r="LLT407" s="161"/>
      <c r="LLU407" s="161"/>
      <c r="LLV407" s="161"/>
      <c r="LLW407" s="161"/>
      <c r="LLX407" s="161"/>
      <c r="LLY407" s="161"/>
      <c r="LLZ407" s="161"/>
      <c r="LMA407" s="161"/>
      <c r="LMB407" s="161"/>
      <c r="LMC407" s="161"/>
      <c r="LMD407" s="161"/>
      <c r="LME407" s="161"/>
      <c r="LMF407" s="161"/>
      <c r="LMG407" s="161"/>
      <c r="LMH407" s="161"/>
      <c r="LMI407" s="161"/>
      <c r="LMJ407" s="161"/>
      <c r="LMK407" s="161"/>
      <c r="LML407" s="161"/>
      <c r="LMM407" s="161"/>
      <c r="LMN407" s="161"/>
      <c r="LMO407" s="161"/>
      <c r="LMP407" s="161"/>
      <c r="LMQ407" s="161"/>
      <c r="LMR407" s="161"/>
      <c r="LMS407" s="161"/>
      <c r="LMT407" s="161"/>
      <c r="LMU407" s="161"/>
      <c r="LMV407" s="161"/>
      <c r="LMW407" s="161"/>
      <c r="LMX407" s="161"/>
      <c r="LMY407" s="161"/>
      <c r="LMZ407" s="161"/>
      <c r="LNA407" s="161"/>
      <c r="LNB407" s="161"/>
      <c r="LNC407" s="161"/>
      <c r="LND407" s="161"/>
      <c r="LNE407" s="161"/>
      <c r="LNF407" s="161"/>
      <c r="LNG407" s="161"/>
      <c r="LNH407" s="161"/>
      <c r="LNI407" s="161"/>
      <c r="LNJ407" s="161"/>
      <c r="LNK407" s="161"/>
      <c r="LNL407" s="161"/>
      <c r="LNM407" s="161"/>
      <c r="LNN407" s="161"/>
      <c r="LNO407" s="161"/>
      <c r="LNP407" s="161"/>
      <c r="LNQ407" s="161"/>
      <c r="LNR407" s="161"/>
      <c r="LNS407" s="161"/>
      <c r="LNT407" s="161"/>
      <c r="LNU407" s="161"/>
      <c r="LNV407" s="161"/>
      <c r="LNW407" s="161"/>
      <c r="LNX407" s="161"/>
      <c r="LNY407" s="161"/>
      <c r="LNZ407" s="161"/>
      <c r="LOA407" s="161"/>
      <c r="LOB407" s="161"/>
      <c r="LOC407" s="161"/>
      <c r="LOD407" s="161"/>
      <c r="LOE407" s="161"/>
      <c r="LOF407" s="161"/>
      <c r="LOG407" s="161"/>
      <c r="LOH407" s="161"/>
      <c r="LOI407" s="161"/>
      <c r="LOJ407" s="161"/>
      <c r="LOK407" s="161"/>
      <c r="LOL407" s="161"/>
      <c r="LOM407" s="161"/>
      <c r="LON407" s="161"/>
      <c r="LOO407" s="161"/>
      <c r="LOP407" s="161"/>
      <c r="LOQ407" s="161"/>
      <c r="LOR407" s="161"/>
      <c r="LOS407" s="161"/>
      <c r="LOT407" s="161"/>
      <c r="LOU407" s="161"/>
      <c r="LOV407" s="161"/>
      <c r="LOW407" s="161"/>
      <c r="LOX407" s="161"/>
      <c r="LOY407" s="161"/>
      <c r="LOZ407" s="161"/>
      <c r="LPA407" s="161"/>
      <c r="LPB407" s="161"/>
      <c r="LPC407" s="161"/>
      <c r="LPD407" s="161"/>
      <c r="LPE407" s="161"/>
      <c r="LPF407" s="161"/>
      <c r="LPG407" s="161"/>
      <c r="LPH407" s="161"/>
      <c r="LPI407" s="161"/>
      <c r="LPJ407" s="161"/>
      <c r="LPK407" s="161"/>
      <c r="LPL407" s="161"/>
      <c r="LPM407" s="161"/>
      <c r="LPN407" s="161"/>
      <c r="LPO407" s="161"/>
      <c r="LPP407" s="161"/>
      <c r="LPQ407" s="161"/>
      <c r="LPR407" s="161"/>
      <c r="LPS407" s="161"/>
      <c r="LPT407" s="161"/>
      <c r="LPU407" s="161"/>
      <c r="LPV407" s="161"/>
      <c r="LPW407" s="161"/>
      <c r="LPX407" s="161"/>
      <c r="LPY407" s="161"/>
      <c r="LPZ407" s="161"/>
      <c r="LQA407" s="161"/>
      <c r="LQB407" s="161"/>
      <c r="LQC407" s="161"/>
      <c r="LQD407" s="161"/>
      <c r="LQE407" s="161"/>
      <c r="LQF407" s="161"/>
      <c r="LQG407" s="161"/>
      <c r="LQH407" s="161"/>
      <c r="LQI407" s="161"/>
      <c r="LQJ407" s="161"/>
      <c r="LQK407" s="161"/>
      <c r="LQL407" s="161"/>
      <c r="LQM407" s="161"/>
      <c r="LQN407" s="161"/>
      <c r="LQO407" s="161"/>
      <c r="LQP407" s="161"/>
      <c r="LQQ407" s="161"/>
      <c r="LQR407" s="161"/>
      <c r="LQS407" s="161"/>
      <c r="LQT407" s="161"/>
      <c r="LQU407" s="161"/>
      <c r="LQV407" s="161"/>
      <c r="LQW407" s="161"/>
      <c r="LQX407" s="161"/>
      <c r="LQY407" s="161"/>
      <c r="LQZ407" s="161"/>
      <c r="LRA407" s="161"/>
      <c r="LRB407" s="161"/>
      <c r="LRC407" s="161"/>
      <c r="LRD407" s="161"/>
      <c r="LRE407" s="161"/>
      <c r="LRF407" s="161"/>
      <c r="LRG407" s="161"/>
      <c r="LRH407" s="161"/>
      <c r="LRI407" s="161"/>
      <c r="LRJ407" s="161"/>
      <c r="LRK407" s="161"/>
      <c r="LRL407" s="161"/>
      <c r="LRM407" s="161"/>
      <c r="LRN407" s="161"/>
      <c r="LRO407" s="161"/>
      <c r="LRP407" s="161"/>
      <c r="LRQ407" s="161"/>
      <c r="LRR407" s="161"/>
      <c r="LRS407" s="161"/>
      <c r="LRT407" s="161"/>
      <c r="LRU407" s="161"/>
      <c r="LRV407" s="161"/>
      <c r="LRW407" s="161"/>
      <c r="LRX407" s="161"/>
      <c r="LRY407" s="161"/>
      <c r="LRZ407" s="161"/>
      <c r="LSA407" s="161"/>
      <c r="LSB407" s="161"/>
      <c r="LSC407" s="161"/>
      <c r="LSD407" s="161"/>
      <c r="LSE407" s="161"/>
      <c r="LSF407" s="161"/>
      <c r="LSG407" s="161"/>
      <c r="LSH407" s="161"/>
      <c r="LSI407" s="161"/>
      <c r="LSJ407" s="161"/>
      <c r="LSK407" s="161"/>
      <c r="LSL407" s="161"/>
      <c r="LSM407" s="161"/>
      <c r="LSN407" s="161"/>
      <c r="LSO407" s="161"/>
      <c r="LSP407" s="161"/>
      <c r="LSQ407" s="161"/>
      <c r="LSR407" s="161"/>
      <c r="LSS407" s="161"/>
      <c r="LST407" s="161"/>
      <c r="LSU407" s="161"/>
      <c r="LSV407" s="161"/>
      <c r="LSW407" s="161"/>
      <c r="LSX407" s="161"/>
      <c r="LSY407" s="161"/>
      <c r="LSZ407" s="161"/>
      <c r="LTA407" s="161"/>
      <c r="LTB407" s="161"/>
      <c r="LTC407" s="161"/>
      <c r="LTD407" s="161"/>
      <c r="LTE407" s="161"/>
      <c r="LTF407" s="161"/>
      <c r="LTG407" s="161"/>
      <c r="LTH407" s="161"/>
      <c r="LTI407" s="161"/>
      <c r="LTJ407" s="161"/>
      <c r="LTK407" s="161"/>
      <c r="LTL407" s="161"/>
      <c r="LTM407" s="161"/>
      <c r="LTN407" s="161"/>
      <c r="LTO407" s="161"/>
      <c r="LTP407" s="161"/>
      <c r="LTQ407" s="161"/>
      <c r="LTR407" s="161"/>
      <c r="LTS407" s="161"/>
      <c r="LTT407" s="161"/>
      <c r="LTU407" s="161"/>
      <c r="LTV407" s="161"/>
      <c r="LTW407" s="161"/>
      <c r="LTX407" s="161"/>
      <c r="LTY407" s="161"/>
      <c r="LTZ407" s="161"/>
      <c r="LUA407" s="161"/>
      <c r="LUB407" s="161"/>
      <c r="LUC407" s="161"/>
      <c r="LUD407" s="161"/>
      <c r="LUE407" s="161"/>
      <c r="LUF407" s="161"/>
      <c r="LUG407" s="161"/>
      <c r="LUH407" s="161"/>
      <c r="LUI407" s="161"/>
      <c r="LUJ407" s="161"/>
      <c r="LUK407" s="161"/>
      <c r="LUL407" s="161"/>
      <c r="LUM407" s="161"/>
      <c r="LUN407" s="161"/>
      <c r="LUO407" s="161"/>
      <c r="LUP407" s="161"/>
      <c r="LUQ407" s="161"/>
      <c r="LUR407" s="161"/>
      <c r="LUS407" s="161"/>
      <c r="LUT407" s="161"/>
      <c r="LUU407" s="161"/>
      <c r="LUV407" s="161"/>
      <c r="LUW407" s="161"/>
      <c r="LUX407" s="161"/>
      <c r="LUY407" s="161"/>
      <c r="LUZ407" s="161"/>
      <c r="LVA407" s="161"/>
      <c r="LVB407" s="161"/>
      <c r="LVC407" s="161"/>
      <c r="LVD407" s="161"/>
      <c r="LVE407" s="161"/>
      <c r="LVF407" s="161"/>
      <c r="LVG407" s="161"/>
      <c r="LVH407" s="161"/>
      <c r="LVI407" s="161"/>
      <c r="LVJ407" s="161"/>
      <c r="LVK407" s="161"/>
      <c r="LVL407" s="161"/>
      <c r="LVM407" s="161"/>
      <c r="LVN407" s="161"/>
      <c r="LVO407" s="161"/>
      <c r="LVP407" s="161"/>
      <c r="LVQ407" s="161"/>
      <c r="LVR407" s="161"/>
      <c r="LVS407" s="161"/>
      <c r="LVT407" s="161"/>
      <c r="LVU407" s="161"/>
      <c r="LVV407" s="161"/>
      <c r="LVW407" s="161"/>
      <c r="LVX407" s="161"/>
      <c r="LVY407" s="161"/>
      <c r="LVZ407" s="161"/>
      <c r="LWA407" s="161"/>
      <c r="LWB407" s="161"/>
      <c r="LWC407" s="161"/>
      <c r="LWD407" s="161"/>
      <c r="LWE407" s="161"/>
      <c r="LWF407" s="161"/>
      <c r="LWG407" s="161"/>
      <c r="LWH407" s="161"/>
      <c r="LWI407" s="161"/>
      <c r="LWJ407" s="161"/>
      <c r="LWK407" s="161"/>
      <c r="LWL407" s="161"/>
      <c r="LWM407" s="161"/>
      <c r="LWN407" s="161"/>
      <c r="LWO407" s="161"/>
      <c r="LWP407" s="161"/>
      <c r="LWQ407" s="161"/>
      <c r="LWR407" s="161"/>
      <c r="LWS407" s="161"/>
      <c r="LWT407" s="161"/>
      <c r="LWU407" s="161"/>
      <c r="LWV407" s="161"/>
      <c r="LWW407" s="161"/>
      <c r="LWX407" s="161"/>
      <c r="LWY407" s="161"/>
      <c r="LWZ407" s="161"/>
      <c r="LXA407" s="161"/>
      <c r="LXB407" s="161"/>
      <c r="LXC407" s="161"/>
      <c r="LXD407" s="161"/>
      <c r="LXE407" s="161"/>
      <c r="LXF407" s="161"/>
      <c r="LXG407" s="161"/>
      <c r="LXH407" s="161"/>
      <c r="LXI407" s="161"/>
      <c r="LXJ407" s="161"/>
      <c r="LXK407" s="161"/>
      <c r="LXL407" s="161"/>
      <c r="LXM407" s="161"/>
      <c r="LXN407" s="161"/>
      <c r="LXO407" s="161"/>
      <c r="LXP407" s="161"/>
      <c r="LXQ407" s="161"/>
      <c r="LXR407" s="161"/>
      <c r="LXS407" s="161"/>
      <c r="LXT407" s="161"/>
      <c r="LXU407" s="161"/>
      <c r="LXV407" s="161"/>
      <c r="LXW407" s="161"/>
      <c r="LXX407" s="161"/>
      <c r="LXY407" s="161"/>
      <c r="LXZ407" s="161"/>
      <c r="LYA407" s="161"/>
      <c r="LYB407" s="161"/>
      <c r="LYC407" s="161"/>
      <c r="LYD407" s="161"/>
      <c r="LYE407" s="161"/>
      <c r="LYF407" s="161"/>
      <c r="LYG407" s="161"/>
      <c r="LYH407" s="161"/>
      <c r="LYI407" s="161"/>
      <c r="LYJ407" s="161"/>
      <c r="LYK407" s="161"/>
      <c r="LYL407" s="161"/>
      <c r="LYM407" s="161"/>
      <c r="LYN407" s="161"/>
      <c r="LYO407" s="161"/>
      <c r="LYP407" s="161"/>
      <c r="LYQ407" s="161"/>
      <c r="LYR407" s="161"/>
      <c r="LYS407" s="161"/>
      <c r="LYT407" s="161"/>
      <c r="LYU407" s="161"/>
      <c r="LYV407" s="161"/>
      <c r="LYW407" s="161"/>
      <c r="LYX407" s="161"/>
      <c r="LYY407" s="161"/>
      <c r="LYZ407" s="161"/>
      <c r="LZA407" s="161"/>
      <c r="LZB407" s="161"/>
      <c r="LZC407" s="161"/>
      <c r="LZD407" s="161"/>
      <c r="LZE407" s="161"/>
      <c r="LZF407" s="161"/>
      <c r="LZG407" s="161"/>
      <c r="LZH407" s="161"/>
      <c r="LZI407" s="161"/>
      <c r="LZJ407" s="161"/>
      <c r="LZK407" s="161"/>
      <c r="LZL407" s="161"/>
      <c r="LZM407" s="161"/>
      <c r="LZN407" s="161"/>
      <c r="LZO407" s="161"/>
      <c r="LZP407" s="161"/>
      <c r="LZQ407" s="161"/>
      <c r="LZR407" s="161"/>
      <c r="LZS407" s="161"/>
      <c r="LZT407" s="161"/>
      <c r="LZU407" s="161"/>
      <c r="LZV407" s="161"/>
      <c r="LZW407" s="161"/>
      <c r="LZX407" s="161"/>
      <c r="LZY407" s="161"/>
      <c r="LZZ407" s="161"/>
      <c r="MAA407" s="161"/>
      <c r="MAB407" s="161"/>
      <c r="MAC407" s="161"/>
      <c r="MAD407" s="161"/>
      <c r="MAE407" s="161"/>
      <c r="MAF407" s="161"/>
      <c r="MAG407" s="161"/>
      <c r="MAH407" s="161"/>
      <c r="MAI407" s="161"/>
      <c r="MAJ407" s="161"/>
      <c r="MAK407" s="161"/>
      <c r="MAL407" s="161"/>
      <c r="MAM407" s="161"/>
      <c r="MAN407" s="161"/>
      <c r="MAO407" s="161"/>
      <c r="MAP407" s="161"/>
      <c r="MAQ407" s="161"/>
      <c r="MAR407" s="161"/>
      <c r="MAS407" s="161"/>
      <c r="MAT407" s="161"/>
      <c r="MAU407" s="161"/>
      <c r="MAV407" s="161"/>
      <c r="MAW407" s="161"/>
      <c r="MAX407" s="161"/>
      <c r="MAY407" s="161"/>
      <c r="MAZ407" s="161"/>
      <c r="MBA407" s="161"/>
      <c r="MBB407" s="161"/>
      <c r="MBC407" s="161"/>
      <c r="MBD407" s="161"/>
      <c r="MBE407" s="161"/>
      <c r="MBF407" s="161"/>
      <c r="MBG407" s="161"/>
      <c r="MBH407" s="161"/>
      <c r="MBI407" s="161"/>
      <c r="MBJ407" s="161"/>
      <c r="MBK407" s="161"/>
      <c r="MBL407" s="161"/>
      <c r="MBM407" s="161"/>
      <c r="MBN407" s="161"/>
      <c r="MBO407" s="161"/>
      <c r="MBP407" s="161"/>
      <c r="MBQ407" s="161"/>
      <c r="MBR407" s="161"/>
      <c r="MBS407" s="161"/>
      <c r="MBT407" s="161"/>
      <c r="MBU407" s="161"/>
      <c r="MBV407" s="161"/>
      <c r="MBW407" s="161"/>
      <c r="MBX407" s="161"/>
      <c r="MBY407" s="161"/>
      <c r="MBZ407" s="161"/>
      <c r="MCA407" s="161"/>
      <c r="MCB407" s="161"/>
      <c r="MCC407" s="161"/>
      <c r="MCD407" s="161"/>
      <c r="MCE407" s="161"/>
      <c r="MCF407" s="161"/>
      <c r="MCG407" s="161"/>
      <c r="MCH407" s="161"/>
      <c r="MCI407" s="161"/>
      <c r="MCJ407" s="161"/>
      <c r="MCK407" s="161"/>
      <c r="MCL407" s="161"/>
      <c r="MCM407" s="161"/>
      <c r="MCN407" s="161"/>
      <c r="MCO407" s="161"/>
      <c r="MCP407" s="161"/>
      <c r="MCQ407" s="161"/>
      <c r="MCR407" s="161"/>
      <c r="MCS407" s="161"/>
      <c r="MCT407" s="161"/>
      <c r="MCU407" s="161"/>
      <c r="MCV407" s="161"/>
      <c r="MCW407" s="161"/>
      <c r="MCX407" s="161"/>
      <c r="MCY407" s="161"/>
      <c r="MCZ407" s="161"/>
      <c r="MDA407" s="161"/>
      <c r="MDB407" s="161"/>
      <c r="MDC407" s="161"/>
      <c r="MDD407" s="161"/>
      <c r="MDE407" s="161"/>
      <c r="MDF407" s="161"/>
      <c r="MDG407" s="161"/>
      <c r="MDH407" s="161"/>
      <c r="MDI407" s="161"/>
      <c r="MDJ407" s="161"/>
      <c r="MDK407" s="161"/>
      <c r="MDL407" s="161"/>
      <c r="MDM407" s="161"/>
      <c r="MDN407" s="161"/>
      <c r="MDO407" s="161"/>
      <c r="MDP407" s="161"/>
      <c r="MDQ407" s="161"/>
      <c r="MDR407" s="161"/>
      <c r="MDS407" s="161"/>
      <c r="MDT407" s="161"/>
      <c r="MDU407" s="161"/>
      <c r="MDV407" s="161"/>
      <c r="MDW407" s="161"/>
      <c r="MDX407" s="161"/>
      <c r="MDY407" s="161"/>
      <c r="MDZ407" s="161"/>
      <c r="MEA407" s="161"/>
      <c r="MEB407" s="161"/>
      <c r="MEC407" s="161"/>
      <c r="MED407" s="161"/>
      <c r="MEE407" s="161"/>
      <c r="MEF407" s="161"/>
      <c r="MEG407" s="161"/>
      <c r="MEH407" s="161"/>
      <c r="MEI407" s="161"/>
      <c r="MEJ407" s="161"/>
      <c r="MEK407" s="161"/>
      <c r="MEL407" s="161"/>
      <c r="MEM407" s="161"/>
      <c r="MEN407" s="161"/>
      <c r="MEO407" s="161"/>
      <c r="MEP407" s="161"/>
      <c r="MEQ407" s="161"/>
      <c r="MER407" s="161"/>
      <c r="MES407" s="161"/>
      <c r="MET407" s="161"/>
      <c r="MEU407" s="161"/>
      <c r="MEV407" s="161"/>
      <c r="MEW407" s="161"/>
      <c r="MEX407" s="161"/>
      <c r="MEY407" s="161"/>
      <c r="MEZ407" s="161"/>
      <c r="MFA407" s="161"/>
      <c r="MFB407" s="161"/>
      <c r="MFC407" s="161"/>
      <c r="MFD407" s="161"/>
      <c r="MFE407" s="161"/>
      <c r="MFF407" s="161"/>
      <c r="MFG407" s="161"/>
      <c r="MFH407" s="161"/>
      <c r="MFI407" s="161"/>
      <c r="MFJ407" s="161"/>
      <c r="MFK407" s="161"/>
      <c r="MFL407" s="161"/>
      <c r="MFM407" s="161"/>
      <c r="MFN407" s="161"/>
      <c r="MFO407" s="161"/>
      <c r="MFP407" s="161"/>
      <c r="MFQ407" s="161"/>
      <c r="MFR407" s="161"/>
      <c r="MFS407" s="161"/>
      <c r="MFT407" s="161"/>
      <c r="MFU407" s="161"/>
      <c r="MFV407" s="161"/>
      <c r="MFW407" s="161"/>
      <c r="MFX407" s="161"/>
      <c r="MFY407" s="161"/>
      <c r="MFZ407" s="161"/>
      <c r="MGA407" s="161"/>
      <c r="MGB407" s="161"/>
      <c r="MGC407" s="161"/>
      <c r="MGD407" s="161"/>
      <c r="MGE407" s="161"/>
      <c r="MGF407" s="161"/>
      <c r="MGG407" s="161"/>
      <c r="MGH407" s="161"/>
      <c r="MGI407" s="161"/>
      <c r="MGJ407" s="161"/>
      <c r="MGK407" s="161"/>
      <c r="MGL407" s="161"/>
      <c r="MGM407" s="161"/>
      <c r="MGN407" s="161"/>
      <c r="MGO407" s="161"/>
      <c r="MGP407" s="161"/>
      <c r="MGQ407" s="161"/>
      <c r="MGR407" s="161"/>
      <c r="MGS407" s="161"/>
      <c r="MGT407" s="161"/>
      <c r="MGU407" s="161"/>
      <c r="MGV407" s="161"/>
      <c r="MGW407" s="161"/>
      <c r="MGX407" s="161"/>
      <c r="MGY407" s="161"/>
      <c r="MGZ407" s="161"/>
      <c r="MHA407" s="161"/>
      <c r="MHB407" s="161"/>
      <c r="MHC407" s="161"/>
      <c r="MHD407" s="161"/>
      <c r="MHE407" s="161"/>
      <c r="MHF407" s="161"/>
      <c r="MHG407" s="161"/>
      <c r="MHH407" s="161"/>
      <c r="MHI407" s="161"/>
      <c r="MHJ407" s="161"/>
      <c r="MHK407" s="161"/>
      <c r="MHL407" s="161"/>
      <c r="MHM407" s="161"/>
      <c r="MHN407" s="161"/>
      <c r="MHO407" s="161"/>
      <c r="MHP407" s="161"/>
      <c r="MHQ407" s="161"/>
      <c r="MHR407" s="161"/>
      <c r="MHS407" s="161"/>
      <c r="MHT407" s="161"/>
      <c r="MHU407" s="161"/>
      <c r="MHV407" s="161"/>
      <c r="MHW407" s="161"/>
      <c r="MHX407" s="161"/>
      <c r="MHY407" s="161"/>
      <c r="MHZ407" s="161"/>
      <c r="MIA407" s="161"/>
      <c r="MIB407" s="161"/>
      <c r="MIC407" s="161"/>
      <c r="MID407" s="161"/>
      <c r="MIE407" s="161"/>
      <c r="MIF407" s="161"/>
      <c r="MIG407" s="161"/>
      <c r="MIH407" s="161"/>
      <c r="MII407" s="161"/>
      <c r="MIJ407" s="161"/>
      <c r="MIK407" s="161"/>
      <c r="MIL407" s="161"/>
      <c r="MIM407" s="161"/>
      <c r="MIN407" s="161"/>
      <c r="MIO407" s="161"/>
      <c r="MIP407" s="161"/>
      <c r="MIQ407" s="161"/>
      <c r="MIR407" s="161"/>
      <c r="MIS407" s="161"/>
      <c r="MIT407" s="161"/>
      <c r="MIU407" s="161"/>
      <c r="MIV407" s="161"/>
      <c r="MIW407" s="161"/>
      <c r="MIX407" s="161"/>
      <c r="MIY407" s="161"/>
      <c r="MIZ407" s="161"/>
      <c r="MJA407" s="161"/>
      <c r="MJB407" s="161"/>
      <c r="MJC407" s="161"/>
      <c r="MJD407" s="161"/>
      <c r="MJE407" s="161"/>
      <c r="MJF407" s="161"/>
      <c r="MJG407" s="161"/>
      <c r="MJH407" s="161"/>
      <c r="MJI407" s="161"/>
      <c r="MJJ407" s="161"/>
      <c r="MJK407" s="161"/>
      <c r="MJL407" s="161"/>
      <c r="MJM407" s="161"/>
      <c r="MJN407" s="161"/>
      <c r="MJO407" s="161"/>
      <c r="MJP407" s="161"/>
      <c r="MJQ407" s="161"/>
      <c r="MJR407" s="161"/>
      <c r="MJS407" s="161"/>
      <c r="MJT407" s="161"/>
      <c r="MJU407" s="161"/>
      <c r="MJV407" s="161"/>
      <c r="MJW407" s="161"/>
      <c r="MJX407" s="161"/>
      <c r="MJY407" s="161"/>
      <c r="MJZ407" s="161"/>
      <c r="MKA407" s="161"/>
      <c r="MKB407" s="161"/>
      <c r="MKC407" s="161"/>
      <c r="MKD407" s="161"/>
      <c r="MKE407" s="161"/>
      <c r="MKF407" s="161"/>
      <c r="MKG407" s="161"/>
      <c r="MKH407" s="161"/>
      <c r="MKI407" s="161"/>
      <c r="MKJ407" s="161"/>
      <c r="MKK407" s="161"/>
      <c r="MKL407" s="161"/>
      <c r="MKM407" s="161"/>
      <c r="MKN407" s="161"/>
      <c r="MKO407" s="161"/>
      <c r="MKP407" s="161"/>
      <c r="MKQ407" s="161"/>
      <c r="MKR407" s="161"/>
      <c r="MKS407" s="161"/>
      <c r="MKT407" s="161"/>
      <c r="MKU407" s="161"/>
      <c r="MKV407" s="161"/>
      <c r="MKW407" s="161"/>
      <c r="MKX407" s="161"/>
      <c r="MKY407" s="161"/>
      <c r="MKZ407" s="161"/>
      <c r="MLA407" s="161"/>
      <c r="MLB407" s="161"/>
      <c r="MLC407" s="161"/>
      <c r="MLD407" s="161"/>
      <c r="MLE407" s="161"/>
      <c r="MLF407" s="161"/>
      <c r="MLG407" s="161"/>
      <c r="MLH407" s="161"/>
      <c r="MLI407" s="161"/>
      <c r="MLJ407" s="161"/>
      <c r="MLK407" s="161"/>
      <c r="MLL407" s="161"/>
      <c r="MLM407" s="161"/>
      <c r="MLN407" s="161"/>
      <c r="MLO407" s="161"/>
      <c r="MLP407" s="161"/>
      <c r="MLQ407" s="161"/>
      <c r="MLR407" s="161"/>
      <c r="MLS407" s="161"/>
      <c r="MLT407" s="161"/>
      <c r="MLU407" s="161"/>
      <c r="MLV407" s="161"/>
      <c r="MLW407" s="161"/>
      <c r="MLX407" s="161"/>
      <c r="MLY407" s="161"/>
      <c r="MLZ407" s="161"/>
      <c r="MMA407" s="161"/>
      <c r="MMB407" s="161"/>
      <c r="MMC407" s="161"/>
      <c r="MMD407" s="161"/>
      <c r="MME407" s="161"/>
      <c r="MMF407" s="161"/>
      <c r="MMG407" s="161"/>
      <c r="MMH407" s="161"/>
      <c r="MMI407" s="161"/>
      <c r="MMJ407" s="161"/>
      <c r="MMK407" s="161"/>
      <c r="MML407" s="161"/>
      <c r="MMM407" s="161"/>
      <c r="MMN407" s="161"/>
      <c r="MMO407" s="161"/>
      <c r="MMP407" s="161"/>
      <c r="MMQ407" s="161"/>
      <c r="MMR407" s="161"/>
      <c r="MMS407" s="161"/>
      <c r="MMT407" s="161"/>
      <c r="MMU407" s="161"/>
      <c r="MMV407" s="161"/>
      <c r="MMW407" s="161"/>
      <c r="MMX407" s="161"/>
      <c r="MMY407" s="161"/>
      <c r="MMZ407" s="161"/>
      <c r="MNA407" s="161"/>
      <c r="MNB407" s="161"/>
      <c r="MNC407" s="161"/>
      <c r="MND407" s="161"/>
      <c r="MNE407" s="161"/>
      <c r="MNF407" s="161"/>
      <c r="MNG407" s="161"/>
      <c r="MNH407" s="161"/>
      <c r="MNI407" s="161"/>
      <c r="MNJ407" s="161"/>
      <c r="MNK407" s="161"/>
      <c r="MNL407" s="161"/>
      <c r="MNM407" s="161"/>
      <c r="MNN407" s="161"/>
      <c r="MNO407" s="161"/>
      <c r="MNP407" s="161"/>
      <c r="MNQ407" s="161"/>
      <c r="MNR407" s="161"/>
      <c r="MNS407" s="161"/>
      <c r="MNT407" s="161"/>
      <c r="MNU407" s="161"/>
      <c r="MNV407" s="161"/>
      <c r="MNW407" s="161"/>
      <c r="MNX407" s="161"/>
      <c r="MNY407" s="161"/>
      <c r="MNZ407" s="161"/>
      <c r="MOA407" s="161"/>
      <c r="MOB407" s="161"/>
      <c r="MOC407" s="161"/>
      <c r="MOD407" s="161"/>
      <c r="MOE407" s="161"/>
      <c r="MOF407" s="161"/>
      <c r="MOG407" s="161"/>
      <c r="MOH407" s="161"/>
      <c r="MOI407" s="161"/>
      <c r="MOJ407" s="161"/>
      <c r="MOK407" s="161"/>
      <c r="MOL407" s="161"/>
      <c r="MOM407" s="161"/>
      <c r="MON407" s="161"/>
      <c r="MOO407" s="161"/>
      <c r="MOP407" s="161"/>
      <c r="MOQ407" s="161"/>
      <c r="MOR407" s="161"/>
      <c r="MOS407" s="161"/>
      <c r="MOT407" s="161"/>
      <c r="MOU407" s="161"/>
      <c r="MOV407" s="161"/>
      <c r="MOW407" s="161"/>
      <c r="MOX407" s="161"/>
      <c r="MOY407" s="161"/>
      <c r="MOZ407" s="161"/>
      <c r="MPA407" s="161"/>
      <c r="MPB407" s="161"/>
      <c r="MPC407" s="161"/>
      <c r="MPD407" s="161"/>
      <c r="MPE407" s="161"/>
      <c r="MPF407" s="161"/>
      <c r="MPG407" s="161"/>
      <c r="MPH407" s="161"/>
      <c r="MPI407" s="161"/>
      <c r="MPJ407" s="161"/>
      <c r="MPK407" s="161"/>
      <c r="MPL407" s="161"/>
      <c r="MPM407" s="161"/>
      <c r="MPN407" s="161"/>
      <c r="MPO407" s="161"/>
      <c r="MPP407" s="161"/>
      <c r="MPQ407" s="161"/>
      <c r="MPR407" s="161"/>
      <c r="MPS407" s="161"/>
      <c r="MPT407" s="161"/>
      <c r="MPU407" s="161"/>
      <c r="MPV407" s="161"/>
      <c r="MPW407" s="161"/>
      <c r="MPX407" s="161"/>
      <c r="MPY407" s="161"/>
      <c r="MPZ407" s="161"/>
      <c r="MQA407" s="161"/>
      <c r="MQB407" s="161"/>
      <c r="MQC407" s="161"/>
      <c r="MQD407" s="161"/>
      <c r="MQE407" s="161"/>
      <c r="MQF407" s="161"/>
      <c r="MQG407" s="161"/>
      <c r="MQH407" s="161"/>
      <c r="MQI407" s="161"/>
      <c r="MQJ407" s="161"/>
      <c r="MQK407" s="161"/>
      <c r="MQL407" s="161"/>
      <c r="MQM407" s="161"/>
      <c r="MQN407" s="161"/>
      <c r="MQO407" s="161"/>
      <c r="MQP407" s="161"/>
      <c r="MQQ407" s="161"/>
      <c r="MQR407" s="161"/>
      <c r="MQS407" s="161"/>
      <c r="MQT407" s="161"/>
      <c r="MQU407" s="161"/>
      <c r="MQV407" s="161"/>
      <c r="MQW407" s="161"/>
      <c r="MQX407" s="161"/>
      <c r="MQY407" s="161"/>
      <c r="MQZ407" s="161"/>
      <c r="MRA407" s="161"/>
      <c r="MRB407" s="161"/>
      <c r="MRC407" s="161"/>
      <c r="MRD407" s="161"/>
      <c r="MRE407" s="161"/>
      <c r="MRF407" s="161"/>
      <c r="MRG407" s="161"/>
      <c r="MRH407" s="161"/>
      <c r="MRI407" s="161"/>
      <c r="MRJ407" s="161"/>
      <c r="MRK407" s="161"/>
      <c r="MRL407" s="161"/>
      <c r="MRM407" s="161"/>
      <c r="MRN407" s="161"/>
      <c r="MRO407" s="161"/>
      <c r="MRP407" s="161"/>
      <c r="MRQ407" s="161"/>
      <c r="MRR407" s="161"/>
      <c r="MRS407" s="161"/>
      <c r="MRT407" s="161"/>
      <c r="MRU407" s="161"/>
      <c r="MRV407" s="161"/>
      <c r="MRW407" s="161"/>
      <c r="MRX407" s="161"/>
      <c r="MRY407" s="161"/>
      <c r="MRZ407" s="161"/>
      <c r="MSA407" s="161"/>
      <c r="MSB407" s="161"/>
      <c r="MSC407" s="161"/>
      <c r="MSD407" s="161"/>
      <c r="MSE407" s="161"/>
      <c r="MSF407" s="161"/>
      <c r="MSG407" s="161"/>
      <c r="MSH407" s="161"/>
      <c r="MSI407" s="161"/>
      <c r="MSJ407" s="161"/>
      <c r="MSK407" s="161"/>
      <c r="MSL407" s="161"/>
      <c r="MSM407" s="161"/>
      <c r="MSN407" s="161"/>
      <c r="MSO407" s="161"/>
      <c r="MSP407" s="161"/>
      <c r="MSQ407" s="161"/>
      <c r="MSR407" s="161"/>
      <c r="MSS407" s="161"/>
      <c r="MST407" s="161"/>
      <c r="MSU407" s="161"/>
      <c r="MSV407" s="161"/>
      <c r="MSW407" s="161"/>
      <c r="MSX407" s="161"/>
      <c r="MSY407" s="161"/>
      <c r="MSZ407" s="161"/>
      <c r="MTA407" s="161"/>
      <c r="MTB407" s="161"/>
      <c r="MTC407" s="161"/>
      <c r="MTD407" s="161"/>
      <c r="MTE407" s="161"/>
      <c r="MTF407" s="161"/>
      <c r="MTG407" s="161"/>
      <c r="MTH407" s="161"/>
      <c r="MTI407" s="161"/>
      <c r="MTJ407" s="161"/>
      <c r="MTK407" s="161"/>
      <c r="MTL407" s="161"/>
      <c r="MTM407" s="161"/>
      <c r="MTN407" s="161"/>
      <c r="MTO407" s="161"/>
      <c r="MTP407" s="161"/>
      <c r="MTQ407" s="161"/>
      <c r="MTR407" s="161"/>
      <c r="MTS407" s="161"/>
      <c r="MTT407" s="161"/>
      <c r="MTU407" s="161"/>
      <c r="MTV407" s="161"/>
      <c r="MTW407" s="161"/>
      <c r="MTX407" s="161"/>
      <c r="MTY407" s="161"/>
      <c r="MTZ407" s="161"/>
      <c r="MUA407" s="161"/>
      <c r="MUB407" s="161"/>
      <c r="MUC407" s="161"/>
      <c r="MUD407" s="161"/>
      <c r="MUE407" s="161"/>
      <c r="MUF407" s="161"/>
      <c r="MUG407" s="161"/>
      <c r="MUH407" s="161"/>
      <c r="MUI407" s="161"/>
      <c r="MUJ407" s="161"/>
      <c r="MUK407" s="161"/>
      <c r="MUL407" s="161"/>
      <c r="MUM407" s="161"/>
      <c r="MUN407" s="161"/>
      <c r="MUO407" s="161"/>
      <c r="MUP407" s="161"/>
      <c r="MUQ407" s="161"/>
      <c r="MUR407" s="161"/>
      <c r="MUS407" s="161"/>
      <c r="MUT407" s="161"/>
      <c r="MUU407" s="161"/>
      <c r="MUV407" s="161"/>
      <c r="MUW407" s="161"/>
      <c r="MUX407" s="161"/>
      <c r="MUY407" s="161"/>
      <c r="MUZ407" s="161"/>
      <c r="MVA407" s="161"/>
      <c r="MVB407" s="161"/>
      <c r="MVC407" s="161"/>
      <c r="MVD407" s="161"/>
      <c r="MVE407" s="161"/>
      <c r="MVF407" s="161"/>
      <c r="MVG407" s="161"/>
      <c r="MVH407" s="161"/>
      <c r="MVI407" s="161"/>
      <c r="MVJ407" s="161"/>
      <c r="MVK407" s="161"/>
      <c r="MVL407" s="161"/>
      <c r="MVM407" s="161"/>
      <c r="MVN407" s="161"/>
      <c r="MVO407" s="161"/>
      <c r="MVP407" s="161"/>
      <c r="MVQ407" s="161"/>
      <c r="MVR407" s="161"/>
      <c r="MVS407" s="161"/>
      <c r="MVT407" s="161"/>
      <c r="MVU407" s="161"/>
      <c r="MVV407" s="161"/>
      <c r="MVW407" s="161"/>
      <c r="MVX407" s="161"/>
      <c r="MVY407" s="161"/>
      <c r="MVZ407" s="161"/>
      <c r="MWA407" s="161"/>
      <c r="MWB407" s="161"/>
      <c r="MWC407" s="161"/>
      <c r="MWD407" s="161"/>
      <c r="MWE407" s="161"/>
      <c r="MWF407" s="161"/>
      <c r="MWG407" s="161"/>
      <c r="MWH407" s="161"/>
      <c r="MWI407" s="161"/>
      <c r="MWJ407" s="161"/>
      <c r="MWK407" s="161"/>
      <c r="MWL407" s="161"/>
      <c r="MWM407" s="161"/>
      <c r="MWN407" s="161"/>
      <c r="MWO407" s="161"/>
      <c r="MWP407" s="161"/>
      <c r="MWQ407" s="161"/>
      <c r="MWR407" s="161"/>
      <c r="MWS407" s="161"/>
      <c r="MWT407" s="161"/>
      <c r="MWU407" s="161"/>
      <c r="MWV407" s="161"/>
      <c r="MWW407" s="161"/>
      <c r="MWX407" s="161"/>
      <c r="MWY407" s="161"/>
      <c r="MWZ407" s="161"/>
      <c r="MXA407" s="161"/>
      <c r="MXB407" s="161"/>
      <c r="MXC407" s="161"/>
      <c r="MXD407" s="161"/>
      <c r="MXE407" s="161"/>
      <c r="MXF407" s="161"/>
      <c r="MXG407" s="161"/>
      <c r="MXH407" s="161"/>
      <c r="MXI407" s="161"/>
      <c r="MXJ407" s="161"/>
      <c r="MXK407" s="161"/>
      <c r="MXL407" s="161"/>
      <c r="MXM407" s="161"/>
      <c r="MXN407" s="161"/>
      <c r="MXO407" s="161"/>
      <c r="MXP407" s="161"/>
      <c r="MXQ407" s="161"/>
      <c r="MXR407" s="161"/>
      <c r="MXS407" s="161"/>
      <c r="MXT407" s="161"/>
      <c r="MXU407" s="161"/>
      <c r="MXV407" s="161"/>
      <c r="MXW407" s="161"/>
      <c r="MXX407" s="161"/>
      <c r="MXY407" s="161"/>
      <c r="MXZ407" s="161"/>
      <c r="MYA407" s="161"/>
      <c r="MYB407" s="161"/>
      <c r="MYC407" s="161"/>
      <c r="MYD407" s="161"/>
      <c r="MYE407" s="161"/>
      <c r="MYF407" s="161"/>
      <c r="MYG407" s="161"/>
      <c r="MYH407" s="161"/>
      <c r="MYI407" s="161"/>
      <c r="MYJ407" s="161"/>
      <c r="MYK407" s="161"/>
      <c r="MYL407" s="161"/>
      <c r="MYM407" s="161"/>
      <c r="MYN407" s="161"/>
      <c r="MYO407" s="161"/>
      <c r="MYP407" s="161"/>
      <c r="MYQ407" s="161"/>
      <c r="MYR407" s="161"/>
      <c r="MYS407" s="161"/>
      <c r="MYT407" s="161"/>
      <c r="MYU407" s="161"/>
      <c r="MYV407" s="161"/>
      <c r="MYW407" s="161"/>
      <c r="MYX407" s="161"/>
      <c r="MYY407" s="161"/>
      <c r="MYZ407" s="161"/>
      <c r="MZA407" s="161"/>
      <c r="MZB407" s="161"/>
      <c r="MZC407" s="161"/>
      <c r="MZD407" s="161"/>
      <c r="MZE407" s="161"/>
      <c r="MZF407" s="161"/>
      <c r="MZG407" s="161"/>
      <c r="MZH407" s="161"/>
      <c r="MZI407" s="161"/>
      <c r="MZJ407" s="161"/>
      <c r="MZK407" s="161"/>
      <c r="MZL407" s="161"/>
      <c r="MZM407" s="161"/>
      <c r="MZN407" s="161"/>
      <c r="MZO407" s="161"/>
      <c r="MZP407" s="161"/>
      <c r="MZQ407" s="161"/>
      <c r="MZR407" s="161"/>
      <c r="MZS407" s="161"/>
      <c r="MZT407" s="161"/>
      <c r="MZU407" s="161"/>
      <c r="MZV407" s="161"/>
      <c r="MZW407" s="161"/>
      <c r="MZX407" s="161"/>
      <c r="MZY407" s="161"/>
      <c r="MZZ407" s="161"/>
      <c r="NAA407" s="161"/>
      <c r="NAB407" s="161"/>
      <c r="NAC407" s="161"/>
      <c r="NAD407" s="161"/>
      <c r="NAE407" s="161"/>
      <c r="NAF407" s="161"/>
      <c r="NAG407" s="161"/>
      <c r="NAH407" s="161"/>
      <c r="NAI407" s="161"/>
      <c r="NAJ407" s="161"/>
      <c r="NAK407" s="161"/>
      <c r="NAL407" s="161"/>
      <c r="NAM407" s="161"/>
      <c r="NAN407" s="161"/>
      <c r="NAO407" s="161"/>
      <c r="NAP407" s="161"/>
      <c r="NAQ407" s="161"/>
      <c r="NAR407" s="161"/>
      <c r="NAS407" s="161"/>
      <c r="NAT407" s="161"/>
      <c r="NAU407" s="161"/>
      <c r="NAV407" s="161"/>
      <c r="NAW407" s="161"/>
      <c r="NAX407" s="161"/>
      <c r="NAY407" s="161"/>
      <c r="NAZ407" s="161"/>
      <c r="NBA407" s="161"/>
      <c r="NBB407" s="161"/>
      <c r="NBC407" s="161"/>
      <c r="NBD407" s="161"/>
      <c r="NBE407" s="161"/>
      <c r="NBF407" s="161"/>
      <c r="NBG407" s="161"/>
      <c r="NBH407" s="161"/>
      <c r="NBI407" s="161"/>
      <c r="NBJ407" s="161"/>
      <c r="NBK407" s="161"/>
      <c r="NBL407" s="161"/>
      <c r="NBM407" s="161"/>
      <c r="NBN407" s="161"/>
      <c r="NBO407" s="161"/>
      <c r="NBP407" s="161"/>
      <c r="NBQ407" s="161"/>
      <c r="NBR407" s="161"/>
      <c r="NBS407" s="161"/>
      <c r="NBT407" s="161"/>
      <c r="NBU407" s="161"/>
      <c r="NBV407" s="161"/>
      <c r="NBW407" s="161"/>
      <c r="NBX407" s="161"/>
      <c r="NBY407" s="161"/>
      <c r="NBZ407" s="161"/>
      <c r="NCA407" s="161"/>
      <c r="NCB407" s="161"/>
      <c r="NCC407" s="161"/>
      <c r="NCD407" s="161"/>
      <c r="NCE407" s="161"/>
      <c r="NCF407" s="161"/>
      <c r="NCG407" s="161"/>
      <c r="NCH407" s="161"/>
      <c r="NCI407" s="161"/>
      <c r="NCJ407" s="161"/>
      <c r="NCK407" s="161"/>
      <c r="NCL407" s="161"/>
      <c r="NCM407" s="161"/>
      <c r="NCN407" s="161"/>
      <c r="NCO407" s="161"/>
      <c r="NCP407" s="161"/>
      <c r="NCQ407" s="161"/>
      <c r="NCR407" s="161"/>
      <c r="NCS407" s="161"/>
      <c r="NCT407" s="161"/>
      <c r="NCU407" s="161"/>
      <c r="NCV407" s="161"/>
      <c r="NCW407" s="161"/>
      <c r="NCX407" s="161"/>
      <c r="NCY407" s="161"/>
      <c r="NCZ407" s="161"/>
      <c r="NDA407" s="161"/>
      <c r="NDB407" s="161"/>
      <c r="NDC407" s="161"/>
      <c r="NDD407" s="161"/>
      <c r="NDE407" s="161"/>
      <c r="NDF407" s="161"/>
      <c r="NDG407" s="161"/>
      <c r="NDH407" s="161"/>
      <c r="NDI407" s="161"/>
      <c r="NDJ407" s="161"/>
      <c r="NDK407" s="161"/>
      <c r="NDL407" s="161"/>
      <c r="NDM407" s="161"/>
      <c r="NDN407" s="161"/>
      <c r="NDO407" s="161"/>
      <c r="NDP407" s="161"/>
      <c r="NDQ407" s="161"/>
      <c r="NDR407" s="161"/>
      <c r="NDS407" s="161"/>
      <c r="NDT407" s="161"/>
      <c r="NDU407" s="161"/>
      <c r="NDV407" s="161"/>
      <c r="NDW407" s="161"/>
      <c r="NDX407" s="161"/>
      <c r="NDY407" s="161"/>
      <c r="NDZ407" s="161"/>
      <c r="NEA407" s="161"/>
      <c r="NEB407" s="161"/>
      <c r="NEC407" s="161"/>
      <c r="NED407" s="161"/>
      <c r="NEE407" s="161"/>
      <c r="NEF407" s="161"/>
      <c r="NEG407" s="161"/>
      <c r="NEH407" s="161"/>
      <c r="NEI407" s="161"/>
      <c r="NEJ407" s="161"/>
      <c r="NEK407" s="161"/>
      <c r="NEL407" s="161"/>
      <c r="NEM407" s="161"/>
      <c r="NEN407" s="161"/>
      <c r="NEO407" s="161"/>
      <c r="NEP407" s="161"/>
      <c r="NEQ407" s="161"/>
      <c r="NER407" s="161"/>
      <c r="NES407" s="161"/>
      <c r="NET407" s="161"/>
      <c r="NEU407" s="161"/>
      <c r="NEV407" s="161"/>
      <c r="NEW407" s="161"/>
      <c r="NEX407" s="161"/>
      <c r="NEY407" s="161"/>
      <c r="NEZ407" s="161"/>
      <c r="NFA407" s="161"/>
      <c r="NFB407" s="161"/>
      <c r="NFC407" s="161"/>
      <c r="NFD407" s="161"/>
      <c r="NFE407" s="161"/>
      <c r="NFF407" s="161"/>
      <c r="NFG407" s="161"/>
      <c r="NFH407" s="161"/>
      <c r="NFI407" s="161"/>
      <c r="NFJ407" s="161"/>
      <c r="NFK407" s="161"/>
      <c r="NFL407" s="161"/>
      <c r="NFM407" s="161"/>
      <c r="NFN407" s="161"/>
      <c r="NFO407" s="161"/>
      <c r="NFP407" s="161"/>
      <c r="NFQ407" s="161"/>
      <c r="NFR407" s="161"/>
      <c r="NFS407" s="161"/>
      <c r="NFT407" s="161"/>
      <c r="NFU407" s="161"/>
      <c r="NFV407" s="161"/>
      <c r="NFW407" s="161"/>
      <c r="NFX407" s="161"/>
      <c r="NFY407" s="161"/>
      <c r="NFZ407" s="161"/>
      <c r="NGA407" s="161"/>
      <c r="NGB407" s="161"/>
      <c r="NGC407" s="161"/>
      <c r="NGD407" s="161"/>
      <c r="NGE407" s="161"/>
      <c r="NGF407" s="161"/>
      <c r="NGG407" s="161"/>
      <c r="NGH407" s="161"/>
      <c r="NGI407" s="161"/>
      <c r="NGJ407" s="161"/>
      <c r="NGK407" s="161"/>
      <c r="NGL407" s="161"/>
      <c r="NGM407" s="161"/>
      <c r="NGN407" s="161"/>
      <c r="NGO407" s="161"/>
      <c r="NGP407" s="161"/>
      <c r="NGQ407" s="161"/>
      <c r="NGR407" s="161"/>
      <c r="NGS407" s="161"/>
      <c r="NGT407" s="161"/>
      <c r="NGU407" s="161"/>
      <c r="NGV407" s="161"/>
      <c r="NGW407" s="161"/>
      <c r="NGX407" s="161"/>
      <c r="NGY407" s="161"/>
      <c r="NGZ407" s="161"/>
      <c r="NHA407" s="161"/>
      <c r="NHB407" s="161"/>
      <c r="NHC407" s="161"/>
      <c r="NHD407" s="161"/>
      <c r="NHE407" s="161"/>
      <c r="NHF407" s="161"/>
      <c r="NHG407" s="161"/>
      <c r="NHH407" s="161"/>
      <c r="NHI407" s="161"/>
      <c r="NHJ407" s="161"/>
      <c r="NHK407" s="161"/>
      <c r="NHL407" s="161"/>
      <c r="NHM407" s="161"/>
      <c r="NHN407" s="161"/>
      <c r="NHO407" s="161"/>
      <c r="NHP407" s="161"/>
      <c r="NHQ407" s="161"/>
      <c r="NHR407" s="161"/>
      <c r="NHS407" s="161"/>
      <c r="NHT407" s="161"/>
      <c r="NHU407" s="161"/>
      <c r="NHV407" s="161"/>
      <c r="NHW407" s="161"/>
      <c r="NHX407" s="161"/>
      <c r="NHY407" s="161"/>
      <c r="NHZ407" s="161"/>
      <c r="NIA407" s="161"/>
      <c r="NIB407" s="161"/>
      <c r="NIC407" s="161"/>
      <c r="NID407" s="161"/>
      <c r="NIE407" s="161"/>
      <c r="NIF407" s="161"/>
      <c r="NIG407" s="161"/>
      <c r="NIH407" s="161"/>
      <c r="NII407" s="161"/>
      <c r="NIJ407" s="161"/>
      <c r="NIK407" s="161"/>
      <c r="NIL407" s="161"/>
      <c r="NIM407" s="161"/>
      <c r="NIN407" s="161"/>
      <c r="NIO407" s="161"/>
      <c r="NIP407" s="161"/>
      <c r="NIQ407" s="161"/>
      <c r="NIR407" s="161"/>
      <c r="NIS407" s="161"/>
      <c r="NIT407" s="161"/>
      <c r="NIU407" s="161"/>
      <c r="NIV407" s="161"/>
      <c r="NIW407" s="161"/>
      <c r="NIX407" s="161"/>
      <c r="NIY407" s="161"/>
      <c r="NIZ407" s="161"/>
      <c r="NJA407" s="161"/>
      <c r="NJB407" s="161"/>
      <c r="NJC407" s="161"/>
      <c r="NJD407" s="161"/>
      <c r="NJE407" s="161"/>
      <c r="NJF407" s="161"/>
      <c r="NJG407" s="161"/>
      <c r="NJH407" s="161"/>
      <c r="NJI407" s="161"/>
      <c r="NJJ407" s="161"/>
      <c r="NJK407" s="161"/>
      <c r="NJL407" s="161"/>
      <c r="NJM407" s="161"/>
      <c r="NJN407" s="161"/>
      <c r="NJO407" s="161"/>
      <c r="NJP407" s="161"/>
      <c r="NJQ407" s="161"/>
      <c r="NJR407" s="161"/>
      <c r="NJS407" s="161"/>
      <c r="NJT407" s="161"/>
      <c r="NJU407" s="161"/>
      <c r="NJV407" s="161"/>
      <c r="NJW407" s="161"/>
      <c r="NJX407" s="161"/>
      <c r="NJY407" s="161"/>
      <c r="NJZ407" s="161"/>
      <c r="NKA407" s="161"/>
      <c r="NKB407" s="161"/>
      <c r="NKC407" s="161"/>
      <c r="NKD407" s="161"/>
      <c r="NKE407" s="161"/>
      <c r="NKF407" s="161"/>
      <c r="NKG407" s="161"/>
      <c r="NKH407" s="161"/>
      <c r="NKI407" s="161"/>
      <c r="NKJ407" s="161"/>
      <c r="NKK407" s="161"/>
      <c r="NKL407" s="161"/>
      <c r="NKM407" s="161"/>
      <c r="NKN407" s="161"/>
      <c r="NKO407" s="161"/>
      <c r="NKP407" s="161"/>
      <c r="NKQ407" s="161"/>
      <c r="NKR407" s="161"/>
      <c r="NKS407" s="161"/>
      <c r="NKT407" s="161"/>
      <c r="NKU407" s="161"/>
      <c r="NKV407" s="161"/>
      <c r="NKW407" s="161"/>
      <c r="NKX407" s="161"/>
      <c r="NKY407" s="161"/>
      <c r="NKZ407" s="161"/>
      <c r="NLA407" s="161"/>
      <c r="NLB407" s="161"/>
      <c r="NLC407" s="161"/>
      <c r="NLD407" s="161"/>
      <c r="NLE407" s="161"/>
      <c r="NLF407" s="161"/>
      <c r="NLG407" s="161"/>
      <c r="NLH407" s="161"/>
      <c r="NLI407" s="161"/>
      <c r="NLJ407" s="161"/>
      <c r="NLK407" s="161"/>
      <c r="NLL407" s="161"/>
      <c r="NLM407" s="161"/>
      <c r="NLN407" s="161"/>
      <c r="NLO407" s="161"/>
      <c r="NLP407" s="161"/>
      <c r="NLQ407" s="161"/>
      <c r="NLR407" s="161"/>
      <c r="NLS407" s="161"/>
      <c r="NLT407" s="161"/>
      <c r="NLU407" s="161"/>
      <c r="NLV407" s="161"/>
      <c r="NLW407" s="161"/>
      <c r="NLX407" s="161"/>
      <c r="NLY407" s="161"/>
      <c r="NLZ407" s="161"/>
      <c r="NMA407" s="161"/>
      <c r="NMB407" s="161"/>
      <c r="NMC407" s="161"/>
      <c r="NMD407" s="161"/>
      <c r="NME407" s="161"/>
      <c r="NMF407" s="161"/>
      <c r="NMG407" s="161"/>
      <c r="NMH407" s="161"/>
      <c r="NMI407" s="161"/>
      <c r="NMJ407" s="161"/>
      <c r="NMK407" s="161"/>
      <c r="NML407" s="161"/>
      <c r="NMM407" s="161"/>
      <c r="NMN407" s="161"/>
      <c r="NMO407" s="161"/>
      <c r="NMP407" s="161"/>
      <c r="NMQ407" s="161"/>
      <c r="NMR407" s="161"/>
      <c r="NMS407" s="161"/>
      <c r="NMT407" s="161"/>
      <c r="NMU407" s="161"/>
      <c r="NMV407" s="161"/>
      <c r="NMW407" s="161"/>
      <c r="NMX407" s="161"/>
      <c r="NMY407" s="161"/>
      <c r="NMZ407" s="161"/>
      <c r="NNA407" s="161"/>
      <c r="NNB407" s="161"/>
      <c r="NNC407" s="161"/>
      <c r="NND407" s="161"/>
      <c r="NNE407" s="161"/>
      <c r="NNF407" s="161"/>
      <c r="NNG407" s="161"/>
      <c r="NNH407" s="161"/>
      <c r="NNI407" s="161"/>
      <c r="NNJ407" s="161"/>
      <c r="NNK407" s="161"/>
      <c r="NNL407" s="161"/>
      <c r="NNM407" s="161"/>
      <c r="NNN407" s="161"/>
      <c r="NNO407" s="161"/>
      <c r="NNP407" s="161"/>
      <c r="NNQ407" s="161"/>
      <c r="NNR407" s="161"/>
      <c r="NNS407" s="161"/>
      <c r="NNT407" s="161"/>
      <c r="NNU407" s="161"/>
      <c r="NNV407" s="161"/>
      <c r="NNW407" s="161"/>
      <c r="NNX407" s="161"/>
      <c r="NNY407" s="161"/>
      <c r="NNZ407" s="161"/>
      <c r="NOA407" s="161"/>
      <c r="NOB407" s="161"/>
      <c r="NOC407" s="161"/>
      <c r="NOD407" s="161"/>
      <c r="NOE407" s="161"/>
      <c r="NOF407" s="161"/>
      <c r="NOG407" s="161"/>
      <c r="NOH407" s="161"/>
      <c r="NOI407" s="161"/>
      <c r="NOJ407" s="161"/>
      <c r="NOK407" s="161"/>
      <c r="NOL407" s="161"/>
      <c r="NOM407" s="161"/>
      <c r="NON407" s="161"/>
      <c r="NOO407" s="161"/>
      <c r="NOP407" s="161"/>
      <c r="NOQ407" s="161"/>
      <c r="NOR407" s="161"/>
      <c r="NOS407" s="161"/>
      <c r="NOT407" s="161"/>
      <c r="NOU407" s="161"/>
      <c r="NOV407" s="161"/>
      <c r="NOW407" s="161"/>
      <c r="NOX407" s="161"/>
      <c r="NOY407" s="161"/>
      <c r="NOZ407" s="161"/>
      <c r="NPA407" s="161"/>
      <c r="NPB407" s="161"/>
      <c r="NPC407" s="161"/>
      <c r="NPD407" s="161"/>
      <c r="NPE407" s="161"/>
      <c r="NPF407" s="161"/>
      <c r="NPG407" s="161"/>
      <c r="NPH407" s="161"/>
      <c r="NPI407" s="161"/>
      <c r="NPJ407" s="161"/>
      <c r="NPK407" s="161"/>
      <c r="NPL407" s="161"/>
      <c r="NPM407" s="161"/>
      <c r="NPN407" s="161"/>
      <c r="NPO407" s="161"/>
      <c r="NPP407" s="161"/>
      <c r="NPQ407" s="161"/>
      <c r="NPR407" s="161"/>
      <c r="NPS407" s="161"/>
      <c r="NPT407" s="161"/>
      <c r="NPU407" s="161"/>
      <c r="NPV407" s="161"/>
      <c r="NPW407" s="161"/>
      <c r="NPX407" s="161"/>
      <c r="NPY407" s="161"/>
      <c r="NPZ407" s="161"/>
      <c r="NQA407" s="161"/>
      <c r="NQB407" s="161"/>
      <c r="NQC407" s="161"/>
      <c r="NQD407" s="161"/>
      <c r="NQE407" s="161"/>
      <c r="NQF407" s="161"/>
      <c r="NQG407" s="161"/>
      <c r="NQH407" s="161"/>
      <c r="NQI407" s="161"/>
      <c r="NQJ407" s="161"/>
      <c r="NQK407" s="161"/>
      <c r="NQL407" s="161"/>
      <c r="NQM407" s="161"/>
      <c r="NQN407" s="161"/>
      <c r="NQO407" s="161"/>
      <c r="NQP407" s="161"/>
      <c r="NQQ407" s="161"/>
      <c r="NQR407" s="161"/>
      <c r="NQS407" s="161"/>
      <c r="NQT407" s="161"/>
      <c r="NQU407" s="161"/>
      <c r="NQV407" s="161"/>
      <c r="NQW407" s="161"/>
      <c r="NQX407" s="161"/>
      <c r="NQY407" s="161"/>
      <c r="NQZ407" s="161"/>
      <c r="NRA407" s="161"/>
      <c r="NRB407" s="161"/>
      <c r="NRC407" s="161"/>
      <c r="NRD407" s="161"/>
      <c r="NRE407" s="161"/>
      <c r="NRF407" s="161"/>
      <c r="NRG407" s="161"/>
      <c r="NRH407" s="161"/>
      <c r="NRI407" s="161"/>
      <c r="NRJ407" s="161"/>
      <c r="NRK407" s="161"/>
      <c r="NRL407" s="161"/>
      <c r="NRM407" s="161"/>
      <c r="NRN407" s="161"/>
      <c r="NRO407" s="161"/>
      <c r="NRP407" s="161"/>
      <c r="NRQ407" s="161"/>
      <c r="NRR407" s="161"/>
      <c r="NRS407" s="161"/>
      <c r="NRT407" s="161"/>
      <c r="NRU407" s="161"/>
      <c r="NRV407" s="161"/>
      <c r="NRW407" s="161"/>
      <c r="NRX407" s="161"/>
      <c r="NRY407" s="161"/>
      <c r="NRZ407" s="161"/>
      <c r="NSA407" s="161"/>
      <c r="NSB407" s="161"/>
      <c r="NSC407" s="161"/>
      <c r="NSD407" s="161"/>
      <c r="NSE407" s="161"/>
      <c r="NSF407" s="161"/>
      <c r="NSG407" s="161"/>
      <c r="NSH407" s="161"/>
      <c r="NSI407" s="161"/>
      <c r="NSJ407" s="161"/>
      <c r="NSK407" s="161"/>
      <c r="NSL407" s="161"/>
      <c r="NSM407" s="161"/>
      <c r="NSN407" s="161"/>
      <c r="NSO407" s="161"/>
      <c r="NSP407" s="161"/>
      <c r="NSQ407" s="161"/>
      <c r="NSR407" s="161"/>
      <c r="NSS407" s="161"/>
      <c r="NST407" s="161"/>
      <c r="NSU407" s="161"/>
      <c r="NSV407" s="161"/>
      <c r="NSW407" s="161"/>
      <c r="NSX407" s="161"/>
      <c r="NSY407" s="161"/>
      <c r="NSZ407" s="161"/>
      <c r="NTA407" s="161"/>
      <c r="NTB407" s="161"/>
      <c r="NTC407" s="161"/>
      <c r="NTD407" s="161"/>
      <c r="NTE407" s="161"/>
      <c r="NTF407" s="161"/>
      <c r="NTG407" s="161"/>
      <c r="NTH407" s="161"/>
      <c r="NTI407" s="161"/>
      <c r="NTJ407" s="161"/>
      <c r="NTK407" s="161"/>
      <c r="NTL407" s="161"/>
      <c r="NTM407" s="161"/>
      <c r="NTN407" s="161"/>
      <c r="NTO407" s="161"/>
      <c r="NTP407" s="161"/>
      <c r="NTQ407" s="161"/>
      <c r="NTR407" s="161"/>
      <c r="NTS407" s="161"/>
      <c r="NTT407" s="161"/>
      <c r="NTU407" s="161"/>
      <c r="NTV407" s="161"/>
      <c r="NTW407" s="161"/>
      <c r="NTX407" s="161"/>
      <c r="NTY407" s="161"/>
      <c r="NTZ407" s="161"/>
      <c r="NUA407" s="161"/>
      <c r="NUB407" s="161"/>
      <c r="NUC407" s="161"/>
      <c r="NUD407" s="161"/>
      <c r="NUE407" s="161"/>
      <c r="NUF407" s="161"/>
      <c r="NUG407" s="161"/>
      <c r="NUH407" s="161"/>
      <c r="NUI407" s="161"/>
      <c r="NUJ407" s="161"/>
      <c r="NUK407" s="161"/>
      <c r="NUL407" s="161"/>
      <c r="NUM407" s="161"/>
      <c r="NUN407" s="161"/>
      <c r="NUO407" s="161"/>
      <c r="NUP407" s="161"/>
      <c r="NUQ407" s="161"/>
      <c r="NUR407" s="161"/>
      <c r="NUS407" s="161"/>
      <c r="NUT407" s="161"/>
      <c r="NUU407" s="161"/>
      <c r="NUV407" s="161"/>
      <c r="NUW407" s="161"/>
      <c r="NUX407" s="161"/>
      <c r="NUY407" s="161"/>
      <c r="NUZ407" s="161"/>
      <c r="NVA407" s="161"/>
      <c r="NVB407" s="161"/>
      <c r="NVC407" s="161"/>
      <c r="NVD407" s="161"/>
      <c r="NVE407" s="161"/>
      <c r="NVF407" s="161"/>
      <c r="NVG407" s="161"/>
      <c r="NVH407" s="161"/>
      <c r="NVI407" s="161"/>
      <c r="NVJ407" s="161"/>
      <c r="NVK407" s="161"/>
      <c r="NVL407" s="161"/>
      <c r="NVM407" s="161"/>
      <c r="NVN407" s="161"/>
      <c r="NVO407" s="161"/>
      <c r="NVP407" s="161"/>
      <c r="NVQ407" s="161"/>
      <c r="NVR407" s="161"/>
      <c r="NVS407" s="161"/>
      <c r="NVT407" s="161"/>
      <c r="NVU407" s="161"/>
      <c r="NVV407" s="161"/>
      <c r="NVW407" s="161"/>
      <c r="NVX407" s="161"/>
      <c r="NVY407" s="161"/>
      <c r="NVZ407" s="161"/>
      <c r="NWA407" s="161"/>
      <c r="NWB407" s="161"/>
      <c r="NWC407" s="161"/>
      <c r="NWD407" s="161"/>
      <c r="NWE407" s="161"/>
      <c r="NWF407" s="161"/>
      <c r="NWG407" s="161"/>
      <c r="NWH407" s="161"/>
      <c r="NWI407" s="161"/>
      <c r="NWJ407" s="161"/>
      <c r="NWK407" s="161"/>
      <c r="NWL407" s="161"/>
      <c r="NWM407" s="161"/>
      <c r="NWN407" s="161"/>
      <c r="NWO407" s="161"/>
      <c r="NWP407" s="161"/>
      <c r="NWQ407" s="161"/>
      <c r="NWR407" s="161"/>
      <c r="NWS407" s="161"/>
      <c r="NWT407" s="161"/>
      <c r="NWU407" s="161"/>
      <c r="NWV407" s="161"/>
      <c r="NWW407" s="161"/>
      <c r="NWX407" s="161"/>
      <c r="NWY407" s="161"/>
      <c r="NWZ407" s="161"/>
      <c r="NXA407" s="161"/>
      <c r="NXB407" s="161"/>
      <c r="NXC407" s="161"/>
      <c r="NXD407" s="161"/>
      <c r="NXE407" s="161"/>
      <c r="NXF407" s="161"/>
      <c r="NXG407" s="161"/>
      <c r="NXH407" s="161"/>
      <c r="NXI407" s="161"/>
      <c r="NXJ407" s="161"/>
      <c r="NXK407" s="161"/>
      <c r="NXL407" s="161"/>
      <c r="NXM407" s="161"/>
      <c r="NXN407" s="161"/>
      <c r="NXO407" s="161"/>
      <c r="NXP407" s="161"/>
      <c r="NXQ407" s="161"/>
      <c r="NXR407" s="161"/>
      <c r="NXS407" s="161"/>
      <c r="NXT407" s="161"/>
      <c r="NXU407" s="161"/>
      <c r="NXV407" s="161"/>
      <c r="NXW407" s="161"/>
      <c r="NXX407" s="161"/>
      <c r="NXY407" s="161"/>
      <c r="NXZ407" s="161"/>
      <c r="NYA407" s="161"/>
      <c r="NYB407" s="161"/>
      <c r="NYC407" s="161"/>
      <c r="NYD407" s="161"/>
      <c r="NYE407" s="161"/>
      <c r="NYF407" s="161"/>
      <c r="NYG407" s="161"/>
      <c r="NYH407" s="161"/>
      <c r="NYI407" s="161"/>
      <c r="NYJ407" s="161"/>
      <c r="NYK407" s="161"/>
      <c r="NYL407" s="161"/>
      <c r="NYM407" s="161"/>
      <c r="NYN407" s="161"/>
      <c r="NYO407" s="161"/>
      <c r="NYP407" s="161"/>
      <c r="NYQ407" s="161"/>
      <c r="NYR407" s="161"/>
      <c r="NYS407" s="161"/>
      <c r="NYT407" s="161"/>
      <c r="NYU407" s="161"/>
      <c r="NYV407" s="161"/>
      <c r="NYW407" s="161"/>
      <c r="NYX407" s="161"/>
      <c r="NYY407" s="161"/>
      <c r="NYZ407" s="161"/>
      <c r="NZA407" s="161"/>
      <c r="NZB407" s="161"/>
      <c r="NZC407" s="161"/>
      <c r="NZD407" s="161"/>
      <c r="NZE407" s="161"/>
      <c r="NZF407" s="161"/>
      <c r="NZG407" s="161"/>
      <c r="NZH407" s="161"/>
      <c r="NZI407" s="161"/>
      <c r="NZJ407" s="161"/>
      <c r="NZK407" s="161"/>
      <c r="NZL407" s="161"/>
      <c r="NZM407" s="161"/>
      <c r="NZN407" s="161"/>
      <c r="NZO407" s="161"/>
      <c r="NZP407" s="161"/>
      <c r="NZQ407" s="161"/>
      <c r="NZR407" s="161"/>
      <c r="NZS407" s="161"/>
      <c r="NZT407" s="161"/>
      <c r="NZU407" s="161"/>
      <c r="NZV407" s="161"/>
      <c r="NZW407" s="161"/>
      <c r="NZX407" s="161"/>
      <c r="NZY407" s="161"/>
      <c r="NZZ407" s="161"/>
      <c r="OAA407" s="161"/>
      <c r="OAB407" s="161"/>
      <c r="OAC407" s="161"/>
      <c r="OAD407" s="161"/>
      <c r="OAE407" s="161"/>
      <c r="OAF407" s="161"/>
      <c r="OAG407" s="161"/>
      <c r="OAH407" s="161"/>
      <c r="OAI407" s="161"/>
      <c r="OAJ407" s="161"/>
      <c r="OAK407" s="161"/>
      <c r="OAL407" s="161"/>
      <c r="OAM407" s="161"/>
      <c r="OAN407" s="161"/>
      <c r="OAO407" s="161"/>
      <c r="OAP407" s="161"/>
      <c r="OAQ407" s="161"/>
      <c r="OAR407" s="161"/>
      <c r="OAS407" s="161"/>
      <c r="OAT407" s="161"/>
      <c r="OAU407" s="161"/>
      <c r="OAV407" s="161"/>
      <c r="OAW407" s="161"/>
      <c r="OAX407" s="161"/>
      <c r="OAY407" s="161"/>
      <c r="OAZ407" s="161"/>
      <c r="OBA407" s="161"/>
      <c r="OBB407" s="161"/>
      <c r="OBC407" s="161"/>
      <c r="OBD407" s="161"/>
      <c r="OBE407" s="161"/>
      <c r="OBF407" s="161"/>
      <c r="OBG407" s="161"/>
      <c r="OBH407" s="161"/>
      <c r="OBI407" s="161"/>
      <c r="OBJ407" s="161"/>
      <c r="OBK407" s="161"/>
      <c r="OBL407" s="161"/>
      <c r="OBM407" s="161"/>
      <c r="OBN407" s="161"/>
      <c r="OBO407" s="161"/>
      <c r="OBP407" s="161"/>
      <c r="OBQ407" s="161"/>
      <c r="OBR407" s="161"/>
      <c r="OBS407" s="161"/>
      <c r="OBT407" s="161"/>
      <c r="OBU407" s="161"/>
      <c r="OBV407" s="161"/>
      <c r="OBW407" s="161"/>
      <c r="OBX407" s="161"/>
      <c r="OBY407" s="161"/>
      <c r="OBZ407" s="161"/>
      <c r="OCA407" s="161"/>
      <c r="OCB407" s="161"/>
      <c r="OCC407" s="161"/>
      <c r="OCD407" s="161"/>
      <c r="OCE407" s="161"/>
      <c r="OCF407" s="161"/>
      <c r="OCG407" s="161"/>
      <c r="OCH407" s="161"/>
      <c r="OCI407" s="161"/>
      <c r="OCJ407" s="161"/>
      <c r="OCK407" s="161"/>
      <c r="OCL407" s="161"/>
      <c r="OCM407" s="161"/>
      <c r="OCN407" s="161"/>
      <c r="OCO407" s="161"/>
      <c r="OCP407" s="161"/>
      <c r="OCQ407" s="161"/>
      <c r="OCR407" s="161"/>
      <c r="OCS407" s="161"/>
      <c r="OCT407" s="161"/>
      <c r="OCU407" s="161"/>
      <c r="OCV407" s="161"/>
      <c r="OCW407" s="161"/>
      <c r="OCX407" s="161"/>
      <c r="OCY407" s="161"/>
      <c r="OCZ407" s="161"/>
      <c r="ODA407" s="161"/>
      <c r="ODB407" s="161"/>
      <c r="ODC407" s="161"/>
      <c r="ODD407" s="161"/>
      <c r="ODE407" s="161"/>
      <c r="ODF407" s="161"/>
      <c r="ODG407" s="161"/>
      <c r="ODH407" s="161"/>
      <c r="ODI407" s="161"/>
      <c r="ODJ407" s="161"/>
      <c r="ODK407" s="161"/>
      <c r="ODL407" s="161"/>
      <c r="ODM407" s="161"/>
      <c r="ODN407" s="161"/>
      <c r="ODO407" s="161"/>
      <c r="ODP407" s="161"/>
      <c r="ODQ407" s="161"/>
      <c r="ODR407" s="161"/>
      <c r="ODS407" s="161"/>
      <c r="ODT407" s="161"/>
      <c r="ODU407" s="161"/>
      <c r="ODV407" s="161"/>
      <c r="ODW407" s="161"/>
      <c r="ODX407" s="161"/>
      <c r="ODY407" s="161"/>
      <c r="ODZ407" s="161"/>
      <c r="OEA407" s="161"/>
      <c r="OEB407" s="161"/>
      <c r="OEC407" s="161"/>
      <c r="OED407" s="161"/>
      <c r="OEE407" s="161"/>
      <c r="OEF407" s="161"/>
      <c r="OEG407" s="161"/>
      <c r="OEH407" s="161"/>
      <c r="OEI407" s="161"/>
      <c r="OEJ407" s="161"/>
      <c r="OEK407" s="161"/>
      <c r="OEL407" s="161"/>
      <c r="OEM407" s="161"/>
      <c r="OEN407" s="161"/>
      <c r="OEO407" s="161"/>
      <c r="OEP407" s="161"/>
      <c r="OEQ407" s="161"/>
      <c r="OER407" s="161"/>
      <c r="OES407" s="161"/>
      <c r="OET407" s="161"/>
      <c r="OEU407" s="161"/>
      <c r="OEV407" s="161"/>
      <c r="OEW407" s="161"/>
      <c r="OEX407" s="161"/>
      <c r="OEY407" s="161"/>
      <c r="OEZ407" s="161"/>
      <c r="OFA407" s="161"/>
      <c r="OFB407" s="161"/>
      <c r="OFC407" s="161"/>
      <c r="OFD407" s="161"/>
      <c r="OFE407" s="161"/>
      <c r="OFF407" s="161"/>
      <c r="OFG407" s="161"/>
      <c r="OFH407" s="161"/>
      <c r="OFI407" s="161"/>
      <c r="OFJ407" s="161"/>
      <c r="OFK407" s="161"/>
      <c r="OFL407" s="161"/>
      <c r="OFM407" s="161"/>
      <c r="OFN407" s="161"/>
      <c r="OFO407" s="161"/>
      <c r="OFP407" s="161"/>
      <c r="OFQ407" s="161"/>
      <c r="OFR407" s="161"/>
      <c r="OFS407" s="161"/>
      <c r="OFT407" s="161"/>
      <c r="OFU407" s="161"/>
      <c r="OFV407" s="161"/>
      <c r="OFW407" s="161"/>
      <c r="OFX407" s="161"/>
      <c r="OFY407" s="161"/>
      <c r="OFZ407" s="161"/>
      <c r="OGA407" s="161"/>
      <c r="OGB407" s="161"/>
      <c r="OGC407" s="161"/>
      <c r="OGD407" s="161"/>
      <c r="OGE407" s="161"/>
      <c r="OGF407" s="161"/>
      <c r="OGG407" s="161"/>
      <c r="OGH407" s="161"/>
      <c r="OGI407" s="161"/>
      <c r="OGJ407" s="161"/>
      <c r="OGK407" s="161"/>
      <c r="OGL407" s="161"/>
      <c r="OGM407" s="161"/>
      <c r="OGN407" s="161"/>
      <c r="OGO407" s="161"/>
      <c r="OGP407" s="161"/>
      <c r="OGQ407" s="161"/>
      <c r="OGR407" s="161"/>
      <c r="OGS407" s="161"/>
      <c r="OGT407" s="161"/>
      <c r="OGU407" s="161"/>
      <c r="OGV407" s="161"/>
      <c r="OGW407" s="161"/>
      <c r="OGX407" s="161"/>
      <c r="OGY407" s="161"/>
      <c r="OGZ407" s="161"/>
      <c r="OHA407" s="161"/>
      <c r="OHB407" s="161"/>
      <c r="OHC407" s="161"/>
      <c r="OHD407" s="161"/>
      <c r="OHE407" s="161"/>
      <c r="OHF407" s="161"/>
      <c r="OHG407" s="161"/>
      <c r="OHH407" s="161"/>
      <c r="OHI407" s="161"/>
      <c r="OHJ407" s="161"/>
      <c r="OHK407" s="161"/>
      <c r="OHL407" s="161"/>
      <c r="OHM407" s="161"/>
      <c r="OHN407" s="161"/>
      <c r="OHO407" s="161"/>
      <c r="OHP407" s="161"/>
      <c r="OHQ407" s="161"/>
      <c r="OHR407" s="161"/>
      <c r="OHS407" s="161"/>
      <c r="OHT407" s="161"/>
      <c r="OHU407" s="161"/>
      <c r="OHV407" s="161"/>
      <c r="OHW407" s="161"/>
      <c r="OHX407" s="161"/>
      <c r="OHY407" s="161"/>
      <c r="OHZ407" s="161"/>
      <c r="OIA407" s="161"/>
      <c r="OIB407" s="161"/>
      <c r="OIC407" s="161"/>
      <c r="OID407" s="161"/>
      <c r="OIE407" s="161"/>
      <c r="OIF407" s="161"/>
      <c r="OIG407" s="161"/>
      <c r="OIH407" s="161"/>
      <c r="OII407" s="161"/>
      <c r="OIJ407" s="161"/>
      <c r="OIK407" s="161"/>
      <c r="OIL407" s="161"/>
      <c r="OIM407" s="161"/>
      <c r="OIN407" s="161"/>
      <c r="OIO407" s="161"/>
      <c r="OIP407" s="161"/>
      <c r="OIQ407" s="161"/>
      <c r="OIR407" s="161"/>
      <c r="OIS407" s="161"/>
      <c r="OIT407" s="161"/>
      <c r="OIU407" s="161"/>
      <c r="OIV407" s="161"/>
      <c r="OIW407" s="161"/>
      <c r="OIX407" s="161"/>
      <c r="OIY407" s="161"/>
      <c r="OIZ407" s="161"/>
      <c r="OJA407" s="161"/>
      <c r="OJB407" s="161"/>
      <c r="OJC407" s="161"/>
      <c r="OJD407" s="161"/>
      <c r="OJE407" s="161"/>
      <c r="OJF407" s="161"/>
      <c r="OJG407" s="161"/>
      <c r="OJH407" s="161"/>
      <c r="OJI407" s="161"/>
      <c r="OJJ407" s="161"/>
      <c r="OJK407" s="161"/>
      <c r="OJL407" s="161"/>
      <c r="OJM407" s="161"/>
      <c r="OJN407" s="161"/>
      <c r="OJO407" s="161"/>
      <c r="OJP407" s="161"/>
      <c r="OJQ407" s="161"/>
      <c r="OJR407" s="161"/>
      <c r="OJS407" s="161"/>
      <c r="OJT407" s="161"/>
      <c r="OJU407" s="161"/>
      <c r="OJV407" s="161"/>
      <c r="OJW407" s="161"/>
      <c r="OJX407" s="161"/>
      <c r="OJY407" s="161"/>
      <c r="OJZ407" s="161"/>
      <c r="OKA407" s="161"/>
      <c r="OKB407" s="161"/>
      <c r="OKC407" s="161"/>
      <c r="OKD407" s="161"/>
      <c r="OKE407" s="161"/>
      <c r="OKF407" s="161"/>
      <c r="OKG407" s="161"/>
      <c r="OKH407" s="161"/>
      <c r="OKI407" s="161"/>
      <c r="OKJ407" s="161"/>
      <c r="OKK407" s="161"/>
      <c r="OKL407" s="161"/>
      <c r="OKM407" s="161"/>
      <c r="OKN407" s="161"/>
      <c r="OKO407" s="161"/>
      <c r="OKP407" s="161"/>
      <c r="OKQ407" s="161"/>
      <c r="OKR407" s="161"/>
      <c r="OKS407" s="161"/>
      <c r="OKT407" s="161"/>
      <c r="OKU407" s="161"/>
      <c r="OKV407" s="161"/>
      <c r="OKW407" s="161"/>
      <c r="OKX407" s="161"/>
      <c r="OKY407" s="161"/>
      <c r="OKZ407" s="161"/>
      <c r="OLA407" s="161"/>
      <c r="OLB407" s="161"/>
      <c r="OLC407" s="161"/>
      <c r="OLD407" s="161"/>
      <c r="OLE407" s="161"/>
      <c r="OLF407" s="161"/>
      <c r="OLG407" s="161"/>
      <c r="OLH407" s="161"/>
      <c r="OLI407" s="161"/>
      <c r="OLJ407" s="161"/>
      <c r="OLK407" s="161"/>
      <c r="OLL407" s="161"/>
      <c r="OLM407" s="161"/>
      <c r="OLN407" s="161"/>
      <c r="OLO407" s="161"/>
      <c r="OLP407" s="161"/>
      <c r="OLQ407" s="161"/>
      <c r="OLR407" s="161"/>
      <c r="OLS407" s="161"/>
      <c r="OLT407" s="161"/>
      <c r="OLU407" s="161"/>
      <c r="OLV407" s="161"/>
      <c r="OLW407" s="161"/>
      <c r="OLX407" s="161"/>
      <c r="OLY407" s="161"/>
      <c r="OLZ407" s="161"/>
      <c r="OMA407" s="161"/>
      <c r="OMB407" s="161"/>
      <c r="OMC407" s="161"/>
      <c r="OMD407" s="161"/>
      <c r="OME407" s="161"/>
      <c r="OMF407" s="161"/>
      <c r="OMG407" s="161"/>
      <c r="OMH407" s="161"/>
      <c r="OMI407" s="161"/>
      <c r="OMJ407" s="161"/>
      <c r="OMK407" s="161"/>
      <c r="OML407" s="161"/>
      <c r="OMM407" s="161"/>
      <c r="OMN407" s="161"/>
      <c r="OMO407" s="161"/>
      <c r="OMP407" s="161"/>
      <c r="OMQ407" s="161"/>
      <c r="OMR407" s="161"/>
      <c r="OMS407" s="161"/>
      <c r="OMT407" s="161"/>
      <c r="OMU407" s="161"/>
      <c r="OMV407" s="161"/>
      <c r="OMW407" s="161"/>
      <c r="OMX407" s="161"/>
      <c r="OMY407" s="161"/>
      <c r="OMZ407" s="161"/>
      <c r="ONA407" s="161"/>
      <c r="ONB407" s="161"/>
      <c r="ONC407" s="161"/>
      <c r="OND407" s="161"/>
      <c r="ONE407" s="161"/>
      <c r="ONF407" s="161"/>
      <c r="ONG407" s="161"/>
      <c r="ONH407" s="161"/>
      <c r="ONI407" s="161"/>
      <c r="ONJ407" s="161"/>
      <c r="ONK407" s="161"/>
      <c r="ONL407" s="161"/>
      <c r="ONM407" s="161"/>
      <c r="ONN407" s="161"/>
      <c r="ONO407" s="161"/>
      <c r="ONP407" s="161"/>
      <c r="ONQ407" s="161"/>
      <c r="ONR407" s="161"/>
      <c r="ONS407" s="161"/>
      <c r="ONT407" s="161"/>
      <c r="ONU407" s="161"/>
      <c r="ONV407" s="161"/>
      <c r="ONW407" s="161"/>
      <c r="ONX407" s="161"/>
      <c r="ONY407" s="161"/>
      <c r="ONZ407" s="161"/>
      <c r="OOA407" s="161"/>
      <c r="OOB407" s="161"/>
      <c r="OOC407" s="161"/>
      <c r="OOD407" s="161"/>
      <c r="OOE407" s="161"/>
      <c r="OOF407" s="161"/>
      <c r="OOG407" s="161"/>
      <c r="OOH407" s="161"/>
      <c r="OOI407" s="161"/>
      <c r="OOJ407" s="161"/>
      <c r="OOK407" s="161"/>
      <c r="OOL407" s="161"/>
      <c r="OOM407" s="161"/>
      <c r="OON407" s="161"/>
      <c r="OOO407" s="161"/>
      <c r="OOP407" s="161"/>
      <c r="OOQ407" s="161"/>
      <c r="OOR407" s="161"/>
      <c r="OOS407" s="161"/>
      <c r="OOT407" s="161"/>
      <c r="OOU407" s="161"/>
      <c r="OOV407" s="161"/>
      <c r="OOW407" s="161"/>
      <c r="OOX407" s="161"/>
      <c r="OOY407" s="161"/>
      <c r="OOZ407" s="161"/>
      <c r="OPA407" s="161"/>
      <c r="OPB407" s="161"/>
      <c r="OPC407" s="161"/>
      <c r="OPD407" s="161"/>
      <c r="OPE407" s="161"/>
      <c r="OPF407" s="161"/>
      <c r="OPG407" s="161"/>
      <c r="OPH407" s="161"/>
      <c r="OPI407" s="161"/>
      <c r="OPJ407" s="161"/>
      <c r="OPK407" s="161"/>
      <c r="OPL407" s="161"/>
      <c r="OPM407" s="161"/>
      <c r="OPN407" s="161"/>
      <c r="OPO407" s="161"/>
      <c r="OPP407" s="161"/>
      <c r="OPQ407" s="161"/>
      <c r="OPR407" s="161"/>
      <c r="OPS407" s="161"/>
      <c r="OPT407" s="161"/>
      <c r="OPU407" s="161"/>
      <c r="OPV407" s="161"/>
      <c r="OPW407" s="161"/>
      <c r="OPX407" s="161"/>
      <c r="OPY407" s="161"/>
      <c r="OPZ407" s="161"/>
      <c r="OQA407" s="161"/>
      <c r="OQB407" s="161"/>
      <c r="OQC407" s="161"/>
      <c r="OQD407" s="161"/>
      <c r="OQE407" s="161"/>
      <c r="OQF407" s="161"/>
      <c r="OQG407" s="161"/>
      <c r="OQH407" s="161"/>
      <c r="OQI407" s="161"/>
      <c r="OQJ407" s="161"/>
      <c r="OQK407" s="161"/>
      <c r="OQL407" s="161"/>
      <c r="OQM407" s="161"/>
      <c r="OQN407" s="161"/>
      <c r="OQO407" s="161"/>
      <c r="OQP407" s="161"/>
      <c r="OQQ407" s="161"/>
      <c r="OQR407" s="161"/>
      <c r="OQS407" s="161"/>
      <c r="OQT407" s="161"/>
      <c r="OQU407" s="161"/>
      <c r="OQV407" s="161"/>
      <c r="OQW407" s="161"/>
      <c r="OQX407" s="161"/>
      <c r="OQY407" s="161"/>
      <c r="OQZ407" s="161"/>
      <c r="ORA407" s="161"/>
      <c r="ORB407" s="161"/>
      <c r="ORC407" s="161"/>
      <c r="ORD407" s="161"/>
      <c r="ORE407" s="161"/>
      <c r="ORF407" s="161"/>
      <c r="ORG407" s="161"/>
      <c r="ORH407" s="161"/>
      <c r="ORI407" s="161"/>
      <c r="ORJ407" s="161"/>
      <c r="ORK407" s="161"/>
      <c r="ORL407" s="161"/>
      <c r="ORM407" s="161"/>
      <c r="ORN407" s="161"/>
      <c r="ORO407" s="161"/>
      <c r="ORP407" s="161"/>
      <c r="ORQ407" s="161"/>
      <c r="ORR407" s="161"/>
      <c r="ORS407" s="161"/>
      <c r="ORT407" s="161"/>
      <c r="ORU407" s="161"/>
      <c r="ORV407" s="161"/>
      <c r="ORW407" s="161"/>
      <c r="ORX407" s="161"/>
      <c r="ORY407" s="161"/>
      <c r="ORZ407" s="161"/>
      <c r="OSA407" s="161"/>
      <c r="OSB407" s="161"/>
      <c r="OSC407" s="161"/>
      <c r="OSD407" s="161"/>
      <c r="OSE407" s="161"/>
      <c r="OSF407" s="161"/>
      <c r="OSG407" s="161"/>
      <c r="OSH407" s="161"/>
      <c r="OSI407" s="161"/>
      <c r="OSJ407" s="161"/>
      <c r="OSK407" s="161"/>
      <c r="OSL407" s="161"/>
      <c r="OSM407" s="161"/>
      <c r="OSN407" s="161"/>
      <c r="OSO407" s="161"/>
      <c r="OSP407" s="161"/>
      <c r="OSQ407" s="161"/>
      <c r="OSR407" s="161"/>
      <c r="OSS407" s="161"/>
      <c r="OST407" s="161"/>
      <c r="OSU407" s="161"/>
      <c r="OSV407" s="161"/>
      <c r="OSW407" s="161"/>
      <c r="OSX407" s="161"/>
      <c r="OSY407" s="161"/>
      <c r="OSZ407" s="161"/>
      <c r="OTA407" s="161"/>
      <c r="OTB407" s="161"/>
      <c r="OTC407" s="161"/>
      <c r="OTD407" s="161"/>
      <c r="OTE407" s="161"/>
      <c r="OTF407" s="161"/>
      <c r="OTG407" s="161"/>
      <c r="OTH407" s="161"/>
      <c r="OTI407" s="161"/>
      <c r="OTJ407" s="161"/>
      <c r="OTK407" s="161"/>
      <c r="OTL407" s="161"/>
      <c r="OTM407" s="161"/>
      <c r="OTN407" s="161"/>
      <c r="OTO407" s="161"/>
      <c r="OTP407" s="161"/>
      <c r="OTQ407" s="161"/>
      <c r="OTR407" s="161"/>
      <c r="OTS407" s="161"/>
      <c r="OTT407" s="161"/>
      <c r="OTU407" s="161"/>
      <c r="OTV407" s="161"/>
      <c r="OTW407" s="161"/>
      <c r="OTX407" s="161"/>
      <c r="OTY407" s="161"/>
      <c r="OTZ407" s="161"/>
      <c r="OUA407" s="161"/>
      <c r="OUB407" s="161"/>
      <c r="OUC407" s="161"/>
      <c r="OUD407" s="161"/>
      <c r="OUE407" s="161"/>
      <c r="OUF407" s="161"/>
      <c r="OUG407" s="161"/>
      <c r="OUH407" s="161"/>
      <c r="OUI407" s="161"/>
      <c r="OUJ407" s="161"/>
      <c r="OUK407" s="161"/>
      <c r="OUL407" s="161"/>
      <c r="OUM407" s="161"/>
      <c r="OUN407" s="161"/>
      <c r="OUO407" s="161"/>
      <c r="OUP407" s="161"/>
      <c r="OUQ407" s="161"/>
      <c r="OUR407" s="161"/>
      <c r="OUS407" s="161"/>
      <c r="OUT407" s="161"/>
      <c r="OUU407" s="161"/>
      <c r="OUV407" s="161"/>
      <c r="OUW407" s="161"/>
      <c r="OUX407" s="161"/>
      <c r="OUY407" s="161"/>
      <c r="OUZ407" s="161"/>
      <c r="OVA407" s="161"/>
      <c r="OVB407" s="161"/>
      <c r="OVC407" s="161"/>
      <c r="OVD407" s="161"/>
      <c r="OVE407" s="161"/>
      <c r="OVF407" s="161"/>
      <c r="OVG407" s="161"/>
      <c r="OVH407" s="161"/>
      <c r="OVI407" s="161"/>
      <c r="OVJ407" s="161"/>
      <c r="OVK407" s="161"/>
      <c r="OVL407" s="161"/>
      <c r="OVM407" s="161"/>
      <c r="OVN407" s="161"/>
      <c r="OVO407" s="161"/>
      <c r="OVP407" s="161"/>
      <c r="OVQ407" s="161"/>
      <c r="OVR407" s="161"/>
      <c r="OVS407" s="161"/>
      <c r="OVT407" s="161"/>
      <c r="OVU407" s="161"/>
      <c r="OVV407" s="161"/>
      <c r="OVW407" s="161"/>
      <c r="OVX407" s="161"/>
      <c r="OVY407" s="161"/>
      <c r="OVZ407" s="161"/>
      <c r="OWA407" s="161"/>
      <c r="OWB407" s="161"/>
      <c r="OWC407" s="161"/>
      <c r="OWD407" s="161"/>
      <c r="OWE407" s="161"/>
      <c r="OWF407" s="161"/>
      <c r="OWG407" s="161"/>
      <c r="OWH407" s="161"/>
      <c r="OWI407" s="161"/>
      <c r="OWJ407" s="161"/>
      <c r="OWK407" s="161"/>
      <c r="OWL407" s="161"/>
      <c r="OWM407" s="161"/>
      <c r="OWN407" s="161"/>
      <c r="OWO407" s="161"/>
      <c r="OWP407" s="161"/>
      <c r="OWQ407" s="161"/>
      <c r="OWR407" s="161"/>
      <c r="OWS407" s="161"/>
      <c r="OWT407" s="161"/>
      <c r="OWU407" s="161"/>
      <c r="OWV407" s="161"/>
      <c r="OWW407" s="161"/>
      <c r="OWX407" s="161"/>
      <c r="OWY407" s="161"/>
      <c r="OWZ407" s="161"/>
      <c r="OXA407" s="161"/>
      <c r="OXB407" s="161"/>
      <c r="OXC407" s="161"/>
      <c r="OXD407" s="161"/>
      <c r="OXE407" s="161"/>
      <c r="OXF407" s="161"/>
      <c r="OXG407" s="161"/>
      <c r="OXH407" s="161"/>
      <c r="OXI407" s="161"/>
      <c r="OXJ407" s="161"/>
      <c r="OXK407" s="161"/>
      <c r="OXL407" s="161"/>
      <c r="OXM407" s="161"/>
      <c r="OXN407" s="161"/>
      <c r="OXO407" s="161"/>
      <c r="OXP407" s="161"/>
      <c r="OXQ407" s="161"/>
      <c r="OXR407" s="161"/>
      <c r="OXS407" s="161"/>
      <c r="OXT407" s="161"/>
      <c r="OXU407" s="161"/>
      <c r="OXV407" s="161"/>
      <c r="OXW407" s="161"/>
      <c r="OXX407" s="161"/>
      <c r="OXY407" s="161"/>
      <c r="OXZ407" s="161"/>
      <c r="OYA407" s="161"/>
      <c r="OYB407" s="161"/>
      <c r="OYC407" s="161"/>
      <c r="OYD407" s="161"/>
      <c r="OYE407" s="161"/>
      <c r="OYF407" s="161"/>
      <c r="OYG407" s="161"/>
      <c r="OYH407" s="161"/>
      <c r="OYI407" s="161"/>
      <c r="OYJ407" s="161"/>
      <c r="OYK407" s="161"/>
      <c r="OYL407" s="161"/>
      <c r="OYM407" s="161"/>
      <c r="OYN407" s="161"/>
      <c r="OYO407" s="161"/>
      <c r="OYP407" s="161"/>
      <c r="OYQ407" s="161"/>
      <c r="OYR407" s="161"/>
      <c r="OYS407" s="161"/>
      <c r="OYT407" s="161"/>
      <c r="OYU407" s="161"/>
      <c r="OYV407" s="161"/>
      <c r="OYW407" s="161"/>
      <c r="OYX407" s="161"/>
      <c r="OYY407" s="161"/>
      <c r="OYZ407" s="161"/>
      <c r="OZA407" s="161"/>
      <c r="OZB407" s="161"/>
      <c r="OZC407" s="161"/>
      <c r="OZD407" s="161"/>
      <c r="OZE407" s="161"/>
      <c r="OZF407" s="161"/>
      <c r="OZG407" s="161"/>
      <c r="OZH407" s="161"/>
      <c r="OZI407" s="161"/>
      <c r="OZJ407" s="161"/>
      <c r="OZK407" s="161"/>
      <c r="OZL407" s="161"/>
      <c r="OZM407" s="161"/>
      <c r="OZN407" s="161"/>
      <c r="OZO407" s="161"/>
      <c r="OZP407" s="161"/>
      <c r="OZQ407" s="161"/>
      <c r="OZR407" s="161"/>
      <c r="OZS407" s="161"/>
      <c r="OZT407" s="161"/>
      <c r="OZU407" s="161"/>
      <c r="OZV407" s="161"/>
      <c r="OZW407" s="161"/>
      <c r="OZX407" s="161"/>
      <c r="OZY407" s="161"/>
      <c r="OZZ407" s="161"/>
      <c r="PAA407" s="161"/>
      <c r="PAB407" s="161"/>
      <c r="PAC407" s="161"/>
      <c r="PAD407" s="161"/>
      <c r="PAE407" s="161"/>
      <c r="PAF407" s="161"/>
      <c r="PAG407" s="161"/>
      <c r="PAH407" s="161"/>
      <c r="PAI407" s="161"/>
      <c r="PAJ407" s="161"/>
      <c r="PAK407" s="161"/>
      <c r="PAL407" s="161"/>
      <c r="PAM407" s="161"/>
      <c r="PAN407" s="161"/>
      <c r="PAO407" s="161"/>
      <c r="PAP407" s="161"/>
      <c r="PAQ407" s="161"/>
      <c r="PAR407" s="161"/>
      <c r="PAS407" s="161"/>
      <c r="PAT407" s="161"/>
      <c r="PAU407" s="161"/>
      <c r="PAV407" s="161"/>
      <c r="PAW407" s="161"/>
      <c r="PAX407" s="161"/>
      <c r="PAY407" s="161"/>
      <c r="PAZ407" s="161"/>
      <c r="PBA407" s="161"/>
      <c r="PBB407" s="161"/>
      <c r="PBC407" s="161"/>
      <c r="PBD407" s="161"/>
      <c r="PBE407" s="161"/>
      <c r="PBF407" s="161"/>
      <c r="PBG407" s="161"/>
      <c r="PBH407" s="161"/>
      <c r="PBI407" s="161"/>
      <c r="PBJ407" s="161"/>
      <c r="PBK407" s="161"/>
      <c r="PBL407" s="161"/>
      <c r="PBM407" s="161"/>
      <c r="PBN407" s="161"/>
      <c r="PBO407" s="161"/>
      <c r="PBP407" s="161"/>
      <c r="PBQ407" s="161"/>
      <c r="PBR407" s="161"/>
      <c r="PBS407" s="161"/>
      <c r="PBT407" s="161"/>
      <c r="PBU407" s="161"/>
      <c r="PBV407" s="161"/>
      <c r="PBW407" s="161"/>
      <c r="PBX407" s="161"/>
      <c r="PBY407" s="161"/>
      <c r="PBZ407" s="161"/>
      <c r="PCA407" s="161"/>
      <c r="PCB407" s="161"/>
      <c r="PCC407" s="161"/>
      <c r="PCD407" s="161"/>
      <c r="PCE407" s="161"/>
      <c r="PCF407" s="161"/>
      <c r="PCG407" s="161"/>
      <c r="PCH407" s="161"/>
      <c r="PCI407" s="161"/>
      <c r="PCJ407" s="161"/>
      <c r="PCK407" s="161"/>
      <c r="PCL407" s="161"/>
      <c r="PCM407" s="161"/>
      <c r="PCN407" s="161"/>
      <c r="PCO407" s="161"/>
      <c r="PCP407" s="161"/>
      <c r="PCQ407" s="161"/>
      <c r="PCR407" s="161"/>
      <c r="PCS407" s="161"/>
      <c r="PCT407" s="161"/>
      <c r="PCU407" s="161"/>
      <c r="PCV407" s="161"/>
      <c r="PCW407" s="161"/>
      <c r="PCX407" s="161"/>
      <c r="PCY407" s="161"/>
      <c r="PCZ407" s="161"/>
      <c r="PDA407" s="161"/>
      <c r="PDB407" s="161"/>
      <c r="PDC407" s="161"/>
      <c r="PDD407" s="161"/>
      <c r="PDE407" s="161"/>
      <c r="PDF407" s="161"/>
      <c r="PDG407" s="161"/>
      <c r="PDH407" s="161"/>
      <c r="PDI407" s="161"/>
      <c r="PDJ407" s="161"/>
      <c r="PDK407" s="161"/>
      <c r="PDL407" s="161"/>
      <c r="PDM407" s="161"/>
      <c r="PDN407" s="161"/>
      <c r="PDO407" s="161"/>
      <c r="PDP407" s="161"/>
      <c r="PDQ407" s="161"/>
      <c r="PDR407" s="161"/>
      <c r="PDS407" s="161"/>
      <c r="PDT407" s="161"/>
      <c r="PDU407" s="161"/>
      <c r="PDV407" s="161"/>
      <c r="PDW407" s="161"/>
      <c r="PDX407" s="161"/>
      <c r="PDY407" s="161"/>
      <c r="PDZ407" s="161"/>
      <c r="PEA407" s="161"/>
      <c r="PEB407" s="161"/>
      <c r="PEC407" s="161"/>
      <c r="PED407" s="161"/>
      <c r="PEE407" s="161"/>
      <c r="PEF407" s="161"/>
      <c r="PEG407" s="161"/>
      <c r="PEH407" s="161"/>
      <c r="PEI407" s="161"/>
      <c r="PEJ407" s="161"/>
      <c r="PEK407" s="161"/>
      <c r="PEL407" s="161"/>
      <c r="PEM407" s="161"/>
      <c r="PEN407" s="161"/>
      <c r="PEO407" s="161"/>
      <c r="PEP407" s="161"/>
      <c r="PEQ407" s="161"/>
      <c r="PER407" s="161"/>
      <c r="PES407" s="161"/>
      <c r="PET407" s="161"/>
      <c r="PEU407" s="161"/>
      <c r="PEV407" s="161"/>
      <c r="PEW407" s="161"/>
      <c r="PEX407" s="161"/>
      <c r="PEY407" s="161"/>
      <c r="PEZ407" s="161"/>
      <c r="PFA407" s="161"/>
      <c r="PFB407" s="161"/>
      <c r="PFC407" s="161"/>
      <c r="PFD407" s="161"/>
      <c r="PFE407" s="161"/>
      <c r="PFF407" s="161"/>
      <c r="PFG407" s="161"/>
      <c r="PFH407" s="161"/>
      <c r="PFI407" s="161"/>
      <c r="PFJ407" s="161"/>
      <c r="PFK407" s="161"/>
      <c r="PFL407" s="161"/>
      <c r="PFM407" s="161"/>
      <c r="PFN407" s="161"/>
      <c r="PFO407" s="161"/>
      <c r="PFP407" s="161"/>
      <c r="PFQ407" s="161"/>
      <c r="PFR407" s="161"/>
      <c r="PFS407" s="161"/>
      <c r="PFT407" s="161"/>
      <c r="PFU407" s="161"/>
      <c r="PFV407" s="161"/>
      <c r="PFW407" s="161"/>
      <c r="PFX407" s="161"/>
      <c r="PFY407" s="161"/>
      <c r="PFZ407" s="161"/>
      <c r="PGA407" s="161"/>
      <c r="PGB407" s="161"/>
      <c r="PGC407" s="161"/>
      <c r="PGD407" s="161"/>
      <c r="PGE407" s="161"/>
      <c r="PGF407" s="161"/>
      <c r="PGG407" s="161"/>
      <c r="PGH407" s="161"/>
      <c r="PGI407" s="161"/>
      <c r="PGJ407" s="161"/>
      <c r="PGK407" s="161"/>
      <c r="PGL407" s="161"/>
      <c r="PGM407" s="161"/>
      <c r="PGN407" s="161"/>
      <c r="PGO407" s="161"/>
      <c r="PGP407" s="161"/>
      <c r="PGQ407" s="161"/>
      <c r="PGR407" s="161"/>
      <c r="PGS407" s="161"/>
      <c r="PGT407" s="161"/>
      <c r="PGU407" s="161"/>
      <c r="PGV407" s="161"/>
      <c r="PGW407" s="161"/>
      <c r="PGX407" s="161"/>
      <c r="PGY407" s="161"/>
      <c r="PGZ407" s="161"/>
      <c r="PHA407" s="161"/>
      <c r="PHB407" s="161"/>
      <c r="PHC407" s="161"/>
      <c r="PHD407" s="161"/>
      <c r="PHE407" s="161"/>
      <c r="PHF407" s="161"/>
      <c r="PHG407" s="161"/>
      <c r="PHH407" s="161"/>
      <c r="PHI407" s="161"/>
      <c r="PHJ407" s="161"/>
      <c r="PHK407" s="161"/>
      <c r="PHL407" s="161"/>
      <c r="PHM407" s="161"/>
      <c r="PHN407" s="161"/>
      <c r="PHO407" s="161"/>
      <c r="PHP407" s="161"/>
      <c r="PHQ407" s="161"/>
      <c r="PHR407" s="161"/>
      <c r="PHS407" s="161"/>
      <c r="PHT407" s="161"/>
      <c r="PHU407" s="161"/>
      <c r="PHV407" s="161"/>
      <c r="PHW407" s="161"/>
      <c r="PHX407" s="161"/>
      <c r="PHY407" s="161"/>
      <c r="PHZ407" s="161"/>
      <c r="PIA407" s="161"/>
      <c r="PIB407" s="161"/>
      <c r="PIC407" s="161"/>
      <c r="PID407" s="161"/>
      <c r="PIE407" s="161"/>
      <c r="PIF407" s="161"/>
      <c r="PIG407" s="161"/>
      <c r="PIH407" s="161"/>
      <c r="PII407" s="161"/>
      <c r="PIJ407" s="161"/>
      <c r="PIK407" s="161"/>
      <c r="PIL407" s="161"/>
      <c r="PIM407" s="161"/>
      <c r="PIN407" s="161"/>
      <c r="PIO407" s="161"/>
      <c r="PIP407" s="161"/>
      <c r="PIQ407" s="161"/>
      <c r="PIR407" s="161"/>
      <c r="PIS407" s="161"/>
      <c r="PIT407" s="161"/>
      <c r="PIU407" s="161"/>
      <c r="PIV407" s="161"/>
      <c r="PIW407" s="161"/>
      <c r="PIX407" s="161"/>
      <c r="PIY407" s="161"/>
      <c r="PIZ407" s="161"/>
      <c r="PJA407" s="161"/>
      <c r="PJB407" s="161"/>
      <c r="PJC407" s="161"/>
      <c r="PJD407" s="161"/>
      <c r="PJE407" s="161"/>
      <c r="PJF407" s="161"/>
      <c r="PJG407" s="161"/>
      <c r="PJH407" s="161"/>
      <c r="PJI407" s="161"/>
      <c r="PJJ407" s="161"/>
      <c r="PJK407" s="161"/>
      <c r="PJL407" s="161"/>
      <c r="PJM407" s="161"/>
      <c r="PJN407" s="161"/>
      <c r="PJO407" s="161"/>
      <c r="PJP407" s="161"/>
      <c r="PJQ407" s="161"/>
      <c r="PJR407" s="161"/>
      <c r="PJS407" s="161"/>
      <c r="PJT407" s="161"/>
      <c r="PJU407" s="161"/>
      <c r="PJV407" s="161"/>
      <c r="PJW407" s="161"/>
      <c r="PJX407" s="161"/>
      <c r="PJY407" s="161"/>
      <c r="PJZ407" s="161"/>
      <c r="PKA407" s="161"/>
      <c r="PKB407" s="161"/>
      <c r="PKC407" s="161"/>
      <c r="PKD407" s="161"/>
      <c r="PKE407" s="161"/>
      <c r="PKF407" s="161"/>
      <c r="PKG407" s="161"/>
      <c r="PKH407" s="161"/>
      <c r="PKI407" s="161"/>
      <c r="PKJ407" s="161"/>
      <c r="PKK407" s="161"/>
      <c r="PKL407" s="161"/>
      <c r="PKM407" s="161"/>
      <c r="PKN407" s="161"/>
      <c r="PKO407" s="161"/>
      <c r="PKP407" s="161"/>
      <c r="PKQ407" s="161"/>
      <c r="PKR407" s="161"/>
      <c r="PKS407" s="161"/>
      <c r="PKT407" s="161"/>
      <c r="PKU407" s="161"/>
      <c r="PKV407" s="161"/>
      <c r="PKW407" s="161"/>
      <c r="PKX407" s="161"/>
      <c r="PKY407" s="161"/>
      <c r="PKZ407" s="161"/>
      <c r="PLA407" s="161"/>
      <c r="PLB407" s="161"/>
      <c r="PLC407" s="161"/>
      <c r="PLD407" s="161"/>
      <c r="PLE407" s="161"/>
      <c r="PLF407" s="161"/>
      <c r="PLG407" s="161"/>
      <c r="PLH407" s="161"/>
      <c r="PLI407" s="161"/>
      <c r="PLJ407" s="161"/>
      <c r="PLK407" s="161"/>
      <c r="PLL407" s="161"/>
      <c r="PLM407" s="161"/>
      <c r="PLN407" s="161"/>
      <c r="PLO407" s="161"/>
      <c r="PLP407" s="161"/>
      <c r="PLQ407" s="161"/>
      <c r="PLR407" s="161"/>
      <c r="PLS407" s="161"/>
      <c r="PLT407" s="161"/>
      <c r="PLU407" s="161"/>
      <c r="PLV407" s="161"/>
      <c r="PLW407" s="161"/>
      <c r="PLX407" s="161"/>
      <c r="PLY407" s="161"/>
      <c r="PLZ407" s="161"/>
      <c r="PMA407" s="161"/>
      <c r="PMB407" s="161"/>
      <c r="PMC407" s="161"/>
      <c r="PMD407" s="161"/>
      <c r="PME407" s="161"/>
      <c r="PMF407" s="161"/>
      <c r="PMG407" s="161"/>
      <c r="PMH407" s="161"/>
      <c r="PMI407" s="161"/>
      <c r="PMJ407" s="161"/>
      <c r="PMK407" s="161"/>
      <c r="PML407" s="161"/>
      <c r="PMM407" s="161"/>
      <c r="PMN407" s="161"/>
      <c r="PMO407" s="161"/>
      <c r="PMP407" s="161"/>
      <c r="PMQ407" s="161"/>
      <c r="PMR407" s="161"/>
      <c r="PMS407" s="161"/>
      <c r="PMT407" s="161"/>
      <c r="PMU407" s="161"/>
      <c r="PMV407" s="161"/>
      <c r="PMW407" s="161"/>
      <c r="PMX407" s="161"/>
      <c r="PMY407" s="161"/>
      <c r="PMZ407" s="161"/>
      <c r="PNA407" s="161"/>
      <c r="PNB407" s="161"/>
      <c r="PNC407" s="161"/>
      <c r="PND407" s="161"/>
      <c r="PNE407" s="161"/>
      <c r="PNF407" s="161"/>
      <c r="PNG407" s="161"/>
      <c r="PNH407" s="161"/>
      <c r="PNI407" s="161"/>
      <c r="PNJ407" s="161"/>
      <c r="PNK407" s="161"/>
      <c r="PNL407" s="161"/>
      <c r="PNM407" s="161"/>
      <c r="PNN407" s="161"/>
      <c r="PNO407" s="161"/>
      <c r="PNP407" s="161"/>
      <c r="PNQ407" s="161"/>
      <c r="PNR407" s="161"/>
      <c r="PNS407" s="161"/>
      <c r="PNT407" s="161"/>
      <c r="PNU407" s="161"/>
      <c r="PNV407" s="161"/>
      <c r="PNW407" s="161"/>
      <c r="PNX407" s="161"/>
      <c r="PNY407" s="161"/>
      <c r="PNZ407" s="161"/>
      <c r="POA407" s="161"/>
      <c r="POB407" s="161"/>
      <c r="POC407" s="161"/>
      <c r="POD407" s="161"/>
      <c r="POE407" s="161"/>
      <c r="POF407" s="161"/>
      <c r="POG407" s="161"/>
      <c r="POH407" s="161"/>
      <c r="POI407" s="161"/>
      <c r="POJ407" s="161"/>
      <c r="POK407" s="161"/>
      <c r="POL407" s="161"/>
      <c r="POM407" s="161"/>
      <c r="PON407" s="161"/>
      <c r="POO407" s="161"/>
      <c r="POP407" s="161"/>
      <c r="POQ407" s="161"/>
      <c r="POR407" s="161"/>
      <c r="POS407" s="161"/>
      <c r="POT407" s="161"/>
      <c r="POU407" s="161"/>
      <c r="POV407" s="161"/>
      <c r="POW407" s="161"/>
      <c r="POX407" s="161"/>
      <c r="POY407" s="161"/>
      <c r="POZ407" s="161"/>
      <c r="PPA407" s="161"/>
      <c r="PPB407" s="161"/>
      <c r="PPC407" s="161"/>
      <c r="PPD407" s="161"/>
      <c r="PPE407" s="161"/>
      <c r="PPF407" s="161"/>
      <c r="PPG407" s="161"/>
      <c r="PPH407" s="161"/>
      <c r="PPI407" s="161"/>
      <c r="PPJ407" s="161"/>
      <c r="PPK407" s="161"/>
      <c r="PPL407" s="161"/>
      <c r="PPM407" s="161"/>
      <c r="PPN407" s="161"/>
      <c r="PPO407" s="161"/>
      <c r="PPP407" s="161"/>
      <c r="PPQ407" s="161"/>
      <c r="PPR407" s="161"/>
      <c r="PPS407" s="161"/>
      <c r="PPT407" s="161"/>
      <c r="PPU407" s="161"/>
      <c r="PPV407" s="161"/>
      <c r="PPW407" s="161"/>
      <c r="PPX407" s="161"/>
      <c r="PPY407" s="161"/>
      <c r="PPZ407" s="161"/>
      <c r="PQA407" s="161"/>
      <c r="PQB407" s="161"/>
      <c r="PQC407" s="161"/>
      <c r="PQD407" s="161"/>
      <c r="PQE407" s="161"/>
      <c r="PQF407" s="161"/>
      <c r="PQG407" s="161"/>
      <c r="PQH407" s="161"/>
      <c r="PQI407" s="161"/>
      <c r="PQJ407" s="161"/>
      <c r="PQK407" s="161"/>
      <c r="PQL407" s="161"/>
      <c r="PQM407" s="161"/>
      <c r="PQN407" s="161"/>
      <c r="PQO407" s="161"/>
      <c r="PQP407" s="161"/>
      <c r="PQQ407" s="161"/>
      <c r="PQR407" s="161"/>
      <c r="PQS407" s="161"/>
      <c r="PQT407" s="161"/>
      <c r="PQU407" s="161"/>
      <c r="PQV407" s="161"/>
      <c r="PQW407" s="161"/>
      <c r="PQX407" s="161"/>
      <c r="PQY407" s="161"/>
      <c r="PQZ407" s="161"/>
      <c r="PRA407" s="161"/>
      <c r="PRB407" s="161"/>
      <c r="PRC407" s="161"/>
      <c r="PRD407" s="161"/>
      <c r="PRE407" s="161"/>
      <c r="PRF407" s="161"/>
      <c r="PRG407" s="161"/>
      <c r="PRH407" s="161"/>
      <c r="PRI407" s="161"/>
      <c r="PRJ407" s="161"/>
      <c r="PRK407" s="161"/>
      <c r="PRL407" s="161"/>
      <c r="PRM407" s="161"/>
      <c r="PRN407" s="161"/>
      <c r="PRO407" s="161"/>
      <c r="PRP407" s="161"/>
      <c r="PRQ407" s="161"/>
      <c r="PRR407" s="161"/>
      <c r="PRS407" s="161"/>
      <c r="PRT407" s="161"/>
      <c r="PRU407" s="161"/>
      <c r="PRV407" s="161"/>
      <c r="PRW407" s="161"/>
      <c r="PRX407" s="161"/>
      <c r="PRY407" s="161"/>
      <c r="PRZ407" s="161"/>
      <c r="PSA407" s="161"/>
      <c r="PSB407" s="161"/>
      <c r="PSC407" s="161"/>
      <c r="PSD407" s="161"/>
      <c r="PSE407" s="161"/>
      <c r="PSF407" s="161"/>
      <c r="PSG407" s="161"/>
      <c r="PSH407" s="161"/>
      <c r="PSI407" s="161"/>
      <c r="PSJ407" s="161"/>
      <c r="PSK407" s="161"/>
      <c r="PSL407" s="161"/>
      <c r="PSM407" s="161"/>
      <c r="PSN407" s="161"/>
      <c r="PSO407" s="161"/>
      <c r="PSP407" s="161"/>
      <c r="PSQ407" s="161"/>
      <c r="PSR407" s="161"/>
      <c r="PSS407" s="161"/>
      <c r="PST407" s="161"/>
      <c r="PSU407" s="161"/>
      <c r="PSV407" s="161"/>
      <c r="PSW407" s="161"/>
      <c r="PSX407" s="161"/>
      <c r="PSY407" s="161"/>
      <c r="PSZ407" s="161"/>
      <c r="PTA407" s="161"/>
      <c r="PTB407" s="161"/>
      <c r="PTC407" s="161"/>
      <c r="PTD407" s="161"/>
      <c r="PTE407" s="161"/>
      <c r="PTF407" s="161"/>
      <c r="PTG407" s="161"/>
      <c r="PTH407" s="161"/>
      <c r="PTI407" s="161"/>
      <c r="PTJ407" s="161"/>
      <c r="PTK407" s="161"/>
      <c r="PTL407" s="161"/>
      <c r="PTM407" s="161"/>
      <c r="PTN407" s="161"/>
      <c r="PTO407" s="161"/>
      <c r="PTP407" s="161"/>
      <c r="PTQ407" s="161"/>
      <c r="PTR407" s="161"/>
      <c r="PTS407" s="161"/>
      <c r="PTT407" s="161"/>
      <c r="PTU407" s="161"/>
      <c r="PTV407" s="161"/>
      <c r="PTW407" s="161"/>
      <c r="PTX407" s="161"/>
      <c r="PTY407" s="161"/>
      <c r="PTZ407" s="161"/>
      <c r="PUA407" s="161"/>
      <c r="PUB407" s="161"/>
      <c r="PUC407" s="161"/>
      <c r="PUD407" s="161"/>
      <c r="PUE407" s="161"/>
      <c r="PUF407" s="161"/>
      <c r="PUG407" s="161"/>
      <c r="PUH407" s="161"/>
      <c r="PUI407" s="161"/>
      <c r="PUJ407" s="161"/>
      <c r="PUK407" s="161"/>
      <c r="PUL407" s="161"/>
      <c r="PUM407" s="161"/>
      <c r="PUN407" s="161"/>
      <c r="PUO407" s="161"/>
      <c r="PUP407" s="161"/>
      <c r="PUQ407" s="161"/>
      <c r="PUR407" s="161"/>
      <c r="PUS407" s="161"/>
      <c r="PUT407" s="161"/>
      <c r="PUU407" s="161"/>
      <c r="PUV407" s="161"/>
      <c r="PUW407" s="161"/>
      <c r="PUX407" s="161"/>
      <c r="PUY407" s="161"/>
      <c r="PUZ407" s="161"/>
      <c r="PVA407" s="161"/>
      <c r="PVB407" s="161"/>
      <c r="PVC407" s="161"/>
      <c r="PVD407" s="161"/>
      <c r="PVE407" s="161"/>
      <c r="PVF407" s="161"/>
      <c r="PVG407" s="161"/>
      <c r="PVH407" s="161"/>
      <c r="PVI407" s="161"/>
      <c r="PVJ407" s="161"/>
      <c r="PVK407" s="161"/>
      <c r="PVL407" s="161"/>
      <c r="PVM407" s="161"/>
      <c r="PVN407" s="161"/>
      <c r="PVO407" s="161"/>
      <c r="PVP407" s="161"/>
      <c r="PVQ407" s="161"/>
      <c r="PVR407" s="161"/>
      <c r="PVS407" s="161"/>
      <c r="PVT407" s="161"/>
      <c r="PVU407" s="161"/>
      <c r="PVV407" s="161"/>
      <c r="PVW407" s="161"/>
      <c r="PVX407" s="161"/>
      <c r="PVY407" s="161"/>
      <c r="PVZ407" s="161"/>
      <c r="PWA407" s="161"/>
      <c r="PWB407" s="161"/>
      <c r="PWC407" s="161"/>
      <c r="PWD407" s="161"/>
      <c r="PWE407" s="161"/>
      <c r="PWF407" s="161"/>
      <c r="PWG407" s="161"/>
      <c r="PWH407" s="161"/>
      <c r="PWI407" s="161"/>
      <c r="PWJ407" s="161"/>
      <c r="PWK407" s="161"/>
      <c r="PWL407" s="161"/>
      <c r="PWM407" s="161"/>
      <c r="PWN407" s="161"/>
      <c r="PWO407" s="161"/>
      <c r="PWP407" s="161"/>
      <c r="PWQ407" s="161"/>
      <c r="PWR407" s="161"/>
      <c r="PWS407" s="161"/>
      <c r="PWT407" s="161"/>
      <c r="PWU407" s="161"/>
      <c r="PWV407" s="161"/>
      <c r="PWW407" s="161"/>
      <c r="PWX407" s="161"/>
      <c r="PWY407" s="161"/>
      <c r="PWZ407" s="161"/>
      <c r="PXA407" s="161"/>
      <c r="PXB407" s="161"/>
      <c r="PXC407" s="161"/>
      <c r="PXD407" s="161"/>
      <c r="PXE407" s="161"/>
      <c r="PXF407" s="161"/>
      <c r="PXG407" s="161"/>
      <c r="PXH407" s="161"/>
      <c r="PXI407" s="161"/>
      <c r="PXJ407" s="161"/>
      <c r="PXK407" s="161"/>
      <c r="PXL407" s="161"/>
      <c r="PXM407" s="161"/>
      <c r="PXN407" s="161"/>
      <c r="PXO407" s="161"/>
      <c r="PXP407" s="161"/>
      <c r="PXQ407" s="161"/>
      <c r="PXR407" s="161"/>
      <c r="PXS407" s="161"/>
      <c r="PXT407" s="161"/>
      <c r="PXU407" s="161"/>
      <c r="PXV407" s="161"/>
      <c r="PXW407" s="161"/>
      <c r="PXX407" s="161"/>
      <c r="PXY407" s="161"/>
      <c r="PXZ407" s="161"/>
      <c r="PYA407" s="161"/>
      <c r="PYB407" s="161"/>
      <c r="PYC407" s="161"/>
      <c r="PYD407" s="161"/>
      <c r="PYE407" s="161"/>
      <c r="PYF407" s="161"/>
      <c r="PYG407" s="161"/>
      <c r="PYH407" s="161"/>
      <c r="PYI407" s="161"/>
      <c r="PYJ407" s="161"/>
      <c r="PYK407" s="161"/>
      <c r="PYL407" s="161"/>
      <c r="PYM407" s="161"/>
      <c r="PYN407" s="161"/>
      <c r="PYO407" s="161"/>
      <c r="PYP407" s="161"/>
      <c r="PYQ407" s="161"/>
      <c r="PYR407" s="161"/>
      <c r="PYS407" s="161"/>
      <c r="PYT407" s="161"/>
      <c r="PYU407" s="161"/>
      <c r="PYV407" s="161"/>
      <c r="PYW407" s="161"/>
      <c r="PYX407" s="161"/>
      <c r="PYY407" s="161"/>
      <c r="PYZ407" s="161"/>
      <c r="PZA407" s="161"/>
      <c r="PZB407" s="161"/>
      <c r="PZC407" s="161"/>
      <c r="PZD407" s="161"/>
      <c r="PZE407" s="161"/>
      <c r="PZF407" s="161"/>
      <c r="PZG407" s="161"/>
      <c r="PZH407" s="161"/>
      <c r="PZI407" s="161"/>
      <c r="PZJ407" s="161"/>
      <c r="PZK407" s="161"/>
      <c r="PZL407" s="161"/>
      <c r="PZM407" s="161"/>
      <c r="PZN407" s="161"/>
      <c r="PZO407" s="161"/>
      <c r="PZP407" s="161"/>
      <c r="PZQ407" s="161"/>
      <c r="PZR407" s="161"/>
      <c r="PZS407" s="161"/>
      <c r="PZT407" s="161"/>
      <c r="PZU407" s="161"/>
      <c r="PZV407" s="161"/>
      <c r="PZW407" s="161"/>
      <c r="PZX407" s="161"/>
      <c r="PZY407" s="161"/>
      <c r="PZZ407" s="161"/>
      <c r="QAA407" s="161"/>
      <c r="QAB407" s="161"/>
      <c r="QAC407" s="161"/>
      <c r="QAD407" s="161"/>
      <c r="QAE407" s="161"/>
      <c r="QAF407" s="161"/>
      <c r="QAG407" s="161"/>
      <c r="QAH407" s="161"/>
      <c r="QAI407" s="161"/>
      <c r="QAJ407" s="161"/>
      <c r="QAK407" s="161"/>
      <c r="QAL407" s="161"/>
      <c r="QAM407" s="161"/>
      <c r="QAN407" s="161"/>
      <c r="QAO407" s="161"/>
      <c r="QAP407" s="161"/>
      <c r="QAQ407" s="161"/>
      <c r="QAR407" s="161"/>
      <c r="QAS407" s="161"/>
      <c r="QAT407" s="161"/>
      <c r="QAU407" s="161"/>
      <c r="QAV407" s="161"/>
      <c r="QAW407" s="161"/>
      <c r="QAX407" s="161"/>
      <c r="QAY407" s="161"/>
      <c r="QAZ407" s="161"/>
      <c r="QBA407" s="161"/>
      <c r="QBB407" s="161"/>
      <c r="QBC407" s="161"/>
      <c r="QBD407" s="161"/>
      <c r="QBE407" s="161"/>
      <c r="QBF407" s="161"/>
      <c r="QBG407" s="161"/>
      <c r="QBH407" s="161"/>
      <c r="QBI407" s="161"/>
      <c r="QBJ407" s="161"/>
      <c r="QBK407" s="161"/>
      <c r="QBL407" s="161"/>
      <c r="QBM407" s="161"/>
      <c r="QBN407" s="161"/>
      <c r="QBO407" s="161"/>
      <c r="QBP407" s="161"/>
      <c r="QBQ407" s="161"/>
      <c r="QBR407" s="161"/>
      <c r="QBS407" s="161"/>
      <c r="QBT407" s="161"/>
      <c r="QBU407" s="161"/>
      <c r="QBV407" s="161"/>
      <c r="QBW407" s="161"/>
      <c r="QBX407" s="161"/>
      <c r="QBY407" s="161"/>
      <c r="QBZ407" s="161"/>
      <c r="QCA407" s="161"/>
      <c r="QCB407" s="161"/>
      <c r="QCC407" s="161"/>
      <c r="QCD407" s="161"/>
      <c r="QCE407" s="161"/>
      <c r="QCF407" s="161"/>
      <c r="QCG407" s="161"/>
      <c r="QCH407" s="161"/>
      <c r="QCI407" s="161"/>
      <c r="QCJ407" s="161"/>
      <c r="QCK407" s="161"/>
      <c r="QCL407" s="161"/>
      <c r="QCM407" s="161"/>
      <c r="QCN407" s="161"/>
      <c r="QCO407" s="161"/>
      <c r="QCP407" s="161"/>
      <c r="QCQ407" s="161"/>
      <c r="QCR407" s="161"/>
      <c r="QCS407" s="161"/>
      <c r="QCT407" s="161"/>
      <c r="QCU407" s="161"/>
      <c r="QCV407" s="161"/>
      <c r="QCW407" s="161"/>
      <c r="QCX407" s="161"/>
      <c r="QCY407" s="161"/>
      <c r="QCZ407" s="161"/>
      <c r="QDA407" s="161"/>
      <c r="QDB407" s="161"/>
      <c r="QDC407" s="161"/>
      <c r="QDD407" s="161"/>
      <c r="QDE407" s="161"/>
      <c r="QDF407" s="161"/>
      <c r="QDG407" s="161"/>
      <c r="QDH407" s="161"/>
      <c r="QDI407" s="161"/>
      <c r="QDJ407" s="161"/>
      <c r="QDK407" s="161"/>
      <c r="QDL407" s="161"/>
      <c r="QDM407" s="161"/>
      <c r="QDN407" s="161"/>
      <c r="QDO407" s="161"/>
      <c r="QDP407" s="161"/>
      <c r="QDQ407" s="161"/>
      <c r="QDR407" s="161"/>
      <c r="QDS407" s="161"/>
      <c r="QDT407" s="161"/>
      <c r="QDU407" s="161"/>
      <c r="QDV407" s="161"/>
      <c r="QDW407" s="161"/>
      <c r="QDX407" s="161"/>
      <c r="QDY407" s="161"/>
      <c r="QDZ407" s="161"/>
      <c r="QEA407" s="161"/>
      <c r="QEB407" s="161"/>
      <c r="QEC407" s="161"/>
      <c r="QED407" s="161"/>
      <c r="QEE407" s="161"/>
      <c r="QEF407" s="161"/>
      <c r="QEG407" s="161"/>
      <c r="QEH407" s="161"/>
      <c r="QEI407" s="161"/>
      <c r="QEJ407" s="161"/>
      <c r="QEK407" s="161"/>
      <c r="QEL407" s="161"/>
      <c r="QEM407" s="161"/>
      <c r="QEN407" s="161"/>
      <c r="QEO407" s="161"/>
      <c r="QEP407" s="161"/>
      <c r="QEQ407" s="161"/>
      <c r="QER407" s="161"/>
      <c r="QES407" s="161"/>
      <c r="QET407" s="161"/>
      <c r="QEU407" s="161"/>
      <c r="QEV407" s="161"/>
      <c r="QEW407" s="161"/>
      <c r="QEX407" s="161"/>
      <c r="QEY407" s="161"/>
      <c r="QEZ407" s="161"/>
      <c r="QFA407" s="161"/>
      <c r="QFB407" s="161"/>
      <c r="QFC407" s="161"/>
      <c r="QFD407" s="161"/>
      <c r="QFE407" s="161"/>
      <c r="QFF407" s="161"/>
      <c r="QFG407" s="161"/>
      <c r="QFH407" s="161"/>
      <c r="QFI407" s="161"/>
      <c r="QFJ407" s="161"/>
      <c r="QFK407" s="161"/>
      <c r="QFL407" s="161"/>
      <c r="QFM407" s="161"/>
      <c r="QFN407" s="161"/>
      <c r="QFO407" s="161"/>
      <c r="QFP407" s="161"/>
      <c r="QFQ407" s="161"/>
      <c r="QFR407" s="161"/>
      <c r="QFS407" s="161"/>
      <c r="QFT407" s="161"/>
      <c r="QFU407" s="161"/>
      <c r="QFV407" s="161"/>
      <c r="QFW407" s="161"/>
      <c r="QFX407" s="161"/>
      <c r="QFY407" s="161"/>
      <c r="QFZ407" s="161"/>
      <c r="QGA407" s="161"/>
      <c r="QGB407" s="161"/>
      <c r="QGC407" s="161"/>
      <c r="QGD407" s="161"/>
      <c r="QGE407" s="161"/>
      <c r="QGF407" s="161"/>
      <c r="QGG407" s="161"/>
      <c r="QGH407" s="161"/>
      <c r="QGI407" s="161"/>
      <c r="QGJ407" s="161"/>
      <c r="QGK407" s="161"/>
      <c r="QGL407" s="161"/>
      <c r="QGM407" s="161"/>
      <c r="QGN407" s="161"/>
      <c r="QGO407" s="161"/>
      <c r="QGP407" s="161"/>
      <c r="QGQ407" s="161"/>
      <c r="QGR407" s="161"/>
      <c r="QGS407" s="161"/>
      <c r="QGT407" s="161"/>
      <c r="QGU407" s="161"/>
      <c r="QGV407" s="161"/>
      <c r="QGW407" s="161"/>
      <c r="QGX407" s="161"/>
      <c r="QGY407" s="161"/>
      <c r="QGZ407" s="161"/>
      <c r="QHA407" s="161"/>
      <c r="QHB407" s="161"/>
      <c r="QHC407" s="161"/>
      <c r="QHD407" s="161"/>
      <c r="QHE407" s="161"/>
      <c r="QHF407" s="161"/>
      <c r="QHG407" s="161"/>
      <c r="QHH407" s="161"/>
      <c r="QHI407" s="161"/>
      <c r="QHJ407" s="161"/>
      <c r="QHK407" s="161"/>
      <c r="QHL407" s="161"/>
      <c r="QHM407" s="161"/>
      <c r="QHN407" s="161"/>
      <c r="QHO407" s="161"/>
      <c r="QHP407" s="161"/>
      <c r="QHQ407" s="161"/>
      <c r="QHR407" s="161"/>
      <c r="QHS407" s="161"/>
      <c r="QHT407" s="161"/>
      <c r="QHU407" s="161"/>
      <c r="QHV407" s="161"/>
      <c r="QHW407" s="161"/>
      <c r="QHX407" s="161"/>
      <c r="QHY407" s="161"/>
      <c r="QHZ407" s="161"/>
      <c r="QIA407" s="161"/>
      <c r="QIB407" s="161"/>
      <c r="QIC407" s="161"/>
      <c r="QID407" s="161"/>
      <c r="QIE407" s="161"/>
      <c r="QIF407" s="161"/>
      <c r="QIG407" s="161"/>
      <c r="QIH407" s="161"/>
      <c r="QII407" s="161"/>
      <c r="QIJ407" s="161"/>
      <c r="QIK407" s="161"/>
      <c r="QIL407" s="161"/>
      <c r="QIM407" s="161"/>
      <c r="QIN407" s="161"/>
      <c r="QIO407" s="161"/>
      <c r="QIP407" s="161"/>
      <c r="QIQ407" s="161"/>
      <c r="QIR407" s="161"/>
      <c r="QIS407" s="161"/>
      <c r="QIT407" s="161"/>
      <c r="QIU407" s="161"/>
      <c r="QIV407" s="161"/>
      <c r="QIW407" s="161"/>
      <c r="QIX407" s="161"/>
      <c r="QIY407" s="161"/>
      <c r="QIZ407" s="161"/>
      <c r="QJA407" s="161"/>
      <c r="QJB407" s="161"/>
      <c r="QJC407" s="161"/>
      <c r="QJD407" s="161"/>
      <c r="QJE407" s="161"/>
      <c r="QJF407" s="161"/>
      <c r="QJG407" s="161"/>
      <c r="QJH407" s="161"/>
      <c r="QJI407" s="161"/>
      <c r="QJJ407" s="161"/>
      <c r="QJK407" s="161"/>
      <c r="QJL407" s="161"/>
      <c r="QJM407" s="161"/>
      <c r="QJN407" s="161"/>
      <c r="QJO407" s="161"/>
      <c r="QJP407" s="161"/>
      <c r="QJQ407" s="161"/>
      <c r="QJR407" s="161"/>
      <c r="QJS407" s="161"/>
      <c r="QJT407" s="161"/>
      <c r="QJU407" s="161"/>
      <c r="QJV407" s="161"/>
      <c r="QJW407" s="161"/>
      <c r="QJX407" s="161"/>
      <c r="QJY407" s="161"/>
      <c r="QJZ407" s="161"/>
      <c r="QKA407" s="161"/>
      <c r="QKB407" s="161"/>
      <c r="QKC407" s="161"/>
      <c r="QKD407" s="161"/>
      <c r="QKE407" s="161"/>
      <c r="QKF407" s="161"/>
      <c r="QKG407" s="161"/>
      <c r="QKH407" s="161"/>
      <c r="QKI407" s="161"/>
      <c r="QKJ407" s="161"/>
      <c r="QKK407" s="161"/>
      <c r="QKL407" s="161"/>
      <c r="QKM407" s="161"/>
      <c r="QKN407" s="161"/>
      <c r="QKO407" s="161"/>
      <c r="QKP407" s="161"/>
      <c r="QKQ407" s="161"/>
      <c r="QKR407" s="161"/>
      <c r="QKS407" s="161"/>
      <c r="QKT407" s="161"/>
      <c r="QKU407" s="161"/>
      <c r="QKV407" s="161"/>
      <c r="QKW407" s="161"/>
      <c r="QKX407" s="161"/>
      <c r="QKY407" s="161"/>
      <c r="QKZ407" s="161"/>
      <c r="QLA407" s="161"/>
      <c r="QLB407" s="161"/>
      <c r="QLC407" s="161"/>
      <c r="QLD407" s="161"/>
      <c r="QLE407" s="161"/>
      <c r="QLF407" s="161"/>
      <c r="QLG407" s="161"/>
      <c r="QLH407" s="161"/>
      <c r="QLI407" s="161"/>
      <c r="QLJ407" s="161"/>
      <c r="QLK407" s="161"/>
      <c r="QLL407" s="161"/>
      <c r="QLM407" s="161"/>
      <c r="QLN407" s="161"/>
      <c r="QLO407" s="161"/>
      <c r="QLP407" s="161"/>
      <c r="QLQ407" s="161"/>
      <c r="QLR407" s="161"/>
      <c r="QLS407" s="161"/>
      <c r="QLT407" s="161"/>
      <c r="QLU407" s="161"/>
      <c r="QLV407" s="161"/>
      <c r="QLW407" s="161"/>
      <c r="QLX407" s="161"/>
      <c r="QLY407" s="161"/>
      <c r="QLZ407" s="161"/>
      <c r="QMA407" s="161"/>
      <c r="QMB407" s="161"/>
      <c r="QMC407" s="161"/>
      <c r="QMD407" s="161"/>
      <c r="QME407" s="161"/>
      <c r="QMF407" s="161"/>
      <c r="QMG407" s="161"/>
      <c r="QMH407" s="161"/>
      <c r="QMI407" s="161"/>
      <c r="QMJ407" s="161"/>
      <c r="QMK407" s="161"/>
      <c r="QML407" s="161"/>
      <c r="QMM407" s="161"/>
      <c r="QMN407" s="161"/>
      <c r="QMO407" s="161"/>
      <c r="QMP407" s="161"/>
      <c r="QMQ407" s="161"/>
      <c r="QMR407" s="161"/>
      <c r="QMS407" s="161"/>
      <c r="QMT407" s="161"/>
      <c r="QMU407" s="161"/>
      <c r="QMV407" s="161"/>
      <c r="QMW407" s="161"/>
      <c r="QMX407" s="161"/>
      <c r="QMY407" s="161"/>
      <c r="QMZ407" s="161"/>
      <c r="QNA407" s="161"/>
      <c r="QNB407" s="161"/>
      <c r="QNC407" s="161"/>
      <c r="QND407" s="161"/>
      <c r="QNE407" s="161"/>
      <c r="QNF407" s="161"/>
      <c r="QNG407" s="161"/>
      <c r="QNH407" s="161"/>
      <c r="QNI407" s="161"/>
      <c r="QNJ407" s="161"/>
      <c r="QNK407" s="161"/>
      <c r="QNL407" s="161"/>
      <c r="QNM407" s="161"/>
      <c r="QNN407" s="161"/>
      <c r="QNO407" s="161"/>
      <c r="QNP407" s="161"/>
      <c r="QNQ407" s="161"/>
      <c r="QNR407" s="161"/>
      <c r="QNS407" s="161"/>
      <c r="QNT407" s="161"/>
      <c r="QNU407" s="161"/>
      <c r="QNV407" s="161"/>
      <c r="QNW407" s="161"/>
      <c r="QNX407" s="161"/>
      <c r="QNY407" s="161"/>
      <c r="QNZ407" s="161"/>
      <c r="QOA407" s="161"/>
      <c r="QOB407" s="161"/>
      <c r="QOC407" s="161"/>
      <c r="QOD407" s="161"/>
      <c r="QOE407" s="161"/>
      <c r="QOF407" s="161"/>
      <c r="QOG407" s="161"/>
      <c r="QOH407" s="161"/>
      <c r="QOI407" s="161"/>
      <c r="QOJ407" s="161"/>
      <c r="QOK407" s="161"/>
      <c r="QOL407" s="161"/>
      <c r="QOM407" s="161"/>
      <c r="QON407" s="161"/>
      <c r="QOO407" s="161"/>
      <c r="QOP407" s="161"/>
      <c r="QOQ407" s="161"/>
      <c r="QOR407" s="161"/>
      <c r="QOS407" s="161"/>
      <c r="QOT407" s="161"/>
      <c r="QOU407" s="161"/>
      <c r="QOV407" s="161"/>
      <c r="QOW407" s="161"/>
      <c r="QOX407" s="161"/>
      <c r="QOY407" s="161"/>
      <c r="QOZ407" s="161"/>
      <c r="QPA407" s="161"/>
      <c r="QPB407" s="161"/>
      <c r="QPC407" s="161"/>
      <c r="QPD407" s="161"/>
      <c r="QPE407" s="161"/>
      <c r="QPF407" s="161"/>
      <c r="QPG407" s="161"/>
      <c r="QPH407" s="161"/>
      <c r="QPI407" s="161"/>
      <c r="QPJ407" s="161"/>
      <c r="QPK407" s="161"/>
      <c r="QPL407" s="161"/>
      <c r="QPM407" s="161"/>
      <c r="QPN407" s="161"/>
      <c r="QPO407" s="161"/>
      <c r="QPP407" s="161"/>
      <c r="QPQ407" s="161"/>
      <c r="QPR407" s="161"/>
      <c r="QPS407" s="161"/>
      <c r="QPT407" s="161"/>
      <c r="QPU407" s="161"/>
      <c r="QPV407" s="161"/>
      <c r="QPW407" s="161"/>
      <c r="QPX407" s="161"/>
      <c r="QPY407" s="161"/>
      <c r="QPZ407" s="161"/>
      <c r="QQA407" s="161"/>
      <c r="QQB407" s="161"/>
      <c r="QQC407" s="161"/>
      <c r="QQD407" s="161"/>
      <c r="QQE407" s="161"/>
      <c r="QQF407" s="161"/>
      <c r="QQG407" s="161"/>
      <c r="QQH407" s="161"/>
      <c r="QQI407" s="161"/>
      <c r="QQJ407" s="161"/>
      <c r="QQK407" s="161"/>
      <c r="QQL407" s="161"/>
      <c r="QQM407" s="161"/>
      <c r="QQN407" s="161"/>
      <c r="QQO407" s="161"/>
      <c r="QQP407" s="161"/>
      <c r="QQQ407" s="161"/>
      <c r="QQR407" s="161"/>
      <c r="QQS407" s="161"/>
      <c r="QQT407" s="161"/>
      <c r="QQU407" s="161"/>
      <c r="QQV407" s="161"/>
      <c r="QQW407" s="161"/>
      <c r="QQX407" s="161"/>
      <c r="QQY407" s="161"/>
      <c r="QQZ407" s="161"/>
      <c r="QRA407" s="161"/>
      <c r="QRB407" s="161"/>
      <c r="QRC407" s="161"/>
      <c r="QRD407" s="161"/>
      <c r="QRE407" s="161"/>
      <c r="QRF407" s="161"/>
      <c r="QRG407" s="161"/>
      <c r="QRH407" s="161"/>
      <c r="QRI407" s="161"/>
      <c r="QRJ407" s="161"/>
      <c r="QRK407" s="161"/>
      <c r="QRL407" s="161"/>
      <c r="QRM407" s="161"/>
      <c r="QRN407" s="161"/>
      <c r="QRO407" s="161"/>
      <c r="QRP407" s="161"/>
      <c r="QRQ407" s="161"/>
      <c r="QRR407" s="161"/>
      <c r="QRS407" s="161"/>
      <c r="QRT407" s="161"/>
      <c r="QRU407" s="161"/>
      <c r="QRV407" s="161"/>
      <c r="QRW407" s="161"/>
      <c r="QRX407" s="161"/>
      <c r="QRY407" s="161"/>
      <c r="QRZ407" s="161"/>
      <c r="QSA407" s="161"/>
      <c r="QSB407" s="161"/>
      <c r="QSC407" s="161"/>
      <c r="QSD407" s="161"/>
      <c r="QSE407" s="161"/>
      <c r="QSF407" s="161"/>
      <c r="QSG407" s="161"/>
      <c r="QSH407" s="161"/>
      <c r="QSI407" s="161"/>
      <c r="QSJ407" s="161"/>
      <c r="QSK407" s="161"/>
      <c r="QSL407" s="161"/>
      <c r="QSM407" s="161"/>
      <c r="QSN407" s="161"/>
      <c r="QSO407" s="161"/>
      <c r="QSP407" s="161"/>
      <c r="QSQ407" s="161"/>
      <c r="QSR407" s="161"/>
      <c r="QSS407" s="161"/>
      <c r="QST407" s="161"/>
      <c r="QSU407" s="161"/>
      <c r="QSV407" s="161"/>
      <c r="QSW407" s="161"/>
      <c r="QSX407" s="161"/>
      <c r="QSY407" s="161"/>
      <c r="QSZ407" s="161"/>
      <c r="QTA407" s="161"/>
      <c r="QTB407" s="161"/>
      <c r="QTC407" s="161"/>
      <c r="QTD407" s="161"/>
      <c r="QTE407" s="161"/>
      <c r="QTF407" s="161"/>
      <c r="QTG407" s="161"/>
      <c r="QTH407" s="161"/>
      <c r="QTI407" s="161"/>
      <c r="QTJ407" s="161"/>
      <c r="QTK407" s="161"/>
      <c r="QTL407" s="161"/>
      <c r="QTM407" s="161"/>
      <c r="QTN407" s="161"/>
      <c r="QTO407" s="161"/>
      <c r="QTP407" s="161"/>
      <c r="QTQ407" s="161"/>
      <c r="QTR407" s="161"/>
      <c r="QTS407" s="161"/>
      <c r="QTT407" s="161"/>
      <c r="QTU407" s="161"/>
      <c r="QTV407" s="161"/>
      <c r="QTW407" s="161"/>
      <c r="QTX407" s="161"/>
      <c r="QTY407" s="161"/>
      <c r="QTZ407" s="161"/>
      <c r="QUA407" s="161"/>
      <c r="QUB407" s="161"/>
      <c r="QUC407" s="161"/>
      <c r="QUD407" s="161"/>
      <c r="QUE407" s="161"/>
      <c r="QUF407" s="161"/>
      <c r="QUG407" s="161"/>
      <c r="QUH407" s="161"/>
      <c r="QUI407" s="161"/>
      <c r="QUJ407" s="161"/>
      <c r="QUK407" s="161"/>
      <c r="QUL407" s="161"/>
      <c r="QUM407" s="161"/>
      <c r="QUN407" s="161"/>
      <c r="QUO407" s="161"/>
      <c r="QUP407" s="161"/>
      <c r="QUQ407" s="161"/>
      <c r="QUR407" s="161"/>
      <c r="QUS407" s="161"/>
      <c r="QUT407" s="161"/>
      <c r="QUU407" s="161"/>
      <c r="QUV407" s="161"/>
      <c r="QUW407" s="161"/>
      <c r="QUX407" s="161"/>
      <c r="QUY407" s="161"/>
      <c r="QUZ407" s="161"/>
      <c r="QVA407" s="161"/>
      <c r="QVB407" s="161"/>
      <c r="QVC407" s="161"/>
      <c r="QVD407" s="161"/>
      <c r="QVE407" s="161"/>
      <c r="QVF407" s="161"/>
      <c r="QVG407" s="161"/>
      <c r="QVH407" s="161"/>
      <c r="QVI407" s="161"/>
      <c r="QVJ407" s="161"/>
      <c r="QVK407" s="161"/>
      <c r="QVL407" s="161"/>
      <c r="QVM407" s="161"/>
      <c r="QVN407" s="161"/>
      <c r="QVO407" s="161"/>
      <c r="QVP407" s="161"/>
      <c r="QVQ407" s="161"/>
      <c r="QVR407" s="161"/>
      <c r="QVS407" s="161"/>
      <c r="QVT407" s="161"/>
      <c r="QVU407" s="161"/>
      <c r="QVV407" s="161"/>
      <c r="QVW407" s="161"/>
      <c r="QVX407" s="161"/>
      <c r="QVY407" s="161"/>
      <c r="QVZ407" s="161"/>
      <c r="QWA407" s="161"/>
      <c r="QWB407" s="161"/>
      <c r="QWC407" s="161"/>
      <c r="QWD407" s="161"/>
      <c r="QWE407" s="161"/>
      <c r="QWF407" s="161"/>
      <c r="QWG407" s="161"/>
      <c r="QWH407" s="161"/>
      <c r="QWI407" s="161"/>
      <c r="QWJ407" s="161"/>
      <c r="QWK407" s="161"/>
      <c r="QWL407" s="161"/>
      <c r="QWM407" s="161"/>
      <c r="QWN407" s="161"/>
      <c r="QWO407" s="161"/>
      <c r="QWP407" s="161"/>
      <c r="QWQ407" s="161"/>
      <c r="QWR407" s="161"/>
      <c r="QWS407" s="161"/>
      <c r="QWT407" s="161"/>
      <c r="QWU407" s="161"/>
      <c r="QWV407" s="161"/>
      <c r="QWW407" s="161"/>
      <c r="QWX407" s="161"/>
      <c r="QWY407" s="161"/>
      <c r="QWZ407" s="161"/>
      <c r="QXA407" s="161"/>
      <c r="QXB407" s="161"/>
      <c r="QXC407" s="161"/>
      <c r="QXD407" s="161"/>
      <c r="QXE407" s="161"/>
      <c r="QXF407" s="161"/>
      <c r="QXG407" s="161"/>
      <c r="QXH407" s="161"/>
      <c r="QXI407" s="161"/>
      <c r="QXJ407" s="161"/>
      <c r="QXK407" s="161"/>
      <c r="QXL407" s="161"/>
      <c r="QXM407" s="161"/>
      <c r="QXN407" s="161"/>
      <c r="QXO407" s="161"/>
      <c r="QXP407" s="161"/>
      <c r="QXQ407" s="161"/>
      <c r="QXR407" s="161"/>
      <c r="QXS407" s="161"/>
      <c r="QXT407" s="161"/>
      <c r="QXU407" s="161"/>
      <c r="QXV407" s="161"/>
      <c r="QXW407" s="161"/>
      <c r="QXX407" s="161"/>
      <c r="QXY407" s="161"/>
      <c r="QXZ407" s="161"/>
      <c r="QYA407" s="161"/>
      <c r="QYB407" s="161"/>
      <c r="QYC407" s="161"/>
      <c r="QYD407" s="161"/>
      <c r="QYE407" s="161"/>
      <c r="QYF407" s="161"/>
      <c r="QYG407" s="161"/>
      <c r="QYH407" s="161"/>
      <c r="QYI407" s="161"/>
      <c r="QYJ407" s="161"/>
      <c r="QYK407" s="161"/>
      <c r="QYL407" s="161"/>
      <c r="QYM407" s="161"/>
      <c r="QYN407" s="161"/>
      <c r="QYO407" s="161"/>
      <c r="QYP407" s="161"/>
      <c r="QYQ407" s="161"/>
      <c r="QYR407" s="161"/>
      <c r="QYS407" s="161"/>
      <c r="QYT407" s="161"/>
      <c r="QYU407" s="161"/>
      <c r="QYV407" s="161"/>
      <c r="QYW407" s="161"/>
      <c r="QYX407" s="161"/>
      <c r="QYY407" s="161"/>
      <c r="QYZ407" s="161"/>
      <c r="QZA407" s="161"/>
      <c r="QZB407" s="161"/>
      <c r="QZC407" s="161"/>
      <c r="QZD407" s="161"/>
      <c r="QZE407" s="161"/>
      <c r="QZF407" s="161"/>
      <c r="QZG407" s="161"/>
      <c r="QZH407" s="161"/>
      <c r="QZI407" s="161"/>
      <c r="QZJ407" s="161"/>
      <c r="QZK407" s="161"/>
      <c r="QZL407" s="161"/>
      <c r="QZM407" s="161"/>
      <c r="QZN407" s="161"/>
      <c r="QZO407" s="161"/>
      <c r="QZP407" s="161"/>
      <c r="QZQ407" s="161"/>
      <c r="QZR407" s="161"/>
      <c r="QZS407" s="161"/>
      <c r="QZT407" s="161"/>
      <c r="QZU407" s="161"/>
      <c r="QZV407" s="161"/>
      <c r="QZW407" s="161"/>
      <c r="QZX407" s="161"/>
      <c r="QZY407" s="161"/>
      <c r="QZZ407" s="161"/>
      <c r="RAA407" s="161"/>
      <c r="RAB407" s="161"/>
      <c r="RAC407" s="161"/>
      <c r="RAD407" s="161"/>
      <c r="RAE407" s="161"/>
      <c r="RAF407" s="161"/>
      <c r="RAG407" s="161"/>
      <c r="RAH407" s="161"/>
      <c r="RAI407" s="161"/>
      <c r="RAJ407" s="161"/>
      <c r="RAK407" s="161"/>
      <c r="RAL407" s="161"/>
      <c r="RAM407" s="161"/>
      <c r="RAN407" s="161"/>
      <c r="RAO407" s="161"/>
      <c r="RAP407" s="161"/>
      <c r="RAQ407" s="161"/>
      <c r="RAR407" s="161"/>
      <c r="RAS407" s="161"/>
      <c r="RAT407" s="161"/>
      <c r="RAU407" s="161"/>
      <c r="RAV407" s="161"/>
      <c r="RAW407" s="161"/>
      <c r="RAX407" s="161"/>
      <c r="RAY407" s="161"/>
      <c r="RAZ407" s="161"/>
      <c r="RBA407" s="161"/>
      <c r="RBB407" s="161"/>
      <c r="RBC407" s="161"/>
      <c r="RBD407" s="161"/>
      <c r="RBE407" s="161"/>
      <c r="RBF407" s="161"/>
      <c r="RBG407" s="161"/>
      <c r="RBH407" s="161"/>
      <c r="RBI407" s="161"/>
      <c r="RBJ407" s="161"/>
      <c r="RBK407" s="161"/>
      <c r="RBL407" s="161"/>
      <c r="RBM407" s="161"/>
      <c r="RBN407" s="161"/>
      <c r="RBO407" s="161"/>
      <c r="RBP407" s="161"/>
      <c r="RBQ407" s="161"/>
      <c r="RBR407" s="161"/>
      <c r="RBS407" s="161"/>
      <c r="RBT407" s="161"/>
      <c r="RBU407" s="161"/>
      <c r="RBV407" s="161"/>
      <c r="RBW407" s="161"/>
      <c r="RBX407" s="161"/>
      <c r="RBY407" s="161"/>
      <c r="RBZ407" s="161"/>
      <c r="RCA407" s="161"/>
      <c r="RCB407" s="161"/>
      <c r="RCC407" s="161"/>
      <c r="RCD407" s="161"/>
      <c r="RCE407" s="161"/>
      <c r="RCF407" s="161"/>
      <c r="RCG407" s="161"/>
      <c r="RCH407" s="161"/>
      <c r="RCI407" s="161"/>
      <c r="RCJ407" s="161"/>
      <c r="RCK407" s="161"/>
      <c r="RCL407" s="161"/>
      <c r="RCM407" s="161"/>
      <c r="RCN407" s="161"/>
      <c r="RCO407" s="161"/>
      <c r="RCP407" s="161"/>
      <c r="RCQ407" s="161"/>
      <c r="RCR407" s="161"/>
      <c r="RCS407" s="161"/>
      <c r="RCT407" s="161"/>
      <c r="RCU407" s="161"/>
      <c r="RCV407" s="161"/>
      <c r="RCW407" s="161"/>
      <c r="RCX407" s="161"/>
      <c r="RCY407" s="161"/>
      <c r="RCZ407" s="161"/>
      <c r="RDA407" s="161"/>
      <c r="RDB407" s="161"/>
      <c r="RDC407" s="161"/>
      <c r="RDD407" s="161"/>
      <c r="RDE407" s="161"/>
      <c r="RDF407" s="161"/>
      <c r="RDG407" s="161"/>
      <c r="RDH407" s="161"/>
      <c r="RDI407" s="161"/>
      <c r="RDJ407" s="161"/>
      <c r="RDK407" s="161"/>
      <c r="RDL407" s="161"/>
      <c r="RDM407" s="161"/>
      <c r="RDN407" s="161"/>
      <c r="RDO407" s="161"/>
      <c r="RDP407" s="161"/>
      <c r="RDQ407" s="161"/>
      <c r="RDR407" s="161"/>
      <c r="RDS407" s="161"/>
      <c r="RDT407" s="161"/>
      <c r="RDU407" s="161"/>
      <c r="RDV407" s="161"/>
      <c r="RDW407" s="161"/>
      <c r="RDX407" s="161"/>
      <c r="RDY407" s="161"/>
      <c r="RDZ407" s="161"/>
      <c r="REA407" s="161"/>
      <c r="REB407" s="161"/>
      <c r="REC407" s="161"/>
      <c r="RED407" s="161"/>
      <c r="REE407" s="161"/>
      <c r="REF407" s="161"/>
      <c r="REG407" s="161"/>
      <c r="REH407" s="161"/>
      <c r="REI407" s="161"/>
      <c r="REJ407" s="161"/>
      <c r="REK407" s="161"/>
      <c r="REL407" s="161"/>
      <c r="REM407" s="161"/>
      <c r="REN407" s="161"/>
      <c r="REO407" s="161"/>
      <c r="REP407" s="161"/>
      <c r="REQ407" s="161"/>
      <c r="RER407" s="161"/>
      <c r="RES407" s="161"/>
      <c r="RET407" s="161"/>
      <c r="REU407" s="161"/>
      <c r="REV407" s="161"/>
      <c r="REW407" s="161"/>
      <c r="REX407" s="161"/>
      <c r="REY407" s="161"/>
      <c r="REZ407" s="161"/>
      <c r="RFA407" s="161"/>
      <c r="RFB407" s="161"/>
      <c r="RFC407" s="161"/>
      <c r="RFD407" s="161"/>
      <c r="RFE407" s="161"/>
      <c r="RFF407" s="161"/>
      <c r="RFG407" s="161"/>
      <c r="RFH407" s="161"/>
      <c r="RFI407" s="161"/>
      <c r="RFJ407" s="161"/>
      <c r="RFK407" s="161"/>
      <c r="RFL407" s="161"/>
      <c r="RFM407" s="161"/>
      <c r="RFN407" s="161"/>
      <c r="RFO407" s="161"/>
      <c r="RFP407" s="161"/>
      <c r="RFQ407" s="161"/>
      <c r="RFR407" s="161"/>
      <c r="RFS407" s="161"/>
      <c r="RFT407" s="161"/>
      <c r="RFU407" s="161"/>
      <c r="RFV407" s="161"/>
      <c r="RFW407" s="161"/>
      <c r="RFX407" s="161"/>
      <c r="RFY407" s="161"/>
      <c r="RFZ407" s="161"/>
      <c r="RGA407" s="161"/>
      <c r="RGB407" s="161"/>
      <c r="RGC407" s="161"/>
      <c r="RGD407" s="161"/>
      <c r="RGE407" s="161"/>
      <c r="RGF407" s="161"/>
      <c r="RGG407" s="161"/>
      <c r="RGH407" s="161"/>
      <c r="RGI407" s="161"/>
      <c r="RGJ407" s="161"/>
      <c r="RGK407" s="161"/>
      <c r="RGL407" s="161"/>
      <c r="RGM407" s="161"/>
      <c r="RGN407" s="161"/>
      <c r="RGO407" s="161"/>
      <c r="RGP407" s="161"/>
      <c r="RGQ407" s="161"/>
      <c r="RGR407" s="161"/>
      <c r="RGS407" s="161"/>
      <c r="RGT407" s="161"/>
      <c r="RGU407" s="161"/>
      <c r="RGV407" s="161"/>
      <c r="RGW407" s="161"/>
      <c r="RGX407" s="161"/>
      <c r="RGY407" s="161"/>
      <c r="RGZ407" s="161"/>
      <c r="RHA407" s="161"/>
      <c r="RHB407" s="161"/>
      <c r="RHC407" s="161"/>
      <c r="RHD407" s="161"/>
      <c r="RHE407" s="161"/>
      <c r="RHF407" s="161"/>
      <c r="RHG407" s="161"/>
      <c r="RHH407" s="161"/>
      <c r="RHI407" s="161"/>
      <c r="RHJ407" s="161"/>
      <c r="RHK407" s="161"/>
      <c r="RHL407" s="161"/>
      <c r="RHM407" s="161"/>
      <c r="RHN407" s="161"/>
      <c r="RHO407" s="161"/>
      <c r="RHP407" s="161"/>
      <c r="RHQ407" s="161"/>
      <c r="RHR407" s="161"/>
      <c r="RHS407" s="161"/>
      <c r="RHT407" s="161"/>
      <c r="RHU407" s="161"/>
      <c r="RHV407" s="161"/>
      <c r="RHW407" s="161"/>
      <c r="RHX407" s="161"/>
      <c r="RHY407" s="161"/>
      <c r="RHZ407" s="161"/>
      <c r="RIA407" s="161"/>
      <c r="RIB407" s="161"/>
      <c r="RIC407" s="161"/>
      <c r="RID407" s="161"/>
      <c r="RIE407" s="161"/>
      <c r="RIF407" s="161"/>
      <c r="RIG407" s="161"/>
      <c r="RIH407" s="161"/>
      <c r="RII407" s="161"/>
      <c r="RIJ407" s="161"/>
      <c r="RIK407" s="161"/>
      <c r="RIL407" s="161"/>
      <c r="RIM407" s="161"/>
      <c r="RIN407" s="161"/>
      <c r="RIO407" s="161"/>
      <c r="RIP407" s="161"/>
      <c r="RIQ407" s="161"/>
      <c r="RIR407" s="161"/>
      <c r="RIS407" s="161"/>
      <c r="RIT407" s="161"/>
      <c r="RIU407" s="161"/>
      <c r="RIV407" s="161"/>
      <c r="RIW407" s="161"/>
      <c r="RIX407" s="161"/>
      <c r="RIY407" s="161"/>
      <c r="RIZ407" s="161"/>
      <c r="RJA407" s="161"/>
      <c r="RJB407" s="161"/>
      <c r="RJC407" s="161"/>
      <c r="RJD407" s="161"/>
      <c r="RJE407" s="161"/>
      <c r="RJF407" s="161"/>
      <c r="RJG407" s="161"/>
      <c r="RJH407" s="161"/>
      <c r="RJI407" s="161"/>
      <c r="RJJ407" s="161"/>
      <c r="RJK407" s="161"/>
      <c r="RJL407" s="161"/>
      <c r="RJM407" s="161"/>
      <c r="RJN407" s="161"/>
      <c r="RJO407" s="161"/>
      <c r="RJP407" s="161"/>
      <c r="RJQ407" s="161"/>
      <c r="RJR407" s="161"/>
      <c r="RJS407" s="161"/>
      <c r="RJT407" s="161"/>
      <c r="RJU407" s="161"/>
      <c r="RJV407" s="161"/>
      <c r="RJW407" s="161"/>
      <c r="RJX407" s="161"/>
      <c r="RJY407" s="161"/>
      <c r="RJZ407" s="161"/>
      <c r="RKA407" s="161"/>
      <c r="RKB407" s="161"/>
      <c r="RKC407" s="161"/>
      <c r="RKD407" s="161"/>
      <c r="RKE407" s="161"/>
      <c r="RKF407" s="161"/>
      <c r="RKG407" s="161"/>
      <c r="RKH407" s="161"/>
      <c r="RKI407" s="161"/>
      <c r="RKJ407" s="161"/>
      <c r="RKK407" s="161"/>
      <c r="RKL407" s="161"/>
      <c r="RKM407" s="161"/>
      <c r="RKN407" s="161"/>
      <c r="RKO407" s="161"/>
      <c r="RKP407" s="161"/>
      <c r="RKQ407" s="161"/>
      <c r="RKR407" s="161"/>
      <c r="RKS407" s="161"/>
      <c r="RKT407" s="161"/>
      <c r="RKU407" s="161"/>
      <c r="RKV407" s="161"/>
      <c r="RKW407" s="161"/>
      <c r="RKX407" s="161"/>
      <c r="RKY407" s="161"/>
      <c r="RKZ407" s="161"/>
      <c r="RLA407" s="161"/>
      <c r="RLB407" s="161"/>
      <c r="RLC407" s="161"/>
      <c r="RLD407" s="161"/>
      <c r="RLE407" s="161"/>
      <c r="RLF407" s="161"/>
      <c r="RLG407" s="161"/>
      <c r="RLH407" s="161"/>
      <c r="RLI407" s="161"/>
      <c r="RLJ407" s="161"/>
      <c r="RLK407" s="161"/>
      <c r="RLL407" s="161"/>
      <c r="RLM407" s="161"/>
      <c r="RLN407" s="161"/>
      <c r="RLO407" s="161"/>
      <c r="RLP407" s="161"/>
      <c r="RLQ407" s="161"/>
      <c r="RLR407" s="161"/>
      <c r="RLS407" s="161"/>
      <c r="RLT407" s="161"/>
      <c r="RLU407" s="161"/>
      <c r="RLV407" s="161"/>
      <c r="RLW407" s="161"/>
      <c r="RLX407" s="161"/>
      <c r="RLY407" s="161"/>
      <c r="RLZ407" s="161"/>
      <c r="RMA407" s="161"/>
      <c r="RMB407" s="161"/>
      <c r="RMC407" s="161"/>
      <c r="RMD407" s="161"/>
      <c r="RME407" s="161"/>
      <c r="RMF407" s="161"/>
      <c r="RMG407" s="161"/>
      <c r="RMH407" s="161"/>
      <c r="RMI407" s="161"/>
      <c r="RMJ407" s="161"/>
      <c r="RMK407" s="161"/>
      <c r="RML407" s="161"/>
      <c r="RMM407" s="161"/>
      <c r="RMN407" s="161"/>
      <c r="RMO407" s="161"/>
      <c r="RMP407" s="161"/>
      <c r="RMQ407" s="161"/>
      <c r="RMR407" s="161"/>
      <c r="RMS407" s="161"/>
      <c r="RMT407" s="161"/>
      <c r="RMU407" s="161"/>
      <c r="RMV407" s="161"/>
      <c r="RMW407" s="161"/>
      <c r="RMX407" s="161"/>
      <c r="RMY407" s="161"/>
      <c r="RMZ407" s="161"/>
      <c r="RNA407" s="161"/>
      <c r="RNB407" s="161"/>
      <c r="RNC407" s="161"/>
      <c r="RND407" s="161"/>
      <c r="RNE407" s="161"/>
      <c r="RNF407" s="161"/>
      <c r="RNG407" s="161"/>
      <c r="RNH407" s="161"/>
      <c r="RNI407" s="161"/>
      <c r="RNJ407" s="161"/>
      <c r="RNK407" s="161"/>
      <c r="RNL407" s="161"/>
      <c r="RNM407" s="161"/>
      <c r="RNN407" s="161"/>
      <c r="RNO407" s="161"/>
      <c r="RNP407" s="161"/>
      <c r="RNQ407" s="161"/>
      <c r="RNR407" s="161"/>
      <c r="RNS407" s="161"/>
      <c r="RNT407" s="161"/>
      <c r="RNU407" s="161"/>
      <c r="RNV407" s="161"/>
      <c r="RNW407" s="161"/>
      <c r="RNX407" s="161"/>
      <c r="RNY407" s="161"/>
      <c r="RNZ407" s="161"/>
      <c r="ROA407" s="161"/>
      <c r="ROB407" s="161"/>
      <c r="ROC407" s="161"/>
      <c r="ROD407" s="161"/>
      <c r="ROE407" s="161"/>
      <c r="ROF407" s="161"/>
      <c r="ROG407" s="161"/>
      <c r="ROH407" s="161"/>
      <c r="ROI407" s="161"/>
      <c r="ROJ407" s="161"/>
      <c r="ROK407" s="161"/>
      <c r="ROL407" s="161"/>
      <c r="ROM407" s="161"/>
      <c r="RON407" s="161"/>
      <c r="ROO407" s="161"/>
      <c r="ROP407" s="161"/>
      <c r="ROQ407" s="161"/>
      <c r="ROR407" s="161"/>
      <c r="ROS407" s="161"/>
      <c r="ROT407" s="161"/>
      <c r="ROU407" s="161"/>
      <c r="ROV407" s="161"/>
      <c r="ROW407" s="161"/>
      <c r="ROX407" s="161"/>
      <c r="ROY407" s="161"/>
      <c r="ROZ407" s="161"/>
      <c r="RPA407" s="161"/>
      <c r="RPB407" s="161"/>
      <c r="RPC407" s="161"/>
      <c r="RPD407" s="161"/>
      <c r="RPE407" s="161"/>
      <c r="RPF407" s="161"/>
      <c r="RPG407" s="161"/>
      <c r="RPH407" s="161"/>
      <c r="RPI407" s="161"/>
      <c r="RPJ407" s="161"/>
      <c r="RPK407" s="161"/>
      <c r="RPL407" s="161"/>
      <c r="RPM407" s="161"/>
      <c r="RPN407" s="161"/>
      <c r="RPO407" s="161"/>
      <c r="RPP407" s="161"/>
      <c r="RPQ407" s="161"/>
      <c r="RPR407" s="161"/>
      <c r="RPS407" s="161"/>
      <c r="RPT407" s="161"/>
      <c r="RPU407" s="161"/>
      <c r="RPV407" s="161"/>
      <c r="RPW407" s="161"/>
      <c r="RPX407" s="161"/>
      <c r="RPY407" s="161"/>
      <c r="RPZ407" s="161"/>
      <c r="RQA407" s="161"/>
      <c r="RQB407" s="161"/>
      <c r="RQC407" s="161"/>
      <c r="RQD407" s="161"/>
      <c r="RQE407" s="161"/>
      <c r="RQF407" s="161"/>
      <c r="RQG407" s="161"/>
      <c r="RQH407" s="161"/>
      <c r="RQI407" s="161"/>
      <c r="RQJ407" s="161"/>
      <c r="RQK407" s="161"/>
      <c r="RQL407" s="161"/>
      <c r="RQM407" s="161"/>
      <c r="RQN407" s="161"/>
      <c r="RQO407" s="161"/>
      <c r="RQP407" s="161"/>
      <c r="RQQ407" s="161"/>
      <c r="RQR407" s="161"/>
      <c r="RQS407" s="161"/>
      <c r="RQT407" s="161"/>
      <c r="RQU407" s="161"/>
      <c r="RQV407" s="161"/>
      <c r="RQW407" s="161"/>
      <c r="RQX407" s="161"/>
      <c r="RQY407" s="161"/>
      <c r="RQZ407" s="161"/>
      <c r="RRA407" s="161"/>
      <c r="RRB407" s="161"/>
      <c r="RRC407" s="161"/>
      <c r="RRD407" s="161"/>
      <c r="RRE407" s="161"/>
      <c r="RRF407" s="161"/>
      <c r="RRG407" s="161"/>
      <c r="RRH407" s="161"/>
      <c r="RRI407" s="161"/>
      <c r="RRJ407" s="161"/>
      <c r="RRK407" s="161"/>
      <c r="RRL407" s="161"/>
      <c r="RRM407" s="161"/>
      <c r="RRN407" s="161"/>
      <c r="RRO407" s="161"/>
      <c r="RRP407" s="161"/>
      <c r="RRQ407" s="161"/>
      <c r="RRR407" s="161"/>
      <c r="RRS407" s="161"/>
      <c r="RRT407" s="161"/>
      <c r="RRU407" s="161"/>
      <c r="RRV407" s="161"/>
      <c r="RRW407" s="161"/>
      <c r="RRX407" s="161"/>
      <c r="RRY407" s="161"/>
      <c r="RRZ407" s="161"/>
      <c r="RSA407" s="161"/>
      <c r="RSB407" s="161"/>
      <c r="RSC407" s="161"/>
      <c r="RSD407" s="161"/>
      <c r="RSE407" s="161"/>
      <c r="RSF407" s="161"/>
      <c r="RSG407" s="161"/>
      <c r="RSH407" s="161"/>
      <c r="RSI407" s="161"/>
      <c r="RSJ407" s="161"/>
      <c r="RSK407" s="161"/>
      <c r="RSL407" s="161"/>
      <c r="RSM407" s="161"/>
      <c r="RSN407" s="161"/>
      <c r="RSO407" s="161"/>
      <c r="RSP407" s="161"/>
      <c r="RSQ407" s="161"/>
      <c r="RSR407" s="161"/>
      <c r="RSS407" s="161"/>
      <c r="RST407" s="161"/>
      <c r="RSU407" s="161"/>
      <c r="RSV407" s="161"/>
      <c r="RSW407" s="161"/>
      <c r="RSX407" s="161"/>
      <c r="RSY407" s="161"/>
      <c r="RSZ407" s="161"/>
      <c r="RTA407" s="161"/>
      <c r="RTB407" s="161"/>
      <c r="RTC407" s="161"/>
      <c r="RTD407" s="161"/>
      <c r="RTE407" s="161"/>
      <c r="RTF407" s="161"/>
      <c r="RTG407" s="161"/>
      <c r="RTH407" s="161"/>
      <c r="RTI407" s="161"/>
      <c r="RTJ407" s="161"/>
      <c r="RTK407" s="161"/>
      <c r="RTL407" s="161"/>
      <c r="RTM407" s="161"/>
      <c r="RTN407" s="161"/>
      <c r="RTO407" s="161"/>
      <c r="RTP407" s="161"/>
      <c r="RTQ407" s="161"/>
      <c r="RTR407" s="161"/>
      <c r="RTS407" s="161"/>
      <c r="RTT407" s="161"/>
      <c r="RTU407" s="161"/>
      <c r="RTV407" s="161"/>
      <c r="RTW407" s="161"/>
      <c r="RTX407" s="161"/>
      <c r="RTY407" s="161"/>
      <c r="RTZ407" s="161"/>
      <c r="RUA407" s="161"/>
      <c r="RUB407" s="161"/>
      <c r="RUC407" s="161"/>
      <c r="RUD407" s="161"/>
      <c r="RUE407" s="161"/>
      <c r="RUF407" s="161"/>
      <c r="RUG407" s="161"/>
      <c r="RUH407" s="161"/>
      <c r="RUI407" s="161"/>
      <c r="RUJ407" s="161"/>
      <c r="RUK407" s="161"/>
      <c r="RUL407" s="161"/>
      <c r="RUM407" s="161"/>
      <c r="RUN407" s="161"/>
      <c r="RUO407" s="161"/>
      <c r="RUP407" s="161"/>
      <c r="RUQ407" s="161"/>
      <c r="RUR407" s="161"/>
      <c r="RUS407" s="161"/>
      <c r="RUT407" s="161"/>
      <c r="RUU407" s="161"/>
      <c r="RUV407" s="161"/>
      <c r="RUW407" s="161"/>
      <c r="RUX407" s="161"/>
      <c r="RUY407" s="161"/>
      <c r="RUZ407" s="161"/>
      <c r="RVA407" s="161"/>
      <c r="RVB407" s="161"/>
      <c r="RVC407" s="161"/>
      <c r="RVD407" s="161"/>
      <c r="RVE407" s="161"/>
      <c r="RVF407" s="161"/>
      <c r="RVG407" s="161"/>
      <c r="RVH407" s="161"/>
      <c r="RVI407" s="161"/>
      <c r="RVJ407" s="161"/>
      <c r="RVK407" s="161"/>
      <c r="RVL407" s="161"/>
      <c r="RVM407" s="161"/>
      <c r="RVN407" s="161"/>
      <c r="RVO407" s="161"/>
      <c r="RVP407" s="161"/>
      <c r="RVQ407" s="161"/>
      <c r="RVR407" s="161"/>
      <c r="RVS407" s="161"/>
      <c r="RVT407" s="161"/>
      <c r="RVU407" s="161"/>
      <c r="RVV407" s="161"/>
      <c r="RVW407" s="161"/>
      <c r="RVX407" s="161"/>
      <c r="RVY407" s="161"/>
      <c r="RVZ407" s="161"/>
      <c r="RWA407" s="161"/>
      <c r="RWB407" s="161"/>
      <c r="RWC407" s="161"/>
      <c r="RWD407" s="161"/>
      <c r="RWE407" s="161"/>
      <c r="RWF407" s="161"/>
      <c r="RWG407" s="161"/>
      <c r="RWH407" s="161"/>
      <c r="RWI407" s="161"/>
      <c r="RWJ407" s="161"/>
      <c r="RWK407" s="161"/>
      <c r="RWL407" s="161"/>
      <c r="RWM407" s="161"/>
      <c r="RWN407" s="161"/>
      <c r="RWO407" s="161"/>
      <c r="RWP407" s="161"/>
      <c r="RWQ407" s="161"/>
      <c r="RWR407" s="161"/>
      <c r="RWS407" s="161"/>
      <c r="RWT407" s="161"/>
      <c r="RWU407" s="161"/>
      <c r="RWV407" s="161"/>
      <c r="RWW407" s="161"/>
      <c r="RWX407" s="161"/>
      <c r="RWY407" s="161"/>
      <c r="RWZ407" s="161"/>
      <c r="RXA407" s="161"/>
      <c r="RXB407" s="161"/>
      <c r="RXC407" s="161"/>
      <c r="RXD407" s="161"/>
      <c r="RXE407" s="161"/>
      <c r="RXF407" s="161"/>
      <c r="RXG407" s="161"/>
      <c r="RXH407" s="161"/>
      <c r="RXI407" s="161"/>
      <c r="RXJ407" s="161"/>
      <c r="RXK407" s="161"/>
      <c r="RXL407" s="161"/>
      <c r="RXM407" s="161"/>
      <c r="RXN407" s="161"/>
      <c r="RXO407" s="161"/>
      <c r="RXP407" s="161"/>
      <c r="RXQ407" s="161"/>
      <c r="RXR407" s="161"/>
      <c r="RXS407" s="161"/>
      <c r="RXT407" s="161"/>
      <c r="RXU407" s="161"/>
      <c r="RXV407" s="161"/>
      <c r="RXW407" s="161"/>
      <c r="RXX407" s="161"/>
      <c r="RXY407" s="161"/>
      <c r="RXZ407" s="161"/>
      <c r="RYA407" s="161"/>
      <c r="RYB407" s="161"/>
      <c r="RYC407" s="161"/>
      <c r="RYD407" s="161"/>
      <c r="RYE407" s="161"/>
      <c r="RYF407" s="161"/>
      <c r="RYG407" s="161"/>
      <c r="RYH407" s="161"/>
      <c r="RYI407" s="161"/>
      <c r="RYJ407" s="161"/>
      <c r="RYK407" s="161"/>
      <c r="RYL407" s="161"/>
      <c r="RYM407" s="161"/>
      <c r="RYN407" s="161"/>
      <c r="RYO407" s="161"/>
      <c r="RYP407" s="161"/>
      <c r="RYQ407" s="161"/>
      <c r="RYR407" s="161"/>
      <c r="RYS407" s="161"/>
      <c r="RYT407" s="161"/>
      <c r="RYU407" s="161"/>
      <c r="RYV407" s="161"/>
      <c r="RYW407" s="161"/>
      <c r="RYX407" s="161"/>
      <c r="RYY407" s="161"/>
      <c r="RYZ407" s="161"/>
      <c r="RZA407" s="161"/>
      <c r="RZB407" s="161"/>
      <c r="RZC407" s="161"/>
      <c r="RZD407" s="161"/>
      <c r="RZE407" s="161"/>
      <c r="RZF407" s="161"/>
      <c r="RZG407" s="161"/>
      <c r="RZH407" s="161"/>
      <c r="RZI407" s="161"/>
      <c r="RZJ407" s="161"/>
      <c r="RZK407" s="161"/>
      <c r="RZL407" s="161"/>
      <c r="RZM407" s="161"/>
      <c r="RZN407" s="161"/>
      <c r="RZO407" s="161"/>
      <c r="RZP407" s="161"/>
      <c r="RZQ407" s="161"/>
      <c r="RZR407" s="161"/>
      <c r="RZS407" s="161"/>
      <c r="RZT407" s="161"/>
      <c r="RZU407" s="161"/>
      <c r="RZV407" s="161"/>
      <c r="RZW407" s="161"/>
      <c r="RZX407" s="161"/>
      <c r="RZY407" s="161"/>
      <c r="RZZ407" s="161"/>
      <c r="SAA407" s="161"/>
      <c r="SAB407" s="161"/>
      <c r="SAC407" s="161"/>
      <c r="SAD407" s="161"/>
      <c r="SAE407" s="161"/>
      <c r="SAF407" s="161"/>
      <c r="SAG407" s="161"/>
      <c r="SAH407" s="161"/>
      <c r="SAI407" s="161"/>
      <c r="SAJ407" s="161"/>
      <c r="SAK407" s="161"/>
      <c r="SAL407" s="161"/>
      <c r="SAM407" s="161"/>
      <c r="SAN407" s="161"/>
      <c r="SAO407" s="161"/>
      <c r="SAP407" s="161"/>
      <c r="SAQ407" s="161"/>
      <c r="SAR407" s="161"/>
      <c r="SAS407" s="161"/>
      <c r="SAT407" s="161"/>
      <c r="SAU407" s="161"/>
      <c r="SAV407" s="161"/>
      <c r="SAW407" s="161"/>
      <c r="SAX407" s="161"/>
      <c r="SAY407" s="161"/>
      <c r="SAZ407" s="161"/>
      <c r="SBA407" s="161"/>
      <c r="SBB407" s="161"/>
      <c r="SBC407" s="161"/>
      <c r="SBD407" s="161"/>
      <c r="SBE407" s="161"/>
      <c r="SBF407" s="161"/>
      <c r="SBG407" s="161"/>
      <c r="SBH407" s="161"/>
      <c r="SBI407" s="161"/>
      <c r="SBJ407" s="161"/>
      <c r="SBK407" s="161"/>
      <c r="SBL407" s="161"/>
      <c r="SBM407" s="161"/>
      <c r="SBN407" s="161"/>
      <c r="SBO407" s="161"/>
      <c r="SBP407" s="161"/>
      <c r="SBQ407" s="161"/>
      <c r="SBR407" s="161"/>
      <c r="SBS407" s="161"/>
      <c r="SBT407" s="161"/>
      <c r="SBU407" s="161"/>
      <c r="SBV407" s="161"/>
      <c r="SBW407" s="161"/>
      <c r="SBX407" s="161"/>
      <c r="SBY407" s="161"/>
      <c r="SBZ407" s="161"/>
      <c r="SCA407" s="161"/>
      <c r="SCB407" s="161"/>
      <c r="SCC407" s="161"/>
      <c r="SCD407" s="161"/>
      <c r="SCE407" s="161"/>
      <c r="SCF407" s="161"/>
      <c r="SCG407" s="161"/>
      <c r="SCH407" s="161"/>
      <c r="SCI407" s="161"/>
      <c r="SCJ407" s="161"/>
      <c r="SCK407" s="161"/>
      <c r="SCL407" s="161"/>
      <c r="SCM407" s="161"/>
      <c r="SCN407" s="161"/>
      <c r="SCO407" s="161"/>
      <c r="SCP407" s="161"/>
      <c r="SCQ407" s="161"/>
      <c r="SCR407" s="161"/>
      <c r="SCS407" s="161"/>
      <c r="SCT407" s="161"/>
      <c r="SCU407" s="161"/>
      <c r="SCV407" s="161"/>
      <c r="SCW407" s="161"/>
      <c r="SCX407" s="161"/>
      <c r="SCY407" s="161"/>
      <c r="SCZ407" s="161"/>
      <c r="SDA407" s="161"/>
      <c r="SDB407" s="161"/>
      <c r="SDC407" s="161"/>
      <c r="SDD407" s="161"/>
      <c r="SDE407" s="161"/>
      <c r="SDF407" s="161"/>
      <c r="SDG407" s="161"/>
      <c r="SDH407" s="161"/>
      <c r="SDI407" s="161"/>
      <c r="SDJ407" s="161"/>
      <c r="SDK407" s="161"/>
      <c r="SDL407" s="161"/>
      <c r="SDM407" s="161"/>
      <c r="SDN407" s="161"/>
      <c r="SDO407" s="161"/>
      <c r="SDP407" s="161"/>
      <c r="SDQ407" s="161"/>
      <c r="SDR407" s="161"/>
      <c r="SDS407" s="161"/>
      <c r="SDT407" s="161"/>
      <c r="SDU407" s="161"/>
      <c r="SDV407" s="161"/>
      <c r="SDW407" s="161"/>
      <c r="SDX407" s="161"/>
      <c r="SDY407" s="161"/>
      <c r="SDZ407" s="161"/>
      <c r="SEA407" s="161"/>
      <c r="SEB407" s="161"/>
      <c r="SEC407" s="161"/>
      <c r="SED407" s="161"/>
      <c r="SEE407" s="161"/>
      <c r="SEF407" s="161"/>
      <c r="SEG407" s="161"/>
      <c r="SEH407" s="161"/>
      <c r="SEI407" s="161"/>
      <c r="SEJ407" s="161"/>
      <c r="SEK407" s="161"/>
      <c r="SEL407" s="161"/>
      <c r="SEM407" s="161"/>
      <c r="SEN407" s="161"/>
      <c r="SEO407" s="161"/>
      <c r="SEP407" s="161"/>
      <c r="SEQ407" s="161"/>
      <c r="SER407" s="161"/>
      <c r="SES407" s="161"/>
      <c r="SET407" s="161"/>
      <c r="SEU407" s="161"/>
      <c r="SEV407" s="161"/>
      <c r="SEW407" s="161"/>
      <c r="SEX407" s="161"/>
      <c r="SEY407" s="161"/>
      <c r="SEZ407" s="161"/>
      <c r="SFA407" s="161"/>
      <c r="SFB407" s="161"/>
      <c r="SFC407" s="161"/>
      <c r="SFD407" s="161"/>
      <c r="SFE407" s="161"/>
      <c r="SFF407" s="161"/>
      <c r="SFG407" s="161"/>
      <c r="SFH407" s="161"/>
      <c r="SFI407" s="161"/>
      <c r="SFJ407" s="161"/>
      <c r="SFK407" s="161"/>
      <c r="SFL407" s="161"/>
      <c r="SFM407" s="161"/>
      <c r="SFN407" s="161"/>
      <c r="SFO407" s="161"/>
      <c r="SFP407" s="161"/>
      <c r="SFQ407" s="161"/>
      <c r="SFR407" s="161"/>
      <c r="SFS407" s="161"/>
      <c r="SFT407" s="161"/>
      <c r="SFU407" s="161"/>
      <c r="SFV407" s="161"/>
      <c r="SFW407" s="161"/>
      <c r="SFX407" s="161"/>
      <c r="SFY407" s="161"/>
      <c r="SFZ407" s="161"/>
      <c r="SGA407" s="161"/>
      <c r="SGB407" s="161"/>
      <c r="SGC407" s="161"/>
      <c r="SGD407" s="161"/>
      <c r="SGE407" s="161"/>
      <c r="SGF407" s="161"/>
      <c r="SGG407" s="161"/>
      <c r="SGH407" s="161"/>
      <c r="SGI407" s="161"/>
      <c r="SGJ407" s="161"/>
      <c r="SGK407" s="161"/>
      <c r="SGL407" s="161"/>
      <c r="SGM407" s="161"/>
      <c r="SGN407" s="161"/>
      <c r="SGO407" s="161"/>
      <c r="SGP407" s="161"/>
      <c r="SGQ407" s="161"/>
      <c r="SGR407" s="161"/>
      <c r="SGS407" s="161"/>
      <c r="SGT407" s="161"/>
      <c r="SGU407" s="161"/>
      <c r="SGV407" s="161"/>
      <c r="SGW407" s="161"/>
      <c r="SGX407" s="161"/>
      <c r="SGY407" s="161"/>
      <c r="SGZ407" s="161"/>
      <c r="SHA407" s="161"/>
      <c r="SHB407" s="161"/>
      <c r="SHC407" s="161"/>
      <c r="SHD407" s="161"/>
      <c r="SHE407" s="161"/>
      <c r="SHF407" s="161"/>
      <c r="SHG407" s="161"/>
      <c r="SHH407" s="161"/>
      <c r="SHI407" s="161"/>
      <c r="SHJ407" s="161"/>
      <c r="SHK407" s="161"/>
      <c r="SHL407" s="161"/>
      <c r="SHM407" s="161"/>
      <c r="SHN407" s="161"/>
      <c r="SHO407" s="161"/>
      <c r="SHP407" s="161"/>
      <c r="SHQ407" s="161"/>
      <c r="SHR407" s="161"/>
      <c r="SHS407" s="161"/>
      <c r="SHT407" s="161"/>
      <c r="SHU407" s="161"/>
      <c r="SHV407" s="161"/>
      <c r="SHW407" s="161"/>
      <c r="SHX407" s="161"/>
      <c r="SHY407" s="161"/>
      <c r="SHZ407" s="161"/>
      <c r="SIA407" s="161"/>
      <c r="SIB407" s="161"/>
      <c r="SIC407" s="161"/>
      <c r="SID407" s="161"/>
      <c r="SIE407" s="161"/>
      <c r="SIF407" s="161"/>
      <c r="SIG407" s="161"/>
      <c r="SIH407" s="161"/>
      <c r="SII407" s="161"/>
      <c r="SIJ407" s="161"/>
      <c r="SIK407" s="161"/>
      <c r="SIL407" s="161"/>
      <c r="SIM407" s="161"/>
      <c r="SIN407" s="161"/>
      <c r="SIO407" s="161"/>
      <c r="SIP407" s="161"/>
      <c r="SIQ407" s="161"/>
      <c r="SIR407" s="161"/>
      <c r="SIS407" s="161"/>
      <c r="SIT407" s="161"/>
      <c r="SIU407" s="161"/>
      <c r="SIV407" s="161"/>
      <c r="SIW407" s="161"/>
      <c r="SIX407" s="161"/>
      <c r="SIY407" s="161"/>
      <c r="SIZ407" s="161"/>
      <c r="SJA407" s="161"/>
      <c r="SJB407" s="161"/>
      <c r="SJC407" s="161"/>
      <c r="SJD407" s="161"/>
      <c r="SJE407" s="161"/>
      <c r="SJF407" s="161"/>
      <c r="SJG407" s="161"/>
      <c r="SJH407" s="161"/>
      <c r="SJI407" s="161"/>
      <c r="SJJ407" s="161"/>
      <c r="SJK407" s="161"/>
      <c r="SJL407" s="161"/>
      <c r="SJM407" s="161"/>
      <c r="SJN407" s="161"/>
      <c r="SJO407" s="161"/>
      <c r="SJP407" s="161"/>
      <c r="SJQ407" s="161"/>
      <c r="SJR407" s="161"/>
      <c r="SJS407" s="161"/>
      <c r="SJT407" s="161"/>
      <c r="SJU407" s="161"/>
      <c r="SJV407" s="161"/>
      <c r="SJW407" s="161"/>
      <c r="SJX407" s="161"/>
      <c r="SJY407" s="161"/>
      <c r="SJZ407" s="161"/>
      <c r="SKA407" s="161"/>
      <c r="SKB407" s="161"/>
      <c r="SKC407" s="161"/>
      <c r="SKD407" s="161"/>
      <c r="SKE407" s="161"/>
      <c r="SKF407" s="161"/>
      <c r="SKG407" s="161"/>
      <c r="SKH407" s="161"/>
      <c r="SKI407" s="161"/>
      <c r="SKJ407" s="161"/>
      <c r="SKK407" s="161"/>
      <c r="SKL407" s="161"/>
      <c r="SKM407" s="161"/>
      <c r="SKN407" s="161"/>
      <c r="SKO407" s="161"/>
      <c r="SKP407" s="161"/>
      <c r="SKQ407" s="161"/>
      <c r="SKR407" s="161"/>
      <c r="SKS407" s="161"/>
      <c r="SKT407" s="161"/>
      <c r="SKU407" s="161"/>
      <c r="SKV407" s="161"/>
      <c r="SKW407" s="161"/>
      <c r="SKX407" s="161"/>
      <c r="SKY407" s="161"/>
      <c r="SKZ407" s="161"/>
      <c r="SLA407" s="161"/>
      <c r="SLB407" s="161"/>
      <c r="SLC407" s="161"/>
      <c r="SLD407" s="161"/>
      <c r="SLE407" s="161"/>
      <c r="SLF407" s="161"/>
      <c r="SLG407" s="161"/>
      <c r="SLH407" s="161"/>
      <c r="SLI407" s="161"/>
      <c r="SLJ407" s="161"/>
      <c r="SLK407" s="161"/>
      <c r="SLL407" s="161"/>
      <c r="SLM407" s="161"/>
      <c r="SLN407" s="161"/>
      <c r="SLO407" s="161"/>
      <c r="SLP407" s="161"/>
      <c r="SLQ407" s="161"/>
      <c r="SLR407" s="161"/>
      <c r="SLS407" s="161"/>
      <c r="SLT407" s="161"/>
      <c r="SLU407" s="161"/>
      <c r="SLV407" s="161"/>
      <c r="SLW407" s="161"/>
      <c r="SLX407" s="161"/>
      <c r="SLY407" s="161"/>
      <c r="SLZ407" s="161"/>
      <c r="SMA407" s="161"/>
      <c r="SMB407" s="161"/>
      <c r="SMC407" s="161"/>
      <c r="SMD407" s="161"/>
      <c r="SME407" s="161"/>
      <c r="SMF407" s="161"/>
      <c r="SMG407" s="161"/>
      <c r="SMH407" s="161"/>
      <c r="SMI407" s="161"/>
      <c r="SMJ407" s="161"/>
      <c r="SMK407" s="161"/>
      <c r="SML407" s="161"/>
      <c r="SMM407" s="161"/>
      <c r="SMN407" s="161"/>
      <c r="SMO407" s="161"/>
      <c r="SMP407" s="161"/>
      <c r="SMQ407" s="161"/>
      <c r="SMR407" s="161"/>
      <c r="SMS407" s="161"/>
      <c r="SMT407" s="161"/>
      <c r="SMU407" s="161"/>
      <c r="SMV407" s="161"/>
      <c r="SMW407" s="161"/>
      <c r="SMX407" s="161"/>
      <c r="SMY407" s="161"/>
      <c r="SMZ407" s="161"/>
      <c r="SNA407" s="161"/>
      <c r="SNB407" s="161"/>
      <c r="SNC407" s="161"/>
      <c r="SND407" s="161"/>
      <c r="SNE407" s="161"/>
      <c r="SNF407" s="161"/>
      <c r="SNG407" s="161"/>
      <c r="SNH407" s="161"/>
      <c r="SNI407" s="161"/>
      <c r="SNJ407" s="161"/>
      <c r="SNK407" s="161"/>
      <c r="SNL407" s="161"/>
      <c r="SNM407" s="161"/>
      <c r="SNN407" s="161"/>
      <c r="SNO407" s="161"/>
      <c r="SNP407" s="161"/>
      <c r="SNQ407" s="161"/>
      <c r="SNR407" s="161"/>
      <c r="SNS407" s="161"/>
      <c r="SNT407" s="161"/>
      <c r="SNU407" s="161"/>
      <c r="SNV407" s="161"/>
      <c r="SNW407" s="161"/>
      <c r="SNX407" s="161"/>
      <c r="SNY407" s="161"/>
      <c r="SNZ407" s="161"/>
      <c r="SOA407" s="161"/>
      <c r="SOB407" s="161"/>
      <c r="SOC407" s="161"/>
      <c r="SOD407" s="161"/>
      <c r="SOE407" s="161"/>
      <c r="SOF407" s="161"/>
      <c r="SOG407" s="161"/>
      <c r="SOH407" s="161"/>
      <c r="SOI407" s="161"/>
      <c r="SOJ407" s="161"/>
      <c r="SOK407" s="161"/>
      <c r="SOL407" s="161"/>
      <c r="SOM407" s="161"/>
      <c r="SON407" s="161"/>
      <c r="SOO407" s="161"/>
      <c r="SOP407" s="161"/>
      <c r="SOQ407" s="161"/>
      <c r="SOR407" s="161"/>
      <c r="SOS407" s="161"/>
      <c r="SOT407" s="161"/>
      <c r="SOU407" s="161"/>
      <c r="SOV407" s="161"/>
      <c r="SOW407" s="161"/>
      <c r="SOX407" s="161"/>
      <c r="SOY407" s="161"/>
      <c r="SOZ407" s="161"/>
      <c r="SPA407" s="161"/>
      <c r="SPB407" s="161"/>
      <c r="SPC407" s="161"/>
      <c r="SPD407" s="161"/>
      <c r="SPE407" s="161"/>
      <c r="SPF407" s="161"/>
      <c r="SPG407" s="161"/>
      <c r="SPH407" s="161"/>
      <c r="SPI407" s="161"/>
      <c r="SPJ407" s="161"/>
      <c r="SPK407" s="161"/>
      <c r="SPL407" s="161"/>
      <c r="SPM407" s="161"/>
      <c r="SPN407" s="161"/>
      <c r="SPO407" s="161"/>
      <c r="SPP407" s="161"/>
      <c r="SPQ407" s="161"/>
      <c r="SPR407" s="161"/>
      <c r="SPS407" s="161"/>
      <c r="SPT407" s="161"/>
      <c r="SPU407" s="161"/>
      <c r="SPV407" s="161"/>
      <c r="SPW407" s="161"/>
      <c r="SPX407" s="161"/>
      <c r="SPY407" s="161"/>
      <c r="SPZ407" s="161"/>
      <c r="SQA407" s="161"/>
      <c r="SQB407" s="161"/>
      <c r="SQC407" s="161"/>
      <c r="SQD407" s="161"/>
      <c r="SQE407" s="161"/>
      <c r="SQF407" s="161"/>
      <c r="SQG407" s="161"/>
      <c r="SQH407" s="161"/>
      <c r="SQI407" s="161"/>
      <c r="SQJ407" s="161"/>
      <c r="SQK407" s="161"/>
      <c r="SQL407" s="161"/>
      <c r="SQM407" s="161"/>
      <c r="SQN407" s="161"/>
      <c r="SQO407" s="161"/>
      <c r="SQP407" s="161"/>
      <c r="SQQ407" s="161"/>
      <c r="SQR407" s="161"/>
      <c r="SQS407" s="161"/>
      <c r="SQT407" s="161"/>
      <c r="SQU407" s="161"/>
      <c r="SQV407" s="161"/>
      <c r="SQW407" s="161"/>
      <c r="SQX407" s="161"/>
      <c r="SQY407" s="161"/>
      <c r="SQZ407" s="161"/>
      <c r="SRA407" s="161"/>
      <c r="SRB407" s="161"/>
      <c r="SRC407" s="161"/>
      <c r="SRD407" s="161"/>
      <c r="SRE407" s="161"/>
      <c r="SRF407" s="161"/>
      <c r="SRG407" s="161"/>
      <c r="SRH407" s="161"/>
      <c r="SRI407" s="161"/>
      <c r="SRJ407" s="161"/>
      <c r="SRK407" s="161"/>
      <c r="SRL407" s="161"/>
      <c r="SRM407" s="161"/>
      <c r="SRN407" s="161"/>
      <c r="SRO407" s="161"/>
      <c r="SRP407" s="161"/>
      <c r="SRQ407" s="161"/>
      <c r="SRR407" s="161"/>
      <c r="SRS407" s="161"/>
      <c r="SRT407" s="161"/>
      <c r="SRU407" s="161"/>
      <c r="SRV407" s="161"/>
      <c r="SRW407" s="161"/>
      <c r="SRX407" s="161"/>
      <c r="SRY407" s="161"/>
      <c r="SRZ407" s="161"/>
      <c r="SSA407" s="161"/>
      <c r="SSB407" s="161"/>
      <c r="SSC407" s="161"/>
      <c r="SSD407" s="161"/>
      <c r="SSE407" s="161"/>
      <c r="SSF407" s="161"/>
      <c r="SSG407" s="161"/>
      <c r="SSH407" s="161"/>
      <c r="SSI407" s="161"/>
      <c r="SSJ407" s="161"/>
      <c r="SSK407" s="161"/>
      <c r="SSL407" s="161"/>
      <c r="SSM407" s="161"/>
      <c r="SSN407" s="161"/>
      <c r="SSO407" s="161"/>
      <c r="SSP407" s="161"/>
      <c r="SSQ407" s="161"/>
      <c r="SSR407" s="161"/>
      <c r="SSS407" s="161"/>
      <c r="SST407" s="161"/>
      <c r="SSU407" s="161"/>
      <c r="SSV407" s="161"/>
      <c r="SSW407" s="161"/>
      <c r="SSX407" s="161"/>
      <c r="SSY407" s="161"/>
      <c r="SSZ407" s="161"/>
      <c r="STA407" s="161"/>
      <c r="STB407" s="161"/>
      <c r="STC407" s="161"/>
      <c r="STD407" s="161"/>
      <c r="STE407" s="161"/>
      <c r="STF407" s="161"/>
      <c r="STG407" s="161"/>
      <c r="STH407" s="161"/>
      <c r="STI407" s="161"/>
      <c r="STJ407" s="161"/>
      <c r="STK407" s="161"/>
      <c r="STL407" s="161"/>
      <c r="STM407" s="161"/>
      <c r="STN407" s="161"/>
      <c r="STO407" s="161"/>
      <c r="STP407" s="161"/>
      <c r="STQ407" s="161"/>
      <c r="STR407" s="161"/>
      <c r="STS407" s="161"/>
      <c r="STT407" s="161"/>
      <c r="STU407" s="161"/>
      <c r="STV407" s="161"/>
      <c r="STW407" s="161"/>
      <c r="STX407" s="161"/>
      <c r="STY407" s="161"/>
      <c r="STZ407" s="161"/>
      <c r="SUA407" s="161"/>
      <c r="SUB407" s="161"/>
      <c r="SUC407" s="161"/>
      <c r="SUD407" s="161"/>
      <c r="SUE407" s="161"/>
      <c r="SUF407" s="161"/>
      <c r="SUG407" s="161"/>
      <c r="SUH407" s="161"/>
      <c r="SUI407" s="161"/>
      <c r="SUJ407" s="161"/>
      <c r="SUK407" s="161"/>
      <c r="SUL407" s="161"/>
      <c r="SUM407" s="161"/>
      <c r="SUN407" s="161"/>
      <c r="SUO407" s="161"/>
      <c r="SUP407" s="161"/>
      <c r="SUQ407" s="161"/>
      <c r="SUR407" s="161"/>
      <c r="SUS407" s="161"/>
      <c r="SUT407" s="161"/>
      <c r="SUU407" s="161"/>
      <c r="SUV407" s="161"/>
      <c r="SUW407" s="161"/>
      <c r="SUX407" s="161"/>
      <c r="SUY407" s="161"/>
      <c r="SUZ407" s="161"/>
      <c r="SVA407" s="161"/>
      <c r="SVB407" s="161"/>
      <c r="SVC407" s="161"/>
      <c r="SVD407" s="161"/>
      <c r="SVE407" s="161"/>
      <c r="SVF407" s="161"/>
      <c r="SVG407" s="161"/>
      <c r="SVH407" s="161"/>
      <c r="SVI407" s="161"/>
      <c r="SVJ407" s="161"/>
      <c r="SVK407" s="161"/>
      <c r="SVL407" s="161"/>
      <c r="SVM407" s="161"/>
      <c r="SVN407" s="161"/>
      <c r="SVO407" s="161"/>
      <c r="SVP407" s="161"/>
      <c r="SVQ407" s="161"/>
      <c r="SVR407" s="161"/>
      <c r="SVS407" s="161"/>
      <c r="SVT407" s="161"/>
      <c r="SVU407" s="161"/>
      <c r="SVV407" s="161"/>
      <c r="SVW407" s="161"/>
      <c r="SVX407" s="161"/>
      <c r="SVY407" s="161"/>
      <c r="SVZ407" s="161"/>
      <c r="SWA407" s="161"/>
      <c r="SWB407" s="161"/>
      <c r="SWC407" s="161"/>
      <c r="SWD407" s="161"/>
      <c r="SWE407" s="161"/>
      <c r="SWF407" s="161"/>
      <c r="SWG407" s="161"/>
      <c r="SWH407" s="161"/>
      <c r="SWI407" s="161"/>
      <c r="SWJ407" s="161"/>
      <c r="SWK407" s="161"/>
      <c r="SWL407" s="161"/>
      <c r="SWM407" s="161"/>
      <c r="SWN407" s="161"/>
      <c r="SWO407" s="161"/>
      <c r="SWP407" s="161"/>
      <c r="SWQ407" s="161"/>
      <c r="SWR407" s="161"/>
      <c r="SWS407" s="161"/>
      <c r="SWT407" s="161"/>
      <c r="SWU407" s="161"/>
      <c r="SWV407" s="161"/>
      <c r="SWW407" s="161"/>
      <c r="SWX407" s="161"/>
      <c r="SWY407" s="161"/>
      <c r="SWZ407" s="161"/>
      <c r="SXA407" s="161"/>
      <c r="SXB407" s="161"/>
      <c r="SXC407" s="161"/>
      <c r="SXD407" s="161"/>
      <c r="SXE407" s="161"/>
      <c r="SXF407" s="161"/>
      <c r="SXG407" s="161"/>
      <c r="SXH407" s="161"/>
      <c r="SXI407" s="161"/>
      <c r="SXJ407" s="161"/>
      <c r="SXK407" s="161"/>
      <c r="SXL407" s="161"/>
      <c r="SXM407" s="161"/>
      <c r="SXN407" s="161"/>
      <c r="SXO407" s="161"/>
      <c r="SXP407" s="161"/>
      <c r="SXQ407" s="161"/>
      <c r="SXR407" s="161"/>
      <c r="SXS407" s="161"/>
      <c r="SXT407" s="161"/>
      <c r="SXU407" s="161"/>
      <c r="SXV407" s="161"/>
      <c r="SXW407" s="161"/>
      <c r="SXX407" s="161"/>
      <c r="SXY407" s="161"/>
      <c r="SXZ407" s="161"/>
      <c r="SYA407" s="161"/>
      <c r="SYB407" s="161"/>
      <c r="SYC407" s="161"/>
      <c r="SYD407" s="161"/>
      <c r="SYE407" s="161"/>
      <c r="SYF407" s="161"/>
      <c r="SYG407" s="161"/>
      <c r="SYH407" s="161"/>
      <c r="SYI407" s="161"/>
      <c r="SYJ407" s="161"/>
      <c r="SYK407" s="161"/>
      <c r="SYL407" s="161"/>
      <c r="SYM407" s="161"/>
      <c r="SYN407" s="161"/>
      <c r="SYO407" s="161"/>
      <c r="SYP407" s="161"/>
      <c r="SYQ407" s="161"/>
      <c r="SYR407" s="161"/>
      <c r="SYS407" s="161"/>
      <c r="SYT407" s="161"/>
      <c r="SYU407" s="161"/>
      <c r="SYV407" s="161"/>
      <c r="SYW407" s="161"/>
      <c r="SYX407" s="161"/>
      <c r="SYY407" s="161"/>
      <c r="SYZ407" s="161"/>
      <c r="SZA407" s="161"/>
      <c r="SZB407" s="161"/>
      <c r="SZC407" s="161"/>
      <c r="SZD407" s="161"/>
      <c r="SZE407" s="161"/>
      <c r="SZF407" s="161"/>
      <c r="SZG407" s="161"/>
      <c r="SZH407" s="161"/>
      <c r="SZI407" s="161"/>
      <c r="SZJ407" s="161"/>
      <c r="SZK407" s="161"/>
      <c r="SZL407" s="161"/>
      <c r="SZM407" s="161"/>
      <c r="SZN407" s="161"/>
      <c r="SZO407" s="161"/>
      <c r="SZP407" s="161"/>
      <c r="SZQ407" s="161"/>
      <c r="SZR407" s="161"/>
      <c r="SZS407" s="161"/>
      <c r="SZT407" s="161"/>
      <c r="SZU407" s="161"/>
      <c r="SZV407" s="161"/>
      <c r="SZW407" s="161"/>
      <c r="SZX407" s="161"/>
      <c r="SZY407" s="161"/>
      <c r="SZZ407" s="161"/>
      <c r="TAA407" s="161"/>
      <c r="TAB407" s="161"/>
      <c r="TAC407" s="161"/>
      <c r="TAD407" s="161"/>
      <c r="TAE407" s="161"/>
      <c r="TAF407" s="161"/>
      <c r="TAG407" s="161"/>
      <c r="TAH407" s="161"/>
      <c r="TAI407" s="161"/>
      <c r="TAJ407" s="161"/>
      <c r="TAK407" s="161"/>
      <c r="TAL407" s="161"/>
      <c r="TAM407" s="161"/>
      <c r="TAN407" s="161"/>
      <c r="TAO407" s="161"/>
      <c r="TAP407" s="161"/>
      <c r="TAQ407" s="161"/>
      <c r="TAR407" s="161"/>
      <c r="TAS407" s="161"/>
      <c r="TAT407" s="161"/>
      <c r="TAU407" s="161"/>
      <c r="TAV407" s="161"/>
      <c r="TAW407" s="161"/>
      <c r="TAX407" s="161"/>
      <c r="TAY407" s="161"/>
      <c r="TAZ407" s="161"/>
      <c r="TBA407" s="161"/>
      <c r="TBB407" s="161"/>
      <c r="TBC407" s="161"/>
      <c r="TBD407" s="161"/>
      <c r="TBE407" s="161"/>
      <c r="TBF407" s="161"/>
      <c r="TBG407" s="161"/>
      <c r="TBH407" s="161"/>
      <c r="TBI407" s="161"/>
      <c r="TBJ407" s="161"/>
      <c r="TBK407" s="161"/>
      <c r="TBL407" s="161"/>
      <c r="TBM407" s="161"/>
      <c r="TBN407" s="161"/>
      <c r="TBO407" s="161"/>
      <c r="TBP407" s="161"/>
      <c r="TBQ407" s="161"/>
      <c r="TBR407" s="161"/>
      <c r="TBS407" s="161"/>
      <c r="TBT407" s="161"/>
      <c r="TBU407" s="161"/>
      <c r="TBV407" s="161"/>
      <c r="TBW407" s="161"/>
      <c r="TBX407" s="161"/>
      <c r="TBY407" s="161"/>
      <c r="TBZ407" s="161"/>
      <c r="TCA407" s="161"/>
      <c r="TCB407" s="161"/>
      <c r="TCC407" s="161"/>
      <c r="TCD407" s="161"/>
      <c r="TCE407" s="161"/>
      <c r="TCF407" s="161"/>
      <c r="TCG407" s="161"/>
      <c r="TCH407" s="161"/>
      <c r="TCI407" s="161"/>
      <c r="TCJ407" s="161"/>
      <c r="TCK407" s="161"/>
      <c r="TCL407" s="161"/>
      <c r="TCM407" s="161"/>
      <c r="TCN407" s="161"/>
      <c r="TCO407" s="161"/>
      <c r="TCP407" s="161"/>
      <c r="TCQ407" s="161"/>
      <c r="TCR407" s="161"/>
      <c r="TCS407" s="161"/>
      <c r="TCT407" s="161"/>
      <c r="TCU407" s="161"/>
      <c r="TCV407" s="161"/>
      <c r="TCW407" s="161"/>
      <c r="TCX407" s="161"/>
      <c r="TCY407" s="161"/>
      <c r="TCZ407" s="161"/>
      <c r="TDA407" s="161"/>
      <c r="TDB407" s="161"/>
      <c r="TDC407" s="161"/>
      <c r="TDD407" s="161"/>
      <c r="TDE407" s="161"/>
      <c r="TDF407" s="161"/>
      <c r="TDG407" s="161"/>
      <c r="TDH407" s="161"/>
      <c r="TDI407" s="161"/>
      <c r="TDJ407" s="161"/>
      <c r="TDK407" s="161"/>
      <c r="TDL407" s="161"/>
      <c r="TDM407" s="161"/>
      <c r="TDN407" s="161"/>
      <c r="TDO407" s="161"/>
      <c r="TDP407" s="161"/>
      <c r="TDQ407" s="161"/>
      <c r="TDR407" s="161"/>
      <c r="TDS407" s="161"/>
      <c r="TDT407" s="161"/>
      <c r="TDU407" s="161"/>
      <c r="TDV407" s="161"/>
      <c r="TDW407" s="161"/>
      <c r="TDX407" s="161"/>
      <c r="TDY407" s="161"/>
      <c r="TDZ407" s="161"/>
      <c r="TEA407" s="161"/>
      <c r="TEB407" s="161"/>
      <c r="TEC407" s="161"/>
      <c r="TED407" s="161"/>
      <c r="TEE407" s="161"/>
      <c r="TEF407" s="161"/>
      <c r="TEG407" s="161"/>
      <c r="TEH407" s="161"/>
      <c r="TEI407" s="161"/>
      <c r="TEJ407" s="161"/>
      <c r="TEK407" s="161"/>
      <c r="TEL407" s="161"/>
      <c r="TEM407" s="161"/>
      <c r="TEN407" s="161"/>
      <c r="TEO407" s="161"/>
      <c r="TEP407" s="161"/>
      <c r="TEQ407" s="161"/>
      <c r="TER407" s="161"/>
      <c r="TES407" s="161"/>
      <c r="TET407" s="161"/>
      <c r="TEU407" s="161"/>
      <c r="TEV407" s="161"/>
      <c r="TEW407" s="161"/>
      <c r="TEX407" s="161"/>
      <c r="TEY407" s="161"/>
      <c r="TEZ407" s="161"/>
      <c r="TFA407" s="161"/>
      <c r="TFB407" s="161"/>
      <c r="TFC407" s="161"/>
      <c r="TFD407" s="161"/>
      <c r="TFE407" s="161"/>
      <c r="TFF407" s="161"/>
      <c r="TFG407" s="161"/>
      <c r="TFH407" s="161"/>
      <c r="TFI407" s="161"/>
      <c r="TFJ407" s="161"/>
      <c r="TFK407" s="161"/>
      <c r="TFL407" s="161"/>
      <c r="TFM407" s="161"/>
      <c r="TFN407" s="161"/>
      <c r="TFO407" s="161"/>
      <c r="TFP407" s="161"/>
      <c r="TFQ407" s="161"/>
      <c r="TFR407" s="161"/>
      <c r="TFS407" s="161"/>
      <c r="TFT407" s="161"/>
      <c r="TFU407" s="161"/>
      <c r="TFV407" s="161"/>
      <c r="TFW407" s="161"/>
      <c r="TFX407" s="161"/>
      <c r="TFY407" s="161"/>
      <c r="TFZ407" s="161"/>
      <c r="TGA407" s="161"/>
      <c r="TGB407" s="161"/>
      <c r="TGC407" s="161"/>
      <c r="TGD407" s="161"/>
      <c r="TGE407" s="161"/>
      <c r="TGF407" s="161"/>
      <c r="TGG407" s="161"/>
      <c r="TGH407" s="161"/>
      <c r="TGI407" s="161"/>
      <c r="TGJ407" s="161"/>
      <c r="TGK407" s="161"/>
      <c r="TGL407" s="161"/>
      <c r="TGM407" s="161"/>
      <c r="TGN407" s="161"/>
      <c r="TGO407" s="161"/>
      <c r="TGP407" s="161"/>
      <c r="TGQ407" s="161"/>
      <c r="TGR407" s="161"/>
      <c r="TGS407" s="161"/>
      <c r="TGT407" s="161"/>
      <c r="TGU407" s="161"/>
      <c r="TGV407" s="161"/>
      <c r="TGW407" s="161"/>
      <c r="TGX407" s="161"/>
      <c r="TGY407" s="161"/>
      <c r="TGZ407" s="161"/>
      <c r="THA407" s="161"/>
      <c r="THB407" s="161"/>
      <c r="THC407" s="161"/>
      <c r="THD407" s="161"/>
      <c r="THE407" s="161"/>
      <c r="THF407" s="161"/>
      <c r="THG407" s="161"/>
      <c r="THH407" s="161"/>
      <c r="THI407" s="161"/>
      <c r="THJ407" s="161"/>
      <c r="THK407" s="161"/>
      <c r="THL407" s="161"/>
      <c r="THM407" s="161"/>
      <c r="THN407" s="161"/>
      <c r="THO407" s="161"/>
      <c r="THP407" s="161"/>
      <c r="THQ407" s="161"/>
      <c r="THR407" s="161"/>
      <c r="THS407" s="161"/>
      <c r="THT407" s="161"/>
      <c r="THU407" s="161"/>
      <c r="THV407" s="161"/>
      <c r="THW407" s="161"/>
      <c r="THX407" s="161"/>
      <c r="THY407" s="161"/>
      <c r="THZ407" s="161"/>
      <c r="TIA407" s="161"/>
      <c r="TIB407" s="161"/>
      <c r="TIC407" s="161"/>
      <c r="TID407" s="161"/>
      <c r="TIE407" s="161"/>
      <c r="TIF407" s="161"/>
      <c r="TIG407" s="161"/>
      <c r="TIH407" s="161"/>
      <c r="TII407" s="161"/>
      <c r="TIJ407" s="161"/>
      <c r="TIK407" s="161"/>
      <c r="TIL407" s="161"/>
      <c r="TIM407" s="161"/>
      <c r="TIN407" s="161"/>
      <c r="TIO407" s="161"/>
      <c r="TIP407" s="161"/>
      <c r="TIQ407" s="161"/>
      <c r="TIR407" s="161"/>
      <c r="TIS407" s="161"/>
      <c r="TIT407" s="161"/>
      <c r="TIU407" s="161"/>
      <c r="TIV407" s="161"/>
      <c r="TIW407" s="161"/>
      <c r="TIX407" s="161"/>
      <c r="TIY407" s="161"/>
      <c r="TIZ407" s="161"/>
      <c r="TJA407" s="161"/>
      <c r="TJB407" s="161"/>
      <c r="TJC407" s="161"/>
      <c r="TJD407" s="161"/>
      <c r="TJE407" s="161"/>
      <c r="TJF407" s="161"/>
      <c r="TJG407" s="161"/>
      <c r="TJH407" s="161"/>
      <c r="TJI407" s="161"/>
      <c r="TJJ407" s="161"/>
      <c r="TJK407" s="161"/>
      <c r="TJL407" s="161"/>
      <c r="TJM407" s="161"/>
      <c r="TJN407" s="161"/>
      <c r="TJO407" s="161"/>
      <c r="TJP407" s="161"/>
      <c r="TJQ407" s="161"/>
      <c r="TJR407" s="161"/>
      <c r="TJS407" s="161"/>
      <c r="TJT407" s="161"/>
      <c r="TJU407" s="161"/>
      <c r="TJV407" s="161"/>
      <c r="TJW407" s="161"/>
      <c r="TJX407" s="161"/>
      <c r="TJY407" s="161"/>
      <c r="TJZ407" s="161"/>
      <c r="TKA407" s="161"/>
      <c r="TKB407" s="161"/>
      <c r="TKC407" s="161"/>
      <c r="TKD407" s="161"/>
      <c r="TKE407" s="161"/>
      <c r="TKF407" s="161"/>
      <c r="TKG407" s="161"/>
      <c r="TKH407" s="161"/>
      <c r="TKI407" s="161"/>
      <c r="TKJ407" s="161"/>
      <c r="TKK407" s="161"/>
      <c r="TKL407" s="161"/>
      <c r="TKM407" s="161"/>
      <c r="TKN407" s="161"/>
      <c r="TKO407" s="161"/>
      <c r="TKP407" s="161"/>
      <c r="TKQ407" s="161"/>
      <c r="TKR407" s="161"/>
      <c r="TKS407" s="161"/>
      <c r="TKT407" s="161"/>
      <c r="TKU407" s="161"/>
      <c r="TKV407" s="161"/>
      <c r="TKW407" s="161"/>
      <c r="TKX407" s="161"/>
      <c r="TKY407" s="161"/>
      <c r="TKZ407" s="161"/>
      <c r="TLA407" s="161"/>
      <c r="TLB407" s="161"/>
      <c r="TLC407" s="161"/>
      <c r="TLD407" s="161"/>
      <c r="TLE407" s="161"/>
      <c r="TLF407" s="161"/>
      <c r="TLG407" s="161"/>
      <c r="TLH407" s="161"/>
      <c r="TLI407" s="161"/>
      <c r="TLJ407" s="161"/>
      <c r="TLK407" s="161"/>
      <c r="TLL407" s="161"/>
      <c r="TLM407" s="161"/>
      <c r="TLN407" s="161"/>
      <c r="TLO407" s="161"/>
      <c r="TLP407" s="161"/>
      <c r="TLQ407" s="161"/>
      <c r="TLR407" s="161"/>
      <c r="TLS407" s="161"/>
      <c r="TLT407" s="161"/>
      <c r="TLU407" s="161"/>
      <c r="TLV407" s="161"/>
      <c r="TLW407" s="161"/>
      <c r="TLX407" s="161"/>
      <c r="TLY407" s="161"/>
      <c r="TLZ407" s="161"/>
      <c r="TMA407" s="161"/>
      <c r="TMB407" s="161"/>
      <c r="TMC407" s="161"/>
      <c r="TMD407" s="161"/>
      <c r="TME407" s="161"/>
      <c r="TMF407" s="161"/>
      <c r="TMG407" s="161"/>
      <c r="TMH407" s="161"/>
      <c r="TMI407" s="161"/>
      <c r="TMJ407" s="161"/>
      <c r="TMK407" s="161"/>
      <c r="TML407" s="161"/>
      <c r="TMM407" s="161"/>
      <c r="TMN407" s="161"/>
      <c r="TMO407" s="161"/>
      <c r="TMP407" s="161"/>
      <c r="TMQ407" s="161"/>
      <c r="TMR407" s="161"/>
      <c r="TMS407" s="161"/>
      <c r="TMT407" s="161"/>
      <c r="TMU407" s="161"/>
      <c r="TMV407" s="161"/>
      <c r="TMW407" s="161"/>
      <c r="TMX407" s="161"/>
      <c r="TMY407" s="161"/>
      <c r="TMZ407" s="161"/>
      <c r="TNA407" s="161"/>
      <c r="TNB407" s="161"/>
      <c r="TNC407" s="161"/>
      <c r="TND407" s="161"/>
      <c r="TNE407" s="161"/>
      <c r="TNF407" s="161"/>
      <c r="TNG407" s="161"/>
      <c r="TNH407" s="161"/>
      <c r="TNI407" s="161"/>
      <c r="TNJ407" s="161"/>
      <c r="TNK407" s="161"/>
      <c r="TNL407" s="161"/>
      <c r="TNM407" s="161"/>
      <c r="TNN407" s="161"/>
      <c r="TNO407" s="161"/>
      <c r="TNP407" s="161"/>
      <c r="TNQ407" s="161"/>
      <c r="TNR407" s="161"/>
      <c r="TNS407" s="161"/>
      <c r="TNT407" s="161"/>
      <c r="TNU407" s="161"/>
      <c r="TNV407" s="161"/>
      <c r="TNW407" s="161"/>
      <c r="TNX407" s="161"/>
      <c r="TNY407" s="161"/>
      <c r="TNZ407" s="161"/>
      <c r="TOA407" s="161"/>
      <c r="TOB407" s="161"/>
      <c r="TOC407" s="161"/>
      <c r="TOD407" s="161"/>
      <c r="TOE407" s="161"/>
      <c r="TOF407" s="161"/>
      <c r="TOG407" s="161"/>
      <c r="TOH407" s="161"/>
      <c r="TOI407" s="161"/>
      <c r="TOJ407" s="161"/>
      <c r="TOK407" s="161"/>
      <c r="TOL407" s="161"/>
      <c r="TOM407" s="161"/>
      <c r="TON407" s="161"/>
      <c r="TOO407" s="161"/>
      <c r="TOP407" s="161"/>
      <c r="TOQ407" s="161"/>
      <c r="TOR407" s="161"/>
      <c r="TOS407" s="161"/>
      <c r="TOT407" s="161"/>
      <c r="TOU407" s="161"/>
      <c r="TOV407" s="161"/>
      <c r="TOW407" s="161"/>
      <c r="TOX407" s="161"/>
      <c r="TOY407" s="161"/>
      <c r="TOZ407" s="161"/>
      <c r="TPA407" s="161"/>
      <c r="TPB407" s="161"/>
      <c r="TPC407" s="161"/>
      <c r="TPD407" s="161"/>
      <c r="TPE407" s="161"/>
      <c r="TPF407" s="161"/>
      <c r="TPG407" s="161"/>
      <c r="TPH407" s="161"/>
      <c r="TPI407" s="161"/>
      <c r="TPJ407" s="161"/>
      <c r="TPK407" s="161"/>
      <c r="TPL407" s="161"/>
      <c r="TPM407" s="161"/>
      <c r="TPN407" s="161"/>
      <c r="TPO407" s="161"/>
      <c r="TPP407" s="161"/>
      <c r="TPQ407" s="161"/>
      <c r="TPR407" s="161"/>
      <c r="TPS407" s="161"/>
      <c r="TPT407" s="161"/>
      <c r="TPU407" s="161"/>
      <c r="TPV407" s="161"/>
      <c r="TPW407" s="161"/>
      <c r="TPX407" s="161"/>
      <c r="TPY407" s="161"/>
      <c r="TPZ407" s="161"/>
      <c r="TQA407" s="161"/>
      <c r="TQB407" s="161"/>
      <c r="TQC407" s="161"/>
      <c r="TQD407" s="161"/>
      <c r="TQE407" s="161"/>
      <c r="TQF407" s="161"/>
      <c r="TQG407" s="161"/>
      <c r="TQH407" s="161"/>
      <c r="TQI407" s="161"/>
      <c r="TQJ407" s="161"/>
      <c r="TQK407" s="161"/>
      <c r="TQL407" s="161"/>
      <c r="TQM407" s="161"/>
      <c r="TQN407" s="161"/>
      <c r="TQO407" s="161"/>
      <c r="TQP407" s="161"/>
      <c r="TQQ407" s="161"/>
      <c r="TQR407" s="161"/>
      <c r="TQS407" s="161"/>
      <c r="TQT407" s="161"/>
      <c r="TQU407" s="161"/>
      <c r="TQV407" s="161"/>
      <c r="TQW407" s="161"/>
      <c r="TQX407" s="161"/>
      <c r="TQY407" s="161"/>
      <c r="TQZ407" s="161"/>
      <c r="TRA407" s="161"/>
      <c r="TRB407" s="161"/>
      <c r="TRC407" s="161"/>
      <c r="TRD407" s="161"/>
      <c r="TRE407" s="161"/>
      <c r="TRF407" s="161"/>
      <c r="TRG407" s="161"/>
      <c r="TRH407" s="161"/>
      <c r="TRI407" s="161"/>
      <c r="TRJ407" s="161"/>
      <c r="TRK407" s="161"/>
      <c r="TRL407" s="161"/>
      <c r="TRM407" s="161"/>
      <c r="TRN407" s="161"/>
      <c r="TRO407" s="161"/>
      <c r="TRP407" s="161"/>
      <c r="TRQ407" s="161"/>
      <c r="TRR407" s="161"/>
      <c r="TRS407" s="161"/>
      <c r="TRT407" s="161"/>
      <c r="TRU407" s="161"/>
      <c r="TRV407" s="161"/>
      <c r="TRW407" s="161"/>
      <c r="TRX407" s="161"/>
      <c r="TRY407" s="161"/>
      <c r="TRZ407" s="161"/>
      <c r="TSA407" s="161"/>
      <c r="TSB407" s="161"/>
      <c r="TSC407" s="161"/>
      <c r="TSD407" s="161"/>
      <c r="TSE407" s="161"/>
      <c r="TSF407" s="161"/>
      <c r="TSG407" s="161"/>
      <c r="TSH407" s="161"/>
      <c r="TSI407" s="161"/>
      <c r="TSJ407" s="161"/>
      <c r="TSK407" s="161"/>
      <c r="TSL407" s="161"/>
      <c r="TSM407" s="161"/>
      <c r="TSN407" s="161"/>
      <c r="TSO407" s="161"/>
      <c r="TSP407" s="161"/>
      <c r="TSQ407" s="161"/>
      <c r="TSR407" s="161"/>
      <c r="TSS407" s="161"/>
      <c r="TST407" s="161"/>
      <c r="TSU407" s="161"/>
      <c r="TSV407" s="161"/>
      <c r="TSW407" s="161"/>
      <c r="TSX407" s="161"/>
      <c r="TSY407" s="161"/>
      <c r="TSZ407" s="161"/>
      <c r="TTA407" s="161"/>
      <c r="TTB407" s="161"/>
      <c r="TTC407" s="161"/>
      <c r="TTD407" s="161"/>
      <c r="TTE407" s="161"/>
      <c r="TTF407" s="161"/>
      <c r="TTG407" s="161"/>
      <c r="TTH407" s="161"/>
      <c r="TTI407" s="161"/>
      <c r="TTJ407" s="161"/>
      <c r="TTK407" s="161"/>
      <c r="TTL407" s="161"/>
      <c r="TTM407" s="161"/>
      <c r="TTN407" s="161"/>
      <c r="TTO407" s="161"/>
      <c r="TTP407" s="161"/>
      <c r="TTQ407" s="161"/>
      <c r="TTR407" s="161"/>
      <c r="TTS407" s="161"/>
      <c r="TTT407" s="161"/>
      <c r="TTU407" s="161"/>
      <c r="TTV407" s="161"/>
      <c r="TTW407" s="161"/>
      <c r="TTX407" s="161"/>
      <c r="TTY407" s="161"/>
      <c r="TTZ407" s="161"/>
      <c r="TUA407" s="161"/>
      <c r="TUB407" s="161"/>
      <c r="TUC407" s="161"/>
      <c r="TUD407" s="161"/>
      <c r="TUE407" s="161"/>
      <c r="TUF407" s="161"/>
      <c r="TUG407" s="161"/>
      <c r="TUH407" s="161"/>
      <c r="TUI407" s="161"/>
      <c r="TUJ407" s="161"/>
      <c r="TUK407" s="161"/>
      <c r="TUL407" s="161"/>
      <c r="TUM407" s="161"/>
      <c r="TUN407" s="161"/>
      <c r="TUO407" s="161"/>
      <c r="TUP407" s="161"/>
      <c r="TUQ407" s="161"/>
      <c r="TUR407" s="161"/>
      <c r="TUS407" s="161"/>
      <c r="TUT407" s="161"/>
      <c r="TUU407" s="161"/>
      <c r="TUV407" s="161"/>
      <c r="TUW407" s="161"/>
      <c r="TUX407" s="161"/>
      <c r="TUY407" s="161"/>
      <c r="TUZ407" s="161"/>
      <c r="TVA407" s="161"/>
      <c r="TVB407" s="161"/>
      <c r="TVC407" s="161"/>
      <c r="TVD407" s="161"/>
      <c r="TVE407" s="161"/>
      <c r="TVF407" s="161"/>
      <c r="TVG407" s="161"/>
      <c r="TVH407" s="161"/>
      <c r="TVI407" s="161"/>
      <c r="TVJ407" s="161"/>
      <c r="TVK407" s="161"/>
      <c r="TVL407" s="161"/>
      <c r="TVM407" s="161"/>
      <c r="TVN407" s="161"/>
      <c r="TVO407" s="161"/>
      <c r="TVP407" s="161"/>
      <c r="TVQ407" s="161"/>
      <c r="TVR407" s="161"/>
      <c r="TVS407" s="161"/>
      <c r="TVT407" s="161"/>
      <c r="TVU407" s="161"/>
      <c r="TVV407" s="161"/>
      <c r="TVW407" s="161"/>
      <c r="TVX407" s="161"/>
      <c r="TVY407" s="161"/>
      <c r="TVZ407" s="161"/>
      <c r="TWA407" s="161"/>
      <c r="TWB407" s="161"/>
      <c r="TWC407" s="161"/>
      <c r="TWD407" s="161"/>
      <c r="TWE407" s="161"/>
      <c r="TWF407" s="161"/>
      <c r="TWG407" s="161"/>
      <c r="TWH407" s="161"/>
      <c r="TWI407" s="161"/>
      <c r="TWJ407" s="161"/>
      <c r="TWK407" s="161"/>
      <c r="TWL407" s="161"/>
      <c r="TWM407" s="161"/>
      <c r="TWN407" s="161"/>
      <c r="TWO407" s="161"/>
      <c r="TWP407" s="161"/>
      <c r="TWQ407" s="161"/>
      <c r="TWR407" s="161"/>
      <c r="TWS407" s="161"/>
      <c r="TWT407" s="161"/>
      <c r="TWU407" s="161"/>
      <c r="TWV407" s="161"/>
      <c r="TWW407" s="161"/>
      <c r="TWX407" s="161"/>
      <c r="TWY407" s="161"/>
      <c r="TWZ407" s="161"/>
      <c r="TXA407" s="161"/>
      <c r="TXB407" s="161"/>
      <c r="TXC407" s="161"/>
      <c r="TXD407" s="161"/>
      <c r="TXE407" s="161"/>
      <c r="TXF407" s="161"/>
      <c r="TXG407" s="161"/>
      <c r="TXH407" s="161"/>
      <c r="TXI407" s="161"/>
      <c r="TXJ407" s="161"/>
      <c r="TXK407" s="161"/>
      <c r="TXL407" s="161"/>
      <c r="TXM407" s="161"/>
      <c r="TXN407" s="161"/>
      <c r="TXO407" s="161"/>
      <c r="TXP407" s="161"/>
      <c r="TXQ407" s="161"/>
      <c r="TXR407" s="161"/>
      <c r="TXS407" s="161"/>
      <c r="TXT407" s="161"/>
      <c r="TXU407" s="161"/>
      <c r="TXV407" s="161"/>
      <c r="TXW407" s="161"/>
      <c r="TXX407" s="161"/>
      <c r="TXY407" s="161"/>
      <c r="TXZ407" s="161"/>
      <c r="TYA407" s="161"/>
      <c r="TYB407" s="161"/>
      <c r="TYC407" s="161"/>
      <c r="TYD407" s="161"/>
      <c r="TYE407" s="161"/>
      <c r="TYF407" s="161"/>
      <c r="TYG407" s="161"/>
      <c r="TYH407" s="161"/>
      <c r="TYI407" s="161"/>
      <c r="TYJ407" s="161"/>
      <c r="TYK407" s="161"/>
      <c r="TYL407" s="161"/>
      <c r="TYM407" s="161"/>
      <c r="TYN407" s="161"/>
      <c r="TYO407" s="161"/>
      <c r="TYP407" s="161"/>
      <c r="TYQ407" s="161"/>
      <c r="TYR407" s="161"/>
      <c r="TYS407" s="161"/>
      <c r="TYT407" s="161"/>
      <c r="TYU407" s="161"/>
      <c r="TYV407" s="161"/>
      <c r="TYW407" s="161"/>
      <c r="TYX407" s="161"/>
      <c r="TYY407" s="161"/>
      <c r="TYZ407" s="161"/>
      <c r="TZA407" s="161"/>
      <c r="TZB407" s="161"/>
      <c r="TZC407" s="161"/>
      <c r="TZD407" s="161"/>
      <c r="TZE407" s="161"/>
      <c r="TZF407" s="161"/>
      <c r="TZG407" s="161"/>
      <c r="TZH407" s="161"/>
      <c r="TZI407" s="161"/>
      <c r="TZJ407" s="161"/>
      <c r="TZK407" s="161"/>
      <c r="TZL407" s="161"/>
      <c r="TZM407" s="161"/>
      <c r="TZN407" s="161"/>
      <c r="TZO407" s="161"/>
      <c r="TZP407" s="161"/>
      <c r="TZQ407" s="161"/>
      <c r="TZR407" s="161"/>
      <c r="TZS407" s="161"/>
      <c r="TZT407" s="161"/>
      <c r="TZU407" s="161"/>
      <c r="TZV407" s="161"/>
      <c r="TZW407" s="161"/>
      <c r="TZX407" s="161"/>
      <c r="TZY407" s="161"/>
      <c r="TZZ407" s="161"/>
      <c r="UAA407" s="161"/>
      <c r="UAB407" s="161"/>
      <c r="UAC407" s="161"/>
      <c r="UAD407" s="161"/>
      <c r="UAE407" s="161"/>
      <c r="UAF407" s="161"/>
      <c r="UAG407" s="161"/>
      <c r="UAH407" s="161"/>
      <c r="UAI407" s="161"/>
      <c r="UAJ407" s="161"/>
      <c r="UAK407" s="161"/>
      <c r="UAL407" s="161"/>
      <c r="UAM407" s="161"/>
      <c r="UAN407" s="161"/>
      <c r="UAO407" s="161"/>
      <c r="UAP407" s="161"/>
      <c r="UAQ407" s="161"/>
      <c r="UAR407" s="161"/>
      <c r="UAS407" s="161"/>
      <c r="UAT407" s="161"/>
      <c r="UAU407" s="161"/>
      <c r="UAV407" s="161"/>
      <c r="UAW407" s="161"/>
      <c r="UAX407" s="161"/>
      <c r="UAY407" s="161"/>
      <c r="UAZ407" s="161"/>
      <c r="UBA407" s="161"/>
      <c r="UBB407" s="161"/>
      <c r="UBC407" s="161"/>
      <c r="UBD407" s="161"/>
      <c r="UBE407" s="161"/>
      <c r="UBF407" s="161"/>
      <c r="UBG407" s="161"/>
      <c r="UBH407" s="161"/>
      <c r="UBI407" s="161"/>
      <c r="UBJ407" s="161"/>
      <c r="UBK407" s="161"/>
      <c r="UBL407" s="161"/>
      <c r="UBM407" s="161"/>
      <c r="UBN407" s="161"/>
      <c r="UBO407" s="161"/>
      <c r="UBP407" s="161"/>
      <c r="UBQ407" s="161"/>
      <c r="UBR407" s="161"/>
      <c r="UBS407" s="161"/>
      <c r="UBT407" s="161"/>
      <c r="UBU407" s="161"/>
      <c r="UBV407" s="161"/>
      <c r="UBW407" s="161"/>
      <c r="UBX407" s="161"/>
      <c r="UBY407" s="161"/>
      <c r="UBZ407" s="161"/>
      <c r="UCA407" s="161"/>
      <c r="UCB407" s="161"/>
      <c r="UCC407" s="161"/>
      <c r="UCD407" s="161"/>
      <c r="UCE407" s="161"/>
      <c r="UCF407" s="161"/>
      <c r="UCG407" s="161"/>
      <c r="UCH407" s="161"/>
      <c r="UCI407" s="161"/>
      <c r="UCJ407" s="161"/>
      <c r="UCK407" s="161"/>
      <c r="UCL407" s="161"/>
      <c r="UCM407" s="161"/>
      <c r="UCN407" s="161"/>
      <c r="UCO407" s="161"/>
      <c r="UCP407" s="161"/>
      <c r="UCQ407" s="161"/>
      <c r="UCR407" s="161"/>
      <c r="UCS407" s="161"/>
      <c r="UCT407" s="161"/>
      <c r="UCU407" s="161"/>
      <c r="UCV407" s="161"/>
      <c r="UCW407" s="161"/>
      <c r="UCX407" s="161"/>
      <c r="UCY407" s="161"/>
      <c r="UCZ407" s="161"/>
      <c r="UDA407" s="161"/>
      <c r="UDB407" s="161"/>
      <c r="UDC407" s="161"/>
      <c r="UDD407" s="161"/>
      <c r="UDE407" s="161"/>
      <c r="UDF407" s="161"/>
      <c r="UDG407" s="161"/>
      <c r="UDH407" s="161"/>
      <c r="UDI407" s="161"/>
      <c r="UDJ407" s="161"/>
      <c r="UDK407" s="161"/>
      <c r="UDL407" s="161"/>
      <c r="UDM407" s="161"/>
      <c r="UDN407" s="161"/>
      <c r="UDO407" s="161"/>
      <c r="UDP407" s="161"/>
      <c r="UDQ407" s="161"/>
      <c r="UDR407" s="161"/>
      <c r="UDS407" s="161"/>
      <c r="UDT407" s="161"/>
      <c r="UDU407" s="161"/>
      <c r="UDV407" s="161"/>
      <c r="UDW407" s="161"/>
      <c r="UDX407" s="161"/>
      <c r="UDY407" s="161"/>
      <c r="UDZ407" s="161"/>
      <c r="UEA407" s="161"/>
      <c r="UEB407" s="161"/>
      <c r="UEC407" s="161"/>
      <c r="UED407" s="161"/>
      <c r="UEE407" s="161"/>
      <c r="UEF407" s="161"/>
      <c r="UEG407" s="161"/>
      <c r="UEH407" s="161"/>
      <c r="UEI407" s="161"/>
      <c r="UEJ407" s="161"/>
      <c r="UEK407" s="161"/>
      <c r="UEL407" s="161"/>
      <c r="UEM407" s="161"/>
      <c r="UEN407" s="161"/>
      <c r="UEO407" s="161"/>
      <c r="UEP407" s="161"/>
      <c r="UEQ407" s="161"/>
      <c r="UER407" s="161"/>
      <c r="UES407" s="161"/>
      <c r="UET407" s="161"/>
      <c r="UEU407" s="161"/>
      <c r="UEV407" s="161"/>
      <c r="UEW407" s="161"/>
      <c r="UEX407" s="161"/>
      <c r="UEY407" s="161"/>
      <c r="UEZ407" s="161"/>
      <c r="UFA407" s="161"/>
      <c r="UFB407" s="161"/>
      <c r="UFC407" s="161"/>
      <c r="UFD407" s="161"/>
      <c r="UFE407" s="161"/>
      <c r="UFF407" s="161"/>
      <c r="UFG407" s="161"/>
      <c r="UFH407" s="161"/>
      <c r="UFI407" s="161"/>
      <c r="UFJ407" s="161"/>
      <c r="UFK407" s="161"/>
      <c r="UFL407" s="161"/>
      <c r="UFM407" s="161"/>
      <c r="UFN407" s="161"/>
      <c r="UFO407" s="161"/>
      <c r="UFP407" s="161"/>
      <c r="UFQ407" s="161"/>
      <c r="UFR407" s="161"/>
      <c r="UFS407" s="161"/>
      <c r="UFT407" s="161"/>
      <c r="UFU407" s="161"/>
      <c r="UFV407" s="161"/>
      <c r="UFW407" s="161"/>
      <c r="UFX407" s="161"/>
      <c r="UFY407" s="161"/>
      <c r="UFZ407" s="161"/>
      <c r="UGA407" s="161"/>
      <c r="UGB407" s="161"/>
      <c r="UGC407" s="161"/>
      <c r="UGD407" s="161"/>
      <c r="UGE407" s="161"/>
      <c r="UGF407" s="161"/>
      <c r="UGG407" s="161"/>
      <c r="UGH407" s="161"/>
      <c r="UGI407" s="161"/>
      <c r="UGJ407" s="161"/>
      <c r="UGK407" s="161"/>
      <c r="UGL407" s="161"/>
      <c r="UGM407" s="161"/>
      <c r="UGN407" s="161"/>
      <c r="UGO407" s="161"/>
      <c r="UGP407" s="161"/>
      <c r="UGQ407" s="161"/>
      <c r="UGR407" s="161"/>
      <c r="UGS407" s="161"/>
      <c r="UGT407" s="161"/>
      <c r="UGU407" s="161"/>
      <c r="UGV407" s="161"/>
      <c r="UGW407" s="161"/>
      <c r="UGX407" s="161"/>
      <c r="UGY407" s="161"/>
      <c r="UGZ407" s="161"/>
      <c r="UHA407" s="161"/>
      <c r="UHB407" s="161"/>
      <c r="UHC407" s="161"/>
      <c r="UHD407" s="161"/>
      <c r="UHE407" s="161"/>
      <c r="UHF407" s="161"/>
      <c r="UHG407" s="161"/>
      <c r="UHH407" s="161"/>
      <c r="UHI407" s="161"/>
      <c r="UHJ407" s="161"/>
      <c r="UHK407" s="161"/>
      <c r="UHL407" s="161"/>
      <c r="UHM407" s="161"/>
      <c r="UHN407" s="161"/>
      <c r="UHO407" s="161"/>
      <c r="UHP407" s="161"/>
      <c r="UHQ407" s="161"/>
      <c r="UHR407" s="161"/>
      <c r="UHS407" s="161"/>
      <c r="UHT407" s="161"/>
      <c r="UHU407" s="161"/>
      <c r="UHV407" s="161"/>
      <c r="UHW407" s="161"/>
      <c r="UHX407" s="161"/>
      <c r="UHY407" s="161"/>
      <c r="UHZ407" s="161"/>
      <c r="UIA407" s="161"/>
      <c r="UIB407" s="161"/>
      <c r="UIC407" s="161"/>
      <c r="UID407" s="161"/>
      <c r="UIE407" s="161"/>
      <c r="UIF407" s="161"/>
      <c r="UIG407" s="161"/>
      <c r="UIH407" s="161"/>
      <c r="UII407" s="161"/>
      <c r="UIJ407" s="161"/>
      <c r="UIK407" s="161"/>
      <c r="UIL407" s="161"/>
      <c r="UIM407" s="161"/>
      <c r="UIN407" s="161"/>
      <c r="UIO407" s="161"/>
      <c r="UIP407" s="161"/>
      <c r="UIQ407" s="161"/>
      <c r="UIR407" s="161"/>
      <c r="UIS407" s="161"/>
      <c r="UIT407" s="161"/>
      <c r="UIU407" s="161"/>
      <c r="UIV407" s="161"/>
      <c r="UIW407" s="161"/>
      <c r="UIX407" s="161"/>
      <c r="UIY407" s="161"/>
      <c r="UIZ407" s="161"/>
      <c r="UJA407" s="161"/>
      <c r="UJB407" s="161"/>
      <c r="UJC407" s="161"/>
      <c r="UJD407" s="161"/>
      <c r="UJE407" s="161"/>
      <c r="UJF407" s="161"/>
      <c r="UJG407" s="161"/>
      <c r="UJH407" s="161"/>
      <c r="UJI407" s="161"/>
      <c r="UJJ407" s="161"/>
      <c r="UJK407" s="161"/>
      <c r="UJL407" s="161"/>
      <c r="UJM407" s="161"/>
      <c r="UJN407" s="161"/>
      <c r="UJO407" s="161"/>
      <c r="UJP407" s="161"/>
      <c r="UJQ407" s="161"/>
      <c r="UJR407" s="161"/>
      <c r="UJS407" s="161"/>
      <c r="UJT407" s="161"/>
      <c r="UJU407" s="161"/>
      <c r="UJV407" s="161"/>
      <c r="UJW407" s="161"/>
      <c r="UJX407" s="161"/>
      <c r="UJY407" s="161"/>
      <c r="UJZ407" s="161"/>
      <c r="UKA407" s="161"/>
      <c r="UKB407" s="161"/>
      <c r="UKC407" s="161"/>
      <c r="UKD407" s="161"/>
      <c r="UKE407" s="161"/>
      <c r="UKF407" s="161"/>
      <c r="UKG407" s="161"/>
      <c r="UKH407" s="161"/>
      <c r="UKI407" s="161"/>
      <c r="UKJ407" s="161"/>
      <c r="UKK407" s="161"/>
      <c r="UKL407" s="161"/>
      <c r="UKM407" s="161"/>
      <c r="UKN407" s="161"/>
      <c r="UKO407" s="161"/>
      <c r="UKP407" s="161"/>
      <c r="UKQ407" s="161"/>
      <c r="UKR407" s="161"/>
      <c r="UKS407" s="161"/>
      <c r="UKT407" s="161"/>
      <c r="UKU407" s="161"/>
      <c r="UKV407" s="161"/>
      <c r="UKW407" s="161"/>
      <c r="UKX407" s="161"/>
      <c r="UKY407" s="161"/>
      <c r="UKZ407" s="161"/>
      <c r="ULA407" s="161"/>
      <c r="ULB407" s="161"/>
      <c r="ULC407" s="161"/>
      <c r="ULD407" s="161"/>
      <c r="ULE407" s="161"/>
      <c r="ULF407" s="161"/>
      <c r="ULG407" s="161"/>
      <c r="ULH407" s="161"/>
      <c r="ULI407" s="161"/>
      <c r="ULJ407" s="161"/>
      <c r="ULK407" s="161"/>
      <c r="ULL407" s="161"/>
      <c r="ULM407" s="161"/>
      <c r="ULN407" s="161"/>
      <c r="ULO407" s="161"/>
      <c r="ULP407" s="161"/>
      <c r="ULQ407" s="161"/>
      <c r="ULR407" s="161"/>
      <c r="ULS407" s="161"/>
      <c r="ULT407" s="161"/>
      <c r="ULU407" s="161"/>
      <c r="ULV407" s="161"/>
      <c r="ULW407" s="161"/>
      <c r="ULX407" s="161"/>
      <c r="ULY407" s="161"/>
      <c r="ULZ407" s="161"/>
      <c r="UMA407" s="161"/>
      <c r="UMB407" s="161"/>
      <c r="UMC407" s="161"/>
      <c r="UMD407" s="161"/>
      <c r="UME407" s="161"/>
      <c r="UMF407" s="161"/>
      <c r="UMG407" s="161"/>
      <c r="UMH407" s="161"/>
      <c r="UMI407" s="161"/>
      <c r="UMJ407" s="161"/>
      <c r="UMK407" s="161"/>
      <c r="UML407" s="161"/>
      <c r="UMM407" s="161"/>
      <c r="UMN407" s="161"/>
      <c r="UMO407" s="161"/>
      <c r="UMP407" s="161"/>
      <c r="UMQ407" s="161"/>
      <c r="UMR407" s="161"/>
      <c r="UMS407" s="161"/>
      <c r="UMT407" s="161"/>
      <c r="UMU407" s="161"/>
      <c r="UMV407" s="161"/>
      <c r="UMW407" s="161"/>
      <c r="UMX407" s="161"/>
      <c r="UMY407" s="161"/>
      <c r="UMZ407" s="161"/>
      <c r="UNA407" s="161"/>
      <c r="UNB407" s="161"/>
      <c r="UNC407" s="161"/>
      <c r="UND407" s="161"/>
      <c r="UNE407" s="161"/>
      <c r="UNF407" s="161"/>
      <c r="UNG407" s="161"/>
      <c r="UNH407" s="161"/>
      <c r="UNI407" s="161"/>
      <c r="UNJ407" s="161"/>
      <c r="UNK407" s="161"/>
      <c r="UNL407" s="161"/>
      <c r="UNM407" s="161"/>
      <c r="UNN407" s="161"/>
      <c r="UNO407" s="161"/>
      <c r="UNP407" s="161"/>
      <c r="UNQ407" s="161"/>
      <c r="UNR407" s="161"/>
      <c r="UNS407" s="161"/>
      <c r="UNT407" s="161"/>
      <c r="UNU407" s="161"/>
      <c r="UNV407" s="161"/>
      <c r="UNW407" s="161"/>
      <c r="UNX407" s="161"/>
      <c r="UNY407" s="161"/>
      <c r="UNZ407" s="161"/>
      <c r="UOA407" s="161"/>
      <c r="UOB407" s="161"/>
      <c r="UOC407" s="161"/>
      <c r="UOD407" s="161"/>
      <c r="UOE407" s="161"/>
      <c r="UOF407" s="161"/>
      <c r="UOG407" s="161"/>
      <c r="UOH407" s="161"/>
      <c r="UOI407" s="161"/>
      <c r="UOJ407" s="161"/>
      <c r="UOK407" s="161"/>
      <c r="UOL407" s="161"/>
      <c r="UOM407" s="161"/>
      <c r="UON407" s="161"/>
      <c r="UOO407" s="161"/>
      <c r="UOP407" s="161"/>
      <c r="UOQ407" s="161"/>
      <c r="UOR407" s="161"/>
      <c r="UOS407" s="161"/>
      <c r="UOT407" s="161"/>
      <c r="UOU407" s="161"/>
      <c r="UOV407" s="161"/>
      <c r="UOW407" s="161"/>
      <c r="UOX407" s="161"/>
      <c r="UOY407" s="161"/>
      <c r="UOZ407" s="161"/>
      <c r="UPA407" s="161"/>
      <c r="UPB407" s="161"/>
      <c r="UPC407" s="161"/>
      <c r="UPD407" s="161"/>
      <c r="UPE407" s="161"/>
      <c r="UPF407" s="161"/>
      <c r="UPG407" s="161"/>
      <c r="UPH407" s="161"/>
      <c r="UPI407" s="161"/>
      <c r="UPJ407" s="161"/>
      <c r="UPK407" s="161"/>
      <c r="UPL407" s="161"/>
      <c r="UPM407" s="161"/>
      <c r="UPN407" s="161"/>
      <c r="UPO407" s="161"/>
      <c r="UPP407" s="161"/>
      <c r="UPQ407" s="161"/>
      <c r="UPR407" s="161"/>
      <c r="UPS407" s="161"/>
      <c r="UPT407" s="161"/>
      <c r="UPU407" s="161"/>
      <c r="UPV407" s="161"/>
      <c r="UPW407" s="161"/>
      <c r="UPX407" s="161"/>
      <c r="UPY407" s="161"/>
      <c r="UPZ407" s="161"/>
      <c r="UQA407" s="161"/>
      <c r="UQB407" s="161"/>
      <c r="UQC407" s="161"/>
      <c r="UQD407" s="161"/>
      <c r="UQE407" s="161"/>
      <c r="UQF407" s="161"/>
      <c r="UQG407" s="161"/>
      <c r="UQH407" s="161"/>
      <c r="UQI407" s="161"/>
      <c r="UQJ407" s="161"/>
      <c r="UQK407" s="161"/>
      <c r="UQL407" s="161"/>
      <c r="UQM407" s="161"/>
      <c r="UQN407" s="161"/>
      <c r="UQO407" s="161"/>
      <c r="UQP407" s="161"/>
      <c r="UQQ407" s="161"/>
      <c r="UQR407" s="161"/>
      <c r="UQS407" s="161"/>
      <c r="UQT407" s="161"/>
      <c r="UQU407" s="161"/>
      <c r="UQV407" s="161"/>
      <c r="UQW407" s="161"/>
      <c r="UQX407" s="161"/>
      <c r="UQY407" s="161"/>
      <c r="UQZ407" s="161"/>
      <c r="URA407" s="161"/>
      <c r="URB407" s="161"/>
      <c r="URC407" s="161"/>
      <c r="URD407" s="161"/>
      <c r="URE407" s="161"/>
      <c r="URF407" s="161"/>
      <c r="URG407" s="161"/>
      <c r="URH407" s="161"/>
      <c r="URI407" s="161"/>
      <c r="URJ407" s="161"/>
      <c r="URK407" s="161"/>
      <c r="URL407" s="161"/>
      <c r="URM407" s="161"/>
      <c r="URN407" s="161"/>
      <c r="URO407" s="161"/>
      <c r="URP407" s="161"/>
      <c r="URQ407" s="161"/>
      <c r="URR407" s="161"/>
      <c r="URS407" s="161"/>
      <c r="URT407" s="161"/>
      <c r="URU407" s="161"/>
      <c r="URV407" s="161"/>
      <c r="URW407" s="161"/>
      <c r="URX407" s="161"/>
      <c r="URY407" s="161"/>
      <c r="URZ407" s="161"/>
      <c r="USA407" s="161"/>
      <c r="USB407" s="161"/>
      <c r="USC407" s="161"/>
      <c r="USD407" s="161"/>
      <c r="USE407" s="161"/>
      <c r="USF407" s="161"/>
      <c r="USG407" s="161"/>
      <c r="USH407" s="161"/>
      <c r="USI407" s="161"/>
      <c r="USJ407" s="161"/>
      <c r="USK407" s="161"/>
      <c r="USL407" s="161"/>
      <c r="USM407" s="161"/>
      <c r="USN407" s="161"/>
      <c r="USO407" s="161"/>
      <c r="USP407" s="161"/>
      <c r="USQ407" s="161"/>
      <c r="USR407" s="161"/>
      <c r="USS407" s="161"/>
      <c r="UST407" s="161"/>
      <c r="USU407" s="161"/>
      <c r="USV407" s="161"/>
      <c r="USW407" s="161"/>
      <c r="USX407" s="161"/>
      <c r="USY407" s="161"/>
      <c r="USZ407" s="161"/>
      <c r="UTA407" s="161"/>
      <c r="UTB407" s="161"/>
      <c r="UTC407" s="161"/>
      <c r="UTD407" s="161"/>
      <c r="UTE407" s="161"/>
      <c r="UTF407" s="161"/>
      <c r="UTG407" s="161"/>
      <c r="UTH407" s="161"/>
      <c r="UTI407" s="161"/>
      <c r="UTJ407" s="161"/>
      <c r="UTK407" s="161"/>
      <c r="UTL407" s="161"/>
      <c r="UTM407" s="161"/>
      <c r="UTN407" s="161"/>
      <c r="UTO407" s="161"/>
      <c r="UTP407" s="161"/>
      <c r="UTQ407" s="161"/>
      <c r="UTR407" s="161"/>
      <c r="UTS407" s="161"/>
      <c r="UTT407" s="161"/>
      <c r="UTU407" s="161"/>
      <c r="UTV407" s="161"/>
      <c r="UTW407" s="161"/>
      <c r="UTX407" s="161"/>
      <c r="UTY407" s="161"/>
      <c r="UTZ407" s="161"/>
      <c r="UUA407" s="161"/>
      <c r="UUB407" s="161"/>
      <c r="UUC407" s="161"/>
      <c r="UUD407" s="161"/>
      <c r="UUE407" s="161"/>
      <c r="UUF407" s="161"/>
      <c r="UUG407" s="161"/>
      <c r="UUH407" s="161"/>
      <c r="UUI407" s="161"/>
      <c r="UUJ407" s="161"/>
      <c r="UUK407" s="161"/>
      <c r="UUL407" s="161"/>
      <c r="UUM407" s="161"/>
      <c r="UUN407" s="161"/>
      <c r="UUO407" s="161"/>
      <c r="UUP407" s="161"/>
      <c r="UUQ407" s="161"/>
      <c r="UUR407" s="161"/>
      <c r="UUS407" s="161"/>
      <c r="UUT407" s="161"/>
      <c r="UUU407" s="161"/>
      <c r="UUV407" s="161"/>
      <c r="UUW407" s="161"/>
      <c r="UUX407" s="161"/>
      <c r="UUY407" s="161"/>
      <c r="UUZ407" s="161"/>
      <c r="UVA407" s="161"/>
      <c r="UVB407" s="161"/>
      <c r="UVC407" s="161"/>
      <c r="UVD407" s="161"/>
      <c r="UVE407" s="161"/>
      <c r="UVF407" s="161"/>
      <c r="UVG407" s="161"/>
      <c r="UVH407" s="161"/>
      <c r="UVI407" s="161"/>
      <c r="UVJ407" s="161"/>
      <c r="UVK407" s="161"/>
      <c r="UVL407" s="161"/>
      <c r="UVM407" s="161"/>
      <c r="UVN407" s="161"/>
      <c r="UVO407" s="161"/>
      <c r="UVP407" s="161"/>
      <c r="UVQ407" s="161"/>
      <c r="UVR407" s="161"/>
      <c r="UVS407" s="161"/>
      <c r="UVT407" s="161"/>
      <c r="UVU407" s="161"/>
      <c r="UVV407" s="161"/>
      <c r="UVW407" s="161"/>
      <c r="UVX407" s="161"/>
      <c r="UVY407" s="161"/>
      <c r="UVZ407" s="161"/>
      <c r="UWA407" s="161"/>
      <c r="UWB407" s="161"/>
      <c r="UWC407" s="161"/>
      <c r="UWD407" s="161"/>
      <c r="UWE407" s="161"/>
      <c r="UWF407" s="161"/>
      <c r="UWG407" s="161"/>
      <c r="UWH407" s="161"/>
      <c r="UWI407" s="161"/>
      <c r="UWJ407" s="161"/>
      <c r="UWK407" s="161"/>
      <c r="UWL407" s="161"/>
      <c r="UWM407" s="161"/>
      <c r="UWN407" s="161"/>
      <c r="UWO407" s="161"/>
      <c r="UWP407" s="161"/>
      <c r="UWQ407" s="161"/>
      <c r="UWR407" s="161"/>
      <c r="UWS407" s="161"/>
      <c r="UWT407" s="161"/>
      <c r="UWU407" s="161"/>
      <c r="UWV407" s="161"/>
      <c r="UWW407" s="161"/>
      <c r="UWX407" s="161"/>
      <c r="UWY407" s="161"/>
      <c r="UWZ407" s="161"/>
      <c r="UXA407" s="161"/>
      <c r="UXB407" s="161"/>
      <c r="UXC407" s="161"/>
      <c r="UXD407" s="161"/>
      <c r="UXE407" s="161"/>
      <c r="UXF407" s="161"/>
      <c r="UXG407" s="161"/>
      <c r="UXH407" s="161"/>
      <c r="UXI407" s="161"/>
      <c r="UXJ407" s="161"/>
      <c r="UXK407" s="161"/>
      <c r="UXL407" s="161"/>
      <c r="UXM407" s="161"/>
      <c r="UXN407" s="161"/>
      <c r="UXO407" s="161"/>
      <c r="UXP407" s="161"/>
      <c r="UXQ407" s="161"/>
      <c r="UXR407" s="161"/>
      <c r="UXS407" s="161"/>
      <c r="UXT407" s="161"/>
      <c r="UXU407" s="161"/>
      <c r="UXV407" s="161"/>
      <c r="UXW407" s="161"/>
      <c r="UXX407" s="161"/>
      <c r="UXY407" s="161"/>
      <c r="UXZ407" s="161"/>
      <c r="UYA407" s="161"/>
      <c r="UYB407" s="161"/>
      <c r="UYC407" s="161"/>
      <c r="UYD407" s="161"/>
      <c r="UYE407" s="161"/>
      <c r="UYF407" s="161"/>
      <c r="UYG407" s="161"/>
      <c r="UYH407" s="161"/>
      <c r="UYI407" s="161"/>
      <c r="UYJ407" s="161"/>
      <c r="UYK407" s="161"/>
      <c r="UYL407" s="161"/>
      <c r="UYM407" s="161"/>
      <c r="UYN407" s="161"/>
      <c r="UYO407" s="161"/>
      <c r="UYP407" s="161"/>
      <c r="UYQ407" s="161"/>
      <c r="UYR407" s="161"/>
      <c r="UYS407" s="161"/>
      <c r="UYT407" s="161"/>
      <c r="UYU407" s="161"/>
      <c r="UYV407" s="161"/>
      <c r="UYW407" s="161"/>
      <c r="UYX407" s="161"/>
      <c r="UYY407" s="161"/>
      <c r="UYZ407" s="161"/>
      <c r="UZA407" s="161"/>
      <c r="UZB407" s="161"/>
      <c r="UZC407" s="161"/>
      <c r="UZD407" s="161"/>
      <c r="UZE407" s="161"/>
      <c r="UZF407" s="161"/>
      <c r="UZG407" s="161"/>
      <c r="UZH407" s="161"/>
      <c r="UZI407" s="161"/>
      <c r="UZJ407" s="161"/>
      <c r="UZK407" s="161"/>
      <c r="UZL407" s="161"/>
      <c r="UZM407" s="161"/>
      <c r="UZN407" s="161"/>
      <c r="UZO407" s="161"/>
      <c r="UZP407" s="161"/>
      <c r="UZQ407" s="161"/>
      <c r="UZR407" s="161"/>
      <c r="UZS407" s="161"/>
      <c r="UZT407" s="161"/>
      <c r="UZU407" s="161"/>
      <c r="UZV407" s="161"/>
      <c r="UZW407" s="161"/>
      <c r="UZX407" s="161"/>
      <c r="UZY407" s="161"/>
      <c r="UZZ407" s="161"/>
      <c r="VAA407" s="161"/>
      <c r="VAB407" s="161"/>
      <c r="VAC407" s="161"/>
      <c r="VAD407" s="161"/>
      <c r="VAE407" s="161"/>
      <c r="VAF407" s="161"/>
      <c r="VAG407" s="161"/>
      <c r="VAH407" s="161"/>
      <c r="VAI407" s="161"/>
      <c r="VAJ407" s="161"/>
      <c r="VAK407" s="161"/>
      <c r="VAL407" s="161"/>
      <c r="VAM407" s="161"/>
      <c r="VAN407" s="161"/>
      <c r="VAO407" s="161"/>
      <c r="VAP407" s="161"/>
      <c r="VAQ407" s="161"/>
      <c r="VAR407" s="161"/>
      <c r="VAS407" s="161"/>
      <c r="VAT407" s="161"/>
      <c r="VAU407" s="161"/>
      <c r="VAV407" s="161"/>
      <c r="VAW407" s="161"/>
      <c r="VAX407" s="161"/>
      <c r="VAY407" s="161"/>
      <c r="VAZ407" s="161"/>
      <c r="VBA407" s="161"/>
      <c r="VBB407" s="161"/>
      <c r="VBC407" s="161"/>
      <c r="VBD407" s="161"/>
      <c r="VBE407" s="161"/>
      <c r="VBF407" s="161"/>
      <c r="VBG407" s="161"/>
      <c r="VBH407" s="161"/>
      <c r="VBI407" s="161"/>
      <c r="VBJ407" s="161"/>
      <c r="VBK407" s="161"/>
      <c r="VBL407" s="161"/>
      <c r="VBM407" s="161"/>
      <c r="VBN407" s="161"/>
      <c r="VBO407" s="161"/>
      <c r="VBP407" s="161"/>
      <c r="VBQ407" s="161"/>
      <c r="VBR407" s="161"/>
      <c r="VBS407" s="161"/>
      <c r="VBT407" s="161"/>
      <c r="VBU407" s="161"/>
      <c r="VBV407" s="161"/>
      <c r="VBW407" s="161"/>
      <c r="VBX407" s="161"/>
      <c r="VBY407" s="161"/>
      <c r="VBZ407" s="161"/>
      <c r="VCA407" s="161"/>
      <c r="VCB407" s="161"/>
      <c r="VCC407" s="161"/>
      <c r="VCD407" s="161"/>
      <c r="VCE407" s="161"/>
      <c r="VCF407" s="161"/>
      <c r="VCG407" s="161"/>
      <c r="VCH407" s="161"/>
      <c r="VCI407" s="161"/>
      <c r="VCJ407" s="161"/>
      <c r="VCK407" s="161"/>
      <c r="VCL407" s="161"/>
      <c r="VCM407" s="161"/>
      <c r="VCN407" s="161"/>
      <c r="VCO407" s="161"/>
      <c r="VCP407" s="161"/>
      <c r="VCQ407" s="161"/>
      <c r="VCR407" s="161"/>
      <c r="VCS407" s="161"/>
      <c r="VCT407" s="161"/>
      <c r="VCU407" s="161"/>
      <c r="VCV407" s="161"/>
      <c r="VCW407" s="161"/>
      <c r="VCX407" s="161"/>
      <c r="VCY407" s="161"/>
      <c r="VCZ407" s="161"/>
      <c r="VDA407" s="161"/>
      <c r="VDB407" s="161"/>
      <c r="VDC407" s="161"/>
      <c r="VDD407" s="161"/>
      <c r="VDE407" s="161"/>
      <c r="VDF407" s="161"/>
      <c r="VDG407" s="161"/>
      <c r="VDH407" s="161"/>
      <c r="VDI407" s="161"/>
      <c r="VDJ407" s="161"/>
      <c r="VDK407" s="161"/>
      <c r="VDL407" s="161"/>
      <c r="VDM407" s="161"/>
      <c r="VDN407" s="161"/>
      <c r="VDO407" s="161"/>
      <c r="VDP407" s="161"/>
      <c r="VDQ407" s="161"/>
      <c r="VDR407" s="161"/>
      <c r="VDS407" s="161"/>
      <c r="VDT407" s="161"/>
      <c r="VDU407" s="161"/>
      <c r="VDV407" s="161"/>
      <c r="VDW407" s="161"/>
      <c r="VDX407" s="161"/>
      <c r="VDY407" s="161"/>
      <c r="VDZ407" s="161"/>
      <c r="VEA407" s="161"/>
      <c r="VEB407" s="161"/>
      <c r="VEC407" s="161"/>
      <c r="VED407" s="161"/>
      <c r="VEE407" s="161"/>
      <c r="VEF407" s="161"/>
      <c r="VEG407" s="161"/>
      <c r="VEH407" s="161"/>
      <c r="VEI407" s="161"/>
      <c r="VEJ407" s="161"/>
      <c r="VEK407" s="161"/>
      <c r="VEL407" s="161"/>
      <c r="VEM407" s="161"/>
      <c r="VEN407" s="161"/>
      <c r="VEO407" s="161"/>
      <c r="VEP407" s="161"/>
      <c r="VEQ407" s="161"/>
      <c r="VER407" s="161"/>
      <c r="VES407" s="161"/>
      <c r="VET407" s="161"/>
      <c r="VEU407" s="161"/>
      <c r="VEV407" s="161"/>
      <c r="VEW407" s="161"/>
      <c r="VEX407" s="161"/>
      <c r="VEY407" s="161"/>
      <c r="VEZ407" s="161"/>
      <c r="VFA407" s="161"/>
      <c r="VFB407" s="161"/>
      <c r="VFC407" s="161"/>
      <c r="VFD407" s="161"/>
      <c r="VFE407" s="161"/>
      <c r="VFF407" s="161"/>
      <c r="VFG407" s="161"/>
      <c r="VFH407" s="161"/>
      <c r="VFI407" s="161"/>
      <c r="VFJ407" s="161"/>
      <c r="VFK407" s="161"/>
      <c r="VFL407" s="161"/>
      <c r="VFM407" s="161"/>
      <c r="VFN407" s="161"/>
      <c r="VFO407" s="161"/>
      <c r="VFP407" s="161"/>
      <c r="VFQ407" s="161"/>
      <c r="VFR407" s="161"/>
      <c r="VFS407" s="161"/>
      <c r="VFT407" s="161"/>
      <c r="VFU407" s="161"/>
      <c r="VFV407" s="161"/>
      <c r="VFW407" s="161"/>
      <c r="VFX407" s="161"/>
      <c r="VFY407" s="161"/>
      <c r="VFZ407" s="161"/>
      <c r="VGA407" s="161"/>
      <c r="VGB407" s="161"/>
      <c r="VGC407" s="161"/>
      <c r="VGD407" s="161"/>
      <c r="VGE407" s="161"/>
      <c r="VGF407" s="161"/>
      <c r="VGG407" s="161"/>
      <c r="VGH407" s="161"/>
      <c r="VGI407" s="161"/>
      <c r="VGJ407" s="161"/>
      <c r="VGK407" s="161"/>
      <c r="VGL407" s="161"/>
      <c r="VGM407" s="161"/>
      <c r="VGN407" s="161"/>
      <c r="VGO407" s="161"/>
      <c r="VGP407" s="161"/>
      <c r="VGQ407" s="161"/>
      <c r="VGR407" s="161"/>
      <c r="VGS407" s="161"/>
      <c r="VGT407" s="161"/>
      <c r="VGU407" s="161"/>
      <c r="VGV407" s="161"/>
      <c r="VGW407" s="161"/>
      <c r="VGX407" s="161"/>
      <c r="VGY407" s="161"/>
      <c r="VGZ407" s="161"/>
      <c r="VHA407" s="161"/>
      <c r="VHB407" s="161"/>
      <c r="VHC407" s="161"/>
      <c r="VHD407" s="161"/>
      <c r="VHE407" s="161"/>
      <c r="VHF407" s="161"/>
      <c r="VHG407" s="161"/>
      <c r="VHH407" s="161"/>
      <c r="VHI407" s="161"/>
      <c r="VHJ407" s="161"/>
      <c r="VHK407" s="161"/>
      <c r="VHL407" s="161"/>
      <c r="VHM407" s="161"/>
      <c r="VHN407" s="161"/>
      <c r="VHO407" s="161"/>
      <c r="VHP407" s="161"/>
      <c r="VHQ407" s="161"/>
      <c r="VHR407" s="161"/>
      <c r="VHS407" s="161"/>
      <c r="VHT407" s="161"/>
      <c r="VHU407" s="161"/>
      <c r="VHV407" s="161"/>
      <c r="VHW407" s="161"/>
      <c r="VHX407" s="161"/>
      <c r="VHY407" s="161"/>
      <c r="VHZ407" s="161"/>
      <c r="VIA407" s="161"/>
      <c r="VIB407" s="161"/>
      <c r="VIC407" s="161"/>
      <c r="VID407" s="161"/>
      <c r="VIE407" s="161"/>
      <c r="VIF407" s="161"/>
      <c r="VIG407" s="161"/>
      <c r="VIH407" s="161"/>
      <c r="VII407" s="161"/>
      <c r="VIJ407" s="161"/>
      <c r="VIK407" s="161"/>
      <c r="VIL407" s="161"/>
      <c r="VIM407" s="161"/>
      <c r="VIN407" s="161"/>
      <c r="VIO407" s="161"/>
      <c r="VIP407" s="161"/>
      <c r="VIQ407" s="161"/>
      <c r="VIR407" s="161"/>
      <c r="VIS407" s="161"/>
      <c r="VIT407" s="161"/>
      <c r="VIU407" s="161"/>
      <c r="VIV407" s="161"/>
      <c r="VIW407" s="161"/>
      <c r="VIX407" s="161"/>
      <c r="VIY407" s="161"/>
      <c r="VIZ407" s="161"/>
      <c r="VJA407" s="161"/>
      <c r="VJB407" s="161"/>
      <c r="VJC407" s="161"/>
      <c r="VJD407" s="161"/>
      <c r="VJE407" s="161"/>
      <c r="VJF407" s="161"/>
      <c r="VJG407" s="161"/>
      <c r="VJH407" s="161"/>
      <c r="VJI407" s="161"/>
      <c r="VJJ407" s="161"/>
      <c r="VJK407" s="161"/>
      <c r="VJL407" s="161"/>
      <c r="VJM407" s="161"/>
      <c r="VJN407" s="161"/>
      <c r="VJO407" s="161"/>
      <c r="VJP407" s="161"/>
      <c r="VJQ407" s="161"/>
      <c r="VJR407" s="161"/>
      <c r="VJS407" s="161"/>
      <c r="VJT407" s="161"/>
      <c r="VJU407" s="161"/>
      <c r="VJV407" s="161"/>
      <c r="VJW407" s="161"/>
      <c r="VJX407" s="161"/>
      <c r="VJY407" s="161"/>
      <c r="VJZ407" s="161"/>
      <c r="VKA407" s="161"/>
      <c r="VKB407" s="161"/>
      <c r="VKC407" s="161"/>
      <c r="VKD407" s="161"/>
      <c r="VKE407" s="161"/>
      <c r="VKF407" s="161"/>
      <c r="VKG407" s="161"/>
      <c r="VKH407" s="161"/>
      <c r="VKI407" s="161"/>
      <c r="VKJ407" s="161"/>
      <c r="VKK407" s="161"/>
      <c r="VKL407" s="161"/>
      <c r="VKM407" s="161"/>
      <c r="VKN407" s="161"/>
      <c r="VKO407" s="161"/>
      <c r="VKP407" s="161"/>
      <c r="VKQ407" s="161"/>
      <c r="VKR407" s="161"/>
      <c r="VKS407" s="161"/>
      <c r="VKT407" s="161"/>
      <c r="VKU407" s="161"/>
      <c r="VKV407" s="161"/>
      <c r="VKW407" s="161"/>
      <c r="VKX407" s="161"/>
      <c r="VKY407" s="161"/>
      <c r="VKZ407" s="161"/>
      <c r="VLA407" s="161"/>
      <c r="VLB407" s="161"/>
      <c r="VLC407" s="161"/>
      <c r="VLD407" s="161"/>
      <c r="VLE407" s="161"/>
      <c r="VLF407" s="161"/>
      <c r="VLG407" s="161"/>
      <c r="VLH407" s="161"/>
      <c r="VLI407" s="161"/>
      <c r="VLJ407" s="161"/>
      <c r="VLK407" s="161"/>
      <c r="VLL407" s="161"/>
      <c r="VLM407" s="161"/>
      <c r="VLN407" s="161"/>
      <c r="VLO407" s="161"/>
      <c r="VLP407" s="161"/>
      <c r="VLQ407" s="161"/>
      <c r="VLR407" s="161"/>
      <c r="VLS407" s="161"/>
      <c r="VLT407" s="161"/>
      <c r="VLU407" s="161"/>
      <c r="VLV407" s="161"/>
      <c r="VLW407" s="161"/>
      <c r="VLX407" s="161"/>
      <c r="VLY407" s="161"/>
      <c r="VLZ407" s="161"/>
      <c r="VMA407" s="161"/>
      <c r="VMB407" s="161"/>
      <c r="VMC407" s="161"/>
      <c r="VMD407" s="161"/>
      <c r="VME407" s="161"/>
      <c r="VMF407" s="161"/>
      <c r="VMG407" s="161"/>
      <c r="VMH407" s="161"/>
      <c r="VMI407" s="161"/>
      <c r="VMJ407" s="161"/>
      <c r="VMK407" s="161"/>
      <c r="VML407" s="161"/>
      <c r="VMM407" s="161"/>
      <c r="VMN407" s="161"/>
      <c r="VMO407" s="161"/>
      <c r="VMP407" s="161"/>
      <c r="VMQ407" s="161"/>
      <c r="VMR407" s="161"/>
      <c r="VMS407" s="161"/>
      <c r="VMT407" s="161"/>
      <c r="VMU407" s="161"/>
      <c r="VMV407" s="161"/>
      <c r="VMW407" s="161"/>
      <c r="VMX407" s="161"/>
      <c r="VMY407" s="161"/>
      <c r="VMZ407" s="161"/>
      <c r="VNA407" s="161"/>
      <c r="VNB407" s="161"/>
      <c r="VNC407" s="161"/>
      <c r="VND407" s="161"/>
      <c r="VNE407" s="161"/>
      <c r="VNF407" s="161"/>
      <c r="VNG407" s="161"/>
      <c r="VNH407" s="161"/>
      <c r="VNI407" s="161"/>
      <c r="VNJ407" s="161"/>
      <c r="VNK407" s="161"/>
      <c r="VNL407" s="161"/>
      <c r="VNM407" s="161"/>
      <c r="VNN407" s="161"/>
      <c r="VNO407" s="161"/>
      <c r="VNP407" s="161"/>
      <c r="VNQ407" s="161"/>
      <c r="VNR407" s="161"/>
      <c r="VNS407" s="161"/>
      <c r="VNT407" s="161"/>
      <c r="VNU407" s="161"/>
      <c r="VNV407" s="161"/>
      <c r="VNW407" s="161"/>
      <c r="VNX407" s="161"/>
      <c r="VNY407" s="161"/>
      <c r="VNZ407" s="161"/>
      <c r="VOA407" s="161"/>
      <c r="VOB407" s="161"/>
      <c r="VOC407" s="161"/>
      <c r="VOD407" s="161"/>
      <c r="VOE407" s="161"/>
      <c r="VOF407" s="161"/>
      <c r="VOG407" s="161"/>
      <c r="VOH407" s="161"/>
      <c r="VOI407" s="161"/>
      <c r="VOJ407" s="161"/>
      <c r="VOK407" s="161"/>
      <c r="VOL407" s="161"/>
      <c r="VOM407" s="161"/>
      <c r="VON407" s="161"/>
      <c r="VOO407" s="161"/>
      <c r="VOP407" s="161"/>
      <c r="VOQ407" s="161"/>
      <c r="VOR407" s="161"/>
      <c r="VOS407" s="161"/>
      <c r="VOT407" s="161"/>
      <c r="VOU407" s="161"/>
      <c r="VOV407" s="161"/>
      <c r="VOW407" s="161"/>
      <c r="VOX407" s="161"/>
      <c r="VOY407" s="161"/>
      <c r="VOZ407" s="161"/>
      <c r="VPA407" s="161"/>
      <c r="VPB407" s="161"/>
      <c r="VPC407" s="161"/>
      <c r="VPD407" s="161"/>
      <c r="VPE407" s="161"/>
      <c r="VPF407" s="161"/>
      <c r="VPG407" s="161"/>
      <c r="VPH407" s="161"/>
      <c r="VPI407" s="161"/>
      <c r="VPJ407" s="161"/>
      <c r="VPK407" s="161"/>
      <c r="VPL407" s="161"/>
      <c r="VPM407" s="161"/>
      <c r="VPN407" s="161"/>
      <c r="VPO407" s="161"/>
      <c r="VPP407" s="161"/>
      <c r="VPQ407" s="161"/>
      <c r="VPR407" s="161"/>
      <c r="VPS407" s="161"/>
      <c r="VPT407" s="161"/>
      <c r="VPU407" s="161"/>
      <c r="VPV407" s="161"/>
      <c r="VPW407" s="161"/>
      <c r="VPX407" s="161"/>
      <c r="VPY407" s="161"/>
      <c r="VPZ407" s="161"/>
      <c r="VQA407" s="161"/>
      <c r="VQB407" s="161"/>
      <c r="VQC407" s="161"/>
      <c r="VQD407" s="161"/>
      <c r="VQE407" s="161"/>
      <c r="VQF407" s="161"/>
      <c r="VQG407" s="161"/>
      <c r="VQH407" s="161"/>
      <c r="VQI407" s="161"/>
      <c r="VQJ407" s="161"/>
      <c r="VQK407" s="161"/>
      <c r="VQL407" s="161"/>
      <c r="VQM407" s="161"/>
      <c r="VQN407" s="161"/>
      <c r="VQO407" s="161"/>
      <c r="VQP407" s="161"/>
      <c r="VQQ407" s="161"/>
      <c r="VQR407" s="161"/>
      <c r="VQS407" s="161"/>
      <c r="VQT407" s="161"/>
      <c r="VQU407" s="161"/>
      <c r="VQV407" s="161"/>
      <c r="VQW407" s="161"/>
      <c r="VQX407" s="161"/>
      <c r="VQY407" s="161"/>
      <c r="VQZ407" s="161"/>
      <c r="VRA407" s="161"/>
      <c r="VRB407" s="161"/>
      <c r="VRC407" s="161"/>
      <c r="VRD407" s="161"/>
      <c r="VRE407" s="161"/>
      <c r="VRF407" s="161"/>
      <c r="VRG407" s="161"/>
      <c r="VRH407" s="161"/>
      <c r="VRI407" s="161"/>
      <c r="VRJ407" s="161"/>
      <c r="VRK407" s="161"/>
      <c r="VRL407" s="161"/>
      <c r="VRM407" s="161"/>
      <c r="VRN407" s="161"/>
      <c r="VRO407" s="161"/>
      <c r="VRP407" s="161"/>
      <c r="VRQ407" s="161"/>
      <c r="VRR407" s="161"/>
      <c r="VRS407" s="161"/>
      <c r="VRT407" s="161"/>
      <c r="VRU407" s="161"/>
      <c r="VRV407" s="161"/>
      <c r="VRW407" s="161"/>
      <c r="VRX407" s="161"/>
      <c r="VRY407" s="161"/>
      <c r="VRZ407" s="161"/>
      <c r="VSA407" s="161"/>
      <c r="VSB407" s="161"/>
      <c r="VSC407" s="161"/>
      <c r="VSD407" s="161"/>
      <c r="VSE407" s="161"/>
      <c r="VSF407" s="161"/>
      <c r="VSG407" s="161"/>
      <c r="VSH407" s="161"/>
      <c r="VSI407" s="161"/>
      <c r="VSJ407" s="161"/>
      <c r="VSK407" s="161"/>
      <c r="VSL407" s="161"/>
      <c r="VSM407" s="161"/>
      <c r="VSN407" s="161"/>
      <c r="VSO407" s="161"/>
      <c r="VSP407" s="161"/>
      <c r="VSQ407" s="161"/>
      <c r="VSR407" s="161"/>
      <c r="VSS407" s="161"/>
      <c r="VST407" s="161"/>
      <c r="VSU407" s="161"/>
      <c r="VSV407" s="161"/>
      <c r="VSW407" s="161"/>
      <c r="VSX407" s="161"/>
      <c r="VSY407" s="161"/>
      <c r="VSZ407" s="161"/>
      <c r="VTA407" s="161"/>
      <c r="VTB407" s="161"/>
      <c r="VTC407" s="161"/>
      <c r="VTD407" s="161"/>
      <c r="VTE407" s="161"/>
      <c r="VTF407" s="161"/>
      <c r="VTG407" s="161"/>
      <c r="VTH407" s="161"/>
      <c r="VTI407" s="161"/>
      <c r="VTJ407" s="161"/>
      <c r="VTK407" s="161"/>
      <c r="VTL407" s="161"/>
      <c r="VTM407" s="161"/>
      <c r="VTN407" s="161"/>
      <c r="VTO407" s="161"/>
      <c r="VTP407" s="161"/>
      <c r="VTQ407" s="161"/>
      <c r="VTR407" s="161"/>
      <c r="VTS407" s="161"/>
      <c r="VTT407" s="161"/>
      <c r="VTU407" s="161"/>
      <c r="VTV407" s="161"/>
      <c r="VTW407" s="161"/>
      <c r="VTX407" s="161"/>
      <c r="VTY407" s="161"/>
      <c r="VTZ407" s="161"/>
      <c r="VUA407" s="161"/>
      <c r="VUB407" s="161"/>
      <c r="VUC407" s="161"/>
      <c r="VUD407" s="161"/>
      <c r="VUE407" s="161"/>
      <c r="VUF407" s="161"/>
      <c r="VUG407" s="161"/>
      <c r="VUH407" s="161"/>
      <c r="VUI407" s="161"/>
      <c r="VUJ407" s="161"/>
      <c r="VUK407" s="161"/>
      <c r="VUL407" s="161"/>
      <c r="VUM407" s="161"/>
      <c r="VUN407" s="161"/>
      <c r="VUO407" s="161"/>
      <c r="VUP407" s="161"/>
      <c r="VUQ407" s="161"/>
      <c r="VUR407" s="161"/>
      <c r="VUS407" s="161"/>
      <c r="VUT407" s="161"/>
      <c r="VUU407" s="161"/>
      <c r="VUV407" s="161"/>
      <c r="VUW407" s="161"/>
      <c r="VUX407" s="161"/>
      <c r="VUY407" s="161"/>
      <c r="VUZ407" s="161"/>
      <c r="VVA407" s="161"/>
      <c r="VVB407" s="161"/>
      <c r="VVC407" s="161"/>
      <c r="VVD407" s="161"/>
      <c r="VVE407" s="161"/>
      <c r="VVF407" s="161"/>
      <c r="VVG407" s="161"/>
      <c r="VVH407" s="161"/>
      <c r="VVI407" s="161"/>
      <c r="VVJ407" s="161"/>
      <c r="VVK407" s="161"/>
      <c r="VVL407" s="161"/>
      <c r="VVM407" s="161"/>
      <c r="VVN407" s="161"/>
      <c r="VVO407" s="161"/>
      <c r="VVP407" s="161"/>
      <c r="VVQ407" s="161"/>
      <c r="VVR407" s="161"/>
      <c r="VVS407" s="161"/>
      <c r="VVT407" s="161"/>
      <c r="VVU407" s="161"/>
      <c r="VVV407" s="161"/>
      <c r="VVW407" s="161"/>
      <c r="VVX407" s="161"/>
      <c r="VVY407" s="161"/>
      <c r="VVZ407" s="161"/>
      <c r="VWA407" s="161"/>
      <c r="VWB407" s="161"/>
      <c r="VWC407" s="161"/>
      <c r="VWD407" s="161"/>
      <c r="VWE407" s="161"/>
      <c r="VWF407" s="161"/>
      <c r="VWG407" s="161"/>
      <c r="VWH407" s="161"/>
      <c r="VWI407" s="161"/>
      <c r="VWJ407" s="161"/>
      <c r="VWK407" s="161"/>
      <c r="VWL407" s="161"/>
      <c r="VWM407" s="161"/>
      <c r="VWN407" s="161"/>
      <c r="VWO407" s="161"/>
      <c r="VWP407" s="161"/>
      <c r="VWQ407" s="161"/>
      <c r="VWR407" s="161"/>
      <c r="VWS407" s="161"/>
      <c r="VWT407" s="161"/>
      <c r="VWU407" s="161"/>
      <c r="VWV407" s="161"/>
      <c r="VWW407" s="161"/>
      <c r="VWX407" s="161"/>
      <c r="VWY407" s="161"/>
      <c r="VWZ407" s="161"/>
      <c r="VXA407" s="161"/>
      <c r="VXB407" s="161"/>
      <c r="VXC407" s="161"/>
      <c r="VXD407" s="161"/>
      <c r="VXE407" s="161"/>
      <c r="VXF407" s="161"/>
      <c r="VXG407" s="161"/>
      <c r="VXH407" s="161"/>
      <c r="VXI407" s="161"/>
      <c r="VXJ407" s="161"/>
      <c r="VXK407" s="161"/>
      <c r="VXL407" s="161"/>
      <c r="VXM407" s="161"/>
      <c r="VXN407" s="161"/>
      <c r="VXO407" s="161"/>
      <c r="VXP407" s="161"/>
      <c r="VXQ407" s="161"/>
      <c r="VXR407" s="161"/>
      <c r="VXS407" s="161"/>
      <c r="VXT407" s="161"/>
      <c r="VXU407" s="161"/>
      <c r="VXV407" s="161"/>
      <c r="VXW407" s="161"/>
      <c r="VXX407" s="161"/>
      <c r="VXY407" s="161"/>
      <c r="VXZ407" s="161"/>
      <c r="VYA407" s="161"/>
      <c r="VYB407" s="161"/>
      <c r="VYC407" s="161"/>
      <c r="VYD407" s="161"/>
      <c r="VYE407" s="161"/>
      <c r="VYF407" s="161"/>
      <c r="VYG407" s="161"/>
      <c r="VYH407" s="161"/>
      <c r="VYI407" s="161"/>
      <c r="VYJ407" s="161"/>
      <c r="VYK407" s="161"/>
      <c r="VYL407" s="161"/>
      <c r="VYM407" s="161"/>
      <c r="VYN407" s="161"/>
      <c r="VYO407" s="161"/>
      <c r="VYP407" s="161"/>
      <c r="VYQ407" s="161"/>
      <c r="VYR407" s="161"/>
      <c r="VYS407" s="161"/>
      <c r="VYT407" s="161"/>
      <c r="VYU407" s="161"/>
      <c r="VYV407" s="161"/>
      <c r="VYW407" s="161"/>
      <c r="VYX407" s="161"/>
      <c r="VYY407" s="161"/>
      <c r="VYZ407" s="161"/>
      <c r="VZA407" s="161"/>
      <c r="VZB407" s="161"/>
      <c r="VZC407" s="161"/>
      <c r="VZD407" s="161"/>
      <c r="VZE407" s="161"/>
      <c r="VZF407" s="161"/>
      <c r="VZG407" s="161"/>
      <c r="VZH407" s="161"/>
      <c r="VZI407" s="161"/>
      <c r="VZJ407" s="161"/>
      <c r="VZK407" s="161"/>
      <c r="VZL407" s="161"/>
      <c r="VZM407" s="161"/>
      <c r="VZN407" s="161"/>
      <c r="VZO407" s="161"/>
      <c r="VZP407" s="161"/>
      <c r="VZQ407" s="161"/>
      <c r="VZR407" s="161"/>
      <c r="VZS407" s="161"/>
      <c r="VZT407" s="161"/>
      <c r="VZU407" s="161"/>
      <c r="VZV407" s="161"/>
      <c r="VZW407" s="161"/>
      <c r="VZX407" s="161"/>
      <c r="VZY407" s="161"/>
      <c r="VZZ407" s="161"/>
      <c r="WAA407" s="161"/>
      <c r="WAB407" s="161"/>
      <c r="WAC407" s="161"/>
      <c r="WAD407" s="161"/>
      <c r="WAE407" s="161"/>
      <c r="WAF407" s="161"/>
      <c r="WAG407" s="161"/>
      <c r="WAH407" s="161"/>
      <c r="WAI407" s="161"/>
      <c r="WAJ407" s="161"/>
      <c r="WAK407" s="161"/>
      <c r="WAL407" s="161"/>
      <c r="WAM407" s="161"/>
      <c r="WAN407" s="161"/>
      <c r="WAO407" s="161"/>
      <c r="WAP407" s="161"/>
      <c r="WAQ407" s="161"/>
      <c r="WAR407" s="161"/>
      <c r="WAS407" s="161"/>
      <c r="WAT407" s="161"/>
      <c r="WAU407" s="161"/>
      <c r="WAV407" s="161"/>
      <c r="WAW407" s="161"/>
      <c r="WAX407" s="161"/>
      <c r="WAY407" s="161"/>
      <c r="WAZ407" s="161"/>
      <c r="WBA407" s="161"/>
      <c r="WBB407" s="161"/>
      <c r="WBC407" s="161"/>
      <c r="WBD407" s="161"/>
      <c r="WBE407" s="161"/>
      <c r="WBF407" s="161"/>
      <c r="WBG407" s="161"/>
      <c r="WBH407" s="161"/>
      <c r="WBI407" s="161"/>
      <c r="WBJ407" s="161"/>
      <c r="WBK407" s="161"/>
      <c r="WBL407" s="161"/>
      <c r="WBM407" s="161"/>
      <c r="WBN407" s="161"/>
      <c r="WBO407" s="161"/>
      <c r="WBP407" s="161"/>
      <c r="WBQ407" s="161"/>
      <c r="WBR407" s="161"/>
      <c r="WBS407" s="161"/>
      <c r="WBT407" s="161"/>
      <c r="WBU407" s="161"/>
      <c r="WBV407" s="161"/>
      <c r="WBW407" s="161"/>
      <c r="WBX407" s="161"/>
      <c r="WBY407" s="161"/>
      <c r="WBZ407" s="161"/>
      <c r="WCA407" s="161"/>
      <c r="WCB407" s="161"/>
      <c r="WCC407" s="161"/>
      <c r="WCD407" s="161"/>
      <c r="WCE407" s="161"/>
      <c r="WCF407" s="161"/>
      <c r="WCG407" s="161"/>
      <c r="WCH407" s="161"/>
      <c r="WCI407" s="161"/>
      <c r="WCJ407" s="161"/>
      <c r="WCK407" s="161"/>
      <c r="WCL407" s="161"/>
      <c r="WCM407" s="161"/>
      <c r="WCN407" s="161"/>
      <c r="WCO407" s="161"/>
      <c r="WCP407" s="161"/>
      <c r="WCQ407" s="161"/>
      <c r="WCR407" s="161"/>
      <c r="WCS407" s="161"/>
      <c r="WCT407" s="161"/>
      <c r="WCU407" s="161"/>
      <c r="WCV407" s="161"/>
      <c r="WCW407" s="161"/>
      <c r="WCX407" s="161"/>
      <c r="WCY407" s="161"/>
      <c r="WCZ407" s="161"/>
      <c r="WDA407" s="161"/>
      <c r="WDB407" s="161"/>
      <c r="WDC407" s="161"/>
      <c r="WDD407" s="161"/>
      <c r="WDE407" s="161"/>
      <c r="WDF407" s="161"/>
      <c r="WDG407" s="161"/>
      <c r="WDH407" s="161"/>
      <c r="WDI407" s="161"/>
      <c r="WDJ407" s="161"/>
      <c r="WDK407" s="161"/>
      <c r="WDL407" s="161"/>
      <c r="WDM407" s="161"/>
      <c r="WDN407" s="161"/>
      <c r="WDO407" s="161"/>
      <c r="WDP407" s="161"/>
      <c r="WDQ407" s="161"/>
      <c r="WDR407" s="161"/>
      <c r="WDS407" s="161"/>
      <c r="WDT407" s="161"/>
      <c r="WDU407" s="161"/>
      <c r="WDV407" s="161"/>
      <c r="WDW407" s="161"/>
      <c r="WDX407" s="161"/>
      <c r="WDY407" s="161"/>
      <c r="WDZ407" s="161"/>
      <c r="WEA407" s="161"/>
      <c r="WEB407" s="161"/>
      <c r="WEC407" s="161"/>
      <c r="WED407" s="161"/>
      <c r="WEE407" s="161"/>
      <c r="WEF407" s="161"/>
      <c r="WEG407" s="161"/>
      <c r="WEH407" s="161"/>
      <c r="WEI407" s="161"/>
      <c r="WEJ407" s="161"/>
      <c r="WEK407" s="161"/>
      <c r="WEL407" s="161"/>
      <c r="WEM407" s="161"/>
      <c r="WEN407" s="161"/>
      <c r="WEO407" s="161"/>
      <c r="WEP407" s="161"/>
      <c r="WEQ407" s="161"/>
      <c r="WER407" s="161"/>
      <c r="WES407" s="161"/>
      <c r="WET407" s="161"/>
      <c r="WEU407" s="161"/>
      <c r="WEV407" s="161"/>
      <c r="WEW407" s="161"/>
      <c r="WEX407" s="161"/>
      <c r="WEY407" s="161"/>
      <c r="WEZ407" s="161"/>
      <c r="WFA407" s="161"/>
      <c r="WFB407" s="161"/>
      <c r="WFC407" s="161"/>
      <c r="WFD407" s="161"/>
      <c r="WFE407" s="161"/>
      <c r="WFF407" s="161"/>
      <c r="WFG407" s="161"/>
      <c r="WFH407" s="161"/>
      <c r="WFI407" s="161"/>
      <c r="WFJ407" s="161"/>
      <c r="WFK407" s="161"/>
      <c r="WFL407" s="161"/>
      <c r="WFM407" s="161"/>
      <c r="WFN407" s="161"/>
      <c r="WFO407" s="161"/>
      <c r="WFP407" s="161"/>
      <c r="WFQ407" s="161"/>
      <c r="WFR407" s="161"/>
      <c r="WFS407" s="161"/>
      <c r="WFT407" s="161"/>
      <c r="WFU407" s="161"/>
      <c r="WFV407" s="161"/>
      <c r="WFW407" s="161"/>
      <c r="WFX407" s="161"/>
      <c r="WFY407" s="161"/>
      <c r="WFZ407" s="161"/>
      <c r="WGA407" s="161"/>
      <c r="WGB407" s="161"/>
      <c r="WGC407" s="161"/>
      <c r="WGD407" s="161"/>
      <c r="WGE407" s="161"/>
      <c r="WGF407" s="161"/>
      <c r="WGG407" s="161"/>
      <c r="WGH407" s="161"/>
      <c r="WGI407" s="161"/>
      <c r="WGJ407" s="161"/>
      <c r="WGK407" s="161"/>
      <c r="WGL407" s="161"/>
      <c r="WGM407" s="161"/>
      <c r="WGN407" s="161"/>
      <c r="WGO407" s="161"/>
      <c r="WGP407" s="161"/>
      <c r="WGQ407" s="161"/>
      <c r="WGR407" s="161"/>
      <c r="WGS407" s="161"/>
      <c r="WGT407" s="161"/>
      <c r="WGU407" s="161"/>
      <c r="WGV407" s="161"/>
      <c r="WGW407" s="161"/>
      <c r="WGX407" s="161"/>
      <c r="WGY407" s="161"/>
      <c r="WGZ407" s="161"/>
      <c r="WHA407" s="161"/>
      <c r="WHB407" s="161"/>
      <c r="WHC407" s="161"/>
      <c r="WHD407" s="161"/>
      <c r="WHE407" s="161"/>
      <c r="WHF407" s="161"/>
      <c r="WHG407" s="161"/>
      <c r="WHH407" s="161"/>
      <c r="WHI407" s="161"/>
      <c r="WHJ407" s="161"/>
      <c r="WHK407" s="161"/>
      <c r="WHL407" s="161"/>
      <c r="WHM407" s="161"/>
      <c r="WHN407" s="161"/>
      <c r="WHO407" s="161"/>
      <c r="WHP407" s="161"/>
      <c r="WHQ407" s="161"/>
      <c r="WHR407" s="161"/>
      <c r="WHS407" s="161"/>
      <c r="WHT407" s="161"/>
      <c r="WHU407" s="161"/>
      <c r="WHV407" s="161"/>
      <c r="WHW407" s="161"/>
      <c r="WHX407" s="161"/>
      <c r="WHY407" s="161"/>
      <c r="WHZ407" s="161"/>
      <c r="WIA407" s="161"/>
      <c r="WIB407" s="161"/>
      <c r="WIC407" s="161"/>
      <c r="WID407" s="161"/>
      <c r="WIE407" s="161"/>
      <c r="WIF407" s="161"/>
      <c r="WIG407" s="161"/>
      <c r="WIH407" s="161"/>
      <c r="WII407" s="161"/>
      <c r="WIJ407" s="161"/>
      <c r="WIK407" s="161"/>
      <c r="WIL407" s="161"/>
      <c r="WIM407" s="161"/>
      <c r="WIN407" s="161"/>
      <c r="WIO407" s="161"/>
      <c r="WIP407" s="161"/>
      <c r="WIQ407" s="161"/>
      <c r="WIR407" s="161"/>
      <c r="WIS407" s="161"/>
      <c r="WIT407" s="161"/>
      <c r="WIU407" s="161"/>
      <c r="WIV407" s="161"/>
      <c r="WIW407" s="161"/>
      <c r="WIX407" s="161"/>
      <c r="WIY407" s="161"/>
      <c r="WIZ407" s="161"/>
      <c r="WJA407" s="161"/>
      <c r="WJB407" s="161"/>
      <c r="WJC407" s="161"/>
      <c r="WJD407" s="161"/>
      <c r="WJE407" s="161"/>
      <c r="WJF407" s="161"/>
      <c r="WJG407" s="161"/>
      <c r="WJH407" s="161"/>
      <c r="WJI407" s="161"/>
      <c r="WJJ407" s="161"/>
      <c r="WJK407" s="161"/>
      <c r="WJL407" s="161"/>
      <c r="WJM407" s="161"/>
      <c r="WJN407" s="161"/>
      <c r="WJO407" s="161"/>
      <c r="WJP407" s="161"/>
      <c r="WJQ407" s="161"/>
      <c r="WJR407" s="161"/>
      <c r="WJS407" s="161"/>
      <c r="WJT407" s="161"/>
      <c r="WJU407" s="161"/>
      <c r="WJV407" s="161"/>
      <c r="WJW407" s="161"/>
      <c r="WJX407" s="161"/>
      <c r="WJY407" s="161"/>
      <c r="WJZ407" s="161"/>
      <c r="WKA407" s="161"/>
      <c r="WKB407" s="161"/>
      <c r="WKC407" s="161"/>
      <c r="WKD407" s="161"/>
      <c r="WKE407" s="161"/>
      <c r="WKF407" s="161"/>
      <c r="WKG407" s="161"/>
      <c r="WKH407" s="161"/>
      <c r="WKI407" s="161"/>
      <c r="WKJ407" s="161"/>
      <c r="WKK407" s="161"/>
      <c r="WKL407" s="161"/>
      <c r="WKM407" s="161"/>
      <c r="WKN407" s="161"/>
      <c r="WKO407" s="161"/>
      <c r="WKP407" s="161"/>
      <c r="WKQ407" s="161"/>
      <c r="WKR407" s="161"/>
      <c r="WKS407" s="161"/>
      <c r="WKT407" s="161"/>
      <c r="WKU407" s="161"/>
      <c r="WKV407" s="161"/>
      <c r="WKW407" s="161"/>
      <c r="WKX407" s="161"/>
      <c r="WKY407" s="161"/>
      <c r="WKZ407" s="161"/>
      <c r="WLA407" s="161"/>
      <c r="WLB407" s="161"/>
      <c r="WLC407" s="161"/>
      <c r="WLD407" s="161"/>
      <c r="WLE407" s="161"/>
      <c r="WLF407" s="161"/>
      <c r="WLG407" s="161"/>
      <c r="WLH407" s="161"/>
      <c r="WLI407" s="161"/>
      <c r="WLJ407" s="161"/>
      <c r="WLK407" s="161"/>
      <c r="WLL407" s="161"/>
      <c r="WLM407" s="161"/>
      <c r="WLN407" s="161"/>
      <c r="WLO407" s="161"/>
      <c r="WLP407" s="161"/>
      <c r="WLQ407" s="161"/>
      <c r="WLR407" s="161"/>
      <c r="WLS407" s="161"/>
      <c r="WLT407" s="161"/>
      <c r="WLU407" s="161"/>
      <c r="WLV407" s="161"/>
      <c r="WLW407" s="161"/>
      <c r="WLX407" s="161"/>
      <c r="WLY407" s="161"/>
      <c r="WLZ407" s="161"/>
      <c r="WMA407" s="161"/>
      <c r="WMB407" s="161"/>
      <c r="WMC407" s="161"/>
      <c r="WMD407" s="161"/>
      <c r="WME407" s="161"/>
      <c r="WMF407" s="161"/>
      <c r="WMG407" s="161"/>
      <c r="WMH407" s="161"/>
      <c r="WMI407" s="161"/>
      <c r="WMJ407" s="161"/>
      <c r="WMK407" s="161"/>
      <c r="WML407" s="161"/>
      <c r="WMM407" s="161"/>
      <c r="WMN407" s="161"/>
      <c r="WMO407" s="161"/>
      <c r="WMP407" s="161"/>
      <c r="WMQ407" s="161"/>
      <c r="WMR407" s="161"/>
      <c r="WMS407" s="161"/>
      <c r="WMT407" s="161"/>
      <c r="WMU407" s="161"/>
      <c r="WMV407" s="161"/>
      <c r="WMW407" s="161"/>
      <c r="WMX407" s="161"/>
      <c r="WMY407" s="161"/>
      <c r="WMZ407" s="161"/>
      <c r="WNA407" s="161"/>
      <c r="WNB407" s="161"/>
      <c r="WNC407" s="161"/>
      <c r="WND407" s="161"/>
      <c r="WNE407" s="161"/>
      <c r="WNF407" s="161"/>
      <c r="WNG407" s="161"/>
      <c r="WNH407" s="161"/>
      <c r="WNI407" s="161"/>
      <c r="WNJ407" s="161"/>
      <c r="WNK407" s="161"/>
      <c r="WNL407" s="161"/>
      <c r="WNM407" s="161"/>
      <c r="WNN407" s="161"/>
      <c r="WNO407" s="161"/>
      <c r="WNP407" s="161"/>
      <c r="WNQ407" s="161"/>
      <c r="WNR407" s="161"/>
      <c r="WNS407" s="161"/>
      <c r="WNT407" s="161"/>
      <c r="WNU407" s="161"/>
      <c r="WNV407" s="161"/>
      <c r="WNW407" s="161"/>
      <c r="WNX407" s="161"/>
      <c r="WNY407" s="161"/>
      <c r="WNZ407" s="161"/>
      <c r="WOA407" s="161"/>
      <c r="WOB407" s="161"/>
      <c r="WOC407" s="161"/>
      <c r="WOD407" s="161"/>
      <c r="WOE407" s="161"/>
      <c r="WOF407" s="161"/>
      <c r="WOG407" s="161"/>
      <c r="WOH407" s="161"/>
      <c r="WOI407" s="161"/>
      <c r="WOJ407" s="161"/>
      <c r="WOK407" s="161"/>
      <c r="WOL407" s="161"/>
      <c r="WOM407" s="161"/>
      <c r="WON407" s="161"/>
      <c r="WOO407" s="161"/>
      <c r="WOP407" s="161"/>
      <c r="WOQ407" s="161"/>
      <c r="WOR407" s="161"/>
      <c r="WOS407" s="161"/>
      <c r="WOT407" s="161"/>
      <c r="WOU407" s="161"/>
      <c r="WOV407" s="161"/>
      <c r="WOW407" s="161"/>
      <c r="WOX407" s="161"/>
      <c r="WOY407" s="161"/>
      <c r="WOZ407" s="161"/>
      <c r="WPA407" s="161"/>
      <c r="WPB407" s="161"/>
      <c r="WPC407" s="161"/>
      <c r="WPD407" s="161"/>
      <c r="WPE407" s="161"/>
      <c r="WPF407" s="161"/>
      <c r="WPG407" s="161"/>
      <c r="WPH407" s="161"/>
      <c r="WPI407" s="161"/>
      <c r="WPJ407" s="161"/>
      <c r="WPK407" s="161"/>
      <c r="WPL407" s="161"/>
      <c r="WPM407" s="161"/>
      <c r="WPN407" s="161"/>
      <c r="WPO407" s="161"/>
      <c r="WPP407" s="161"/>
      <c r="WPQ407" s="161"/>
      <c r="WPR407" s="161"/>
      <c r="WPS407" s="161"/>
      <c r="WPT407" s="161"/>
      <c r="WPU407" s="161"/>
      <c r="WPV407" s="161"/>
      <c r="WPW407" s="161"/>
      <c r="WPX407" s="161"/>
      <c r="WPY407" s="161"/>
      <c r="WPZ407" s="161"/>
      <c r="WQA407" s="161"/>
      <c r="WQB407" s="161"/>
      <c r="WQC407" s="161"/>
      <c r="WQD407" s="161"/>
      <c r="WQE407" s="161"/>
      <c r="WQF407" s="161"/>
      <c r="WQG407" s="161"/>
      <c r="WQH407" s="161"/>
      <c r="WQI407" s="161"/>
      <c r="WQJ407" s="161"/>
      <c r="WQK407" s="161"/>
      <c r="WQL407" s="161"/>
      <c r="WQM407" s="161"/>
      <c r="WQN407" s="161"/>
      <c r="WQO407" s="161"/>
      <c r="WQP407" s="161"/>
      <c r="WQQ407" s="161"/>
      <c r="WQR407" s="161"/>
      <c r="WQS407" s="161"/>
      <c r="WQT407" s="161"/>
      <c r="WQU407" s="161"/>
      <c r="WQV407" s="161"/>
      <c r="WQW407" s="161"/>
      <c r="WQX407" s="161"/>
      <c r="WQY407" s="161"/>
      <c r="WQZ407" s="161"/>
      <c r="WRA407" s="161"/>
      <c r="WRB407" s="161"/>
      <c r="WRC407" s="161"/>
      <c r="WRD407" s="161"/>
      <c r="WRE407" s="161"/>
      <c r="WRF407" s="161"/>
      <c r="WRG407" s="161"/>
      <c r="WRH407" s="161"/>
      <c r="WRI407" s="161"/>
      <c r="WRJ407" s="161"/>
      <c r="WRK407" s="161"/>
      <c r="WRL407" s="161"/>
      <c r="WRM407" s="161"/>
      <c r="WRN407" s="161"/>
      <c r="WRO407" s="161"/>
      <c r="WRP407" s="161"/>
      <c r="WRQ407" s="161"/>
      <c r="WRR407" s="161"/>
      <c r="WRS407" s="161"/>
      <c r="WRT407" s="161"/>
      <c r="WRU407" s="161"/>
      <c r="WRV407" s="161"/>
      <c r="WRW407" s="161"/>
      <c r="WRX407" s="161"/>
      <c r="WRY407" s="161"/>
      <c r="WRZ407" s="161"/>
      <c r="WSA407" s="161"/>
      <c r="WSB407" s="161"/>
      <c r="WSC407" s="161"/>
      <c r="WSD407" s="161"/>
      <c r="WSE407" s="161"/>
      <c r="WSF407" s="161"/>
      <c r="WSG407" s="161"/>
      <c r="WSH407" s="161"/>
      <c r="WSI407" s="161"/>
      <c r="WSJ407" s="161"/>
      <c r="WSK407" s="161"/>
      <c r="WSL407" s="161"/>
      <c r="WSM407" s="161"/>
      <c r="WSN407" s="161"/>
      <c r="WSO407" s="161"/>
      <c r="WSP407" s="161"/>
      <c r="WSQ407" s="161"/>
      <c r="WSR407" s="161"/>
      <c r="WSS407" s="161"/>
      <c r="WST407" s="161"/>
      <c r="WSU407" s="161"/>
      <c r="WSV407" s="161"/>
      <c r="WSW407" s="161"/>
      <c r="WSX407" s="161"/>
      <c r="WSY407" s="161"/>
      <c r="WSZ407" s="161"/>
      <c r="WTA407" s="161"/>
      <c r="WTB407" s="161"/>
      <c r="WTC407" s="161"/>
      <c r="WTD407" s="161"/>
      <c r="WTE407" s="161"/>
      <c r="WTF407" s="161"/>
      <c r="WTG407" s="161"/>
      <c r="WTH407" s="161"/>
      <c r="WTI407" s="161"/>
      <c r="WTJ407" s="161"/>
      <c r="WTK407" s="161"/>
      <c r="WTL407" s="161"/>
      <c r="WTM407" s="161"/>
      <c r="WTN407" s="161"/>
      <c r="WTO407" s="161"/>
      <c r="WTP407" s="161"/>
      <c r="WTQ407" s="161"/>
      <c r="WTR407" s="161"/>
      <c r="WTS407" s="161"/>
      <c r="WTT407" s="161"/>
      <c r="WTU407" s="161"/>
      <c r="WTV407" s="161"/>
      <c r="WTW407" s="161"/>
      <c r="WTX407" s="161"/>
      <c r="WTY407" s="161"/>
      <c r="WTZ407" s="161"/>
      <c r="WUA407" s="161"/>
      <c r="WUB407" s="161"/>
      <c r="WUC407" s="161"/>
      <c r="WUD407" s="161"/>
      <c r="WUE407" s="161"/>
      <c r="WUF407" s="161"/>
      <c r="WUG407" s="161"/>
      <c r="WUH407" s="161"/>
      <c r="WUI407" s="161"/>
      <c r="WUJ407" s="161"/>
      <c r="WUK407" s="161"/>
      <c r="WUL407" s="161"/>
      <c r="WUM407" s="161"/>
      <c r="WUN407" s="161"/>
      <c r="WUO407" s="161"/>
      <c r="WUP407" s="161"/>
      <c r="WUQ407" s="161"/>
      <c r="WUR407" s="161"/>
      <c r="WUS407" s="161"/>
      <c r="WUT407" s="161"/>
      <c r="WUU407" s="161"/>
      <c r="WUV407" s="161"/>
      <c r="WUW407" s="161"/>
      <c r="WUX407" s="161"/>
      <c r="WUY407" s="161"/>
      <c r="WUZ407" s="161"/>
      <c r="WVA407" s="161"/>
      <c r="WVB407" s="161"/>
      <c r="WVC407" s="161"/>
      <c r="WVD407" s="161"/>
      <c r="WVE407" s="161"/>
      <c r="WVF407" s="161"/>
      <c r="WVG407" s="161"/>
      <c r="WVH407" s="161"/>
      <c r="WVI407" s="161"/>
      <c r="WVJ407" s="161"/>
      <c r="WVK407" s="161"/>
      <c r="WVL407" s="161"/>
      <c r="WVM407" s="161"/>
      <c r="WVN407" s="161"/>
      <c r="WVO407" s="161"/>
      <c r="WVP407" s="161"/>
      <c r="WVQ407" s="161"/>
      <c r="WVR407" s="161"/>
      <c r="WVS407" s="161"/>
      <c r="WVT407" s="161"/>
      <c r="WVU407" s="161"/>
      <c r="WVV407" s="161"/>
      <c r="WVW407" s="161"/>
      <c r="WVX407" s="161"/>
      <c r="WVY407" s="161"/>
      <c r="WVZ407" s="161"/>
      <c r="WWA407" s="161"/>
      <c r="WWB407" s="161"/>
      <c r="WWC407" s="161"/>
      <c r="WWD407" s="161"/>
      <c r="WWE407" s="161"/>
      <c r="WWF407" s="161"/>
      <c r="WWG407" s="161"/>
      <c r="WWH407" s="161"/>
      <c r="WWI407" s="161"/>
      <c r="WWJ407" s="161"/>
      <c r="WWK407" s="161"/>
      <c r="WWL407" s="161"/>
      <c r="WWM407" s="161"/>
      <c r="WWN407" s="161"/>
      <c r="WWO407" s="161"/>
      <c r="WWP407" s="161"/>
      <c r="WWQ407" s="161"/>
      <c r="WWR407" s="161"/>
      <c r="WWS407" s="161"/>
      <c r="WWT407" s="161"/>
      <c r="WWU407" s="161"/>
      <c r="WWV407" s="161"/>
      <c r="WWW407" s="161"/>
      <c r="WWX407" s="161"/>
      <c r="WWY407" s="161"/>
      <c r="WWZ407" s="161"/>
      <c r="WXA407" s="161"/>
      <c r="WXB407" s="161"/>
      <c r="WXC407" s="161"/>
      <c r="WXD407" s="161"/>
      <c r="WXE407" s="161"/>
      <c r="WXF407" s="161"/>
      <c r="WXG407" s="161"/>
      <c r="WXH407" s="161"/>
      <c r="WXI407" s="161"/>
      <c r="WXJ407" s="161"/>
      <c r="WXK407" s="161"/>
      <c r="WXL407" s="161"/>
      <c r="WXM407" s="161"/>
      <c r="WXN407" s="161"/>
      <c r="WXO407" s="161"/>
      <c r="WXP407" s="161"/>
      <c r="WXQ407" s="161"/>
      <c r="WXR407" s="161"/>
      <c r="WXS407" s="161"/>
      <c r="WXT407" s="161"/>
      <c r="WXU407" s="161"/>
      <c r="WXV407" s="161"/>
      <c r="WXW407" s="161"/>
      <c r="WXX407" s="161"/>
      <c r="WXY407" s="161"/>
      <c r="WXZ407" s="161"/>
      <c r="WYA407" s="161"/>
      <c r="WYB407" s="161"/>
      <c r="WYC407" s="161"/>
      <c r="WYD407" s="161"/>
      <c r="WYE407" s="161"/>
      <c r="WYF407" s="161"/>
      <c r="WYG407" s="161"/>
      <c r="WYH407" s="161"/>
      <c r="WYI407" s="161"/>
      <c r="WYJ407" s="161"/>
      <c r="WYK407" s="161"/>
      <c r="WYL407" s="161"/>
      <c r="WYM407" s="161"/>
      <c r="WYN407" s="161"/>
      <c r="WYO407" s="161"/>
      <c r="WYP407" s="161"/>
      <c r="WYQ407" s="161"/>
      <c r="WYR407" s="161"/>
      <c r="WYS407" s="161"/>
      <c r="WYT407" s="161"/>
      <c r="WYU407" s="161"/>
      <c r="WYV407" s="161"/>
      <c r="WYW407" s="161"/>
      <c r="WYX407" s="161"/>
      <c r="WYY407" s="161"/>
      <c r="WYZ407" s="161"/>
      <c r="WZA407" s="161"/>
      <c r="WZB407" s="161"/>
      <c r="WZC407" s="161"/>
      <c r="WZD407" s="161"/>
      <c r="WZE407" s="161"/>
      <c r="WZF407" s="161"/>
      <c r="WZG407" s="161"/>
      <c r="WZH407" s="161"/>
      <c r="WZI407" s="161"/>
      <c r="WZJ407" s="161"/>
      <c r="WZK407" s="161"/>
      <c r="WZL407" s="161"/>
      <c r="WZM407" s="161"/>
      <c r="WZN407" s="161"/>
      <c r="WZO407" s="161"/>
      <c r="WZP407" s="161"/>
      <c r="WZQ407" s="161"/>
      <c r="WZR407" s="161"/>
      <c r="WZS407" s="161"/>
      <c r="WZT407" s="161"/>
      <c r="WZU407" s="161"/>
      <c r="WZV407" s="161"/>
      <c r="WZW407" s="161"/>
      <c r="WZX407" s="161"/>
      <c r="WZY407" s="161"/>
      <c r="WZZ407" s="161"/>
      <c r="XAA407" s="161"/>
      <c r="XAB407" s="161"/>
      <c r="XAC407" s="161"/>
      <c r="XAD407" s="161"/>
      <c r="XAE407" s="161"/>
      <c r="XAF407" s="161"/>
      <c r="XAG407" s="161"/>
      <c r="XAH407" s="161"/>
      <c r="XAI407" s="161"/>
      <c r="XAJ407" s="161"/>
      <c r="XAK407" s="161"/>
      <c r="XAL407" s="161"/>
      <c r="XAM407" s="161"/>
      <c r="XAN407" s="161"/>
      <c r="XAO407" s="161"/>
      <c r="XAP407" s="161"/>
      <c r="XAQ407" s="161"/>
      <c r="XAR407" s="161"/>
      <c r="XAS407" s="161"/>
      <c r="XAT407" s="161"/>
      <c r="XAU407" s="161"/>
      <c r="XAV407" s="161"/>
      <c r="XAW407" s="161"/>
      <c r="XAX407" s="161"/>
      <c r="XAY407" s="161"/>
      <c r="XAZ407" s="161"/>
      <c r="XBA407" s="161"/>
      <c r="XBB407" s="161"/>
      <c r="XBC407" s="161"/>
      <c r="XBD407" s="161"/>
      <c r="XBE407" s="161"/>
      <c r="XBF407" s="161"/>
      <c r="XBG407" s="161"/>
      <c r="XBH407" s="161"/>
      <c r="XBI407" s="161"/>
      <c r="XBJ407" s="161"/>
      <c r="XBK407" s="161"/>
      <c r="XBL407" s="161"/>
      <c r="XBM407" s="161"/>
      <c r="XBN407" s="161"/>
      <c r="XBO407" s="161"/>
      <c r="XBP407" s="161"/>
      <c r="XBQ407" s="161"/>
      <c r="XBR407" s="161"/>
      <c r="XBS407" s="161"/>
      <c r="XBT407" s="161"/>
      <c r="XBU407" s="161"/>
      <c r="XBV407" s="161"/>
      <c r="XBW407" s="161"/>
      <c r="XBX407" s="161"/>
      <c r="XBY407" s="161"/>
      <c r="XBZ407" s="161"/>
      <c r="XCA407" s="161"/>
      <c r="XCB407" s="161"/>
      <c r="XCC407" s="161"/>
      <c r="XCD407" s="161"/>
      <c r="XCE407" s="161"/>
      <c r="XCF407" s="161"/>
      <c r="XCG407" s="161"/>
      <c r="XCH407" s="161"/>
      <c r="XCI407" s="161"/>
      <c r="XCJ407" s="161"/>
      <c r="XCK407" s="161"/>
      <c r="XCL407" s="161"/>
      <c r="XCM407" s="161"/>
      <c r="XCN407" s="161"/>
      <c r="XCO407" s="161"/>
      <c r="XCP407" s="161"/>
      <c r="XCQ407" s="161"/>
      <c r="XCR407" s="161"/>
      <c r="XCS407" s="161"/>
      <c r="XCT407" s="161"/>
      <c r="XCU407" s="161"/>
      <c r="XCV407" s="161"/>
      <c r="XCW407" s="161"/>
      <c r="XCX407" s="161"/>
      <c r="XCY407" s="161"/>
    </row>
    <row r="408" spans="1:16327" ht="14" x14ac:dyDescent="0.2">
      <c r="A408" s="92">
        <v>411</v>
      </c>
      <c r="B408" s="163" t="s">
        <v>24</v>
      </c>
      <c r="C408" s="164"/>
      <c r="D408" s="165"/>
      <c r="F408" s="166"/>
      <c r="G408" s="164"/>
      <c r="K408" s="168">
        <v>0</v>
      </c>
      <c r="L408" s="169"/>
    </row>
    <row r="409" spans="1:16327" ht="14" x14ac:dyDescent="0.2">
      <c r="A409" s="92">
        <v>412</v>
      </c>
      <c r="B409" s="163" t="s">
        <v>25</v>
      </c>
      <c r="C409" s="170"/>
      <c r="D409" s="170"/>
      <c r="E409" s="170"/>
      <c r="F409" s="171"/>
      <c r="G409" s="170"/>
      <c r="I409" s="170"/>
      <c r="J409" s="170"/>
      <c r="K409" s="168">
        <v>0</v>
      </c>
      <c r="L409" s="169"/>
    </row>
    <row r="410" spans="1:16327" ht="14" x14ac:dyDescent="0.2">
      <c r="A410" s="92">
        <v>413</v>
      </c>
      <c r="B410" s="163" t="s">
        <v>26</v>
      </c>
      <c r="C410" s="164"/>
      <c r="D410" s="165"/>
      <c r="E410" s="164"/>
      <c r="F410" s="166"/>
      <c r="G410" s="164"/>
      <c r="K410" s="168">
        <v>0</v>
      </c>
      <c r="L410" s="169"/>
    </row>
    <row r="411" spans="1:16327" ht="14" x14ac:dyDescent="0.2">
      <c r="A411" s="92">
        <v>414</v>
      </c>
      <c r="B411" s="163" t="s">
        <v>27</v>
      </c>
      <c r="C411" s="164"/>
      <c r="D411" s="165"/>
      <c r="F411" s="166"/>
      <c r="G411" s="164"/>
      <c r="K411" s="168">
        <v>0</v>
      </c>
      <c r="L411" s="169"/>
    </row>
    <row r="412" spans="1:16327" ht="14" x14ac:dyDescent="0.2">
      <c r="A412" s="92">
        <v>415</v>
      </c>
      <c r="B412" s="163" t="s">
        <v>28</v>
      </c>
      <c r="C412" s="164"/>
      <c r="D412" s="165"/>
      <c r="F412" s="166"/>
      <c r="G412" s="164"/>
      <c r="K412" s="168">
        <v>0</v>
      </c>
      <c r="L412" s="169"/>
    </row>
    <row r="413" spans="1:16327" ht="14" x14ac:dyDescent="0.2">
      <c r="A413" s="92">
        <v>416</v>
      </c>
      <c r="B413" s="163" t="s">
        <v>29</v>
      </c>
      <c r="C413" s="164"/>
      <c r="D413" s="165"/>
      <c r="F413" s="166"/>
      <c r="G413" s="164"/>
      <c r="K413" s="168">
        <v>0</v>
      </c>
      <c r="L413" s="169"/>
    </row>
    <row r="414" spans="1:16327" ht="14" x14ac:dyDescent="0.2">
      <c r="A414" s="92">
        <v>417</v>
      </c>
      <c r="B414" s="163" t="s">
        <v>30</v>
      </c>
      <c r="C414" s="164"/>
      <c r="D414" s="165"/>
      <c r="F414" s="166"/>
      <c r="G414" s="164"/>
      <c r="K414" s="168">
        <v>0</v>
      </c>
      <c r="L414" s="169"/>
    </row>
    <row r="415" spans="1:16327" ht="14" x14ac:dyDescent="0.2">
      <c r="A415" s="92">
        <v>418</v>
      </c>
      <c r="B415" s="163" t="s">
        <v>31</v>
      </c>
      <c r="C415" s="164"/>
      <c r="D415" s="165"/>
      <c r="F415" s="166"/>
      <c r="G415" s="164"/>
      <c r="K415" s="168">
        <v>0</v>
      </c>
      <c r="L415" s="169"/>
    </row>
    <row r="416" spans="1:16327" ht="14" x14ac:dyDescent="0.2">
      <c r="A416" s="92">
        <v>419</v>
      </c>
      <c r="B416" s="163" t="s">
        <v>32</v>
      </c>
      <c r="C416" s="164"/>
      <c r="D416" s="165"/>
      <c r="F416" s="166"/>
      <c r="G416" s="164"/>
      <c r="K416" s="168">
        <v>0</v>
      </c>
      <c r="L416" s="169"/>
    </row>
    <row r="417" spans="1:12" ht="14" x14ac:dyDescent="0.2">
      <c r="A417" s="92">
        <v>420</v>
      </c>
      <c r="B417" s="163" t="s">
        <v>33</v>
      </c>
      <c r="C417" s="164"/>
      <c r="D417" s="165"/>
      <c r="F417" s="166"/>
      <c r="G417" s="164"/>
      <c r="K417" s="168">
        <v>0</v>
      </c>
      <c r="L417" s="169"/>
    </row>
    <row r="418" spans="1:12" ht="14" x14ac:dyDescent="0.2">
      <c r="A418" s="92">
        <v>421</v>
      </c>
      <c r="B418" s="163" t="s">
        <v>34</v>
      </c>
      <c r="C418" s="164"/>
      <c r="D418" s="165"/>
      <c r="F418" s="166"/>
      <c r="G418" s="164"/>
      <c r="K418" s="168">
        <v>0</v>
      </c>
      <c r="L418" s="169"/>
    </row>
    <row r="419" spans="1:12" ht="14" x14ac:dyDescent="0.2">
      <c r="A419" s="92">
        <v>422</v>
      </c>
      <c r="B419" s="163" t="s">
        <v>35</v>
      </c>
      <c r="C419" s="170"/>
      <c r="D419" s="170"/>
      <c r="E419" s="170"/>
      <c r="F419" s="171"/>
      <c r="G419" s="164"/>
      <c r="I419" s="170"/>
      <c r="K419" s="168">
        <v>0</v>
      </c>
      <c r="L419" s="169"/>
    </row>
    <row r="420" spans="1:12" ht="14" x14ac:dyDescent="0.2">
      <c r="A420" s="92">
        <v>423</v>
      </c>
      <c r="B420" s="163" t="s">
        <v>36</v>
      </c>
      <c r="C420" s="164"/>
      <c r="D420" s="165"/>
      <c r="F420" s="166"/>
      <c r="G420" s="164"/>
      <c r="K420" s="168">
        <v>0</v>
      </c>
      <c r="L420" s="169"/>
    </row>
    <row r="421" spans="1:12" ht="14" x14ac:dyDescent="0.2">
      <c r="A421" s="92">
        <v>424</v>
      </c>
      <c r="B421" s="163" t="s">
        <v>37</v>
      </c>
      <c r="C421" s="164"/>
      <c r="D421" s="165"/>
      <c r="F421" s="166"/>
      <c r="G421" s="164"/>
      <c r="K421" s="168">
        <v>0</v>
      </c>
      <c r="L421" s="169"/>
    </row>
    <row r="422" spans="1:12" ht="14" x14ac:dyDescent="0.2">
      <c r="A422" s="92">
        <v>425</v>
      </c>
      <c r="B422" s="163" t="s">
        <v>38</v>
      </c>
      <c r="C422" s="164"/>
      <c r="D422" s="165"/>
      <c r="F422" s="166"/>
      <c r="G422" s="164"/>
      <c r="K422" s="168">
        <v>0</v>
      </c>
      <c r="L422" s="169"/>
    </row>
    <row r="423" spans="1:12" ht="14" x14ac:dyDescent="0.2">
      <c r="A423" s="92">
        <v>426</v>
      </c>
      <c r="B423" s="163" t="s">
        <v>39</v>
      </c>
      <c r="C423" s="164"/>
      <c r="D423" s="165"/>
      <c r="F423" s="166"/>
      <c r="G423" s="164"/>
      <c r="K423" s="168">
        <v>0</v>
      </c>
      <c r="L423" s="169"/>
    </row>
    <row r="424" spans="1:12" ht="14" x14ac:dyDescent="0.2">
      <c r="A424" s="92">
        <v>427</v>
      </c>
      <c r="B424" s="163" t="s">
        <v>40</v>
      </c>
      <c r="C424" s="164"/>
      <c r="D424" s="165"/>
      <c r="F424" s="166"/>
      <c r="G424" s="164"/>
      <c r="K424" s="168">
        <v>0</v>
      </c>
      <c r="L424" s="169"/>
    </row>
    <row r="425" spans="1:12" ht="14" x14ac:dyDescent="0.2">
      <c r="A425" s="92">
        <v>428</v>
      </c>
      <c r="B425" s="163" t="s">
        <v>41</v>
      </c>
      <c r="C425" s="164"/>
      <c r="D425" s="165"/>
      <c r="F425" s="166"/>
      <c r="G425" s="164"/>
      <c r="K425" s="168">
        <v>0</v>
      </c>
      <c r="L425" s="169"/>
    </row>
    <row r="426" spans="1:12" ht="14" x14ac:dyDescent="0.2">
      <c r="A426" s="92">
        <v>429</v>
      </c>
      <c r="B426" s="163" t="s">
        <v>42</v>
      </c>
      <c r="C426" s="164"/>
      <c r="D426" s="165"/>
      <c r="F426" s="166"/>
      <c r="G426" s="164"/>
      <c r="K426" s="168">
        <v>0</v>
      </c>
      <c r="L426" s="169"/>
    </row>
    <row r="427" spans="1:12" ht="14" x14ac:dyDescent="0.2">
      <c r="A427" s="92">
        <v>430</v>
      </c>
      <c r="B427" s="163" t="s">
        <v>43</v>
      </c>
      <c r="C427" s="164"/>
      <c r="D427" s="165"/>
      <c r="F427" s="166"/>
      <c r="G427" s="164"/>
      <c r="K427" s="168">
        <v>0</v>
      </c>
      <c r="L427" s="169"/>
    </row>
    <row r="428" spans="1:12" ht="14" x14ac:dyDescent="0.2">
      <c r="A428" s="92">
        <v>431</v>
      </c>
      <c r="B428" s="163" t="s">
        <v>44</v>
      </c>
      <c r="C428" s="164"/>
      <c r="D428" s="165"/>
      <c r="F428" s="166"/>
      <c r="G428" s="164"/>
      <c r="K428" s="168">
        <v>0</v>
      </c>
      <c r="L428" s="169"/>
    </row>
    <row r="429" spans="1:12" ht="14" x14ac:dyDescent="0.2">
      <c r="A429" s="92">
        <v>432</v>
      </c>
      <c r="B429" s="163" t="s">
        <v>45</v>
      </c>
      <c r="C429" s="164"/>
      <c r="D429" s="165"/>
      <c r="F429" s="166"/>
      <c r="G429" s="164"/>
      <c r="K429" s="168">
        <v>0</v>
      </c>
      <c r="L429" s="169"/>
    </row>
    <row r="430" spans="1:12" ht="14" x14ac:dyDescent="0.2">
      <c r="A430" s="92">
        <v>433</v>
      </c>
      <c r="B430" s="163" t="s">
        <v>46</v>
      </c>
      <c r="C430" s="164"/>
      <c r="D430" s="165"/>
      <c r="F430" s="166"/>
      <c r="G430" s="164"/>
      <c r="K430" s="168">
        <v>0</v>
      </c>
      <c r="L430" s="169"/>
    </row>
    <row r="431" spans="1:12" ht="14" x14ac:dyDescent="0.2">
      <c r="A431" s="92">
        <v>434</v>
      </c>
      <c r="B431" s="163" t="s">
        <v>47</v>
      </c>
      <c r="C431" s="164"/>
      <c r="D431" s="165"/>
      <c r="F431" s="166"/>
      <c r="G431" s="164"/>
      <c r="K431" s="168">
        <v>0</v>
      </c>
      <c r="L431" s="169"/>
    </row>
    <row r="432" spans="1:12" ht="14" x14ac:dyDescent="0.2">
      <c r="A432" s="92">
        <v>435</v>
      </c>
      <c r="B432" s="163" t="s">
        <v>48</v>
      </c>
      <c r="C432" s="164"/>
      <c r="D432" s="165"/>
      <c r="F432" s="166"/>
      <c r="G432" s="164"/>
      <c r="K432" s="168">
        <v>0</v>
      </c>
      <c r="L432" s="169"/>
    </row>
    <row r="433" spans="1:12" ht="14" x14ac:dyDescent="0.2">
      <c r="A433" s="92">
        <v>436</v>
      </c>
      <c r="B433" s="163" t="s">
        <v>49</v>
      </c>
      <c r="C433" s="164"/>
      <c r="D433" s="165"/>
      <c r="F433" s="166"/>
      <c r="G433" s="164"/>
      <c r="K433" s="168">
        <v>0</v>
      </c>
      <c r="L433" s="169"/>
    </row>
    <row r="434" spans="1:12" ht="14" x14ac:dyDescent="0.2">
      <c r="A434" s="92">
        <v>437</v>
      </c>
      <c r="B434" s="163" t="s">
        <v>50</v>
      </c>
      <c r="C434" s="164"/>
      <c r="D434" s="165"/>
      <c r="F434" s="166"/>
      <c r="G434" s="164"/>
      <c r="K434" s="168">
        <v>0</v>
      </c>
      <c r="L434" s="169"/>
    </row>
    <row r="435" spans="1:12" ht="14" x14ac:dyDescent="0.2">
      <c r="A435" s="92">
        <v>438</v>
      </c>
      <c r="B435" s="163" t="s">
        <v>51</v>
      </c>
      <c r="C435" s="164"/>
      <c r="D435" s="165"/>
      <c r="F435" s="166"/>
      <c r="G435" s="164"/>
      <c r="K435" s="168">
        <v>0</v>
      </c>
      <c r="L435" s="169"/>
    </row>
    <row r="436" spans="1:12" ht="14" x14ac:dyDescent="0.2">
      <c r="A436" s="92">
        <v>439</v>
      </c>
      <c r="B436" s="163" t="s">
        <v>52</v>
      </c>
      <c r="C436" s="164"/>
      <c r="D436" s="165"/>
      <c r="F436" s="166"/>
      <c r="G436" s="164"/>
      <c r="K436" s="168">
        <v>0</v>
      </c>
      <c r="L436" s="169"/>
    </row>
    <row r="437" spans="1:12" ht="14" x14ac:dyDescent="0.2">
      <c r="A437" s="92">
        <v>440</v>
      </c>
      <c r="B437" s="163" t="s">
        <v>53</v>
      </c>
      <c r="C437" s="164"/>
      <c r="D437" s="165"/>
      <c r="F437" s="166"/>
      <c r="G437" s="164"/>
      <c r="K437" s="168">
        <v>0</v>
      </c>
      <c r="L437" s="169"/>
    </row>
    <row r="438" spans="1:12" ht="14" x14ac:dyDescent="0.2">
      <c r="A438" s="92">
        <v>441</v>
      </c>
      <c r="B438" s="163" t="s">
        <v>54</v>
      </c>
      <c r="C438" s="164"/>
      <c r="D438" s="165"/>
      <c r="F438" s="166"/>
      <c r="G438" s="164"/>
      <c r="K438" s="168">
        <v>0</v>
      </c>
      <c r="L438" s="169"/>
    </row>
    <row r="439" spans="1:12" ht="14" x14ac:dyDescent="0.2">
      <c r="A439" s="92">
        <v>442</v>
      </c>
      <c r="B439" s="163" t="s">
        <v>55</v>
      </c>
      <c r="C439" s="164"/>
      <c r="D439" s="165"/>
      <c r="F439" s="166"/>
      <c r="G439" s="164"/>
      <c r="K439" s="168">
        <v>0</v>
      </c>
      <c r="L439" s="169"/>
    </row>
    <row r="440" spans="1:12" ht="14" x14ac:dyDescent="0.2">
      <c r="A440" s="92">
        <v>443</v>
      </c>
      <c r="B440" s="163" t="s">
        <v>56</v>
      </c>
      <c r="C440" s="164"/>
      <c r="D440" s="165"/>
      <c r="F440" s="166"/>
      <c r="G440" s="164"/>
      <c r="K440" s="168">
        <v>0</v>
      </c>
      <c r="L440" s="169"/>
    </row>
    <row r="441" spans="1:12" ht="14" x14ac:dyDescent="0.2">
      <c r="A441" s="92">
        <v>444</v>
      </c>
      <c r="B441" s="163" t="s">
        <v>57</v>
      </c>
      <c r="C441" s="164"/>
      <c r="D441" s="165"/>
      <c r="F441" s="166"/>
      <c r="G441" s="164"/>
      <c r="K441" s="168">
        <v>0</v>
      </c>
      <c r="L441" s="169"/>
    </row>
    <row r="442" spans="1:12" ht="14" x14ac:dyDescent="0.2">
      <c r="A442" s="92">
        <v>445</v>
      </c>
      <c r="B442" s="163" t="s">
        <v>58</v>
      </c>
      <c r="C442" s="164"/>
      <c r="D442" s="165"/>
      <c r="F442" s="166"/>
      <c r="G442" s="164"/>
      <c r="K442" s="168">
        <v>0</v>
      </c>
      <c r="L442" s="169"/>
    </row>
    <row r="443" spans="1:12" ht="14" x14ac:dyDescent="0.2">
      <c r="A443" s="92">
        <v>446</v>
      </c>
      <c r="B443" s="163" t="s">
        <v>59</v>
      </c>
      <c r="C443" s="164"/>
      <c r="D443" s="165"/>
      <c r="F443" s="166"/>
      <c r="G443" s="164"/>
      <c r="K443" s="168">
        <v>0</v>
      </c>
      <c r="L443" s="169"/>
    </row>
    <row r="444" spans="1:12" ht="14" x14ac:dyDescent="0.2">
      <c r="A444" s="92">
        <v>447</v>
      </c>
      <c r="B444" s="163" t="s">
        <v>60</v>
      </c>
      <c r="C444" s="164"/>
      <c r="D444" s="165"/>
      <c r="F444" s="166"/>
      <c r="G444" s="164"/>
      <c r="K444" s="168">
        <v>0</v>
      </c>
      <c r="L444" s="169"/>
    </row>
    <row r="445" spans="1:12" ht="14" x14ac:dyDescent="0.2">
      <c r="A445" s="92">
        <v>448</v>
      </c>
      <c r="B445" s="163" t="s">
        <v>61</v>
      </c>
      <c r="C445" s="164"/>
      <c r="D445" s="165"/>
      <c r="F445" s="166"/>
      <c r="G445" s="164"/>
      <c r="K445" s="168">
        <v>0</v>
      </c>
      <c r="L445" s="169"/>
    </row>
    <row r="446" spans="1:12" ht="14" x14ac:dyDescent="0.2">
      <c r="A446" s="92">
        <v>449</v>
      </c>
      <c r="B446" s="163" t="s">
        <v>62</v>
      </c>
      <c r="C446" s="164"/>
      <c r="D446" s="165"/>
      <c r="F446" s="166"/>
      <c r="G446" s="164"/>
      <c r="K446" s="168">
        <v>0</v>
      </c>
      <c r="L446" s="169"/>
    </row>
    <row r="447" spans="1:12" ht="14" x14ac:dyDescent="0.2">
      <c r="A447" s="92">
        <v>450</v>
      </c>
      <c r="B447" s="163" t="s">
        <v>63</v>
      </c>
      <c r="C447" s="164"/>
      <c r="D447" s="165"/>
      <c r="F447" s="166"/>
      <c r="G447" s="164"/>
      <c r="K447" s="168">
        <v>0</v>
      </c>
      <c r="L447" s="169"/>
    </row>
    <row r="448" spans="1:12" ht="14" x14ac:dyDescent="0.2">
      <c r="A448" s="92">
        <v>451</v>
      </c>
      <c r="B448" s="163" t="s">
        <v>64</v>
      </c>
      <c r="C448" s="164"/>
      <c r="D448" s="165"/>
      <c r="F448" s="166"/>
      <c r="G448" s="164"/>
      <c r="K448" s="168">
        <v>0</v>
      </c>
      <c r="L448" s="169"/>
    </row>
    <row r="449" spans="1:12" ht="14" x14ac:dyDescent="0.2">
      <c r="A449" s="92">
        <v>452</v>
      </c>
      <c r="B449" s="163" t="s">
        <v>65</v>
      </c>
      <c r="C449" s="164"/>
      <c r="D449" s="165"/>
      <c r="F449" s="166"/>
      <c r="G449" s="164"/>
      <c r="K449" s="168">
        <v>0</v>
      </c>
      <c r="L449" s="169"/>
    </row>
    <row r="450" spans="1:12" ht="14" x14ac:dyDescent="0.2">
      <c r="A450" s="92">
        <v>453</v>
      </c>
      <c r="B450" s="163" t="s">
        <v>66</v>
      </c>
      <c r="C450" s="164"/>
      <c r="D450" s="165"/>
      <c r="F450" s="166"/>
      <c r="G450" s="164"/>
      <c r="K450" s="168">
        <v>0</v>
      </c>
      <c r="L450" s="169"/>
    </row>
    <row r="451" spans="1:12" ht="14" x14ac:dyDescent="0.2">
      <c r="A451" s="92">
        <v>454</v>
      </c>
      <c r="B451" s="163" t="s">
        <v>67</v>
      </c>
      <c r="C451" s="164"/>
      <c r="D451" s="165"/>
      <c r="F451" s="166"/>
      <c r="G451" s="164"/>
      <c r="K451" s="168">
        <v>0</v>
      </c>
      <c r="L451" s="169"/>
    </row>
    <row r="452" spans="1:12" ht="14" x14ac:dyDescent="0.2">
      <c r="A452" s="92">
        <v>455</v>
      </c>
      <c r="B452" s="163" t="s">
        <v>68</v>
      </c>
      <c r="C452" s="164"/>
      <c r="D452" s="165"/>
      <c r="F452" s="166"/>
      <c r="G452" s="164"/>
      <c r="K452" s="168">
        <v>0</v>
      </c>
      <c r="L452" s="169"/>
    </row>
    <row r="453" spans="1:12" ht="14" x14ac:dyDescent="0.2">
      <c r="A453" s="92">
        <v>456</v>
      </c>
      <c r="B453" s="163" t="s">
        <v>69</v>
      </c>
      <c r="C453" s="164"/>
      <c r="D453" s="165"/>
      <c r="F453" s="166"/>
      <c r="G453" s="164"/>
      <c r="K453" s="168">
        <v>0</v>
      </c>
      <c r="L453" s="169"/>
    </row>
    <row r="454" spans="1:12" ht="14" x14ac:dyDescent="0.2">
      <c r="A454" s="92">
        <v>457</v>
      </c>
      <c r="B454" s="163" t="s">
        <v>70</v>
      </c>
      <c r="C454" s="164"/>
      <c r="D454" s="165"/>
      <c r="F454" s="166"/>
      <c r="G454" s="164"/>
      <c r="K454" s="168">
        <v>0</v>
      </c>
      <c r="L454" s="169"/>
    </row>
    <row r="455" spans="1:12" ht="14" x14ac:dyDescent="0.2">
      <c r="A455" s="92">
        <v>458</v>
      </c>
      <c r="B455" s="163" t="s">
        <v>71</v>
      </c>
      <c r="C455" s="164"/>
      <c r="D455" s="165"/>
      <c r="F455" s="166"/>
      <c r="G455" s="164"/>
      <c r="K455" s="168">
        <v>0</v>
      </c>
      <c r="L455" s="169"/>
    </row>
    <row r="456" spans="1:12" ht="14" x14ac:dyDescent="0.2">
      <c r="A456" s="92">
        <v>459</v>
      </c>
      <c r="B456" s="163" t="s">
        <v>72</v>
      </c>
      <c r="C456" s="164"/>
      <c r="D456" s="165"/>
      <c r="F456" s="166"/>
      <c r="G456" s="164"/>
      <c r="K456" s="168">
        <v>0</v>
      </c>
      <c r="L456" s="169"/>
    </row>
    <row r="457" spans="1:12" ht="14" x14ac:dyDescent="0.2">
      <c r="A457" s="92">
        <v>460</v>
      </c>
      <c r="B457" s="163" t="s">
        <v>73</v>
      </c>
      <c r="C457" s="164"/>
      <c r="D457" s="165"/>
      <c r="F457" s="166"/>
      <c r="G457" s="164"/>
      <c r="K457" s="168">
        <v>0</v>
      </c>
      <c r="L457" s="169"/>
    </row>
    <row r="458" spans="1:12" ht="14" x14ac:dyDescent="0.2">
      <c r="A458" s="92">
        <v>461</v>
      </c>
      <c r="B458" s="163" t="s">
        <v>74</v>
      </c>
      <c r="C458" s="164"/>
      <c r="D458" s="165"/>
      <c r="F458" s="166"/>
      <c r="G458" s="164"/>
      <c r="K458" s="168">
        <v>0</v>
      </c>
      <c r="L458" s="169"/>
    </row>
    <row r="459" spans="1:12" ht="14" x14ac:dyDescent="0.2">
      <c r="A459" s="92">
        <v>462</v>
      </c>
      <c r="B459" s="163" t="s">
        <v>75</v>
      </c>
      <c r="C459" s="164"/>
      <c r="D459" s="165"/>
      <c r="F459" s="166"/>
      <c r="G459" s="164"/>
      <c r="K459" s="168">
        <v>0</v>
      </c>
      <c r="L459" s="169"/>
    </row>
    <row r="460" spans="1:12" ht="14" x14ac:dyDescent="0.2">
      <c r="A460" s="92">
        <v>463</v>
      </c>
      <c r="B460" s="163" t="s">
        <v>76</v>
      </c>
      <c r="C460" s="164"/>
      <c r="D460" s="165"/>
      <c r="F460" s="166"/>
      <c r="G460" s="164"/>
      <c r="K460" s="168">
        <v>0</v>
      </c>
      <c r="L460" s="169"/>
    </row>
    <row r="461" spans="1:12" ht="14" x14ac:dyDescent="0.2">
      <c r="A461" s="92">
        <v>464</v>
      </c>
      <c r="B461" s="163" t="s">
        <v>77</v>
      </c>
      <c r="C461" s="164"/>
      <c r="D461" s="165"/>
      <c r="F461" s="166"/>
      <c r="G461" s="164"/>
      <c r="K461" s="168">
        <v>0</v>
      </c>
      <c r="L461" s="169"/>
    </row>
    <row r="462" spans="1:12" ht="14" x14ac:dyDescent="0.2">
      <c r="A462" s="92">
        <v>465</v>
      </c>
      <c r="B462" s="163" t="s">
        <v>78</v>
      </c>
      <c r="C462" s="164"/>
      <c r="D462" s="165"/>
      <c r="F462" s="166"/>
      <c r="G462" s="164"/>
      <c r="K462" s="168">
        <v>0</v>
      </c>
      <c r="L462" s="169"/>
    </row>
    <row r="463" spans="1:12" ht="14" x14ac:dyDescent="0.2">
      <c r="A463" s="92">
        <v>466</v>
      </c>
      <c r="B463" s="163" t="s">
        <v>79</v>
      </c>
      <c r="C463" s="164"/>
      <c r="D463" s="165"/>
      <c r="F463" s="166"/>
      <c r="G463" s="164"/>
      <c r="K463" s="168">
        <v>0</v>
      </c>
      <c r="L463" s="169"/>
    </row>
    <row r="464" spans="1:12" ht="14" x14ac:dyDescent="0.2">
      <c r="A464" s="92">
        <v>467</v>
      </c>
      <c r="B464" s="163" t="s">
        <v>80</v>
      </c>
      <c r="C464" s="164"/>
      <c r="D464" s="165"/>
      <c r="F464" s="166"/>
      <c r="G464" s="164"/>
      <c r="K464" s="168">
        <v>0</v>
      </c>
      <c r="L464" s="169"/>
    </row>
    <row r="465" spans="1:12" ht="14" x14ac:dyDescent="0.2">
      <c r="A465" s="92">
        <v>468</v>
      </c>
      <c r="B465" s="163" t="s">
        <v>81</v>
      </c>
      <c r="C465" s="164"/>
      <c r="D465" s="165"/>
      <c r="F465" s="166"/>
      <c r="G465" s="164"/>
      <c r="K465" s="168">
        <v>0</v>
      </c>
      <c r="L465" s="169"/>
    </row>
    <row r="466" spans="1:12" ht="14" x14ac:dyDescent="0.2">
      <c r="A466" s="92">
        <v>469</v>
      </c>
      <c r="B466" s="163" t="s">
        <v>82</v>
      </c>
      <c r="C466" s="164"/>
      <c r="D466" s="165"/>
      <c r="F466" s="166"/>
      <c r="G466" s="164"/>
      <c r="K466" s="168">
        <v>0</v>
      </c>
      <c r="L466" s="169"/>
    </row>
    <row r="467" spans="1:12" ht="14" x14ac:dyDescent="0.2">
      <c r="A467" s="92">
        <v>470</v>
      </c>
      <c r="B467" s="163" t="s">
        <v>83</v>
      </c>
      <c r="C467" s="164"/>
      <c r="D467" s="165"/>
      <c r="F467" s="166"/>
      <c r="G467" s="164"/>
      <c r="K467" s="168">
        <v>0</v>
      </c>
      <c r="L467" s="169"/>
    </row>
    <row r="468" spans="1:12" ht="14" x14ac:dyDescent="0.2">
      <c r="A468" s="92">
        <v>471</v>
      </c>
      <c r="B468" s="163" t="s">
        <v>84</v>
      </c>
      <c r="D468" s="164"/>
      <c r="F468" s="166"/>
      <c r="G468" s="164"/>
      <c r="K468" s="168">
        <v>0</v>
      </c>
      <c r="L468" s="169"/>
    </row>
    <row r="469" spans="1:12" ht="14" x14ac:dyDescent="0.2">
      <c r="A469" s="92">
        <v>472</v>
      </c>
      <c r="B469" s="163" t="s">
        <v>85</v>
      </c>
      <c r="C469" s="164"/>
      <c r="D469" s="165"/>
      <c r="F469" s="166"/>
      <c r="G469" s="164"/>
      <c r="K469" s="168">
        <v>0</v>
      </c>
      <c r="L469" s="169"/>
    </row>
    <row r="470" spans="1:12" ht="14" x14ac:dyDescent="0.2">
      <c r="A470" s="92">
        <v>473</v>
      </c>
      <c r="B470" s="163" t="s">
        <v>86</v>
      </c>
      <c r="D470" s="164"/>
      <c r="F470" s="166"/>
      <c r="G470" s="164"/>
      <c r="K470" s="168">
        <v>0</v>
      </c>
      <c r="L470" s="169"/>
    </row>
    <row r="471" spans="1:12" ht="14" x14ac:dyDescent="0.2">
      <c r="A471" s="92">
        <v>474</v>
      </c>
      <c r="B471" s="163" t="s">
        <v>87</v>
      </c>
      <c r="C471" s="164"/>
      <c r="D471" s="165"/>
      <c r="F471" s="166"/>
      <c r="G471" s="164"/>
      <c r="K471" s="168">
        <v>0</v>
      </c>
      <c r="L471" s="169"/>
    </row>
    <row r="472" spans="1:12" ht="14" x14ac:dyDescent="0.2">
      <c r="A472" s="92">
        <v>475</v>
      </c>
      <c r="B472" s="163" t="s">
        <v>88</v>
      </c>
      <c r="C472" s="164"/>
      <c r="D472" s="165"/>
      <c r="F472" s="166"/>
      <c r="G472" s="164"/>
      <c r="K472" s="168">
        <v>0</v>
      </c>
      <c r="L472" s="169"/>
    </row>
    <row r="473" spans="1:12" ht="14" x14ac:dyDescent="0.2">
      <c r="A473" s="92">
        <v>476</v>
      </c>
      <c r="B473" s="163" t="s">
        <v>89</v>
      </c>
      <c r="C473" s="164"/>
      <c r="D473" s="165"/>
      <c r="F473" s="172"/>
      <c r="G473" s="164"/>
      <c r="K473" s="168">
        <v>0</v>
      </c>
      <c r="L473" s="169"/>
    </row>
    <row r="474" spans="1:12" ht="14" x14ac:dyDescent="0.2">
      <c r="A474" s="92">
        <v>477</v>
      </c>
      <c r="B474" s="163" t="s">
        <v>90</v>
      </c>
      <c r="C474" s="164"/>
      <c r="D474" s="165"/>
      <c r="F474" s="166"/>
      <c r="G474" s="164"/>
      <c r="K474" s="168">
        <v>0</v>
      </c>
      <c r="L474" s="169"/>
    </row>
    <row r="475" spans="1:12" ht="14" x14ac:dyDescent="0.2">
      <c r="A475" s="92">
        <v>478</v>
      </c>
      <c r="B475" s="163" t="s">
        <v>91</v>
      </c>
      <c r="C475" s="164"/>
      <c r="D475" s="165"/>
      <c r="F475" s="172"/>
      <c r="G475" s="164"/>
      <c r="K475" s="168">
        <v>0</v>
      </c>
      <c r="L475" s="169"/>
    </row>
    <row r="476" spans="1:12" ht="14" x14ac:dyDescent="0.2">
      <c r="A476" s="92">
        <v>479</v>
      </c>
      <c r="B476" s="163" t="s">
        <v>92</v>
      </c>
      <c r="D476" s="164"/>
      <c r="F476" s="166"/>
      <c r="G476" s="164"/>
      <c r="K476" s="168">
        <v>0</v>
      </c>
      <c r="L476" s="169"/>
    </row>
    <row r="477" spans="1:12" ht="14" x14ac:dyDescent="0.2">
      <c r="A477" s="92">
        <v>480</v>
      </c>
      <c r="B477" s="163" t="s">
        <v>93</v>
      </c>
      <c r="C477" s="164"/>
      <c r="D477" s="165"/>
      <c r="F477" s="166"/>
      <c r="G477" s="164"/>
      <c r="K477" s="168">
        <v>0</v>
      </c>
      <c r="L477" s="169"/>
    </row>
    <row r="478" spans="1:12" ht="14" x14ac:dyDescent="0.2">
      <c r="A478" s="92">
        <v>481</v>
      </c>
      <c r="B478" s="163" t="s">
        <v>94</v>
      </c>
      <c r="C478" s="164"/>
      <c r="D478" s="165"/>
      <c r="F478" s="166"/>
      <c r="G478" s="164"/>
      <c r="K478" s="168">
        <v>0</v>
      </c>
      <c r="L478" s="169"/>
    </row>
    <row r="479" spans="1:12" ht="14" x14ac:dyDescent="0.2">
      <c r="A479" s="92">
        <v>482</v>
      </c>
      <c r="B479" s="163" t="s">
        <v>95</v>
      </c>
      <c r="C479" s="164"/>
      <c r="D479" s="165"/>
      <c r="F479" s="172"/>
      <c r="G479" s="164"/>
      <c r="K479" s="168">
        <v>0</v>
      </c>
      <c r="L479" s="169"/>
    </row>
    <row r="480" spans="1:12" ht="14" x14ac:dyDescent="0.2">
      <c r="A480" s="92">
        <v>483</v>
      </c>
      <c r="B480" s="163" t="s">
        <v>96</v>
      </c>
      <c r="C480" s="164"/>
      <c r="D480" s="165"/>
      <c r="F480" s="172"/>
      <c r="G480" s="164"/>
      <c r="K480" s="168">
        <v>0</v>
      </c>
      <c r="L480" s="169"/>
    </row>
    <row r="481" spans="1:12" ht="14" x14ac:dyDescent="0.2">
      <c r="A481" s="92">
        <v>484</v>
      </c>
      <c r="B481" s="163" t="s">
        <v>97</v>
      </c>
      <c r="C481" s="164"/>
      <c r="D481" s="165"/>
      <c r="F481" s="172"/>
      <c r="G481" s="164"/>
      <c r="K481" s="168">
        <v>0</v>
      </c>
      <c r="L481" s="169"/>
    </row>
    <row r="482" spans="1:12" ht="14" x14ac:dyDescent="0.2">
      <c r="A482" s="92">
        <v>485</v>
      </c>
      <c r="B482" s="163" t="s">
        <v>98</v>
      </c>
      <c r="C482" s="164"/>
      <c r="D482" s="165"/>
      <c r="F482" s="172"/>
      <c r="G482" s="164"/>
      <c r="K482" s="168">
        <v>0</v>
      </c>
      <c r="L482" s="169"/>
    </row>
    <row r="483" spans="1:12" ht="14" x14ac:dyDescent="0.2">
      <c r="A483" s="92">
        <v>486</v>
      </c>
      <c r="B483" s="163" t="s">
        <v>99</v>
      </c>
      <c r="C483" s="164"/>
      <c r="D483" s="165"/>
      <c r="F483" s="172"/>
      <c r="G483" s="164"/>
      <c r="K483" s="168">
        <v>0</v>
      </c>
      <c r="L483" s="169"/>
    </row>
    <row r="484" spans="1:12" ht="14" x14ac:dyDescent="0.2">
      <c r="A484" s="92">
        <v>487</v>
      </c>
      <c r="B484" s="163" t="s">
        <v>100</v>
      </c>
      <c r="C484" s="164"/>
      <c r="D484" s="165"/>
      <c r="F484" s="172"/>
      <c r="G484" s="164"/>
      <c r="K484" s="168">
        <v>0</v>
      </c>
      <c r="L484" s="169"/>
    </row>
    <row r="485" spans="1:12" ht="14" x14ac:dyDescent="0.2">
      <c r="A485" s="92">
        <v>488</v>
      </c>
      <c r="B485" s="163" t="s">
        <v>101</v>
      </c>
      <c r="C485" s="164"/>
      <c r="D485" s="164"/>
      <c r="F485" s="172"/>
      <c r="G485" s="164"/>
      <c r="K485" s="168">
        <v>0</v>
      </c>
      <c r="L485" s="169"/>
    </row>
    <row r="486" spans="1:12" ht="14" x14ac:dyDescent="0.2">
      <c r="A486" s="92">
        <v>489</v>
      </c>
      <c r="B486" s="163" t="s">
        <v>102</v>
      </c>
      <c r="C486" s="164"/>
      <c r="D486" s="165"/>
      <c r="F486" s="172"/>
      <c r="G486" s="164"/>
      <c r="K486" s="168">
        <v>0</v>
      </c>
      <c r="L486" s="169"/>
    </row>
    <row r="487" spans="1:12" ht="14" x14ac:dyDescent="0.2">
      <c r="A487" s="92">
        <v>490</v>
      </c>
      <c r="B487" s="163" t="s">
        <v>103</v>
      </c>
      <c r="C487" s="164"/>
      <c r="D487" s="165"/>
      <c r="F487" s="172"/>
      <c r="G487" s="164"/>
      <c r="K487" s="168">
        <v>0</v>
      </c>
      <c r="L487" s="169"/>
    </row>
    <row r="488" spans="1:12" ht="14" x14ac:dyDescent="0.2">
      <c r="A488" s="92">
        <v>491</v>
      </c>
      <c r="B488" s="163" t="s">
        <v>104</v>
      </c>
      <c r="C488" s="164"/>
      <c r="D488" s="165"/>
      <c r="F488" s="172"/>
      <c r="G488" s="164"/>
      <c r="K488" s="168">
        <v>0</v>
      </c>
      <c r="L488" s="169"/>
    </row>
    <row r="489" spans="1:12" ht="14" x14ac:dyDescent="0.2">
      <c r="A489" s="92">
        <v>492</v>
      </c>
      <c r="B489" s="163" t="s">
        <v>105</v>
      </c>
      <c r="C489" s="164"/>
      <c r="D489" s="165"/>
      <c r="F489" s="172"/>
      <c r="G489" s="164"/>
      <c r="K489" s="168">
        <v>0</v>
      </c>
      <c r="L489" s="169"/>
    </row>
    <row r="490" spans="1:12" ht="14" x14ac:dyDescent="0.2">
      <c r="A490" s="92">
        <v>493</v>
      </c>
      <c r="B490" s="163" t="s">
        <v>106</v>
      </c>
      <c r="C490" s="164"/>
      <c r="D490" s="165"/>
      <c r="F490" s="172"/>
      <c r="G490" s="164"/>
      <c r="K490" s="168">
        <v>0</v>
      </c>
      <c r="L490" s="169"/>
    </row>
    <row r="491" spans="1:12" ht="14" x14ac:dyDescent="0.2">
      <c r="A491" s="92">
        <v>494</v>
      </c>
      <c r="B491" s="92" t="s">
        <v>107</v>
      </c>
      <c r="C491" s="164"/>
      <c r="D491" s="165"/>
      <c r="F491" s="172"/>
      <c r="G491" s="164"/>
      <c r="K491" s="168">
        <v>0</v>
      </c>
      <c r="L491" s="169"/>
    </row>
    <row r="492" spans="1:12" ht="14" x14ac:dyDescent="0.2">
      <c r="A492" s="92">
        <v>495</v>
      </c>
      <c r="B492" s="92" t="s">
        <v>108</v>
      </c>
      <c r="C492" s="164"/>
      <c r="D492" s="165"/>
      <c r="F492" s="172"/>
      <c r="G492" s="164"/>
      <c r="K492" s="168">
        <v>0</v>
      </c>
      <c r="L492" s="169"/>
    </row>
    <row r="493" spans="1:12" ht="14" x14ac:dyDescent="0.2">
      <c r="A493" s="92">
        <v>496</v>
      </c>
      <c r="B493" s="92" t="s">
        <v>109</v>
      </c>
      <c r="C493" s="164"/>
      <c r="D493" s="165"/>
      <c r="F493" s="172"/>
      <c r="G493" s="164"/>
      <c r="K493" s="168">
        <v>0</v>
      </c>
      <c r="L493" s="169"/>
    </row>
    <row r="494" spans="1:12" ht="14" x14ac:dyDescent="0.2">
      <c r="A494" s="92">
        <v>497</v>
      </c>
      <c r="B494" s="92" t="s">
        <v>110</v>
      </c>
      <c r="C494" s="164"/>
      <c r="D494" s="165"/>
      <c r="F494" s="172"/>
      <c r="G494" s="164"/>
      <c r="K494" s="168">
        <v>0</v>
      </c>
      <c r="L494" s="169"/>
    </row>
    <row r="495" spans="1:12" ht="14" x14ac:dyDescent="0.2">
      <c r="A495" s="92">
        <v>498</v>
      </c>
      <c r="B495" s="92" t="s">
        <v>111</v>
      </c>
      <c r="F495" s="172"/>
      <c r="G495" s="164"/>
      <c r="K495" s="168">
        <v>0</v>
      </c>
      <c r="L495" s="169"/>
    </row>
    <row r="496" spans="1:12" ht="14" x14ac:dyDescent="0.2">
      <c r="A496" s="92">
        <v>499</v>
      </c>
      <c r="B496" s="92" t="s">
        <v>112</v>
      </c>
      <c r="C496" s="164"/>
      <c r="D496" s="165"/>
      <c r="F496" s="172"/>
      <c r="G496" s="164"/>
      <c r="K496" s="168">
        <v>0</v>
      </c>
      <c r="L496" s="169"/>
    </row>
    <row r="497" spans="1:12" ht="14" x14ac:dyDescent="0.2">
      <c r="A497" s="92">
        <v>500</v>
      </c>
      <c r="B497" s="92" t="s">
        <v>113</v>
      </c>
      <c r="C497" s="164"/>
      <c r="D497" s="165"/>
      <c r="F497" s="172"/>
      <c r="G497" s="164"/>
      <c r="K497" s="168">
        <v>0</v>
      </c>
      <c r="L497" s="169"/>
    </row>
    <row r="498" spans="1:12" ht="14" x14ac:dyDescent="0.2">
      <c r="A498" s="92">
        <v>501</v>
      </c>
      <c r="B498" s="92" t="s">
        <v>114</v>
      </c>
      <c r="C498" s="164"/>
      <c r="D498" s="165"/>
      <c r="F498" s="172"/>
      <c r="G498" s="164"/>
      <c r="K498" s="168">
        <v>0</v>
      </c>
      <c r="L498" s="169"/>
    </row>
    <row r="499" spans="1:12" ht="14" x14ac:dyDescent="0.2">
      <c r="A499" s="92">
        <v>502</v>
      </c>
      <c r="B499" s="92" t="s">
        <v>115</v>
      </c>
      <c r="C499" s="164"/>
      <c r="D499" s="165"/>
      <c r="F499" s="172"/>
      <c r="G499" s="164"/>
      <c r="K499" s="168">
        <v>0</v>
      </c>
      <c r="L499" s="169"/>
    </row>
    <row r="500" spans="1:12" ht="14" x14ac:dyDescent="0.2">
      <c r="A500" s="92">
        <v>503</v>
      </c>
      <c r="B500" s="92" t="s">
        <v>116</v>
      </c>
      <c r="C500" s="164"/>
      <c r="D500" s="165"/>
      <c r="F500" s="172"/>
      <c r="G500" s="164"/>
      <c r="K500" s="168">
        <v>0</v>
      </c>
      <c r="L500" s="169"/>
    </row>
    <row r="501" spans="1:12" ht="14" x14ac:dyDescent="0.2">
      <c r="A501" s="92">
        <v>504</v>
      </c>
      <c r="B501" s="92" t="s">
        <v>117</v>
      </c>
      <c r="C501" s="164"/>
      <c r="D501" s="165"/>
      <c r="F501" s="172"/>
      <c r="G501" s="164"/>
      <c r="K501" s="168">
        <v>0</v>
      </c>
      <c r="L501" s="169"/>
    </row>
    <row r="502" spans="1:12" ht="14" x14ac:dyDescent="0.2">
      <c r="A502" s="92">
        <v>505</v>
      </c>
      <c r="B502" s="92" t="s">
        <v>118</v>
      </c>
      <c r="C502" s="164"/>
      <c r="D502" s="165"/>
      <c r="F502" s="166"/>
      <c r="G502" s="164"/>
      <c r="K502" s="168">
        <v>0</v>
      </c>
      <c r="L502" s="169"/>
    </row>
    <row r="503" spans="1:12" ht="14" x14ac:dyDescent="0.2">
      <c r="A503" s="92">
        <v>506</v>
      </c>
      <c r="B503" s="92" t="s">
        <v>119</v>
      </c>
      <c r="C503" s="164"/>
      <c r="D503" s="165"/>
      <c r="F503" s="166"/>
      <c r="G503" s="164"/>
      <c r="K503" s="168">
        <v>0</v>
      </c>
      <c r="L503" s="169"/>
    </row>
    <row r="504" spans="1:12" ht="14" x14ac:dyDescent="0.2">
      <c r="A504" s="92">
        <v>507</v>
      </c>
      <c r="B504" s="92" t="s">
        <v>120</v>
      </c>
      <c r="C504" s="164"/>
      <c r="D504" s="165"/>
      <c r="F504" s="172"/>
      <c r="G504" s="164"/>
      <c r="K504" s="168">
        <v>0</v>
      </c>
      <c r="L504" s="169"/>
    </row>
    <row r="505" spans="1:12" ht="14" x14ac:dyDescent="0.2">
      <c r="A505" s="92">
        <v>508</v>
      </c>
      <c r="B505" s="92" t="s">
        <v>121</v>
      </c>
      <c r="C505" s="164"/>
      <c r="D505" s="165"/>
      <c r="F505" s="166"/>
      <c r="G505" s="164"/>
      <c r="K505" s="168">
        <v>0</v>
      </c>
      <c r="L505" s="169"/>
    </row>
    <row r="506" spans="1:12" ht="14" x14ac:dyDescent="0.2">
      <c r="A506" s="92">
        <v>509</v>
      </c>
      <c r="B506" s="92" t="s">
        <v>122</v>
      </c>
      <c r="C506" s="164"/>
      <c r="D506" s="165"/>
      <c r="F506" s="172"/>
      <c r="G506" s="164"/>
      <c r="K506" s="168">
        <v>0</v>
      </c>
      <c r="L506" s="169"/>
    </row>
    <row r="507" spans="1:12" ht="14" x14ac:dyDescent="0.2">
      <c r="A507" s="92">
        <v>510</v>
      </c>
      <c r="B507" s="92" t="s">
        <v>123</v>
      </c>
      <c r="C507" s="164"/>
      <c r="D507" s="165"/>
      <c r="F507" s="172"/>
      <c r="G507" s="164"/>
      <c r="K507" s="168">
        <v>0</v>
      </c>
      <c r="L507" s="169"/>
    </row>
    <row r="508" spans="1:12" ht="14" x14ac:dyDescent="0.2">
      <c r="A508" s="92">
        <v>511</v>
      </c>
      <c r="B508" s="92" t="s">
        <v>124</v>
      </c>
      <c r="C508" s="164"/>
      <c r="D508" s="165"/>
      <c r="F508" s="172"/>
      <c r="G508" s="164"/>
      <c r="K508" s="168">
        <v>0</v>
      </c>
      <c r="L508" s="169"/>
    </row>
    <row r="509" spans="1:12" ht="14" x14ac:dyDescent="0.2">
      <c r="A509" s="92">
        <v>512</v>
      </c>
      <c r="B509" s="92" t="s">
        <v>125</v>
      </c>
      <c r="C509" s="164"/>
      <c r="D509" s="165"/>
      <c r="F509" s="172"/>
      <c r="G509" s="164"/>
      <c r="K509" s="168">
        <v>0</v>
      </c>
      <c r="L509" s="169"/>
    </row>
    <row r="510" spans="1:12" ht="14" x14ac:dyDescent="0.2">
      <c r="A510" s="92">
        <v>513</v>
      </c>
      <c r="B510" s="92" t="s">
        <v>126</v>
      </c>
      <c r="C510" s="164"/>
      <c r="D510" s="165"/>
      <c r="F510" s="172"/>
      <c r="G510" s="164"/>
      <c r="K510" s="168">
        <v>0</v>
      </c>
      <c r="L510" s="169"/>
    </row>
    <row r="511" spans="1:12" ht="14" x14ac:dyDescent="0.2">
      <c r="A511" s="92">
        <v>514</v>
      </c>
      <c r="B511" s="92" t="s">
        <v>127</v>
      </c>
      <c r="C511" s="164"/>
      <c r="D511" s="165"/>
      <c r="F511" s="172"/>
      <c r="G511" s="164"/>
      <c r="K511" s="168">
        <v>0</v>
      </c>
      <c r="L511" s="169"/>
    </row>
    <row r="512" spans="1:12" ht="14" x14ac:dyDescent="0.2">
      <c r="A512" s="92">
        <v>515</v>
      </c>
      <c r="B512" s="92" t="s">
        <v>128</v>
      </c>
      <c r="C512" s="164"/>
      <c r="D512" s="165"/>
      <c r="F512" s="172"/>
      <c r="G512" s="164"/>
      <c r="K512" s="168">
        <v>0</v>
      </c>
      <c r="L512" s="169"/>
    </row>
    <row r="513" spans="1:12" ht="14" x14ac:dyDescent="0.2">
      <c r="A513" s="92">
        <v>516</v>
      </c>
      <c r="B513" s="92" t="s">
        <v>129</v>
      </c>
      <c r="C513" s="164"/>
      <c r="D513" s="165"/>
      <c r="F513" s="172"/>
      <c r="G513" s="164"/>
      <c r="K513" s="168">
        <v>0</v>
      </c>
      <c r="L513" s="169"/>
    </row>
    <row r="514" spans="1:12" ht="14" x14ac:dyDescent="0.2">
      <c r="A514" s="92">
        <v>517</v>
      </c>
      <c r="B514" s="92" t="s">
        <v>130</v>
      </c>
      <c r="C514" s="164"/>
      <c r="D514" s="165"/>
      <c r="F514" s="172"/>
      <c r="G514" s="164"/>
      <c r="K514" s="168">
        <v>0</v>
      </c>
      <c r="L514" s="169"/>
    </row>
    <row r="515" spans="1:12" ht="14" x14ac:dyDescent="0.2">
      <c r="A515" s="92">
        <v>518</v>
      </c>
      <c r="B515" s="92" t="s">
        <v>131</v>
      </c>
      <c r="D515" s="164"/>
      <c r="F515" s="172"/>
      <c r="G515" s="164"/>
      <c r="K515" s="168">
        <v>0</v>
      </c>
      <c r="L515" s="169"/>
    </row>
    <row r="516" spans="1:12" ht="14" x14ac:dyDescent="0.2">
      <c r="A516" s="92">
        <v>519</v>
      </c>
      <c r="B516" s="92" t="s">
        <v>132</v>
      </c>
      <c r="C516" s="164"/>
      <c r="D516" s="165"/>
      <c r="F516" s="172"/>
      <c r="G516" s="164"/>
      <c r="K516" s="168">
        <v>0</v>
      </c>
      <c r="L516" s="169"/>
    </row>
    <row r="517" spans="1:12" ht="14" x14ac:dyDescent="0.2">
      <c r="A517" s="92">
        <v>520</v>
      </c>
      <c r="B517" s="92" t="s">
        <v>133</v>
      </c>
      <c r="C517" s="164"/>
      <c r="D517" s="165"/>
      <c r="F517" s="172"/>
      <c r="G517" s="164"/>
      <c r="K517" s="168">
        <v>0</v>
      </c>
      <c r="L517" s="169"/>
    </row>
    <row r="518" spans="1:12" ht="14" x14ac:dyDescent="0.2">
      <c r="A518" s="92">
        <v>521</v>
      </c>
      <c r="B518" s="92" t="s">
        <v>134</v>
      </c>
      <c r="C518" s="164"/>
      <c r="D518" s="165"/>
      <c r="F518" s="172"/>
      <c r="G518" s="164"/>
      <c r="K518" s="168">
        <v>0</v>
      </c>
      <c r="L518" s="169"/>
    </row>
    <row r="519" spans="1:12" ht="14" x14ac:dyDescent="0.2">
      <c r="A519" s="92">
        <v>522</v>
      </c>
      <c r="B519" s="92" t="s">
        <v>135</v>
      </c>
      <c r="C519" s="164"/>
      <c r="D519" s="165"/>
      <c r="F519" s="172"/>
      <c r="G519" s="164"/>
      <c r="K519" s="168">
        <v>0</v>
      </c>
      <c r="L519" s="169"/>
    </row>
    <row r="520" spans="1:12" ht="14" x14ac:dyDescent="0.2">
      <c r="A520" s="92">
        <v>523</v>
      </c>
      <c r="B520" s="92" t="s">
        <v>136</v>
      </c>
      <c r="C520" s="164"/>
      <c r="D520" s="165"/>
      <c r="F520" s="172"/>
      <c r="G520" s="164"/>
      <c r="K520" s="168">
        <v>0</v>
      </c>
      <c r="L520" s="169"/>
    </row>
    <row r="521" spans="1:12" ht="14" x14ac:dyDescent="0.2">
      <c r="A521" s="92">
        <v>524</v>
      </c>
      <c r="B521" s="92" t="s">
        <v>137</v>
      </c>
      <c r="C521" s="164"/>
      <c r="D521" s="165"/>
      <c r="F521" s="172"/>
      <c r="G521" s="164"/>
      <c r="K521" s="168">
        <v>0</v>
      </c>
      <c r="L521" s="169"/>
    </row>
    <row r="522" spans="1:12" ht="14" x14ac:dyDescent="0.2">
      <c r="A522" s="92">
        <v>525</v>
      </c>
      <c r="B522" s="92" t="s">
        <v>138</v>
      </c>
      <c r="C522" s="164"/>
      <c r="D522" s="165"/>
      <c r="F522" s="172"/>
      <c r="G522" s="164"/>
      <c r="K522" s="168">
        <v>0</v>
      </c>
      <c r="L522" s="169"/>
    </row>
    <row r="523" spans="1:12" ht="14" x14ac:dyDescent="0.2">
      <c r="A523" s="92">
        <v>526</v>
      </c>
      <c r="B523" s="92" t="s">
        <v>139</v>
      </c>
      <c r="C523" s="164"/>
      <c r="D523" s="165"/>
      <c r="F523" s="172"/>
      <c r="G523" s="164"/>
      <c r="K523" s="168">
        <v>0</v>
      </c>
      <c r="L523" s="169"/>
    </row>
    <row r="524" spans="1:12" ht="14" x14ac:dyDescent="0.2">
      <c r="A524" s="92">
        <v>527</v>
      </c>
      <c r="B524" s="92" t="s">
        <v>140</v>
      </c>
      <c r="C524" s="164"/>
      <c r="D524" s="165"/>
      <c r="F524" s="172"/>
      <c r="G524" s="164"/>
      <c r="K524" s="168">
        <v>0</v>
      </c>
      <c r="L524" s="169"/>
    </row>
    <row r="525" spans="1:12" ht="14" x14ac:dyDescent="0.2">
      <c r="A525" s="92">
        <v>528</v>
      </c>
      <c r="B525" s="92" t="s">
        <v>141</v>
      </c>
      <c r="C525" s="164"/>
      <c r="D525" s="165"/>
      <c r="F525" s="172"/>
      <c r="G525" s="164"/>
      <c r="K525" s="168">
        <v>0</v>
      </c>
      <c r="L525" s="169"/>
    </row>
    <row r="526" spans="1:12" ht="14" x14ac:dyDescent="0.2">
      <c r="A526" s="92">
        <v>529</v>
      </c>
      <c r="B526" s="92" t="s">
        <v>142</v>
      </c>
      <c r="C526" s="164"/>
      <c r="D526" s="165"/>
      <c r="F526" s="172"/>
      <c r="G526" s="164"/>
      <c r="K526" s="168">
        <v>0</v>
      </c>
      <c r="L526" s="169"/>
    </row>
    <row r="527" spans="1:12" ht="14" x14ac:dyDescent="0.2">
      <c r="A527" s="92">
        <v>530</v>
      </c>
      <c r="B527" s="92" t="s">
        <v>143</v>
      </c>
      <c r="C527" s="164"/>
      <c r="D527" s="165"/>
      <c r="F527" s="172"/>
      <c r="G527" s="164"/>
      <c r="K527" s="168">
        <v>0</v>
      </c>
      <c r="L527" s="169"/>
    </row>
    <row r="528" spans="1:12" ht="14" x14ac:dyDescent="0.2">
      <c r="A528" s="92">
        <v>531</v>
      </c>
      <c r="B528" s="92" t="s">
        <v>144</v>
      </c>
      <c r="G528" s="164"/>
      <c r="J528" s="92"/>
      <c r="K528" s="168">
        <v>0</v>
      </c>
      <c r="L528" s="169"/>
    </row>
    <row r="529" spans="1:12" ht="14" x14ac:dyDescent="0.2">
      <c r="A529" s="92">
        <v>532</v>
      </c>
      <c r="B529" s="92" t="s">
        <v>145</v>
      </c>
      <c r="C529" s="164"/>
      <c r="D529" s="165"/>
      <c r="F529" s="172"/>
      <c r="G529" s="164"/>
      <c r="K529" s="168">
        <v>0</v>
      </c>
      <c r="L529" s="169"/>
    </row>
    <row r="530" spans="1:12" ht="14" x14ac:dyDescent="0.2">
      <c r="A530" s="92">
        <v>533</v>
      </c>
      <c r="B530" s="92" t="s">
        <v>146</v>
      </c>
      <c r="F530" s="172"/>
      <c r="G530" s="164"/>
      <c r="K530" s="168">
        <v>0</v>
      </c>
      <c r="L530" s="169"/>
    </row>
    <row r="531" spans="1:12" ht="14" x14ac:dyDescent="0.2">
      <c r="A531" s="92">
        <v>534</v>
      </c>
      <c r="B531" s="92" t="s">
        <v>147</v>
      </c>
      <c r="C531" s="164"/>
      <c r="D531" s="165"/>
      <c r="F531" s="172"/>
      <c r="G531" s="164"/>
      <c r="K531" s="168">
        <v>0</v>
      </c>
      <c r="L531" s="169"/>
    </row>
    <row r="532" spans="1:12" ht="14" x14ac:dyDescent="0.2">
      <c r="A532" s="92">
        <v>535</v>
      </c>
      <c r="B532" s="92" t="s">
        <v>148</v>
      </c>
      <c r="F532" s="172"/>
      <c r="G532" s="164"/>
      <c r="K532" s="168">
        <v>0</v>
      </c>
      <c r="L532" s="169"/>
    </row>
    <row r="533" spans="1:12" ht="14" x14ac:dyDescent="0.2">
      <c r="A533" s="92">
        <v>536</v>
      </c>
      <c r="B533" s="92" t="s">
        <v>149</v>
      </c>
      <c r="C533" s="170"/>
      <c r="D533" s="170"/>
      <c r="E533" s="170"/>
      <c r="F533" s="171"/>
      <c r="G533" s="170"/>
      <c r="I533" s="170"/>
      <c r="J533" s="170"/>
      <c r="K533" s="168">
        <v>0</v>
      </c>
      <c r="L533" s="169"/>
    </row>
    <row r="534" spans="1:12" ht="14" x14ac:dyDescent="0.2">
      <c r="A534" s="92">
        <v>537</v>
      </c>
      <c r="B534" s="92" t="s">
        <v>150</v>
      </c>
      <c r="C534" s="164"/>
      <c r="D534" s="165"/>
      <c r="F534" s="172"/>
      <c r="G534" s="164"/>
      <c r="K534" s="168">
        <v>0</v>
      </c>
      <c r="L534" s="169"/>
    </row>
    <row r="535" spans="1:12" ht="14" x14ac:dyDescent="0.2">
      <c r="A535" s="92">
        <v>538</v>
      </c>
      <c r="B535" s="92" t="s">
        <v>151</v>
      </c>
      <c r="C535" s="164"/>
      <c r="D535" s="165"/>
      <c r="F535" s="172"/>
      <c r="G535" s="164"/>
      <c r="K535" s="168">
        <v>0</v>
      </c>
      <c r="L535" s="169"/>
    </row>
    <row r="536" spans="1:12" ht="14" x14ac:dyDescent="0.2">
      <c r="A536" s="92">
        <v>539</v>
      </c>
      <c r="B536" s="92" t="s">
        <v>152</v>
      </c>
      <c r="C536" s="164"/>
      <c r="D536" s="165"/>
      <c r="F536" s="172"/>
      <c r="G536" s="164"/>
      <c r="K536" s="168">
        <v>0</v>
      </c>
      <c r="L536" s="169"/>
    </row>
    <row r="537" spans="1:12" ht="14" x14ac:dyDescent="0.2">
      <c r="A537" s="92">
        <v>540</v>
      </c>
      <c r="B537" s="92" t="s">
        <v>153</v>
      </c>
      <c r="C537" s="164"/>
      <c r="D537" s="165"/>
      <c r="F537" s="172"/>
      <c r="G537" s="164"/>
      <c r="K537" s="168">
        <v>0</v>
      </c>
      <c r="L537" s="169"/>
    </row>
    <row r="538" spans="1:12" ht="14" x14ac:dyDescent="0.2">
      <c r="A538" s="92">
        <v>541</v>
      </c>
      <c r="B538" s="92" t="s">
        <v>154</v>
      </c>
      <c r="C538" s="164"/>
      <c r="D538" s="165"/>
      <c r="F538" s="172"/>
      <c r="G538" s="164"/>
      <c r="K538" s="168">
        <v>0</v>
      </c>
      <c r="L538" s="169"/>
    </row>
    <row r="539" spans="1:12" ht="14" x14ac:dyDescent="0.2">
      <c r="A539" s="92">
        <v>542</v>
      </c>
      <c r="B539" s="92" t="s">
        <v>155</v>
      </c>
      <c r="C539" s="164"/>
      <c r="D539" s="165"/>
      <c r="F539" s="172"/>
      <c r="G539" s="164"/>
      <c r="K539" s="168">
        <v>0</v>
      </c>
      <c r="L539" s="169"/>
    </row>
    <row r="540" spans="1:12" ht="14" x14ac:dyDescent="0.2">
      <c r="A540" s="92">
        <v>543</v>
      </c>
      <c r="B540" s="92" t="s">
        <v>156</v>
      </c>
      <c r="C540" s="170"/>
      <c r="D540" s="170"/>
      <c r="E540" s="170"/>
      <c r="F540" s="171"/>
      <c r="G540" s="170"/>
      <c r="I540" s="170"/>
      <c r="J540" s="170"/>
      <c r="K540" s="168">
        <v>0</v>
      </c>
      <c r="L540" s="169"/>
    </row>
    <row r="541" spans="1:12" ht="14" x14ac:dyDescent="0.2">
      <c r="A541" s="92">
        <v>544</v>
      </c>
      <c r="B541" s="92" t="s">
        <v>157</v>
      </c>
      <c r="C541" s="164"/>
      <c r="D541" s="165"/>
      <c r="F541" s="172"/>
      <c r="G541" s="164"/>
      <c r="K541" s="168">
        <v>0</v>
      </c>
      <c r="L541" s="169"/>
    </row>
    <row r="542" spans="1:12" ht="14" x14ac:dyDescent="0.2">
      <c r="A542" s="92">
        <v>545</v>
      </c>
      <c r="B542" s="92" t="s">
        <v>158</v>
      </c>
      <c r="C542" s="164"/>
      <c r="D542" s="165"/>
      <c r="F542" s="172"/>
      <c r="G542" s="164"/>
      <c r="K542" s="168">
        <v>0</v>
      </c>
      <c r="L542" s="169"/>
    </row>
    <row r="543" spans="1:12" ht="14" x14ac:dyDescent="0.2">
      <c r="A543" s="92">
        <v>546</v>
      </c>
      <c r="B543" s="92" t="s">
        <v>159</v>
      </c>
      <c r="C543" s="164"/>
      <c r="D543" s="165"/>
      <c r="F543" s="172"/>
      <c r="G543" s="164"/>
      <c r="K543" s="168">
        <v>0</v>
      </c>
      <c r="L543" s="169"/>
    </row>
    <row r="544" spans="1:12" ht="14" x14ac:dyDescent="0.2">
      <c r="A544" s="92">
        <v>547</v>
      </c>
      <c r="B544" s="92" t="s">
        <v>160</v>
      </c>
      <c r="C544" s="164"/>
      <c r="D544" s="165"/>
      <c r="F544" s="172"/>
      <c r="G544" s="164"/>
      <c r="K544" s="168">
        <v>0</v>
      </c>
      <c r="L544" s="169"/>
    </row>
    <row r="545" spans="1:12" ht="14" x14ac:dyDescent="0.2">
      <c r="A545" s="92">
        <v>548</v>
      </c>
      <c r="B545" s="92" t="s">
        <v>161</v>
      </c>
      <c r="C545" s="164"/>
      <c r="D545" s="165"/>
      <c r="F545" s="172"/>
      <c r="G545" s="164"/>
      <c r="K545" s="168">
        <v>0</v>
      </c>
      <c r="L545" s="169"/>
    </row>
    <row r="546" spans="1:12" ht="14" x14ac:dyDescent="0.2">
      <c r="A546" s="92">
        <v>549</v>
      </c>
      <c r="B546" s="92" t="s">
        <v>162</v>
      </c>
      <c r="C546" s="164"/>
      <c r="D546" s="165"/>
      <c r="F546" s="172"/>
      <c r="G546" s="164"/>
      <c r="K546" s="168">
        <v>0</v>
      </c>
      <c r="L546" s="169"/>
    </row>
    <row r="547" spans="1:12" ht="14" x14ac:dyDescent="0.2">
      <c r="A547" s="92">
        <v>550</v>
      </c>
      <c r="B547" s="92" t="s">
        <v>163</v>
      </c>
      <c r="C547" s="164"/>
      <c r="D547" s="165"/>
      <c r="E547" s="174"/>
      <c r="F547" s="172"/>
      <c r="G547" s="164"/>
      <c r="K547" s="168">
        <v>0</v>
      </c>
      <c r="L547" s="169"/>
    </row>
    <row r="548" spans="1:12" ht="14" x14ac:dyDescent="0.2">
      <c r="A548" s="92">
        <v>551</v>
      </c>
      <c r="B548" s="92" t="s">
        <v>164</v>
      </c>
      <c r="C548" s="164"/>
      <c r="D548" s="165"/>
      <c r="F548" s="172"/>
      <c r="G548" s="164"/>
      <c r="K548" s="168">
        <v>0</v>
      </c>
      <c r="L548" s="169"/>
    </row>
    <row r="549" spans="1:12" ht="14" x14ac:dyDescent="0.2">
      <c r="A549" s="92">
        <v>552</v>
      </c>
      <c r="B549" s="92" t="s">
        <v>165</v>
      </c>
      <c r="C549" s="164"/>
      <c r="D549" s="165"/>
      <c r="F549" s="172"/>
      <c r="G549" s="164"/>
      <c r="K549" s="168">
        <v>0</v>
      </c>
      <c r="L549" s="169"/>
    </row>
    <row r="550" spans="1:12" ht="14" x14ac:dyDescent="0.2">
      <c r="A550" s="92">
        <v>553</v>
      </c>
      <c r="B550" s="92" t="s">
        <v>166</v>
      </c>
      <c r="C550" s="164"/>
      <c r="D550" s="165"/>
      <c r="F550" s="172"/>
      <c r="G550" s="164"/>
      <c r="K550" s="168">
        <v>0</v>
      </c>
      <c r="L550" s="169"/>
    </row>
    <row r="551" spans="1:12" ht="14" x14ac:dyDescent="0.2">
      <c r="A551" s="92">
        <v>554</v>
      </c>
      <c r="B551" s="92" t="s">
        <v>167</v>
      </c>
      <c r="C551" s="164"/>
      <c r="D551" s="165"/>
      <c r="F551" s="172"/>
      <c r="G551" s="164"/>
      <c r="K551" s="168">
        <v>0</v>
      </c>
      <c r="L551" s="169"/>
    </row>
    <row r="552" spans="1:12" ht="14" x14ac:dyDescent="0.2">
      <c r="A552" s="92">
        <v>555</v>
      </c>
      <c r="B552" s="92" t="s">
        <v>168</v>
      </c>
      <c r="C552" s="164"/>
      <c r="D552" s="165"/>
      <c r="F552" s="172"/>
      <c r="G552" s="164"/>
      <c r="K552" s="168">
        <v>0</v>
      </c>
      <c r="L552" s="169"/>
    </row>
    <row r="553" spans="1:12" ht="14" x14ac:dyDescent="0.2">
      <c r="A553" s="92">
        <v>556</v>
      </c>
      <c r="B553" s="92" t="s">
        <v>169</v>
      </c>
      <c r="C553" s="164"/>
      <c r="D553" s="165"/>
      <c r="F553" s="172"/>
      <c r="G553" s="164"/>
      <c r="K553" s="168">
        <v>0</v>
      </c>
      <c r="L553" s="169"/>
    </row>
    <row r="554" spans="1:12" ht="14" x14ac:dyDescent="0.2">
      <c r="A554" s="92">
        <v>557</v>
      </c>
      <c r="B554" s="92" t="s">
        <v>170</v>
      </c>
      <c r="C554" s="164"/>
      <c r="D554" s="165"/>
      <c r="F554" s="172"/>
      <c r="G554" s="164"/>
      <c r="K554" s="168">
        <v>0</v>
      </c>
      <c r="L554" s="169"/>
    </row>
    <row r="555" spans="1:12" ht="14" x14ac:dyDescent="0.2">
      <c r="A555" s="92">
        <v>558</v>
      </c>
      <c r="B555" s="92" t="s">
        <v>171</v>
      </c>
      <c r="C555" s="164"/>
      <c r="D555" s="165"/>
      <c r="F555" s="172"/>
      <c r="G555" s="164"/>
      <c r="K555" s="168">
        <v>0</v>
      </c>
      <c r="L555" s="169"/>
    </row>
    <row r="556" spans="1:12" ht="14" x14ac:dyDescent="0.2">
      <c r="A556" s="92">
        <v>559</v>
      </c>
      <c r="B556" s="92" t="s">
        <v>172</v>
      </c>
      <c r="C556" s="164"/>
      <c r="D556" s="165"/>
      <c r="F556" s="172"/>
      <c r="G556" s="164"/>
      <c r="K556" s="168">
        <v>0</v>
      </c>
      <c r="L556" s="169"/>
    </row>
    <row r="557" spans="1:12" ht="14" x14ac:dyDescent="0.2">
      <c r="A557" s="92">
        <v>560</v>
      </c>
      <c r="B557" s="92" t="s">
        <v>173</v>
      </c>
      <c r="C557" s="164"/>
      <c r="D557" s="165"/>
      <c r="F557" s="172"/>
      <c r="G557" s="164"/>
      <c r="K557" s="168">
        <v>0</v>
      </c>
      <c r="L557" s="169"/>
    </row>
    <row r="558" spans="1:12" ht="14" x14ac:dyDescent="0.2">
      <c r="A558" s="92">
        <v>561</v>
      </c>
      <c r="B558" s="92" t="s">
        <v>174</v>
      </c>
      <c r="C558" s="164"/>
      <c r="D558" s="165"/>
      <c r="F558" s="172"/>
      <c r="G558" s="164"/>
      <c r="K558" s="168">
        <v>0</v>
      </c>
      <c r="L558" s="169"/>
    </row>
    <row r="559" spans="1:12" ht="14" x14ac:dyDescent="0.2">
      <c r="A559" s="92">
        <v>562</v>
      </c>
      <c r="B559" s="92" t="s">
        <v>175</v>
      </c>
      <c r="C559" s="164"/>
      <c r="D559" s="165"/>
      <c r="F559" s="172"/>
      <c r="G559" s="164"/>
      <c r="K559" s="168">
        <v>0</v>
      </c>
      <c r="L559" s="169"/>
    </row>
    <row r="560" spans="1:12" ht="14" x14ac:dyDescent="0.2">
      <c r="A560" s="92">
        <v>563</v>
      </c>
      <c r="B560" s="92" t="s">
        <v>176</v>
      </c>
      <c r="C560" s="164"/>
      <c r="D560" s="165"/>
      <c r="F560" s="172"/>
      <c r="G560" s="164"/>
      <c r="K560" s="168">
        <v>0</v>
      </c>
      <c r="L560" s="169"/>
    </row>
    <row r="561" spans="1:12" ht="14" x14ac:dyDescent="0.2">
      <c r="A561" s="92">
        <v>564</v>
      </c>
      <c r="B561" s="92" t="s">
        <v>177</v>
      </c>
      <c r="C561" s="164"/>
      <c r="D561" s="165"/>
      <c r="F561" s="172"/>
      <c r="G561" s="164"/>
      <c r="K561" s="168">
        <v>0</v>
      </c>
      <c r="L561" s="169"/>
    </row>
    <row r="562" spans="1:12" ht="14" x14ac:dyDescent="0.2">
      <c r="A562" s="92">
        <v>565</v>
      </c>
      <c r="B562" s="92" t="s">
        <v>178</v>
      </c>
      <c r="C562" s="164"/>
      <c r="D562" s="165"/>
      <c r="F562" s="172"/>
      <c r="G562" s="164"/>
      <c r="K562" s="168">
        <v>0</v>
      </c>
      <c r="L562" s="169"/>
    </row>
    <row r="563" spans="1:12" ht="14" x14ac:dyDescent="0.2">
      <c r="A563" s="92">
        <v>566</v>
      </c>
      <c r="B563" s="92" t="s">
        <v>179</v>
      </c>
      <c r="C563" s="164"/>
      <c r="D563" s="165"/>
      <c r="F563" s="172"/>
      <c r="G563" s="164"/>
      <c r="K563" s="168">
        <v>0</v>
      </c>
      <c r="L563" s="169"/>
    </row>
    <row r="564" spans="1:12" ht="14" x14ac:dyDescent="0.2">
      <c r="A564" s="92">
        <v>567</v>
      </c>
      <c r="B564" s="92" t="s">
        <v>180</v>
      </c>
      <c r="C564" s="164"/>
      <c r="D564" s="165"/>
      <c r="F564" s="172"/>
      <c r="G564" s="164"/>
      <c r="K564" s="168">
        <v>0</v>
      </c>
      <c r="L564" s="169"/>
    </row>
    <row r="565" spans="1:12" ht="14" x14ac:dyDescent="0.2">
      <c r="A565" s="92">
        <v>568</v>
      </c>
      <c r="B565" s="92" t="s">
        <v>181</v>
      </c>
      <c r="C565" s="164"/>
      <c r="D565" s="165"/>
      <c r="E565" s="175"/>
      <c r="F565" s="172"/>
      <c r="G565" s="164"/>
      <c r="I565" s="174"/>
      <c r="K565" s="168">
        <v>0</v>
      </c>
      <c r="L565" s="169"/>
    </row>
    <row r="566" spans="1:12" ht="12.75" customHeight="1" x14ac:dyDescent="0.2">
      <c r="A566" s="92">
        <v>569</v>
      </c>
      <c r="B566" s="92" t="s">
        <v>182</v>
      </c>
      <c r="C566" s="164"/>
      <c r="D566" s="165"/>
      <c r="E566" s="176"/>
      <c r="F566" s="172"/>
      <c r="G566" s="164"/>
      <c r="K566" s="168">
        <v>0</v>
      </c>
      <c r="L566" s="169"/>
    </row>
    <row r="567" spans="1:12" ht="12.75" customHeight="1" x14ac:dyDescent="0.2">
      <c r="A567" s="92">
        <v>570</v>
      </c>
      <c r="B567" s="92" t="s">
        <v>183</v>
      </c>
      <c r="C567" s="164"/>
      <c r="D567" s="165"/>
      <c r="F567" s="172"/>
      <c r="G567" s="164"/>
      <c r="K567" s="168">
        <v>0</v>
      </c>
      <c r="L567" s="169"/>
    </row>
    <row r="568" spans="1:12" ht="12.75" customHeight="1" x14ac:dyDescent="0.2">
      <c r="A568" s="92">
        <v>571</v>
      </c>
      <c r="B568" s="92" t="s">
        <v>184</v>
      </c>
      <c r="C568" s="174"/>
      <c r="E568" s="175"/>
      <c r="F568" s="172"/>
      <c r="G568" s="164"/>
      <c r="I568" s="174"/>
      <c r="K568" s="168">
        <v>0</v>
      </c>
      <c r="L568" s="169"/>
    </row>
    <row r="569" spans="1:12" ht="12.75" customHeight="1" x14ac:dyDescent="0.2">
      <c r="A569" s="92">
        <v>572</v>
      </c>
      <c r="B569" s="92" t="s">
        <v>185</v>
      </c>
      <c r="C569" s="174"/>
      <c r="E569" s="176"/>
      <c r="F569" s="172"/>
      <c r="G569" s="164"/>
      <c r="K569" s="168">
        <v>0</v>
      </c>
      <c r="L569" s="169"/>
    </row>
    <row r="570" spans="1:12" ht="12.75" customHeight="1" x14ac:dyDescent="0.2">
      <c r="A570" s="92">
        <v>573</v>
      </c>
      <c r="B570" s="92" t="s">
        <v>186</v>
      </c>
      <c r="F570" s="172"/>
      <c r="G570" s="164"/>
      <c r="K570" s="168">
        <v>0</v>
      </c>
      <c r="L570" s="169"/>
    </row>
    <row r="571" spans="1:12" ht="12.75" customHeight="1" x14ac:dyDescent="0.2">
      <c r="A571" s="92">
        <v>574</v>
      </c>
      <c r="B571" s="92" t="s">
        <v>187</v>
      </c>
      <c r="C571" s="174"/>
      <c r="E571" s="175"/>
      <c r="F571" s="172"/>
      <c r="G571" s="164"/>
      <c r="I571" s="174"/>
      <c r="K571" s="168">
        <v>0</v>
      </c>
      <c r="L571" s="169"/>
    </row>
    <row r="572" spans="1:12" ht="12.75" customHeight="1" x14ac:dyDescent="0.2">
      <c r="A572" s="92">
        <v>575</v>
      </c>
      <c r="B572" s="92" t="s">
        <v>188</v>
      </c>
      <c r="C572" s="174"/>
      <c r="E572" s="176"/>
      <c r="F572" s="172"/>
      <c r="G572" s="164"/>
      <c r="K572" s="168">
        <v>0</v>
      </c>
      <c r="L572" s="169"/>
    </row>
    <row r="573" spans="1:12" ht="12.75" customHeight="1" x14ac:dyDescent="0.2">
      <c r="A573" s="92">
        <v>576</v>
      </c>
      <c r="B573" s="92" t="s">
        <v>189</v>
      </c>
      <c r="F573" s="172"/>
      <c r="G573" s="164"/>
      <c r="K573" s="168">
        <v>0</v>
      </c>
      <c r="L573" s="169"/>
    </row>
    <row r="574" spans="1:12" ht="12.75" customHeight="1" x14ac:dyDescent="0.2">
      <c r="A574" s="92">
        <v>577</v>
      </c>
      <c r="B574" s="92" t="s">
        <v>190</v>
      </c>
      <c r="C574" s="174"/>
      <c r="E574" s="175"/>
      <c r="F574" s="172"/>
      <c r="G574" s="164"/>
      <c r="I574" s="174"/>
      <c r="K574" s="168">
        <v>0</v>
      </c>
      <c r="L574" s="169"/>
    </row>
    <row r="575" spans="1:12" ht="12.75" customHeight="1" x14ac:dyDescent="0.2">
      <c r="A575" s="92">
        <v>578</v>
      </c>
      <c r="B575" s="92" t="s">
        <v>191</v>
      </c>
      <c r="C575" s="174"/>
      <c r="E575" s="175"/>
      <c r="F575" s="172"/>
      <c r="G575" s="164"/>
      <c r="I575" s="174"/>
      <c r="K575" s="168">
        <v>0</v>
      </c>
      <c r="L575" s="169"/>
    </row>
    <row r="576" spans="1:12" ht="12.75" customHeight="1" x14ac:dyDescent="0.2">
      <c r="A576" s="92">
        <v>579</v>
      </c>
      <c r="B576" s="92" t="s">
        <v>192</v>
      </c>
      <c r="C576" s="174"/>
      <c r="E576" s="175"/>
      <c r="F576" s="172"/>
      <c r="G576" s="164"/>
      <c r="I576" s="174"/>
      <c r="K576" s="168">
        <v>0</v>
      </c>
      <c r="L576" s="169"/>
    </row>
    <row r="577" spans="1:12" ht="12.75" customHeight="1" x14ac:dyDescent="0.2">
      <c r="A577" s="92">
        <v>580</v>
      </c>
      <c r="B577" s="92" t="s">
        <v>193</v>
      </c>
      <c r="C577" s="174"/>
      <c r="E577" s="175"/>
      <c r="F577" s="172"/>
      <c r="G577" s="164"/>
      <c r="I577" s="174"/>
      <c r="K577" s="168">
        <v>0</v>
      </c>
      <c r="L577" s="169"/>
    </row>
    <row r="578" spans="1:12" ht="12.75" customHeight="1" x14ac:dyDescent="0.2">
      <c r="A578" s="92">
        <v>581</v>
      </c>
      <c r="B578" s="92" t="s">
        <v>194</v>
      </c>
      <c r="C578" s="174"/>
      <c r="E578" s="175"/>
      <c r="F578" s="172"/>
      <c r="G578" s="164"/>
      <c r="I578" s="174"/>
      <c r="K578" s="168">
        <v>0</v>
      </c>
      <c r="L578" s="169"/>
    </row>
    <row r="579" spans="1:12" ht="12.75" customHeight="1" x14ac:dyDescent="0.2">
      <c r="A579" s="92">
        <v>582</v>
      </c>
      <c r="B579" s="92" t="s">
        <v>195</v>
      </c>
      <c r="C579" s="174"/>
      <c r="E579" s="175"/>
      <c r="F579" s="172"/>
      <c r="G579" s="164"/>
      <c r="I579" s="174"/>
      <c r="K579" s="168">
        <v>0</v>
      </c>
      <c r="L579" s="169"/>
    </row>
    <row r="580" spans="1:12" ht="12.75" customHeight="1" x14ac:dyDescent="0.2">
      <c r="A580" s="92">
        <v>583</v>
      </c>
      <c r="B580" s="92" t="s">
        <v>196</v>
      </c>
      <c r="C580" s="174"/>
      <c r="E580" s="175"/>
      <c r="F580" s="172"/>
      <c r="G580" s="164"/>
      <c r="I580" s="174"/>
      <c r="K580" s="168">
        <v>0</v>
      </c>
      <c r="L580" s="169"/>
    </row>
    <row r="581" spans="1:12" ht="12.75" customHeight="1" x14ac:dyDescent="0.2">
      <c r="A581" s="92">
        <v>584</v>
      </c>
      <c r="B581" s="92" t="s">
        <v>197</v>
      </c>
      <c r="C581" s="174"/>
      <c r="E581" s="175"/>
      <c r="F581" s="172"/>
      <c r="G581" s="164"/>
      <c r="I581" s="174"/>
      <c r="K581" s="168">
        <v>0</v>
      </c>
      <c r="L581" s="169"/>
    </row>
    <row r="582" spans="1:12" ht="12.75" customHeight="1" x14ac:dyDescent="0.2">
      <c r="A582" s="92">
        <v>585</v>
      </c>
      <c r="B582" s="92" t="s">
        <v>198</v>
      </c>
      <c r="C582" s="174"/>
      <c r="E582" s="175"/>
      <c r="F582" s="172"/>
      <c r="G582" s="164"/>
      <c r="I582" s="174"/>
      <c r="K582" s="168">
        <v>0</v>
      </c>
      <c r="L582" s="169"/>
    </row>
    <row r="583" spans="1:12" ht="12.75" customHeight="1" x14ac:dyDescent="0.2">
      <c r="A583" s="92">
        <v>586</v>
      </c>
      <c r="B583" s="92" t="s">
        <v>199</v>
      </c>
      <c r="C583" s="174"/>
      <c r="E583" s="175"/>
      <c r="F583" s="172"/>
      <c r="G583" s="164"/>
      <c r="I583" s="174"/>
      <c r="K583" s="168">
        <v>0</v>
      </c>
      <c r="L583" s="169"/>
    </row>
    <row r="584" spans="1:12" ht="12.75" customHeight="1" x14ac:dyDescent="0.2">
      <c r="A584" s="92">
        <v>587</v>
      </c>
      <c r="B584" s="92" t="s">
        <v>200</v>
      </c>
      <c r="C584" s="174"/>
      <c r="E584" s="175"/>
      <c r="F584" s="172"/>
      <c r="G584" s="164"/>
      <c r="I584" s="174"/>
      <c r="K584" s="168">
        <v>0</v>
      </c>
      <c r="L584" s="169"/>
    </row>
    <row r="585" spans="1:12" ht="12.75" customHeight="1" x14ac:dyDescent="0.2">
      <c r="A585" s="92">
        <v>588</v>
      </c>
      <c r="B585" s="92" t="s">
        <v>201</v>
      </c>
      <c r="C585" s="174"/>
      <c r="E585" s="175"/>
      <c r="F585" s="172"/>
      <c r="G585" s="164"/>
      <c r="I585" s="174"/>
      <c r="K585" s="168">
        <v>0</v>
      </c>
      <c r="L585" s="169"/>
    </row>
    <row r="586" spans="1:12" ht="12.75" customHeight="1" x14ac:dyDescent="0.2">
      <c r="A586" s="92">
        <v>589</v>
      </c>
      <c r="B586" s="92" t="s">
        <v>202</v>
      </c>
      <c r="C586" s="174"/>
      <c r="E586" s="175"/>
      <c r="F586" s="172"/>
      <c r="G586" s="164"/>
      <c r="I586" s="174"/>
      <c r="K586" s="168">
        <v>0</v>
      </c>
      <c r="L586" s="169"/>
    </row>
    <row r="587" spans="1:12" ht="12.75" customHeight="1" x14ac:dyDescent="0.2">
      <c r="A587" s="92">
        <v>590</v>
      </c>
      <c r="B587" s="92" t="s">
        <v>203</v>
      </c>
      <c r="C587" s="174"/>
      <c r="E587" s="175"/>
      <c r="F587" s="172"/>
      <c r="G587" s="164"/>
      <c r="I587" s="174"/>
      <c r="K587" s="168">
        <v>0</v>
      </c>
      <c r="L587" s="169"/>
    </row>
    <row r="588" spans="1:12" ht="12.75" customHeight="1" x14ac:dyDescent="0.2">
      <c r="A588" s="92">
        <v>591</v>
      </c>
      <c r="B588" s="92" t="s">
        <v>204</v>
      </c>
      <c r="C588" s="174"/>
      <c r="E588" s="175"/>
      <c r="F588" s="172"/>
      <c r="G588" s="164"/>
      <c r="I588" s="174"/>
      <c r="K588" s="168">
        <v>0</v>
      </c>
      <c r="L588" s="169"/>
    </row>
    <row r="589" spans="1:12" ht="12.75" customHeight="1" x14ac:dyDescent="0.2">
      <c r="A589" s="92">
        <v>592</v>
      </c>
      <c r="B589" s="92" t="s">
        <v>205</v>
      </c>
      <c r="C589" s="164"/>
      <c r="D589" s="165"/>
      <c r="F589" s="172"/>
      <c r="G589" s="164"/>
      <c r="K589" s="168">
        <v>0</v>
      </c>
      <c r="L589" s="169"/>
    </row>
    <row r="590" spans="1:12" ht="12.75" customHeight="1" x14ac:dyDescent="0.2">
      <c r="A590" s="92">
        <v>593</v>
      </c>
      <c r="B590" s="92" t="s">
        <v>206</v>
      </c>
      <c r="C590" s="174"/>
      <c r="E590" s="175"/>
      <c r="F590" s="172"/>
      <c r="G590" s="164" t="s">
        <v>411</v>
      </c>
      <c r="I590" s="174"/>
      <c r="K590" s="168">
        <v>0</v>
      </c>
      <c r="L590" s="169"/>
    </row>
  </sheetData>
  <dataValidations count="1">
    <dataValidation type="list" allowBlank="1" showInputMessage="1" showErrorMessage="1" sqref="H282:H590 L5:L280 D282:D406 L282:L590 D5:D280 H5:H280" xr:uid="{AC5B29A7-6660-4698-92C0-1FD66A01E9F8}">
      <formula1>#REF!</formula1>
    </dataValidation>
  </dataValidations>
  <hyperlinks>
    <hyperlink ref="F4" r:id="rId1" xr:uid="{54496044-B065-1C47-A291-8115AB0A0AF2}"/>
    <hyperlink ref="F2" r:id="rId2" xr:uid="{95E132CF-36E1-1445-8735-D0F11F0535FC}"/>
  </hyperlinks>
  <pageMargins left="0.70866141732283472" right="0.70866141732283472" top="0.74803149606299213" bottom="0.74803149606299213" header="0.31496062992125984" footer="0.31496062992125984"/>
  <pageSetup paperSize="8" scale="65" fitToWidth="0" fitToHeight="0"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51"/>
  <sheetViews>
    <sheetView workbookViewId="0">
      <pane ySplit="1" topLeftCell="A2" activePane="bottomLeft" state="frozen"/>
      <selection pane="bottomLeft" activeCell="B1" sqref="B1"/>
    </sheetView>
  </sheetViews>
  <sheetFormatPr baseColWidth="10" defaultColWidth="11.5" defaultRowHeight="15" x14ac:dyDescent="0.2"/>
  <cols>
    <col min="1" max="1" width="15.1640625" bestFit="1" customWidth="1"/>
    <col min="2" max="2" width="14.6640625" customWidth="1"/>
    <col min="3" max="6" width="11.5" customWidth="1"/>
    <col min="7" max="7" width="13.83203125" customWidth="1"/>
    <col min="10" max="10" width="14.5" customWidth="1"/>
    <col min="13" max="13" width="15.6640625" customWidth="1"/>
  </cols>
  <sheetData>
    <row r="1" spans="1:16" ht="17" thickTop="1" thickBot="1" x14ac:dyDescent="0.25">
      <c r="A1" s="29" t="s">
        <v>1</v>
      </c>
      <c r="B1" s="30" t="s">
        <v>209</v>
      </c>
      <c r="C1" s="31" t="s">
        <v>210</v>
      </c>
      <c r="D1" s="29" t="s">
        <v>211</v>
      </c>
      <c r="E1" s="29" t="s">
        <v>212</v>
      </c>
      <c r="F1" s="29" t="s">
        <v>213</v>
      </c>
      <c r="G1" s="30" t="s">
        <v>214</v>
      </c>
      <c r="H1" s="180" t="s">
        <v>215</v>
      </c>
      <c r="I1" s="180"/>
      <c r="J1" s="29" t="s">
        <v>216</v>
      </c>
      <c r="K1" s="180" t="s">
        <v>217</v>
      </c>
      <c r="L1" s="180"/>
      <c r="M1" s="29" t="s">
        <v>216</v>
      </c>
      <c r="N1" s="180" t="s">
        <v>218</v>
      </c>
      <c r="O1" s="180"/>
      <c r="P1" s="29" t="s">
        <v>216</v>
      </c>
    </row>
    <row r="2" spans="1:16" x14ac:dyDescent="0.2">
      <c r="A2" t="e">
        <f>PROCESOS.!#REF!</f>
        <v>#REF!</v>
      </c>
      <c r="G2">
        <f t="shared" ref="G2:G65" si="0">B2+C2+D2+E2+F2</f>
        <v>0</v>
      </c>
    </row>
    <row r="3" spans="1:16" x14ac:dyDescent="0.2">
      <c r="A3" t="e">
        <f>PROCESOS.!#REF!</f>
        <v>#REF!</v>
      </c>
      <c r="G3">
        <f t="shared" si="0"/>
        <v>0</v>
      </c>
    </row>
    <row r="4" spans="1:16" x14ac:dyDescent="0.2">
      <c r="A4" t="str">
        <f>PROCESOS.!B3</f>
        <v>UAESP-MC-006-2026</v>
      </c>
      <c r="G4">
        <f t="shared" si="0"/>
        <v>0</v>
      </c>
    </row>
    <row r="5" spans="1:16" x14ac:dyDescent="0.2">
      <c r="A5" t="e">
        <f>PROCESOS.!#REF!</f>
        <v>#REF!</v>
      </c>
      <c r="B5">
        <v>14760000</v>
      </c>
      <c r="G5">
        <f t="shared" si="0"/>
        <v>14760000</v>
      </c>
      <c r="H5" s="28"/>
      <c r="I5" s="28"/>
    </row>
    <row r="6" spans="1:16" x14ac:dyDescent="0.2">
      <c r="A6" t="e">
        <f>PROCESOS.!#REF!</f>
        <v>#REF!</v>
      </c>
      <c r="B6">
        <v>5850000</v>
      </c>
      <c r="G6">
        <f t="shared" si="0"/>
        <v>5850000</v>
      </c>
      <c r="H6" s="28">
        <v>46004</v>
      </c>
      <c r="I6" s="28">
        <v>46034</v>
      </c>
      <c r="J6" t="s">
        <v>21</v>
      </c>
    </row>
    <row r="7" spans="1:16" x14ac:dyDescent="0.2">
      <c r="A7" t="e">
        <f>PROCESOS.!#REF!</f>
        <v>#REF!</v>
      </c>
      <c r="B7">
        <v>8500000</v>
      </c>
      <c r="G7">
        <f t="shared" si="0"/>
        <v>8500000</v>
      </c>
      <c r="H7" s="28">
        <v>46004</v>
      </c>
      <c r="I7" s="28">
        <v>46034</v>
      </c>
      <c r="J7" t="s">
        <v>21</v>
      </c>
    </row>
    <row r="8" spans="1:16" x14ac:dyDescent="0.2">
      <c r="A8" t="str">
        <f>PROCESOS.!B4</f>
        <v>UAESP-MC-007-2026</v>
      </c>
      <c r="G8">
        <f t="shared" si="0"/>
        <v>0</v>
      </c>
      <c r="H8" s="28"/>
      <c r="I8" s="28"/>
    </row>
    <row r="9" spans="1:16" x14ac:dyDescent="0.2">
      <c r="A9">
        <f>PROCESOS.!B5</f>
        <v>0</v>
      </c>
      <c r="B9">
        <v>3000000</v>
      </c>
      <c r="G9">
        <f t="shared" si="0"/>
        <v>3000000</v>
      </c>
      <c r="H9" s="28">
        <v>46010</v>
      </c>
      <c r="I9" s="28">
        <v>46025</v>
      </c>
      <c r="J9" t="s">
        <v>219</v>
      </c>
    </row>
    <row r="10" spans="1:16" x14ac:dyDescent="0.2">
      <c r="A10">
        <f>PROCESOS.!B6</f>
        <v>0</v>
      </c>
      <c r="B10">
        <v>6000000</v>
      </c>
      <c r="G10">
        <f t="shared" si="0"/>
        <v>6000000</v>
      </c>
      <c r="H10" s="28">
        <v>46004</v>
      </c>
      <c r="I10" s="28">
        <v>46034</v>
      </c>
      <c r="J10" t="s">
        <v>21</v>
      </c>
    </row>
    <row r="11" spans="1:16" x14ac:dyDescent="0.2">
      <c r="A11">
        <f>PROCESOS.!B7</f>
        <v>0</v>
      </c>
      <c r="B11">
        <v>15000000</v>
      </c>
      <c r="G11">
        <f t="shared" si="0"/>
        <v>15000000</v>
      </c>
      <c r="H11" s="28">
        <v>46004</v>
      </c>
      <c r="I11" s="28">
        <v>46034</v>
      </c>
      <c r="J11" t="s">
        <v>21</v>
      </c>
    </row>
    <row r="12" spans="1:16" x14ac:dyDescent="0.2">
      <c r="A12">
        <f>PROCESOS.!B8</f>
        <v>0</v>
      </c>
      <c r="G12">
        <f t="shared" si="0"/>
        <v>0</v>
      </c>
      <c r="H12" s="28"/>
      <c r="I12" s="28"/>
    </row>
    <row r="13" spans="1:16" x14ac:dyDescent="0.2">
      <c r="A13">
        <f>PROCESOS.!B9</f>
        <v>0</v>
      </c>
      <c r="B13">
        <v>4700000</v>
      </c>
      <c r="G13">
        <f t="shared" si="0"/>
        <v>4700000</v>
      </c>
      <c r="H13" s="28">
        <v>46008</v>
      </c>
      <c r="I13" s="28">
        <v>46023</v>
      </c>
      <c r="J13" t="s">
        <v>220</v>
      </c>
    </row>
    <row r="14" spans="1:16" x14ac:dyDescent="0.2">
      <c r="A14" t="e">
        <f>#REF!</f>
        <v>#REF!</v>
      </c>
      <c r="B14">
        <v>7500000</v>
      </c>
      <c r="G14">
        <f t="shared" si="0"/>
        <v>7500000</v>
      </c>
      <c r="H14" s="28">
        <v>46004</v>
      </c>
      <c r="I14" s="28">
        <v>46034</v>
      </c>
      <c r="J14" t="s">
        <v>21</v>
      </c>
    </row>
    <row r="15" spans="1:16" x14ac:dyDescent="0.2">
      <c r="A15">
        <f>PROCESOS.!B10</f>
        <v>0</v>
      </c>
      <c r="G15">
        <f t="shared" si="0"/>
        <v>0</v>
      </c>
      <c r="H15" s="28"/>
      <c r="I15" s="28"/>
      <c r="K15" s="28"/>
      <c r="L15" s="28"/>
    </row>
    <row r="16" spans="1:16" x14ac:dyDescent="0.2">
      <c r="A16">
        <f>PROCESOS.!B11</f>
        <v>0</v>
      </c>
      <c r="G16">
        <f t="shared" si="0"/>
        <v>0</v>
      </c>
    </row>
    <row r="17" spans="1:12" x14ac:dyDescent="0.2">
      <c r="A17">
        <f>PROCESOS.!B12</f>
        <v>0</v>
      </c>
      <c r="G17">
        <f t="shared" si="0"/>
        <v>0</v>
      </c>
      <c r="H17" s="28"/>
      <c r="I17" s="28"/>
    </row>
    <row r="18" spans="1:12" x14ac:dyDescent="0.2">
      <c r="A18">
        <f>PROCESOS.!B13</f>
        <v>0</v>
      </c>
      <c r="G18">
        <f t="shared" si="0"/>
        <v>0</v>
      </c>
      <c r="H18" s="28"/>
      <c r="I18" s="28"/>
    </row>
    <row r="19" spans="1:12" x14ac:dyDescent="0.2">
      <c r="A19">
        <f>PROCESOS.!B14</f>
        <v>0</v>
      </c>
      <c r="G19">
        <f t="shared" si="0"/>
        <v>0</v>
      </c>
    </row>
    <row r="20" spans="1:12" x14ac:dyDescent="0.2">
      <c r="A20">
        <f>PROCESOS.!B15</f>
        <v>0</v>
      </c>
      <c r="B20">
        <v>3500000</v>
      </c>
      <c r="G20">
        <f t="shared" si="0"/>
        <v>3500000</v>
      </c>
      <c r="H20" s="28">
        <v>46015</v>
      </c>
      <c r="I20" s="28">
        <v>46030</v>
      </c>
      <c r="J20" t="s">
        <v>219</v>
      </c>
    </row>
    <row r="21" spans="1:12" x14ac:dyDescent="0.2">
      <c r="A21">
        <f>PROCESOS.!B16</f>
        <v>0</v>
      </c>
      <c r="B21">
        <v>5000000</v>
      </c>
      <c r="G21">
        <f t="shared" si="0"/>
        <v>5000000</v>
      </c>
      <c r="H21" s="28">
        <v>46009</v>
      </c>
      <c r="I21" s="28">
        <v>46024</v>
      </c>
      <c r="J21" t="s">
        <v>219</v>
      </c>
    </row>
    <row r="22" spans="1:12" x14ac:dyDescent="0.2">
      <c r="A22">
        <f>PROCESOS.!B17</f>
        <v>0</v>
      </c>
      <c r="B22">
        <v>8500000</v>
      </c>
      <c r="G22">
        <f t="shared" si="0"/>
        <v>8500000</v>
      </c>
      <c r="H22" s="28">
        <v>46008</v>
      </c>
      <c r="I22" s="28">
        <v>46038</v>
      </c>
      <c r="J22" t="s">
        <v>21</v>
      </c>
    </row>
    <row r="23" spans="1:12" x14ac:dyDescent="0.2">
      <c r="A23">
        <f>PROCESOS.!B18</f>
        <v>0</v>
      </c>
      <c r="B23">
        <v>2600000</v>
      </c>
      <c r="G23">
        <f t="shared" si="0"/>
        <v>2600000</v>
      </c>
      <c r="H23" s="28">
        <v>46010</v>
      </c>
      <c r="I23" s="28">
        <v>46030</v>
      </c>
      <c r="J23" t="s">
        <v>221</v>
      </c>
    </row>
    <row r="24" spans="1:12" x14ac:dyDescent="0.2">
      <c r="A24">
        <f>PROCESOS.!B19</f>
        <v>0</v>
      </c>
      <c r="G24">
        <f t="shared" si="0"/>
        <v>0</v>
      </c>
      <c r="H24" s="28"/>
      <c r="I24" s="28"/>
      <c r="K24" s="28"/>
      <c r="L24" s="28"/>
    </row>
    <row r="25" spans="1:12" x14ac:dyDescent="0.2">
      <c r="A25">
        <f>PROCESOS.!B20</f>
        <v>0</v>
      </c>
      <c r="B25">
        <v>5850000</v>
      </c>
      <c r="G25">
        <f t="shared" si="0"/>
        <v>5850000</v>
      </c>
      <c r="H25" s="28">
        <v>46009</v>
      </c>
      <c r="I25" s="28">
        <v>46039</v>
      </c>
      <c r="J25" t="s">
        <v>21</v>
      </c>
    </row>
    <row r="26" spans="1:12" x14ac:dyDescent="0.2">
      <c r="A26">
        <f>PROCESOS.!B21</f>
        <v>0</v>
      </c>
      <c r="G26">
        <f t="shared" si="0"/>
        <v>0</v>
      </c>
      <c r="H26" s="28"/>
      <c r="I26" s="28"/>
    </row>
    <row r="27" spans="1:12" x14ac:dyDescent="0.2">
      <c r="A27">
        <f>PROCESOS.!B22</f>
        <v>0</v>
      </c>
      <c r="G27">
        <f t="shared" si="0"/>
        <v>0</v>
      </c>
    </row>
    <row r="28" spans="1:12" x14ac:dyDescent="0.2">
      <c r="A28">
        <f>PROCESOS.!B23</f>
        <v>0</v>
      </c>
      <c r="G28">
        <f t="shared" si="0"/>
        <v>0</v>
      </c>
      <c r="H28" s="28"/>
      <c r="I28" s="28"/>
    </row>
    <row r="29" spans="1:12" x14ac:dyDescent="0.2">
      <c r="A29">
        <f>PROCESOS.!B24</f>
        <v>0</v>
      </c>
      <c r="G29">
        <f t="shared" si="0"/>
        <v>0</v>
      </c>
      <c r="H29" s="28"/>
      <c r="I29" s="28"/>
    </row>
    <row r="30" spans="1:12" x14ac:dyDescent="0.2">
      <c r="A30">
        <f>PROCESOS.!B25</f>
        <v>0</v>
      </c>
      <c r="G30">
        <f t="shared" si="0"/>
        <v>0</v>
      </c>
    </row>
    <row r="31" spans="1:12" x14ac:dyDescent="0.2">
      <c r="A31">
        <f>PROCESOS.!B26</f>
        <v>0</v>
      </c>
      <c r="B31">
        <v>3000000</v>
      </c>
      <c r="G31">
        <f t="shared" si="0"/>
        <v>3000000</v>
      </c>
      <c r="H31" s="28">
        <v>46016</v>
      </c>
      <c r="I31" s="28">
        <v>46031</v>
      </c>
      <c r="J31" t="s">
        <v>219</v>
      </c>
    </row>
    <row r="32" spans="1:12" x14ac:dyDescent="0.2">
      <c r="A32">
        <f>PROCESOS.!B27</f>
        <v>0</v>
      </c>
      <c r="G32">
        <f t="shared" si="0"/>
        <v>0</v>
      </c>
      <c r="H32" s="28"/>
      <c r="I32" s="28"/>
      <c r="K32" s="28"/>
      <c r="L32" s="28"/>
    </row>
    <row r="33" spans="1:10" x14ac:dyDescent="0.2">
      <c r="A33">
        <f>PROCESOS.!B28</f>
        <v>0</v>
      </c>
      <c r="G33">
        <f t="shared" si="0"/>
        <v>0</v>
      </c>
      <c r="H33" s="28"/>
      <c r="I33" s="28"/>
    </row>
    <row r="34" spans="1:10" x14ac:dyDescent="0.2">
      <c r="A34">
        <f>PROCESOS.!B29</f>
        <v>0</v>
      </c>
      <c r="G34">
        <f t="shared" si="0"/>
        <v>0</v>
      </c>
      <c r="H34" s="28"/>
      <c r="I34" s="28"/>
    </row>
    <row r="35" spans="1:10" x14ac:dyDescent="0.2">
      <c r="A35">
        <f>PROCESOS.!B30</f>
        <v>0</v>
      </c>
      <c r="B35">
        <v>3500000</v>
      </c>
      <c r="G35">
        <f t="shared" si="0"/>
        <v>3500000</v>
      </c>
      <c r="H35" s="28">
        <v>46011</v>
      </c>
      <c r="I35" s="28">
        <v>46026</v>
      </c>
      <c r="J35" t="s">
        <v>220</v>
      </c>
    </row>
    <row r="36" spans="1:10" x14ac:dyDescent="0.2">
      <c r="A36">
        <f>PROCESOS.!B31</f>
        <v>0</v>
      </c>
      <c r="B36">
        <v>2600000</v>
      </c>
      <c r="G36">
        <f t="shared" si="0"/>
        <v>2600000</v>
      </c>
      <c r="H36" s="28">
        <v>46012</v>
      </c>
      <c r="I36" s="28">
        <v>46032</v>
      </c>
      <c r="J36" t="s">
        <v>221</v>
      </c>
    </row>
    <row r="37" spans="1:10" x14ac:dyDescent="0.2">
      <c r="A37">
        <f>PROCESOS.!B32</f>
        <v>0</v>
      </c>
      <c r="G37">
        <f t="shared" si="0"/>
        <v>0</v>
      </c>
    </row>
    <row r="38" spans="1:10" x14ac:dyDescent="0.2">
      <c r="A38">
        <f>PROCESOS.!B33</f>
        <v>0</v>
      </c>
      <c r="G38">
        <f t="shared" si="0"/>
        <v>0</v>
      </c>
      <c r="H38" s="28"/>
      <c r="I38" s="28"/>
    </row>
    <row r="39" spans="1:10" x14ac:dyDescent="0.2">
      <c r="A39">
        <f>PROCESOS.!B34</f>
        <v>0</v>
      </c>
      <c r="G39">
        <f t="shared" si="0"/>
        <v>0</v>
      </c>
    </row>
    <row r="40" spans="1:10" x14ac:dyDescent="0.2">
      <c r="A40">
        <f>PROCESOS.!B35</f>
        <v>0</v>
      </c>
      <c r="G40">
        <f t="shared" si="0"/>
        <v>0</v>
      </c>
    </row>
    <row r="41" spans="1:10" x14ac:dyDescent="0.2">
      <c r="A41">
        <f>PROCESOS.!B36</f>
        <v>0</v>
      </c>
      <c r="G41">
        <f t="shared" si="0"/>
        <v>0</v>
      </c>
    </row>
    <row r="42" spans="1:10" x14ac:dyDescent="0.2">
      <c r="A42">
        <f>PROCESOS.!B37</f>
        <v>0</v>
      </c>
      <c r="G42">
        <f t="shared" si="0"/>
        <v>0</v>
      </c>
    </row>
    <row r="43" spans="1:10" x14ac:dyDescent="0.2">
      <c r="A43">
        <f>PROCESOS.!B38</f>
        <v>0</v>
      </c>
      <c r="B43">
        <v>2925000</v>
      </c>
      <c r="G43">
        <f t="shared" si="0"/>
        <v>2925000</v>
      </c>
      <c r="H43" s="28">
        <v>46012</v>
      </c>
      <c r="I43" s="28">
        <v>46027</v>
      </c>
      <c r="J43" t="s">
        <v>219</v>
      </c>
    </row>
    <row r="44" spans="1:10" x14ac:dyDescent="0.2">
      <c r="A44">
        <f>PROCESOS.!B39</f>
        <v>0</v>
      </c>
      <c r="G44">
        <f t="shared" si="0"/>
        <v>0</v>
      </c>
      <c r="H44" s="28"/>
      <c r="I44" s="28"/>
    </row>
    <row r="45" spans="1:10" x14ac:dyDescent="0.2">
      <c r="A45">
        <f>PROCESOS.!B40</f>
        <v>0</v>
      </c>
      <c r="G45">
        <f t="shared" si="0"/>
        <v>0</v>
      </c>
      <c r="H45" s="28"/>
      <c r="I45" s="28"/>
    </row>
    <row r="46" spans="1:10" x14ac:dyDescent="0.2">
      <c r="A46">
        <f>PROCESOS.!B41</f>
        <v>0</v>
      </c>
      <c r="B46">
        <v>15000000</v>
      </c>
      <c r="G46">
        <f t="shared" si="0"/>
        <v>15000000</v>
      </c>
      <c r="H46" s="28">
        <v>46015</v>
      </c>
      <c r="I46" s="28">
        <v>46104</v>
      </c>
      <c r="J46" t="s">
        <v>222</v>
      </c>
    </row>
    <row r="47" spans="1:10" x14ac:dyDescent="0.2">
      <c r="A47">
        <f>PROCESOS.!B42</f>
        <v>0</v>
      </c>
      <c r="G47">
        <f t="shared" si="0"/>
        <v>0</v>
      </c>
    </row>
    <row r="48" spans="1:10" x14ac:dyDescent="0.2">
      <c r="A48">
        <f>PROCESOS.!B43</f>
        <v>0</v>
      </c>
      <c r="G48">
        <f t="shared" si="0"/>
        <v>0</v>
      </c>
      <c r="H48" s="28"/>
      <c r="I48" s="28"/>
    </row>
    <row r="49" spans="1:10" x14ac:dyDescent="0.2">
      <c r="A49">
        <f>PROCESOS.!B44</f>
        <v>0</v>
      </c>
      <c r="G49">
        <f t="shared" si="0"/>
        <v>0</v>
      </c>
      <c r="H49" s="28"/>
      <c r="I49" s="28"/>
    </row>
    <row r="50" spans="1:10" x14ac:dyDescent="0.2">
      <c r="A50">
        <f>PROCESOS.!B45</f>
        <v>0</v>
      </c>
      <c r="G50">
        <f t="shared" si="0"/>
        <v>0</v>
      </c>
      <c r="H50" s="28"/>
      <c r="I50" s="28"/>
    </row>
    <row r="51" spans="1:10" x14ac:dyDescent="0.2">
      <c r="A51">
        <f>PROCESOS.!B46</f>
        <v>0</v>
      </c>
      <c r="G51">
        <f t="shared" si="0"/>
        <v>0</v>
      </c>
    </row>
    <row r="52" spans="1:10" x14ac:dyDescent="0.2">
      <c r="A52">
        <f>PROCESOS.!B47</f>
        <v>0</v>
      </c>
      <c r="G52">
        <f t="shared" si="0"/>
        <v>0</v>
      </c>
    </row>
    <row r="53" spans="1:10" x14ac:dyDescent="0.2">
      <c r="A53">
        <f>PROCESOS.!B48</f>
        <v>0</v>
      </c>
      <c r="G53">
        <f t="shared" si="0"/>
        <v>0</v>
      </c>
    </row>
    <row r="54" spans="1:10" x14ac:dyDescent="0.2">
      <c r="A54">
        <f>PROCESOS.!B49</f>
        <v>0</v>
      </c>
      <c r="G54">
        <f t="shared" si="0"/>
        <v>0</v>
      </c>
    </row>
    <row r="55" spans="1:10" x14ac:dyDescent="0.2">
      <c r="A55">
        <f>PROCESOS.!B50</f>
        <v>0</v>
      </c>
      <c r="G55">
        <f t="shared" si="0"/>
        <v>0</v>
      </c>
      <c r="H55" s="28"/>
      <c r="I55" s="28"/>
    </row>
    <row r="56" spans="1:10" x14ac:dyDescent="0.2">
      <c r="A56">
        <f>PROCESOS.!B51</f>
        <v>0</v>
      </c>
      <c r="G56">
        <f t="shared" si="0"/>
        <v>0</v>
      </c>
      <c r="H56" s="28"/>
      <c r="I56" s="28"/>
    </row>
    <row r="57" spans="1:10" x14ac:dyDescent="0.2">
      <c r="A57">
        <f>PROCESOS.!B52</f>
        <v>0</v>
      </c>
      <c r="G57">
        <f t="shared" si="0"/>
        <v>0</v>
      </c>
      <c r="H57" s="28"/>
      <c r="I57" s="28"/>
    </row>
    <row r="58" spans="1:10" x14ac:dyDescent="0.2">
      <c r="A58">
        <f>PROCESOS.!B53</f>
        <v>0</v>
      </c>
      <c r="G58">
        <f t="shared" si="0"/>
        <v>0</v>
      </c>
      <c r="H58" s="28"/>
      <c r="I58" s="28"/>
    </row>
    <row r="59" spans="1:10" x14ac:dyDescent="0.2">
      <c r="A59">
        <f>PROCESOS.!B54</f>
        <v>0</v>
      </c>
      <c r="G59">
        <f t="shared" si="0"/>
        <v>0</v>
      </c>
    </row>
    <row r="60" spans="1:10" x14ac:dyDescent="0.2">
      <c r="A60">
        <f>PROCESOS.!B55</f>
        <v>0</v>
      </c>
      <c r="G60">
        <f t="shared" si="0"/>
        <v>0</v>
      </c>
      <c r="H60" s="28"/>
      <c r="I60" s="28"/>
    </row>
    <row r="61" spans="1:10" x14ac:dyDescent="0.2">
      <c r="A61">
        <f>PROCESOS.!B56</f>
        <v>0</v>
      </c>
      <c r="G61">
        <f t="shared" si="0"/>
        <v>0</v>
      </c>
    </row>
    <row r="62" spans="1:10" x14ac:dyDescent="0.2">
      <c r="A62">
        <f>PROCESOS.!B57</f>
        <v>0</v>
      </c>
      <c r="G62">
        <f t="shared" si="0"/>
        <v>0</v>
      </c>
      <c r="H62" s="28"/>
      <c r="I62" s="28"/>
    </row>
    <row r="63" spans="1:10" x14ac:dyDescent="0.2">
      <c r="A63">
        <f>PROCESOS.!B58</f>
        <v>0</v>
      </c>
      <c r="B63">
        <v>25200000</v>
      </c>
      <c r="G63">
        <f t="shared" si="0"/>
        <v>25200000</v>
      </c>
      <c r="H63" s="28">
        <v>45958</v>
      </c>
      <c r="I63" s="28">
        <v>46021</v>
      </c>
      <c r="J63" t="s">
        <v>223</v>
      </c>
    </row>
    <row r="64" spans="1:10" x14ac:dyDescent="0.2">
      <c r="A64">
        <f>PROCESOS.!B59</f>
        <v>0</v>
      </c>
      <c r="G64">
        <f t="shared" si="0"/>
        <v>0</v>
      </c>
    </row>
    <row r="65" spans="1:10" x14ac:dyDescent="0.2">
      <c r="A65">
        <f>PROCESOS.!B60</f>
        <v>0</v>
      </c>
      <c r="G65">
        <f t="shared" si="0"/>
        <v>0</v>
      </c>
      <c r="H65" s="28"/>
      <c r="I65" s="28"/>
    </row>
    <row r="66" spans="1:10" x14ac:dyDescent="0.2">
      <c r="A66">
        <f>PROCESOS.!B61</f>
        <v>0</v>
      </c>
      <c r="B66">
        <v>19950000</v>
      </c>
      <c r="G66">
        <f t="shared" ref="G66:G129" si="1">B66+C66+D66+E66+F66</f>
        <v>19950000</v>
      </c>
      <c r="H66" s="28">
        <v>45958</v>
      </c>
      <c r="I66" s="28">
        <v>46021</v>
      </c>
      <c r="J66" t="s">
        <v>223</v>
      </c>
    </row>
    <row r="67" spans="1:10" x14ac:dyDescent="0.2">
      <c r="A67">
        <f>PROCESOS.!B62</f>
        <v>0</v>
      </c>
      <c r="G67">
        <f t="shared" si="1"/>
        <v>0</v>
      </c>
      <c r="H67" s="28"/>
      <c r="I67" s="28"/>
    </row>
    <row r="68" spans="1:10" x14ac:dyDescent="0.2">
      <c r="A68">
        <f>PROCESOS.!B63</f>
        <v>0</v>
      </c>
      <c r="G68">
        <f t="shared" si="1"/>
        <v>0</v>
      </c>
      <c r="H68" s="28"/>
      <c r="I68" s="28"/>
    </row>
    <row r="69" spans="1:10" x14ac:dyDescent="0.2">
      <c r="A69">
        <f>PROCESOS.!B64</f>
        <v>0</v>
      </c>
      <c r="G69">
        <f t="shared" si="1"/>
        <v>0</v>
      </c>
    </row>
    <row r="70" spans="1:10" x14ac:dyDescent="0.2">
      <c r="A70">
        <f>PROCESOS.!B65</f>
        <v>0</v>
      </c>
      <c r="G70">
        <f t="shared" si="1"/>
        <v>0</v>
      </c>
      <c r="H70" s="28"/>
      <c r="I70" s="28"/>
    </row>
    <row r="71" spans="1:10" x14ac:dyDescent="0.2">
      <c r="A71">
        <f>PROCESOS.!B66</f>
        <v>0</v>
      </c>
      <c r="G71">
        <f t="shared" si="1"/>
        <v>0</v>
      </c>
    </row>
    <row r="72" spans="1:10" x14ac:dyDescent="0.2">
      <c r="A72">
        <f>PROCESOS.!B67</f>
        <v>0</v>
      </c>
      <c r="G72">
        <f t="shared" si="1"/>
        <v>0</v>
      </c>
    </row>
    <row r="73" spans="1:10" x14ac:dyDescent="0.2">
      <c r="A73">
        <f>PROCESOS.!B68</f>
        <v>0</v>
      </c>
      <c r="B73">
        <v>19950000</v>
      </c>
      <c r="G73">
        <f t="shared" si="1"/>
        <v>19950000</v>
      </c>
      <c r="H73" s="28">
        <v>45958</v>
      </c>
      <c r="I73" s="28">
        <v>46021</v>
      </c>
      <c r="J73" t="s">
        <v>223</v>
      </c>
    </row>
    <row r="74" spans="1:10" x14ac:dyDescent="0.2">
      <c r="A74">
        <f>PROCESOS.!B69</f>
        <v>0</v>
      </c>
      <c r="G74">
        <f t="shared" si="1"/>
        <v>0</v>
      </c>
      <c r="H74" s="28"/>
      <c r="I74" s="28"/>
    </row>
    <row r="75" spans="1:10" x14ac:dyDescent="0.2">
      <c r="A75">
        <f>PROCESOS.!B70</f>
        <v>0</v>
      </c>
      <c r="G75">
        <f t="shared" si="1"/>
        <v>0</v>
      </c>
      <c r="H75" s="28"/>
      <c r="I75" s="28"/>
    </row>
    <row r="76" spans="1:10" x14ac:dyDescent="0.2">
      <c r="A76">
        <f>PROCESOS.!B71</f>
        <v>0</v>
      </c>
      <c r="G76">
        <f t="shared" si="1"/>
        <v>0</v>
      </c>
      <c r="H76" s="28"/>
      <c r="I76" s="28"/>
    </row>
    <row r="77" spans="1:10" x14ac:dyDescent="0.2">
      <c r="A77">
        <f>PROCESOS.!B72</f>
        <v>0</v>
      </c>
      <c r="G77">
        <f t="shared" si="1"/>
        <v>0</v>
      </c>
      <c r="H77" s="28"/>
      <c r="I77" s="28"/>
    </row>
    <row r="78" spans="1:10" x14ac:dyDescent="0.2">
      <c r="A78">
        <f>PROCESOS.!B73</f>
        <v>0</v>
      </c>
      <c r="G78">
        <f t="shared" si="1"/>
        <v>0</v>
      </c>
    </row>
    <row r="79" spans="1:10" x14ac:dyDescent="0.2">
      <c r="A79">
        <f>PROCESOS.!B74</f>
        <v>0</v>
      </c>
      <c r="G79">
        <f t="shared" si="1"/>
        <v>0</v>
      </c>
      <c r="H79" s="28"/>
      <c r="I79" s="28"/>
    </row>
    <row r="80" spans="1:10" x14ac:dyDescent="0.2">
      <c r="A80">
        <f>PROCESOS.!B75</f>
        <v>0</v>
      </c>
      <c r="G80">
        <f t="shared" si="1"/>
        <v>0</v>
      </c>
      <c r="H80" s="28"/>
      <c r="I80" s="28"/>
    </row>
    <row r="81" spans="1:10" x14ac:dyDescent="0.2">
      <c r="A81">
        <f>PROCESOS.!B76</f>
        <v>0</v>
      </c>
      <c r="G81">
        <f t="shared" si="1"/>
        <v>0</v>
      </c>
      <c r="H81" s="28"/>
      <c r="I81" s="28"/>
    </row>
    <row r="82" spans="1:10" x14ac:dyDescent="0.2">
      <c r="A82" t="e">
        <f>#REF!</f>
        <v>#REF!</v>
      </c>
      <c r="G82">
        <f t="shared" si="1"/>
        <v>0</v>
      </c>
    </row>
    <row r="83" spans="1:10" x14ac:dyDescent="0.2">
      <c r="A83">
        <f>PROCESOS.!B77</f>
        <v>0</v>
      </c>
      <c r="G83">
        <f t="shared" si="1"/>
        <v>0</v>
      </c>
    </row>
    <row r="84" spans="1:10" x14ac:dyDescent="0.2">
      <c r="A84">
        <f>PROCESOS.!B78</f>
        <v>0</v>
      </c>
      <c r="G84">
        <f t="shared" si="1"/>
        <v>0</v>
      </c>
      <c r="H84" s="28"/>
      <c r="I84" s="28"/>
    </row>
    <row r="85" spans="1:10" x14ac:dyDescent="0.2">
      <c r="A85">
        <f>PROCESOS.!B79</f>
        <v>0</v>
      </c>
      <c r="G85">
        <f t="shared" si="1"/>
        <v>0</v>
      </c>
    </row>
    <row r="86" spans="1:10" x14ac:dyDescent="0.2">
      <c r="A86">
        <f>PROCESOS.!B80</f>
        <v>0</v>
      </c>
      <c r="G86">
        <f t="shared" si="1"/>
        <v>0</v>
      </c>
      <c r="H86" s="28"/>
      <c r="I86" s="28"/>
    </row>
    <row r="87" spans="1:10" x14ac:dyDescent="0.2">
      <c r="A87">
        <f>PROCESOS.!B81</f>
        <v>0</v>
      </c>
      <c r="B87">
        <v>13373333</v>
      </c>
      <c r="G87">
        <f t="shared" si="1"/>
        <v>13373333</v>
      </c>
      <c r="H87" s="28">
        <v>45968</v>
      </c>
      <c r="I87" s="28">
        <v>46027</v>
      </c>
      <c r="J87" t="s">
        <v>224</v>
      </c>
    </row>
    <row r="88" spans="1:10" x14ac:dyDescent="0.2">
      <c r="A88">
        <f>PROCESOS.!B82</f>
        <v>0</v>
      </c>
      <c r="G88">
        <f t="shared" si="1"/>
        <v>0</v>
      </c>
    </row>
    <row r="89" spans="1:10" x14ac:dyDescent="0.2">
      <c r="A89">
        <f>PROCESOS.!B83</f>
        <v>0</v>
      </c>
      <c r="G89">
        <f t="shared" si="1"/>
        <v>0</v>
      </c>
      <c r="H89" s="28"/>
      <c r="I89" s="28"/>
    </row>
    <row r="90" spans="1:10" x14ac:dyDescent="0.2">
      <c r="A90">
        <f>PROCESOS.!B84</f>
        <v>0</v>
      </c>
      <c r="G90">
        <f t="shared" si="1"/>
        <v>0</v>
      </c>
      <c r="H90" s="28"/>
      <c r="I90" s="28"/>
    </row>
    <row r="91" spans="1:10" x14ac:dyDescent="0.2">
      <c r="A91">
        <f>PROCESOS.!B85</f>
        <v>0</v>
      </c>
      <c r="G91">
        <f t="shared" si="1"/>
        <v>0</v>
      </c>
    </row>
    <row r="92" spans="1:10" x14ac:dyDescent="0.2">
      <c r="A92">
        <f>PROCESOS.!B86</f>
        <v>0</v>
      </c>
      <c r="G92">
        <f t="shared" si="1"/>
        <v>0</v>
      </c>
    </row>
    <row r="93" spans="1:10" x14ac:dyDescent="0.2">
      <c r="A93">
        <f>PROCESOS.!B87</f>
        <v>0</v>
      </c>
      <c r="G93">
        <f t="shared" si="1"/>
        <v>0</v>
      </c>
      <c r="H93" s="28"/>
      <c r="I93" s="28"/>
    </row>
    <row r="94" spans="1:10" x14ac:dyDescent="0.2">
      <c r="A94">
        <f>PROCESOS.!B88</f>
        <v>0</v>
      </c>
      <c r="G94">
        <f t="shared" si="1"/>
        <v>0</v>
      </c>
    </row>
    <row r="95" spans="1:10" x14ac:dyDescent="0.2">
      <c r="A95">
        <f>PROCESOS.!B89</f>
        <v>0</v>
      </c>
      <c r="G95">
        <f t="shared" si="1"/>
        <v>0</v>
      </c>
    </row>
    <row r="96" spans="1:10" x14ac:dyDescent="0.2">
      <c r="A96">
        <f>PROCESOS.!B90</f>
        <v>0</v>
      </c>
      <c r="G96">
        <f t="shared" si="1"/>
        <v>0</v>
      </c>
      <c r="H96" s="28"/>
      <c r="I96" s="28"/>
    </row>
    <row r="97" spans="1:10" x14ac:dyDescent="0.2">
      <c r="A97">
        <f>PROCESOS.!B91</f>
        <v>0</v>
      </c>
      <c r="G97">
        <f t="shared" si="1"/>
        <v>0</v>
      </c>
      <c r="H97" s="28"/>
      <c r="I97" s="28"/>
    </row>
    <row r="98" spans="1:10" x14ac:dyDescent="0.2">
      <c r="A98">
        <f>PROCESOS.!B92</f>
        <v>0</v>
      </c>
      <c r="G98">
        <f t="shared" si="1"/>
        <v>0</v>
      </c>
      <c r="H98" s="28"/>
      <c r="I98" s="28"/>
    </row>
    <row r="99" spans="1:10" x14ac:dyDescent="0.2">
      <c r="A99">
        <f>PROCESOS.!B93</f>
        <v>0</v>
      </c>
      <c r="G99">
        <f t="shared" si="1"/>
        <v>0</v>
      </c>
      <c r="H99" s="28"/>
      <c r="I99" s="28"/>
    </row>
    <row r="100" spans="1:10" x14ac:dyDescent="0.2">
      <c r="A100">
        <f>PROCESOS.!B94</f>
        <v>0</v>
      </c>
      <c r="G100">
        <f t="shared" si="1"/>
        <v>0</v>
      </c>
      <c r="H100" s="28"/>
      <c r="I100" s="28"/>
    </row>
    <row r="101" spans="1:10" x14ac:dyDescent="0.2">
      <c r="A101">
        <f>PROCESOS.!B95</f>
        <v>0</v>
      </c>
      <c r="G101">
        <f t="shared" si="1"/>
        <v>0</v>
      </c>
      <c r="H101" s="28"/>
      <c r="I101" s="28"/>
    </row>
    <row r="102" spans="1:10" x14ac:dyDescent="0.2">
      <c r="A102">
        <f>PROCESOS.!B96</f>
        <v>0</v>
      </c>
      <c r="G102">
        <f t="shared" si="1"/>
        <v>0</v>
      </c>
      <c r="H102" s="28"/>
      <c r="I102" s="28"/>
    </row>
    <row r="103" spans="1:10" x14ac:dyDescent="0.2">
      <c r="A103">
        <f>PROCESOS.!B97</f>
        <v>0</v>
      </c>
      <c r="G103">
        <f t="shared" si="1"/>
        <v>0</v>
      </c>
      <c r="H103" s="28"/>
      <c r="I103" s="28"/>
    </row>
    <row r="104" spans="1:10" x14ac:dyDescent="0.2">
      <c r="A104">
        <f>PROCESOS.!B98</f>
        <v>0</v>
      </c>
      <c r="G104">
        <f t="shared" si="1"/>
        <v>0</v>
      </c>
    </row>
    <row r="105" spans="1:10" x14ac:dyDescent="0.2">
      <c r="A105">
        <f>PROCESOS.!B99</f>
        <v>0</v>
      </c>
      <c r="G105">
        <f t="shared" si="1"/>
        <v>0</v>
      </c>
      <c r="H105" s="28"/>
      <c r="I105" s="28"/>
    </row>
    <row r="106" spans="1:10" x14ac:dyDescent="0.2">
      <c r="A106">
        <f>PROCESOS.!B100</f>
        <v>0</v>
      </c>
      <c r="G106">
        <f t="shared" si="1"/>
        <v>0</v>
      </c>
    </row>
    <row r="107" spans="1:10" x14ac:dyDescent="0.2">
      <c r="A107">
        <f>PROCESOS.!B101</f>
        <v>0</v>
      </c>
      <c r="G107">
        <f t="shared" si="1"/>
        <v>0</v>
      </c>
      <c r="H107" s="28"/>
      <c r="I107" s="28"/>
    </row>
    <row r="108" spans="1:10" x14ac:dyDescent="0.2">
      <c r="A108">
        <f>PROCESOS.!B102</f>
        <v>0</v>
      </c>
      <c r="G108">
        <f t="shared" si="1"/>
        <v>0</v>
      </c>
      <c r="H108" s="28"/>
      <c r="I108" s="28"/>
    </row>
    <row r="109" spans="1:10" x14ac:dyDescent="0.2">
      <c r="A109">
        <f>PROCESOS.!B103</f>
        <v>0</v>
      </c>
      <c r="G109">
        <f t="shared" si="1"/>
        <v>0</v>
      </c>
      <c r="H109" s="28"/>
      <c r="I109" s="28"/>
    </row>
    <row r="110" spans="1:10" x14ac:dyDescent="0.2">
      <c r="A110">
        <f>PROCESOS.!B104</f>
        <v>0</v>
      </c>
      <c r="G110">
        <f t="shared" si="1"/>
        <v>0</v>
      </c>
      <c r="H110" s="28"/>
      <c r="I110" s="28"/>
    </row>
    <row r="111" spans="1:10" x14ac:dyDescent="0.2">
      <c r="A111">
        <f>PROCESOS.!B105</f>
        <v>0</v>
      </c>
      <c r="B111">
        <v>7209275</v>
      </c>
      <c r="G111">
        <f t="shared" si="1"/>
        <v>7209275</v>
      </c>
      <c r="H111" s="28">
        <v>46001</v>
      </c>
      <c r="I111" s="28">
        <v>46027</v>
      </c>
      <c r="J111" t="s">
        <v>225</v>
      </c>
    </row>
    <row r="112" spans="1:10" x14ac:dyDescent="0.2">
      <c r="A112">
        <f>PROCESOS.!B106</f>
        <v>0</v>
      </c>
      <c r="G112">
        <f t="shared" si="1"/>
        <v>0</v>
      </c>
      <c r="H112" s="28"/>
      <c r="I112" s="28"/>
    </row>
    <row r="113" spans="1:10" x14ac:dyDescent="0.2">
      <c r="A113">
        <f>PROCESOS.!B107</f>
        <v>0</v>
      </c>
      <c r="G113">
        <f t="shared" si="1"/>
        <v>0</v>
      </c>
    </row>
    <row r="114" spans="1:10" x14ac:dyDescent="0.2">
      <c r="A114">
        <f>PROCESOS.!B108</f>
        <v>0</v>
      </c>
      <c r="G114">
        <f t="shared" si="1"/>
        <v>0</v>
      </c>
      <c r="H114" s="28"/>
      <c r="I114" s="28"/>
    </row>
    <row r="115" spans="1:10" x14ac:dyDescent="0.2">
      <c r="A115">
        <f>PROCESOS.!B109</f>
        <v>0</v>
      </c>
      <c r="B115">
        <v>17733333</v>
      </c>
      <c r="G115">
        <f t="shared" si="1"/>
        <v>17733333</v>
      </c>
      <c r="H115" s="28">
        <v>45971</v>
      </c>
      <c r="I115" s="28">
        <v>46027</v>
      </c>
      <c r="J115" t="s">
        <v>226</v>
      </c>
    </row>
    <row r="116" spans="1:10" x14ac:dyDescent="0.2">
      <c r="A116">
        <f>PROCESOS.!B110</f>
        <v>0</v>
      </c>
      <c r="G116">
        <f t="shared" si="1"/>
        <v>0</v>
      </c>
      <c r="H116" s="28"/>
      <c r="I116" s="28"/>
    </row>
    <row r="117" spans="1:10" x14ac:dyDescent="0.2">
      <c r="A117">
        <f>PROCESOS.!B111</f>
        <v>0</v>
      </c>
      <c r="G117">
        <f t="shared" si="1"/>
        <v>0</v>
      </c>
      <c r="H117" s="28"/>
      <c r="I117" s="28"/>
    </row>
    <row r="118" spans="1:10" x14ac:dyDescent="0.2">
      <c r="A118" t="e">
        <f>#REF!</f>
        <v>#REF!</v>
      </c>
      <c r="G118">
        <f t="shared" si="1"/>
        <v>0</v>
      </c>
      <c r="H118" s="28"/>
      <c r="I118" s="28"/>
    </row>
    <row r="119" spans="1:10" x14ac:dyDescent="0.2">
      <c r="A119">
        <f>PROCESOS.!B112</f>
        <v>0</v>
      </c>
      <c r="B119">
        <v>15400000</v>
      </c>
      <c r="G119">
        <f t="shared" si="1"/>
        <v>15400000</v>
      </c>
      <c r="H119" s="28">
        <v>45972</v>
      </c>
      <c r="I119" s="28">
        <v>46027</v>
      </c>
      <c r="J119" t="s">
        <v>227</v>
      </c>
    </row>
    <row r="120" spans="1:10" x14ac:dyDescent="0.2">
      <c r="A120">
        <f>PROCESOS.!B113</f>
        <v>0</v>
      </c>
      <c r="B120">
        <v>20800000</v>
      </c>
      <c r="G120">
        <f t="shared" si="1"/>
        <v>20800000</v>
      </c>
      <c r="H120" s="28">
        <v>45975</v>
      </c>
      <c r="I120" s="28">
        <v>46027</v>
      </c>
      <c r="J120" t="s">
        <v>228</v>
      </c>
    </row>
    <row r="121" spans="1:10" x14ac:dyDescent="0.2">
      <c r="A121">
        <f>PROCESOS.!B114</f>
        <v>0</v>
      </c>
      <c r="G121">
        <f t="shared" si="1"/>
        <v>0</v>
      </c>
      <c r="H121" s="28"/>
      <c r="I121" s="28"/>
    </row>
    <row r="122" spans="1:10" x14ac:dyDescent="0.2">
      <c r="A122">
        <f>PROCESOS.!B115</f>
        <v>0</v>
      </c>
      <c r="G122">
        <f t="shared" si="1"/>
        <v>0</v>
      </c>
      <c r="H122" s="28"/>
      <c r="I122" s="28"/>
    </row>
    <row r="123" spans="1:10" x14ac:dyDescent="0.2">
      <c r="A123">
        <f>PROCESOS.!B116</f>
        <v>0</v>
      </c>
      <c r="B123">
        <v>22500000</v>
      </c>
      <c r="G123">
        <f t="shared" si="1"/>
        <v>22500000</v>
      </c>
      <c r="H123" s="28">
        <v>45978</v>
      </c>
      <c r="I123" s="28">
        <v>46023</v>
      </c>
      <c r="J123" t="s">
        <v>229</v>
      </c>
    </row>
    <row r="124" spans="1:10" x14ac:dyDescent="0.2">
      <c r="A124">
        <f>PROCESOS.!B117</f>
        <v>0</v>
      </c>
      <c r="G124">
        <f t="shared" si="1"/>
        <v>0</v>
      </c>
      <c r="H124" s="28"/>
      <c r="I124" s="28"/>
    </row>
    <row r="125" spans="1:10" x14ac:dyDescent="0.2">
      <c r="A125">
        <f>PROCESOS.!B118</f>
        <v>0</v>
      </c>
      <c r="G125">
        <f t="shared" si="1"/>
        <v>0</v>
      </c>
      <c r="H125" s="28"/>
      <c r="I125" s="28"/>
    </row>
    <row r="126" spans="1:10" x14ac:dyDescent="0.2">
      <c r="A126">
        <f>PROCESOS.!B119</f>
        <v>0</v>
      </c>
      <c r="B126">
        <v>5000000</v>
      </c>
      <c r="G126">
        <f t="shared" si="1"/>
        <v>5000000</v>
      </c>
      <c r="H126" s="28">
        <v>46008</v>
      </c>
      <c r="I126" s="28">
        <v>46023</v>
      </c>
      <c r="J126" t="s">
        <v>219</v>
      </c>
    </row>
    <row r="127" spans="1:10" x14ac:dyDescent="0.2">
      <c r="A127">
        <f>PROCESOS.!B120</f>
        <v>0</v>
      </c>
      <c r="B127">
        <v>16466666</v>
      </c>
      <c r="G127">
        <f t="shared" si="1"/>
        <v>16466666</v>
      </c>
      <c r="H127" s="28">
        <v>45975</v>
      </c>
      <c r="I127" s="28">
        <v>46027</v>
      </c>
      <c r="J127" t="s">
        <v>228</v>
      </c>
    </row>
    <row r="128" spans="1:10" x14ac:dyDescent="0.2">
      <c r="A128">
        <f>PROCESOS.!B121</f>
        <v>0</v>
      </c>
      <c r="G128">
        <f t="shared" si="1"/>
        <v>0</v>
      </c>
      <c r="H128" s="28"/>
      <c r="I128" s="28"/>
    </row>
    <row r="129" spans="1:10" x14ac:dyDescent="0.2">
      <c r="A129">
        <f>PROCESOS.!B122</f>
        <v>0</v>
      </c>
      <c r="G129">
        <f t="shared" si="1"/>
        <v>0</v>
      </c>
      <c r="H129" s="28"/>
      <c r="I129" s="28"/>
    </row>
    <row r="130" spans="1:10" x14ac:dyDescent="0.2">
      <c r="A130">
        <f>PROCESOS.!B123</f>
        <v>0</v>
      </c>
      <c r="G130">
        <f t="shared" ref="G130:G193" si="2">B130+C130+D130+E130+F130</f>
        <v>0</v>
      </c>
      <c r="H130" s="28"/>
      <c r="I130" s="28"/>
    </row>
    <row r="131" spans="1:10" x14ac:dyDescent="0.2">
      <c r="A131">
        <f>PROCESOS.!B124</f>
        <v>0</v>
      </c>
      <c r="B131">
        <v>12000000</v>
      </c>
      <c r="G131">
        <f t="shared" si="2"/>
        <v>12000000</v>
      </c>
      <c r="H131" s="28">
        <v>45979</v>
      </c>
      <c r="I131" s="28">
        <v>46027</v>
      </c>
      <c r="J131" t="s">
        <v>230</v>
      </c>
    </row>
    <row r="132" spans="1:10" x14ac:dyDescent="0.2">
      <c r="A132">
        <f>PROCESOS.!B125</f>
        <v>0</v>
      </c>
      <c r="G132">
        <f t="shared" si="2"/>
        <v>0</v>
      </c>
      <c r="H132" s="28"/>
      <c r="I132" s="28"/>
    </row>
    <row r="133" spans="1:10" x14ac:dyDescent="0.2">
      <c r="A133">
        <f>PROCESOS.!B126</f>
        <v>0</v>
      </c>
      <c r="B133">
        <v>7350000</v>
      </c>
      <c r="G133">
        <f t="shared" si="2"/>
        <v>7350000</v>
      </c>
      <c r="H133" s="28">
        <v>45978</v>
      </c>
      <c r="I133" s="28">
        <v>46027</v>
      </c>
      <c r="J133" t="s">
        <v>231</v>
      </c>
    </row>
    <row r="134" spans="1:10" x14ac:dyDescent="0.2">
      <c r="A134">
        <f>PROCESOS.!B127</f>
        <v>0</v>
      </c>
      <c r="G134">
        <f t="shared" si="2"/>
        <v>0</v>
      </c>
      <c r="H134" s="28"/>
      <c r="I134" s="28"/>
    </row>
    <row r="135" spans="1:10" x14ac:dyDescent="0.2">
      <c r="A135">
        <f>PROCESOS.!B128</f>
        <v>0</v>
      </c>
      <c r="G135">
        <f t="shared" si="2"/>
        <v>0</v>
      </c>
      <c r="H135" s="28"/>
      <c r="I135" s="28"/>
    </row>
    <row r="136" spans="1:10" x14ac:dyDescent="0.2">
      <c r="A136">
        <f>PROCESOS.!B129</f>
        <v>0</v>
      </c>
      <c r="G136">
        <f t="shared" si="2"/>
        <v>0</v>
      </c>
      <c r="H136" s="28"/>
      <c r="I136" s="28"/>
    </row>
    <row r="137" spans="1:10" x14ac:dyDescent="0.2">
      <c r="A137">
        <f>PROCESOS.!B130</f>
        <v>0</v>
      </c>
      <c r="G137">
        <f t="shared" si="2"/>
        <v>0</v>
      </c>
      <c r="H137" s="28"/>
      <c r="I137" s="28"/>
    </row>
    <row r="138" spans="1:10" x14ac:dyDescent="0.2">
      <c r="A138">
        <f>PROCESOS.!B131</f>
        <v>0</v>
      </c>
      <c r="B138">
        <v>15516666</v>
      </c>
      <c r="G138">
        <f t="shared" si="2"/>
        <v>15516666</v>
      </c>
      <c r="H138" s="28">
        <v>45978</v>
      </c>
      <c r="I138" s="28">
        <v>46027</v>
      </c>
      <c r="J138" t="s">
        <v>231</v>
      </c>
    </row>
    <row r="139" spans="1:10" x14ac:dyDescent="0.2">
      <c r="A139">
        <f>PROCESOS.!B132</f>
        <v>0</v>
      </c>
      <c r="B139">
        <v>16000000</v>
      </c>
      <c r="G139">
        <f t="shared" si="2"/>
        <v>16000000</v>
      </c>
      <c r="H139" s="28">
        <v>45974</v>
      </c>
      <c r="I139" s="28">
        <v>46034</v>
      </c>
      <c r="J139" t="s">
        <v>224</v>
      </c>
    </row>
    <row r="140" spans="1:10" x14ac:dyDescent="0.2">
      <c r="A140">
        <f>PROCESOS.!B133</f>
        <v>0</v>
      </c>
      <c r="G140">
        <f t="shared" si="2"/>
        <v>0</v>
      </c>
      <c r="H140" s="28"/>
      <c r="I140" s="28"/>
    </row>
    <row r="141" spans="1:10" x14ac:dyDescent="0.2">
      <c r="A141" t="e">
        <f>PROCESOS.!#REF!</f>
        <v>#REF!</v>
      </c>
      <c r="G141">
        <f t="shared" si="2"/>
        <v>0</v>
      </c>
      <c r="H141" s="28"/>
      <c r="I141" s="28"/>
    </row>
    <row r="142" spans="1:10" x14ac:dyDescent="0.2">
      <c r="A142">
        <f>PROCESOS.!B134</f>
        <v>0</v>
      </c>
      <c r="B142" s="91">
        <v>4853333</v>
      </c>
      <c r="G142">
        <f t="shared" si="2"/>
        <v>4853333</v>
      </c>
      <c r="H142" s="28">
        <v>46011</v>
      </c>
      <c r="I142" s="28">
        <v>46027</v>
      </c>
      <c r="J142" t="s">
        <v>219</v>
      </c>
    </row>
    <row r="143" spans="1:10" x14ac:dyDescent="0.2">
      <c r="A143">
        <f>PROCESOS.!B135</f>
        <v>0</v>
      </c>
      <c r="G143">
        <f t="shared" si="2"/>
        <v>0</v>
      </c>
      <c r="H143" s="28"/>
      <c r="I143" s="28"/>
    </row>
    <row r="144" spans="1:10" x14ac:dyDescent="0.2">
      <c r="A144">
        <f>PROCESOS.!B136</f>
        <v>0</v>
      </c>
      <c r="G144">
        <f t="shared" si="2"/>
        <v>0</v>
      </c>
      <c r="H144" s="28"/>
    </row>
    <row r="145" spans="1:10" x14ac:dyDescent="0.2">
      <c r="A145">
        <f>PROCESOS.!B137</f>
        <v>0</v>
      </c>
      <c r="B145">
        <v>8400000</v>
      </c>
      <c r="G145">
        <f t="shared" si="2"/>
        <v>8400000</v>
      </c>
      <c r="H145" s="28">
        <v>45989</v>
      </c>
      <c r="I145" s="28">
        <v>46018</v>
      </c>
      <c r="J145" t="s">
        <v>232</v>
      </c>
    </row>
    <row r="146" spans="1:10" x14ac:dyDescent="0.2">
      <c r="A146">
        <f>PROCESOS.!B138</f>
        <v>0</v>
      </c>
      <c r="G146">
        <f t="shared" si="2"/>
        <v>0</v>
      </c>
      <c r="H146" s="28"/>
      <c r="I146" s="28"/>
    </row>
    <row r="147" spans="1:10" x14ac:dyDescent="0.2">
      <c r="A147">
        <f>PROCESOS.!B139</f>
        <v>0</v>
      </c>
      <c r="G147">
        <f t="shared" si="2"/>
        <v>0</v>
      </c>
      <c r="H147" s="28"/>
      <c r="I147" s="28"/>
    </row>
    <row r="148" spans="1:10" x14ac:dyDescent="0.2">
      <c r="A148">
        <f>PROCESOS.!B140</f>
        <v>0</v>
      </c>
      <c r="G148">
        <f t="shared" si="2"/>
        <v>0</v>
      </c>
      <c r="H148" s="28"/>
      <c r="I148" s="28"/>
    </row>
    <row r="149" spans="1:10" x14ac:dyDescent="0.2">
      <c r="A149">
        <f>PROCESOS.!B141</f>
        <v>0</v>
      </c>
      <c r="G149">
        <f t="shared" si="2"/>
        <v>0</v>
      </c>
      <c r="H149" s="28"/>
      <c r="I149" s="28"/>
    </row>
    <row r="150" spans="1:10" x14ac:dyDescent="0.2">
      <c r="A150">
        <f>PROCESOS.!B142</f>
        <v>0</v>
      </c>
      <c r="G150">
        <f t="shared" si="2"/>
        <v>0</v>
      </c>
      <c r="H150" s="28"/>
      <c r="I150" s="28"/>
    </row>
    <row r="151" spans="1:10" x14ac:dyDescent="0.2">
      <c r="A151">
        <f>PROCESOS.!B143</f>
        <v>0</v>
      </c>
      <c r="G151">
        <f t="shared" si="2"/>
        <v>0</v>
      </c>
      <c r="H151" s="28"/>
      <c r="I151" s="28"/>
    </row>
    <row r="152" spans="1:10" x14ac:dyDescent="0.2">
      <c r="A152">
        <f>PROCESOS.!B144</f>
        <v>0</v>
      </c>
      <c r="G152">
        <f t="shared" si="2"/>
        <v>0</v>
      </c>
      <c r="H152" s="28"/>
      <c r="I152" s="28"/>
    </row>
    <row r="153" spans="1:10" x14ac:dyDescent="0.2">
      <c r="A153">
        <f>PROCESOS.!B145</f>
        <v>0</v>
      </c>
      <c r="G153">
        <f t="shared" si="2"/>
        <v>0</v>
      </c>
      <c r="H153" s="28"/>
      <c r="I153" s="28"/>
    </row>
    <row r="154" spans="1:10" x14ac:dyDescent="0.2">
      <c r="A154">
        <f>PROCESOS.!B146</f>
        <v>0</v>
      </c>
      <c r="G154">
        <f t="shared" si="2"/>
        <v>0</v>
      </c>
      <c r="H154" s="28"/>
      <c r="I154" s="28"/>
    </row>
    <row r="155" spans="1:10" x14ac:dyDescent="0.2">
      <c r="A155">
        <f>PROCESOS.!B147</f>
        <v>0</v>
      </c>
      <c r="G155">
        <f t="shared" si="2"/>
        <v>0</v>
      </c>
      <c r="H155" s="28"/>
      <c r="I155" s="28"/>
    </row>
    <row r="156" spans="1:10" x14ac:dyDescent="0.2">
      <c r="A156">
        <f>PROCESOS.!B148</f>
        <v>0</v>
      </c>
      <c r="G156">
        <f t="shared" si="2"/>
        <v>0</v>
      </c>
      <c r="H156" s="28"/>
      <c r="I156" s="28"/>
    </row>
    <row r="157" spans="1:10" x14ac:dyDescent="0.2">
      <c r="A157">
        <f>PROCESOS.!B149</f>
        <v>0</v>
      </c>
      <c r="G157">
        <f t="shared" si="2"/>
        <v>0</v>
      </c>
      <c r="H157" s="28"/>
      <c r="I157" s="28"/>
    </row>
    <row r="158" spans="1:10" x14ac:dyDescent="0.2">
      <c r="A158">
        <f>PROCESOS.!B150</f>
        <v>0</v>
      </c>
      <c r="G158">
        <f t="shared" si="2"/>
        <v>0</v>
      </c>
      <c r="H158" s="28">
        <v>45881</v>
      </c>
      <c r="I158" s="28">
        <v>45911</v>
      </c>
      <c r="J158" t="s">
        <v>232</v>
      </c>
    </row>
    <row r="159" spans="1:10" x14ac:dyDescent="0.2">
      <c r="A159">
        <f>PROCESOS.!B151</f>
        <v>0</v>
      </c>
      <c r="G159">
        <f t="shared" si="2"/>
        <v>0</v>
      </c>
      <c r="H159" s="28"/>
      <c r="I159" s="28"/>
    </row>
    <row r="160" spans="1:10" x14ac:dyDescent="0.2">
      <c r="A160">
        <f>PROCESOS.!B152</f>
        <v>0</v>
      </c>
      <c r="G160">
        <f t="shared" si="2"/>
        <v>0</v>
      </c>
      <c r="H160" s="28"/>
      <c r="I160" s="28"/>
    </row>
    <row r="161" spans="1:10" x14ac:dyDescent="0.2">
      <c r="A161">
        <f>PROCESOS.!B153</f>
        <v>0</v>
      </c>
      <c r="G161">
        <f t="shared" si="2"/>
        <v>0</v>
      </c>
      <c r="H161" s="28"/>
      <c r="I161" s="28"/>
    </row>
    <row r="162" spans="1:10" x14ac:dyDescent="0.2">
      <c r="A162">
        <f>PROCESOS.!B154</f>
        <v>0</v>
      </c>
      <c r="G162">
        <f t="shared" si="2"/>
        <v>0</v>
      </c>
    </row>
    <row r="163" spans="1:10" x14ac:dyDescent="0.2">
      <c r="A163">
        <f>PROCESOS.!B155</f>
        <v>0</v>
      </c>
      <c r="G163">
        <f t="shared" si="2"/>
        <v>0</v>
      </c>
      <c r="H163" s="28"/>
      <c r="I163" s="28"/>
    </row>
    <row r="164" spans="1:10" x14ac:dyDescent="0.2">
      <c r="A164">
        <f>PROCESOS.!B156</f>
        <v>0</v>
      </c>
      <c r="G164">
        <f t="shared" si="2"/>
        <v>0</v>
      </c>
      <c r="H164" s="28"/>
      <c r="I164" s="28"/>
    </row>
    <row r="165" spans="1:10" x14ac:dyDescent="0.2">
      <c r="A165">
        <f>PROCESOS.!B157</f>
        <v>0</v>
      </c>
      <c r="G165">
        <f t="shared" si="2"/>
        <v>0</v>
      </c>
      <c r="H165" s="28"/>
      <c r="I165" s="28"/>
    </row>
    <row r="166" spans="1:10" x14ac:dyDescent="0.2">
      <c r="A166">
        <f>PROCESOS.!B158</f>
        <v>0</v>
      </c>
      <c r="G166">
        <f t="shared" si="2"/>
        <v>0</v>
      </c>
      <c r="H166" s="28"/>
      <c r="I166" s="28"/>
    </row>
    <row r="167" spans="1:10" x14ac:dyDescent="0.2">
      <c r="A167">
        <f>PROCESOS.!B159</f>
        <v>0</v>
      </c>
      <c r="G167">
        <f t="shared" si="2"/>
        <v>0</v>
      </c>
      <c r="H167" s="28"/>
      <c r="I167" s="28"/>
    </row>
    <row r="168" spans="1:10" x14ac:dyDescent="0.2">
      <c r="A168">
        <f>PROCESOS.!B160</f>
        <v>0</v>
      </c>
      <c r="G168">
        <f t="shared" si="2"/>
        <v>0</v>
      </c>
      <c r="H168" s="28"/>
      <c r="I168" s="28"/>
    </row>
    <row r="169" spans="1:10" x14ac:dyDescent="0.2">
      <c r="A169">
        <f>PROCESOS.!B161</f>
        <v>0</v>
      </c>
      <c r="G169">
        <f t="shared" si="2"/>
        <v>0</v>
      </c>
      <c r="H169" s="28"/>
      <c r="I169" s="28"/>
    </row>
    <row r="170" spans="1:10" x14ac:dyDescent="0.2">
      <c r="A170">
        <f>PROCESOS.!B162</f>
        <v>0</v>
      </c>
      <c r="G170">
        <f t="shared" si="2"/>
        <v>0</v>
      </c>
      <c r="H170" s="28"/>
      <c r="I170" s="28"/>
    </row>
    <row r="171" spans="1:10" x14ac:dyDescent="0.2">
      <c r="A171">
        <f>PROCESOS.!B163</f>
        <v>0</v>
      </c>
      <c r="G171">
        <f t="shared" si="2"/>
        <v>0</v>
      </c>
      <c r="H171" s="28"/>
      <c r="I171" s="28"/>
    </row>
    <row r="172" spans="1:10" x14ac:dyDescent="0.2">
      <c r="A172">
        <f>PROCESOS.!B164</f>
        <v>0</v>
      </c>
      <c r="B172">
        <v>8400000</v>
      </c>
      <c r="G172">
        <f t="shared" si="2"/>
        <v>8400000</v>
      </c>
      <c r="H172" s="28">
        <v>45985</v>
      </c>
      <c r="I172" s="28">
        <v>46027</v>
      </c>
      <c r="J172" t="s">
        <v>233</v>
      </c>
    </row>
    <row r="173" spans="1:10" x14ac:dyDescent="0.2">
      <c r="A173">
        <f>PROCESOS.!B165</f>
        <v>0</v>
      </c>
      <c r="G173">
        <f t="shared" si="2"/>
        <v>0</v>
      </c>
      <c r="H173" s="28"/>
      <c r="I173" s="28"/>
    </row>
    <row r="174" spans="1:10" x14ac:dyDescent="0.2">
      <c r="A174">
        <f>PROCESOS.!B166</f>
        <v>0</v>
      </c>
      <c r="G174">
        <f t="shared" si="2"/>
        <v>0</v>
      </c>
    </row>
    <row r="175" spans="1:10" x14ac:dyDescent="0.2">
      <c r="A175">
        <f>PROCESOS.!B167</f>
        <v>0</v>
      </c>
      <c r="G175">
        <f t="shared" si="2"/>
        <v>0</v>
      </c>
      <c r="H175" s="28"/>
      <c r="I175" s="28"/>
    </row>
    <row r="176" spans="1:10" x14ac:dyDescent="0.2">
      <c r="A176">
        <f>PROCESOS.!B168</f>
        <v>0</v>
      </c>
      <c r="G176">
        <f t="shared" si="2"/>
        <v>0</v>
      </c>
      <c r="H176" s="28"/>
      <c r="I176" s="28"/>
    </row>
    <row r="177" spans="1:9" x14ac:dyDescent="0.2">
      <c r="A177">
        <f>PROCESOS.!B169</f>
        <v>0</v>
      </c>
      <c r="G177">
        <f t="shared" si="2"/>
        <v>0</v>
      </c>
      <c r="H177" s="28"/>
      <c r="I177" s="28"/>
    </row>
    <row r="178" spans="1:9" x14ac:dyDescent="0.2">
      <c r="A178">
        <f>PROCESOS.!B170</f>
        <v>0</v>
      </c>
      <c r="G178">
        <f t="shared" si="2"/>
        <v>0</v>
      </c>
      <c r="H178" s="28"/>
      <c r="I178" s="28"/>
    </row>
    <row r="179" spans="1:9" x14ac:dyDescent="0.2">
      <c r="A179">
        <f>PROCESOS.!B171</f>
        <v>0</v>
      </c>
      <c r="G179">
        <f t="shared" si="2"/>
        <v>0</v>
      </c>
      <c r="H179" s="28"/>
      <c r="I179" s="28"/>
    </row>
    <row r="180" spans="1:9" x14ac:dyDescent="0.2">
      <c r="A180">
        <f>PROCESOS.!B172</f>
        <v>0</v>
      </c>
      <c r="G180">
        <f t="shared" si="2"/>
        <v>0</v>
      </c>
      <c r="H180" s="28"/>
      <c r="I180" s="28"/>
    </row>
    <row r="181" spans="1:9" x14ac:dyDescent="0.2">
      <c r="A181">
        <f>PROCESOS.!B173</f>
        <v>0</v>
      </c>
      <c r="G181">
        <f t="shared" si="2"/>
        <v>0</v>
      </c>
    </row>
    <row r="182" spans="1:9" x14ac:dyDescent="0.2">
      <c r="A182">
        <f>PROCESOS.!B174</f>
        <v>0</v>
      </c>
      <c r="G182">
        <f t="shared" si="2"/>
        <v>0</v>
      </c>
      <c r="H182" s="28"/>
      <c r="I182" s="28"/>
    </row>
    <row r="183" spans="1:9" x14ac:dyDescent="0.2">
      <c r="A183">
        <f>PROCESOS.!B175</f>
        <v>0</v>
      </c>
      <c r="G183">
        <f t="shared" si="2"/>
        <v>0</v>
      </c>
      <c r="H183" s="28"/>
      <c r="I183" s="28"/>
    </row>
    <row r="184" spans="1:9" x14ac:dyDescent="0.2">
      <c r="A184">
        <f>PROCESOS.!B176</f>
        <v>0</v>
      </c>
      <c r="B184">
        <v>949500</v>
      </c>
      <c r="G184">
        <f t="shared" si="2"/>
        <v>949500</v>
      </c>
      <c r="H184" s="28"/>
      <c r="I184" s="28"/>
    </row>
    <row r="185" spans="1:9" x14ac:dyDescent="0.2">
      <c r="A185">
        <f>PROCESOS.!B177</f>
        <v>0</v>
      </c>
      <c r="G185">
        <f t="shared" si="2"/>
        <v>0</v>
      </c>
    </row>
    <row r="186" spans="1:9" x14ac:dyDescent="0.2">
      <c r="A186">
        <f>PROCESOS.!B178</f>
        <v>0</v>
      </c>
      <c r="G186">
        <f t="shared" si="2"/>
        <v>0</v>
      </c>
      <c r="H186" s="28"/>
      <c r="I186" s="28"/>
    </row>
    <row r="187" spans="1:9" x14ac:dyDescent="0.2">
      <c r="A187">
        <f>PROCESOS.!B179</f>
        <v>0</v>
      </c>
      <c r="G187">
        <f t="shared" si="2"/>
        <v>0</v>
      </c>
      <c r="H187" s="28"/>
      <c r="I187" s="28"/>
    </row>
    <row r="188" spans="1:9" x14ac:dyDescent="0.2">
      <c r="A188">
        <f>PROCESOS.!B180</f>
        <v>0</v>
      </c>
      <c r="G188">
        <f t="shared" si="2"/>
        <v>0</v>
      </c>
      <c r="H188" s="28"/>
      <c r="I188" s="28"/>
    </row>
    <row r="189" spans="1:9" x14ac:dyDescent="0.2">
      <c r="A189">
        <f>PROCESOS.!B181</f>
        <v>0</v>
      </c>
      <c r="G189">
        <f t="shared" si="2"/>
        <v>0</v>
      </c>
      <c r="H189" s="28"/>
      <c r="I189" s="28"/>
    </row>
    <row r="190" spans="1:9" x14ac:dyDescent="0.2">
      <c r="A190">
        <f>PROCESOS.!B182</f>
        <v>0</v>
      </c>
      <c r="G190">
        <f t="shared" si="2"/>
        <v>0</v>
      </c>
    </row>
    <row r="191" spans="1:9" x14ac:dyDescent="0.2">
      <c r="A191">
        <f>PROCESOS.!B183</f>
        <v>0</v>
      </c>
      <c r="G191">
        <f t="shared" si="2"/>
        <v>0</v>
      </c>
    </row>
    <row r="192" spans="1:9" x14ac:dyDescent="0.2">
      <c r="A192">
        <f>PROCESOS.!B184</f>
        <v>0</v>
      </c>
      <c r="G192">
        <f t="shared" si="2"/>
        <v>0</v>
      </c>
    </row>
    <row r="193" spans="1:10" x14ac:dyDescent="0.2">
      <c r="A193">
        <f>PROCESOS.!B185</f>
        <v>0</v>
      </c>
      <c r="G193">
        <f t="shared" si="2"/>
        <v>0</v>
      </c>
      <c r="H193" s="28"/>
      <c r="I193" s="28"/>
    </row>
    <row r="194" spans="1:10" x14ac:dyDescent="0.2">
      <c r="A194">
        <f>PROCESOS.!B186</f>
        <v>0</v>
      </c>
      <c r="G194">
        <f t="shared" ref="G194:G257" si="3">B194+C194+D194+E194+F194</f>
        <v>0</v>
      </c>
      <c r="H194" s="28"/>
      <c r="I194" s="28"/>
    </row>
    <row r="195" spans="1:10" x14ac:dyDescent="0.2">
      <c r="A195">
        <f>PROCESOS.!B187</f>
        <v>0</v>
      </c>
      <c r="G195">
        <f t="shared" si="3"/>
        <v>0</v>
      </c>
      <c r="H195" s="28"/>
      <c r="I195" s="28"/>
    </row>
    <row r="196" spans="1:10" x14ac:dyDescent="0.2">
      <c r="A196">
        <f>PROCESOS.!B188</f>
        <v>0</v>
      </c>
      <c r="G196">
        <f t="shared" si="3"/>
        <v>0</v>
      </c>
    </row>
    <row r="197" spans="1:10" x14ac:dyDescent="0.2">
      <c r="A197">
        <f>PROCESOS.!B189</f>
        <v>0</v>
      </c>
      <c r="G197">
        <f t="shared" si="3"/>
        <v>0</v>
      </c>
      <c r="H197" s="28"/>
      <c r="I197" s="28"/>
    </row>
    <row r="198" spans="1:10" x14ac:dyDescent="0.2">
      <c r="A198">
        <f>PROCESOS.!B190</f>
        <v>0</v>
      </c>
      <c r="G198">
        <f t="shared" si="3"/>
        <v>0</v>
      </c>
      <c r="H198" s="28"/>
      <c r="I198" s="28"/>
    </row>
    <row r="199" spans="1:10" x14ac:dyDescent="0.2">
      <c r="A199">
        <f>PROCESOS.!B191</f>
        <v>0</v>
      </c>
      <c r="G199">
        <f t="shared" si="3"/>
        <v>0</v>
      </c>
    </row>
    <row r="200" spans="1:10" x14ac:dyDescent="0.2">
      <c r="A200">
        <f>PROCESOS.!B192</f>
        <v>0</v>
      </c>
      <c r="G200">
        <f t="shared" si="3"/>
        <v>0</v>
      </c>
      <c r="H200" s="28"/>
      <c r="I200" s="28"/>
    </row>
    <row r="201" spans="1:10" x14ac:dyDescent="0.2">
      <c r="A201">
        <f>PROCESOS.!B193</f>
        <v>0</v>
      </c>
      <c r="B201">
        <v>90000000</v>
      </c>
      <c r="G201">
        <f t="shared" si="3"/>
        <v>90000000</v>
      </c>
      <c r="H201" s="28">
        <v>45898</v>
      </c>
      <c r="I201" s="28">
        <v>45958</v>
      </c>
      <c r="J201" t="s">
        <v>224</v>
      </c>
    </row>
    <row r="202" spans="1:10" x14ac:dyDescent="0.2">
      <c r="A202">
        <f>PROCESOS.!B194</f>
        <v>0</v>
      </c>
      <c r="G202">
        <f t="shared" si="3"/>
        <v>0</v>
      </c>
      <c r="H202" s="28"/>
      <c r="I202" s="28"/>
    </row>
    <row r="203" spans="1:10" x14ac:dyDescent="0.2">
      <c r="A203">
        <f>PROCESOS.!B195</f>
        <v>0</v>
      </c>
      <c r="G203">
        <f t="shared" si="3"/>
        <v>0</v>
      </c>
      <c r="H203" s="28"/>
      <c r="I203" s="28"/>
    </row>
    <row r="204" spans="1:10" x14ac:dyDescent="0.2">
      <c r="A204">
        <f>PROCESOS.!B196</f>
        <v>0</v>
      </c>
      <c r="G204">
        <f t="shared" si="3"/>
        <v>0</v>
      </c>
    </row>
    <row r="205" spans="1:10" x14ac:dyDescent="0.2">
      <c r="A205">
        <f>PROCESOS.!B197</f>
        <v>0</v>
      </c>
      <c r="G205">
        <f t="shared" si="3"/>
        <v>0</v>
      </c>
      <c r="H205" s="28"/>
      <c r="I205" s="28"/>
    </row>
    <row r="206" spans="1:10" x14ac:dyDescent="0.2">
      <c r="A206">
        <f>PROCESOS.!B198</f>
        <v>0</v>
      </c>
      <c r="G206">
        <f t="shared" si="3"/>
        <v>0</v>
      </c>
      <c r="H206" s="28"/>
      <c r="I206" s="28"/>
    </row>
    <row r="207" spans="1:10" x14ac:dyDescent="0.2">
      <c r="A207">
        <f>PROCESOS.!B199</f>
        <v>0</v>
      </c>
      <c r="G207">
        <f t="shared" si="3"/>
        <v>0</v>
      </c>
      <c r="H207" s="28"/>
      <c r="I207" s="28"/>
    </row>
    <row r="208" spans="1:10" x14ac:dyDescent="0.2">
      <c r="A208">
        <f>PROCESOS.!B200</f>
        <v>0</v>
      </c>
      <c r="G208">
        <f t="shared" si="3"/>
        <v>0</v>
      </c>
      <c r="H208" s="28"/>
      <c r="I208" s="28"/>
    </row>
    <row r="209" spans="1:9" x14ac:dyDescent="0.2">
      <c r="A209">
        <f>PROCESOS.!B201</f>
        <v>0</v>
      </c>
      <c r="G209">
        <f t="shared" si="3"/>
        <v>0</v>
      </c>
      <c r="H209" s="28"/>
      <c r="I209" s="28"/>
    </row>
    <row r="210" spans="1:9" x14ac:dyDescent="0.2">
      <c r="A210">
        <f>PROCESOS.!B202</f>
        <v>0</v>
      </c>
      <c r="G210">
        <f t="shared" si="3"/>
        <v>0</v>
      </c>
      <c r="H210" s="28"/>
      <c r="I210" s="28"/>
    </row>
    <row r="211" spans="1:9" x14ac:dyDescent="0.2">
      <c r="A211">
        <f>PROCESOS.!B203</f>
        <v>0</v>
      </c>
      <c r="G211">
        <f t="shared" si="3"/>
        <v>0</v>
      </c>
      <c r="H211" s="28"/>
      <c r="I211" s="28"/>
    </row>
    <row r="212" spans="1:9" x14ac:dyDescent="0.2">
      <c r="A212">
        <f>PROCESOS.!B204</f>
        <v>0</v>
      </c>
      <c r="G212">
        <f t="shared" si="3"/>
        <v>0</v>
      </c>
      <c r="H212" s="28"/>
      <c r="I212" s="28"/>
    </row>
    <row r="213" spans="1:9" x14ac:dyDescent="0.2">
      <c r="A213">
        <f>PROCESOS.!B205</f>
        <v>0</v>
      </c>
      <c r="G213">
        <f t="shared" si="3"/>
        <v>0</v>
      </c>
      <c r="H213" s="28"/>
      <c r="I213" s="28"/>
    </row>
    <row r="214" spans="1:9" x14ac:dyDescent="0.2">
      <c r="A214">
        <f>PROCESOS.!B206</f>
        <v>0</v>
      </c>
      <c r="G214">
        <f t="shared" si="3"/>
        <v>0</v>
      </c>
      <c r="H214" s="28"/>
      <c r="I214" s="28"/>
    </row>
    <row r="215" spans="1:9" x14ac:dyDescent="0.2">
      <c r="A215">
        <f>PROCESOS.!B207</f>
        <v>0</v>
      </c>
      <c r="G215">
        <f t="shared" si="3"/>
        <v>0</v>
      </c>
      <c r="H215" s="28"/>
      <c r="I215" s="28"/>
    </row>
    <row r="216" spans="1:9" x14ac:dyDescent="0.2">
      <c r="A216">
        <f>PROCESOS.!B208</f>
        <v>0</v>
      </c>
      <c r="G216">
        <f t="shared" si="3"/>
        <v>0</v>
      </c>
      <c r="H216" s="28"/>
      <c r="I216" s="28"/>
    </row>
    <row r="217" spans="1:9" x14ac:dyDescent="0.2">
      <c r="A217">
        <f>PROCESOS.!B209</f>
        <v>0</v>
      </c>
      <c r="G217">
        <f t="shared" si="3"/>
        <v>0</v>
      </c>
      <c r="H217" s="28"/>
      <c r="I217" s="28"/>
    </row>
    <row r="218" spans="1:9" x14ac:dyDescent="0.2">
      <c r="A218">
        <f>PROCESOS.!B210</f>
        <v>0</v>
      </c>
      <c r="G218">
        <f t="shared" si="3"/>
        <v>0</v>
      </c>
      <c r="H218" s="28"/>
      <c r="I218" s="28"/>
    </row>
    <row r="219" spans="1:9" x14ac:dyDescent="0.2">
      <c r="A219">
        <f>PROCESOS.!B211</f>
        <v>0</v>
      </c>
      <c r="G219">
        <f t="shared" si="3"/>
        <v>0</v>
      </c>
    </row>
    <row r="220" spans="1:9" x14ac:dyDescent="0.2">
      <c r="A220">
        <f>PROCESOS.!B212</f>
        <v>0</v>
      </c>
      <c r="G220">
        <f t="shared" si="3"/>
        <v>0</v>
      </c>
      <c r="H220" s="28"/>
      <c r="I220" s="28"/>
    </row>
    <row r="221" spans="1:9" x14ac:dyDescent="0.2">
      <c r="A221">
        <f>PROCESOS.!B213</f>
        <v>0</v>
      </c>
      <c r="G221">
        <f t="shared" si="3"/>
        <v>0</v>
      </c>
      <c r="H221" s="28"/>
      <c r="I221" s="28"/>
    </row>
    <row r="222" spans="1:9" x14ac:dyDescent="0.2">
      <c r="A222">
        <f>PROCESOS.!B214</f>
        <v>0</v>
      </c>
      <c r="G222">
        <f t="shared" si="3"/>
        <v>0</v>
      </c>
    </row>
    <row r="223" spans="1:9" x14ac:dyDescent="0.2">
      <c r="A223">
        <f>PROCESOS.!B215</f>
        <v>0</v>
      </c>
      <c r="G223">
        <f t="shared" si="3"/>
        <v>0</v>
      </c>
      <c r="H223" s="28"/>
      <c r="I223" s="28"/>
    </row>
    <row r="224" spans="1:9" x14ac:dyDescent="0.2">
      <c r="A224">
        <f>PROCESOS.!B216</f>
        <v>0</v>
      </c>
      <c r="G224">
        <f t="shared" si="3"/>
        <v>0</v>
      </c>
      <c r="H224" s="28"/>
      <c r="I224" s="28"/>
    </row>
    <row r="225" spans="1:13" x14ac:dyDescent="0.2">
      <c r="A225">
        <f>PROCESOS.!B217</f>
        <v>0</v>
      </c>
      <c r="G225">
        <f t="shared" si="3"/>
        <v>0</v>
      </c>
      <c r="H225" s="28"/>
      <c r="I225" s="28"/>
    </row>
    <row r="226" spans="1:13" x14ac:dyDescent="0.2">
      <c r="A226">
        <f>PROCESOS.!B218</f>
        <v>0</v>
      </c>
      <c r="G226">
        <f t="shared" si="3"/>
        <v>0</v>
      </c>
      <c r="H226" s="28"/>
      <c r="I226" s="28"/>
    </row>
    <row r="227" spans="1:13" x14ac:dyDescent="0.2">
      <c r="A227">
        <f>PROCESOS.!B219</f>
        <v>0</v>
      </c>
      <c r="G227">
        <f t="shared" si="3"/>
        <v>0</v>
      </c>
    </row>
    <row r="228" spans="1:13" x14ac:dyDescent="0.2">
      <c r="A228">
        <f>PROCESOS.!B220</f>
        <v>0</v>
      </c>
      <c r="G228">
        <f t="shared" si="3"/>
        <v>0</v>
      </c>
      <c r="H228" s="28"/>
      <c r="I228" s="28"/>
    </row>
    <row r="229" spans="1:13" x14ac:dyDescent="0.2">
      <c r="A229">
        <f>PROCESOS.!B221</f>
        <v>0</v>
      </c>
      <c r="B229">
        <v>10000000</v>
      </c>
      <c r="C229">
        <v>3500000</v>
      </c>
      <c r="G229">
        <f t="shared" si="3"/>
        <v>13500000</v>
      </c>
      <c r="H229" s="28">
        <v>45899</v>
      </c>
      <c r="I229" s="28">
        <v>45944</v>
      </c>
      <c r="J229" t="s">
        <v>229</v>
      </c>
      <c r="K229" s="28">
        <v>45945</v>
      </c>
      <c r="L229" s="28">
        <v>45959</v>
      </c>
      <c r="M229" t="s">
        <v>234</v>
      </c>
    </row>
    <row r="230" spans="1:13" x14ac:dyDescent="0.2">
      <c r="A230">
        <f>PROCESOS.!B222</f>
        <v>0</v>
      </c>
      <c r="G230">
        <f t="shared" si="3"/>
        <v>0</v>
      </c>
      <c r="H230" s="28"/>
      <c r="I230" s="28"/>
    </row>
    <row r="231" spans="1:13" x14ac:dyDescent="0.2">
      <c r="A231">
        <f>PROCESOS.!B223</f>
        <v>0</v>
      </c>
      <c r="G231">
        <f t="shared" si="3"/>
        <v>0</v>
      </c>
    </row>
    <row r="232" spans="1:13" x14ac:dyDescent="0.2">
      <c r="A232">
        <f>PROCESOS.!B224</f>
        <v>0</v>
      </c>
      <c r="G232">
        <f t="shared" si="3"/>
        <v>0</v>
      </c>
    </row>
    <row r="233" spans="1:13" x14ac:dyDescent="0.2">
      <c r="A233">
        <f>PROCESOS.!B225</f>
        <v>0</v>
      </c>
      <c r="G233">
        <f t="shared" si="3"/>
        <v>0</v>
      </c>
    </row>
    <row r="234" spans="1:13" x14ac:dyDescent="0.2">
      <c r="A234">
        <f>PROCESOS.!B226</f>
        <v>0</v>
      </c>
      <c r="G234">
        <f t="shared" si="3"/>
        <v>0</v>
      </c>
    </row>
    <row r="235" spans="1:13" x14ac:dyDescent="0.2">
      <c r="A235">
        <f>PROCESOS.!B227</f>
        <v>0</v>
      </c>
      <c r="G235">
        <f t="shared" si="3"/>
        <v>0</v>
      </c>
      <c r="H235" s="28"/>
      <c r="I235" s="28"/>
    </row>
    <row r="236" spans="1:13" x14ac:dyDescent="0.2">
      <c r="A236" t="e">
        <f>PROCESOS.!#REF!</f>
        <v>#REF!</v>
      </c>
      <c r="G236">
        <f t="shared" si="3"/>
        <v>0</v>
      </c>
    </row>
    <row r="237" spans="1:13" x14ac:dyDescent="0.2">
      <c r="A237">
        <f>PROCESOS.!B228</f>
        <v>0</v>
      </c>
      <c r="G237">
        <f t="shared" si="3"/>
        <v>0</v>
      </c>
    </row>
    <row r="238" spans="1:13" x14ac:dyDescent="0.2">
      <c r="A238">
        <f>PROCESOS.!B229</f>
        <v>0</v>
      </c>
      <c r="B238">
        <v>8400000</v>
      </c>
      <c r="G238">
        <f t="shared" si="3"/>
        <v>8400000</v>
      </c>
      <c r="H238" s="28">
        <v>45966</v>
      </c>
      <c r="I238" s="28">
        <v>46026</v>
      </c>
      <c r="J238" t="s">
        <v>224</v>
      </c>
    </row>
    <row r="239" spans="1:13" x14ac:dyDescent="0.2">
      <c r="A239">
        <f>PROCESOS.!B230</f>
        <v>0</v>
      </c>
      <c r="G239">
        <f t="shared" si="3"/>
        <v>0</v>
      </c>
      <c r="H239" s="28"/>
      <c r="I239" s="28"/>
    </row>
    <row r="240" spans="1:13" x14ac:dyDescent="0.2">
      <c r="A240">
        <f>PROCESOS.!B231</f>
        <v>0</v>
      </c>
      <c r="G240">
        <f t="shared" si="3"/>
        <v>0</v>
      </c>
    </row>
    <row r="241" spans="1:9" x14ac:dyDescent="0.2">
      <c r="A241">
        <f>PROCESOS.!B232</f>
        <v>0</v>
      </c>
      <c r="G241">
        <f t="shared" si="3"/>
        <v>0</v>
      </c>
    </row>
    <row r="242" spans="1:9" x14ac:dyDescent="0.2">
      <c r="A242">
        <f>PROCESOS.!B233</f>
        <v>0</v>
      </c>
      <c r="G242">
        <f t="shared" si="3"/>
        <v>0</v>
      </c>
    </row>
    <row r="243" spans="1:9" x14ac:dyDescent="0.2">
      <c r="A243">
        <f>PROCESOS.!B234</f>
        <v>0</v>
      </c>
      <c r="G243">
        <f t="shared" si="3"/>
        <v>0</v>
      </c>
    </row>
    <row r="244" spans="1:9" x14ac:dyDescent="0.2">
      <c r="A244">
        <f>PROCESOS.!B235</f>
        <v>0</v>
      </c>
      <c r="G244">
        <f t="shared" si="3"/>
        <v>0</v>
      </c>
    </row>
    <row r="245" spans="1:9" x14ac:dyDescent="0.2">
      <c r="A245">
        <f>PROCESOS.!B236</f>
        <v>0</v>
      </c>
      <c r="G245">
        <f t="shared" si="3"/>
        <v>0</v>
      </c>
      <c r="H245" s="28"/>
      <c r="I245" s="28"/>
    </row>
    <row r="246" spans="1:9" x14ac:dyDescent="0.2">
      <c r="A246">
        <f>PROCESOS.!B237</f>
        <v>0</v>
      </c>
      <c r="G246">
        <f t="shared" si="3"/>
        <v>0</v>
      </c>
      <c r="H246" s="28"/>
      <c r="I246" s="28"/>
    </row>
    <row r="247" spans="1:9" x14ac:dyDescent="0.2">
      <c r="A247">
        <f>PROCESOS.!B238</f>
        <v>0</v>
      </c>
      <c r="G247">
        <f t="shared" si="3"/>
        <v>0</v>
      </c>
      <c r="H247" s="28"/>
      <c r="I247" s="28"/>
    </row>
    <row r="248" spans="1:9" x14ac:dyDescent="0.2">
      <c r="A248">
        <f>PROCESOS.!B239</f>
        <v>0</v>
      </c>
      <c r="G248">
        <f t="shared" si="3"/>
        <v>0</v>
      </c>
      <c r="H248" s="28"/>
      <c r="I248" s="28"/>
    </row>
    <row r="249" spans="1:9" x14ac:dyDescent="0.2">
      <c r="A249">
        <f>PROCESOS.!B240</f>
        <v>0</v>
      </c>
      <c r="G249">
        <f t="shared" si="3"/>
        <v>0</v>
      </c>
    </row>
    <row r="250" spans="1:9" x14ac:dyDescent="0.2">
      <c r="A250">
        <f>PROCESOS.!B241</f>
        <v>0</v>
      </c>
      <c r="G250">
        <f t="shared" si="3"/>
        <v>0</v>
      </c>
      <c r="H250" s="28"/>
      <c r="I250" s="28"/>
    </row>
    <row r="251" spans="1:9" x14ac:dyDescent="0.2">
      <c r="A251">
        <f>PROCESOS.!B242</f>
        <v>0</v>
      </c>
      <c r="G251">
        <f t="shared" si="3"/>
        <v>0</v>
      </c>
    </row>
    <row r="252" spans="1:9" x14ac:dyDescent="0.2">
      <c r="A252">
        <f>PROCESOS.!B243</f>
        <v>0</v>
      </c>
      <c r="G252">
        <f t="shared" si="3"/>
        <v>0</v>
      </c>
      <c r="H252" s="28"/>
      <c r="I252" s="28"/>
    </row>
    <row r="253" spans="1:9" x14ac:dyDescent="0.2">
      <c r="A253">
        <f>PROCESOS.!B244</f>
        <v>0</v>
      </c>
      <c r="G253">
        <f t="shared" si="3"/>
        <v>0</v>
      </c>
    </row>
    <row r="254" spans="1:9" x14ac:dyDescent="0.2">
      <c r="A254">
        <f>PROCESOS.!B245</f>
        <v>0</v>
      </c>
      <c r="G254">
        <f t="shared" si="3"/>
        <v>0</v>
      </c>
      <c r="H254" s="28"/>
      <c r="I254" s="28"/>
    </row>
    <row r="255" spans="1:9" x14ac:dyDescent="0.2">
      <c r="A255">
        <f>PROCESOS.!B246</f>
        <v>0</v>
      </c>
      <c r="G255">
        <f t="shared" si="3"/>
        <v>0</v>
      </c>
      <c r="H255" s="28"/>
      <c r="I255" s="28"/>
    </row>
    <row r="256" spans="1:9" x14ac:dyDescent="0.2">
      <c r="A256">
        <f>PROCESOS.!B247</f>
        <v>0</v>
      </c>
      <c r="G256">
        <f t="shared" si="3"/>
        <v>0</v>
      </c>
      <c r="H256" s="28"/>
      <c r="I256" s="28"/>
    </row>
    <row r="257" spans="1:9" x14ac:dyDescent="0.2">
      <c r="A257">
        <f>PROCESOS.!B248</f>
        <v>0</v>
      </c>
      <c r="G257">
        <f t="shared" si="3"/>
        <v>0</v>
      </c>
      <c r="H257" s="28"/>
      <c r="I257" s="28"/>
    </row>
    <row r="258" spans="1:9" x14ac:dyDescent="0.2">
      <c r="A258">
        <f>PROCESOS.!B249</f>
        <v>0</v>
      </c>
      <c r="G258">
        <f t="shared" ref="G258:G321" si="4">B258+C258+D258+E258+F258</f>
        <v>0</v>
      </c>
      <c r="H258" s="28"/>
      <c r="I258" s="28"/>
    </row>
    <row r="259" spans="1:9" x14ac:dyDescent="0.2">
      <c r="A259">
        <f>PROCESOS.!B250</f>
        <v>0</v>
      </c>
      <c r="G259">
        <f t="shared" si="4"/>
        <v>0</v>
      </c>
      <c r="H259" s="28"/>
      <c r="I259" s="28"/>
    </row>
    <row r="260" spans="1:9" x14ac:dyDescent="0.2">
      <c r="A260">
        <f>PROCESOS.!B251</f>
        <v>0</v>
      </c>
      <c r="G260">
        <f t="shared" si="4"/>
        <v>0</v>
      </c>
      <c r="H260" s="28"/>
      <c r="I260" s="28"/>
    </row>
    <row r="261" spans="1:9" x14ac:dyDescent="0.2">
      <c r="A261">
        <f>PROCESOS.!B252</f>
        <v>0</v>
      </c>
      <c r="G261">
        <f t="shared" si="4"/>
        <v>0</v>
      </c>
      <c r="H261" s="28"/>
      <c r="I261" s="28"/>
    </row>
    <row r="262" spans="1:9" x14ac:dyDescent="0.2">
      <c r="A262">
        <f>PROCESOS.!B253</f>
        <v>0</v>
      </c>
      <c r="G262">
        <f t="shared" si="4"/>
        <v>0</v>
      </c>
    </row>
    <row r="263" spans="1:9" x14ac:dyDescent="0.2">
      <c r="A263">
        <f>PROCESOS.!B254</f>
        <v>0</v>
      </c>
      <c r="G263">
        <f t="shared" si="4"/>
        <v>0</v>
      </c>
    </row>
    <row r="264" spans="1:9" x14ac:dyDescent="0.2">
      <c r="A264">
        <f>PROCESOS.!B255</f>
        <v>0</v>
      </c>
      <c r="G264">
        <f t="shared" si="4"/>
        <v>0</v>
      </c>
    </row>
    <row r="265" spans="1:9" x14ac:dyDescent="0.2">
      <c r="A265">
        <f>PROCESOS.!B256</f>
        <v>0</v>
      </c>
      <c r="G265">
        <f t="shared" si="4"/>
        <v>0</v>
      </c>
      <c r="H265" s="28"/>
      <c r="I265" s="28"/>
    </row>
    <row r="266" spans="1:9" x14ac:dyDescent="0.2">
      <c r="A266">
        <f>PROCESOS.!B257</f>
        <v>0</v>
      </c>
      <c r="G266">
        <f t="shared" si="4"/>
        <v>0</v>
      </c>
      <c r="H266" s="28"/>
      <c r="I266" s="28"/>
    </row>
    <row r="267" spans="1:9" x14ac:dyDescent="0.2">
      <c r="A267">
        <f>PROCESOS.!B258</f>
        <v>0</v>
      </c>
      <c r="G267">
        <f t="shared" si="4"/>
        <v>0</v>
      </c>
      <c r="H267" s="28"/>
      <c r="I267" s="28"/>
    </row>
    <row r="268" spans="1:9" x14ac:dyDescent="0.2">
      <c r="A268">
        <f>PROCESOS.!B259</f>
        <v>0</v>
      </c>
      <c r="G268">
        <f t="shared" si="4"/>
        <v>0</v>
      </c>
    </row>
    <row r="269" spans="1:9" x14ac:dyDescent="0.2">
      <c r="A269">
        <f>PROCESOS.!B260</f>
        <v>0</v>
      </c>
      <c r="G269">
        <f t="shared" si="4"/>
        <v>0</v>
      </c>
    </row>
    <row r="270" spans="1:9" x14ac:dyDescent="0.2">
      <c r="A270">
        <f>PROCESOS.!B261</f>
        <v>0</v>
      </c>
      <c r="G270">
        <f t="shared" si="4"/>
        <v>0</v>
      </c>
    </row>
    <row r="271" spans="1:9" x14ac:dyDescent="0.2">
      <c r="A271">
        <f>PROCESOS.!B262</f>
        <v>0</v>
      </c>
      <c r="G271">
        <f t="shared" si="4"/>
        <v>0</v>
      </c>
    </row>
    <row r="272" spans="1:9" x14ac:dyDescent="0.2">
      <c r="A272">
        <f>PROCESOS.!B263</f>
        <v>0</v>
      </c>
      <c r="G272">
        <f t="shared" si="4"/>
        <v>0</v>
      </c>
    </row>
    <row r="273" spans="1:9" x14ac:dyDescent="0.2">
      <c r="A273">
        <f>PROCESOS.!B264</f>
        <v>0</v>
      </c>
      <c r="G273">
        <f t="shared" si="4"/>
        <v>0</v>
      </c>
    </row>
    <row r="274" spans="1:9" x14ac:dyDescent="0.2">
      <c r="A274">
        <f>PROCESOS.!B265</f>
        <v>0</v>
      </c>
      <c r="G274">
        <f t="shared" si="4"/>
        <v>0</v>
      </c>
    </row>
    <row r="275" spans="1:9" x14ac:dyDescent="0.2">
      <c r="A275">
        <f>PROCESOS.!B266</f>
        <v>0</v>
      </c>
      <c r="G275">
        <f t="shared" si="4"/>
        <v>0</v>
      </c>
    </row>
    <row r="276" spans="1:9" x14ac:dyDescent="0.2">
      <c r="A276">
        <f>PROCESOS.!B267</f>
        <v>0</v>
      </c>
      <c r="G276">
        <f t="shared" si="4"/>
        <v>0</v>
      </c>
      <c r="H276" s="28"/>
      <c r="I276" s="28"/>
    </row>
    <row r="277" spans="1:9" x14ac:dyDescent="0.2">
      <c r="A277">
        <f>PROCESOS.!B268</f>
        <v>0</v>
      </c>
      <c r="G277">
        <f t="shared" si="4"/>
        <v>0</v>
      </c>
    </row>
    <row r="278" spans="1:9" x14ac:dyDescent="0.2">
      <c r="A278">
        <f>PROCESOS.!B269</f>
        <v>0</v>
      </c>
      <c r="G278">
        <f t="shared" si="4"/>
        <v>0</v>
      </c>
    </row>
    <row r="279" spans="1:9" x14ac:dyDescent="0.2">
      <c r="A279">
        <f>PROCESOS.!B270</f>
        <v>0</v>
      </c>
      <c r="G279">
        <f t="shared" si="4"/>
        <v>0</v>
      </c>
    </row>
    <row r="280" spans="1:9" x14ac:dyDescent="0.2">
      <c r="A280">
        <f>PROCESOS.!B271</f>
        <v>0</v>
      </c>
      <c r="G280">
        <f t="shared" si="4"/>
        <v>0</v>
      </c>
    </row>
    <row r="281" spans="1:9" x14ac:dyDescent="0.2">
      <c r="A281">
        <f>PROCESOS.!B272</f>
        <v>0</v>
      </c>
      <c r="G281">
        <f t="shared" si="4"/>
        <v>0</v>
      </c>
    </row>
    <row r="282" spans="1:9" x14ac:dyDescent="0.2">
      <c r="A282">
        <f>PROCESOS.!B273</f>
        <v>0</v>
      </c>
      <c r="G282">
        <f t="shared" si="4"/>
        <v>0</v>
      </c>
    </row>
    <row r="283" spans="1:9" x14ac:dyDescent="0.2">
      <c r="A283">
        <f>PROCESOS.!B275</f>
        <v>0</v>
      </c>
      <c r="G283">
        <f t="shared" si="4"/>
        <v>0</v>
      </c>
    </row>
    <row r="284" spans="1:9" x14ac:dyDescent="0.2">
      <c r="A284">
        <f>PROCESOS.!B274</f>
        <v>0</v>
      </c>
      <c r="G284">
        <f t="shared" si="4"/>
        <v>0</v>
      </c>
    </row>
    <row r="285" spans="1:9" x14ac:dyDescent="0.2">
      <c r="A285">
        <f>PROCESOS.!B276</f>
        <v>0</v>
      </c>
      <c r="G285">
        <f t="shared" si="4"/>
        <v>0</v>
      </c>
    </row>
    <row r="286" spans="1:9" x14ac:dyDescent="0.2">
      <c r="A286">
        <f>PROCESOS.!B277</f>
        <v>0</v>
      </c>
      <c r="G286">
        <f t="shared" si="4"/>
        <v>0</v>
      </c>
    </row>
    <row r="287" spans="1:9" x14ac:dyDescent="0.2">
      <c r="A287">
        <f>PROCESOS.!B278</f>
        <v>0</v>
      </c>
      <c r="G287">
        <f t="shared" si="4"/>
        <v>0</v>
      </c>
    </row>
    <row r="288" spans="1:9" x14ac:dyDescent="0.2">
      <c r="A288">
        <f>PROCESOS.!B279</f>
        <v>0</v>
      </c>
      <c r="G288">
        <f t="shared" si="4"/>
        <v>0</v>
      </c>
    </row>
    <row r="289" spans="1:10" x14ac:dyDescent="0.2">
      <c r="A289">
        <f>PROCESOS.!B280</f>
        <v>0</v>
      </c>
      <c r="G289">
        <f t="shared" si="4"/>
        <v>0</v>
      </c>
    </row>
    <row r="290" spans="1:10" x14ac:dyDescent="0.2">
      <c r="A290" t="e">
        <f>PROCESOS.!#REF!</f>
        <v>#REF!</v>
      </c>
      <c r="G290">
        <f t="shared" si="4"/>
        <v>0</v>
      </c>
    </row>
    <row r="291" spans="1:10" x14ac:dyDescent="0.2">
      <c r="A291" t="e">
        <f>PROCESOS.!#REF!</f>
        <v>#REF!</v>
      </c>
      <c r="G291">
        <f t="shared" si="4"/>
        <v>0</v>
      </c>
      <c r="H291" s="28"/>
      <c r="I291" s="28"/>
    </row>
    <row r="292" spans="1:10" x14ac:dyDescent="0.2">
      <c r="A292">
        <f>PROCESOS.!B282</f>
        <v>0</v>
      </c>
      <c r="G292">
        <f t="shared" si="4"/>
        <v>0</v>
      </c>
    </row>
    <row r="293" spans="1:10" x14ac:dyDescent="0.2">
      <c r="A293">
        <f>PROCESOS.!B283</f>
        <v>0</v>
      </c>
      <c r="G293">
        <f t="shared" si="4"/>
        <v>0</v>
      </c>
    </row>
    <row r="294" spans="1:10" x14ac:dyDescent="0.2">
      <c r="A294">
        <f>PROCESOS.!B284</f>
        <v>0</v>
      </c>
      <c r="G294">
        <f t="shared" si="4"/>
        <v>0</v>
      </c>
    </row>
    <row r="295" spans="1:10" x14ac:dyDescent="0.2">
      <c r="A295">
        <f>PROCESOS.!B285</f>
        <v>0</v>
      </c>
      <c r="G295">
        <f t="shared" si="4"/>
        <v>0</v>
      </c>
    </row>
    <row r="296" spans="1:10" x14ac:dyDescent="0.2">
      <c r="A296">
        <f>PROCESOS.!B286</f>
        <v>0</v>
      </c>
      <c r="B296">
        <v>15000000</v>
      </c>
      <c r="G296">
        <f t="shared" si="4"/>
        <v>15000000</v>
      </c>
      <c r="H296" s="28">
        <v>45952</v>
      </c>
      <c r="I296" s="28">
        <v>46028</v>
      </c>
      <c r="J296" t="s">
        <v>235</v>
      </c>
    </row>
    <row r="297" spans="1:10" x14ac:dyDescent="0.2">
      <c r="A297">
        <f>PROCESOS.!B287</f>
        <v>0</v>
      </c>
      <c r="G297">
        <f t="shared" si="4"/>
        <v>0</v>
      </c>
    </row>
    <row r="298" spans="1:10" x14ac:dyDescent="0.2">
      <c r="A298">
        <f>PROCESOS.!B288</f>
        <v>0</v>
      </c>
      <c r="G298">
        <f t="shared" si="4"/>
        <v>0</v>
      </c>
    </row>
    <row r="299" spans="1:10" x14ac:dyDescent="0.2">
      <c r="A299">
        <f>PROCESOS.!B289</f>
        <v>0</v>
      </c>
      <c r="G299">
        <f t="shared" si="4"/>
        <v>0</v>
      </c>
    </row>
    <row r="300" spans="1:10" x14ac:dyDescent="0.2">
      <c r="A300">
        <f>PROCESOS.!B290</f>
        <v>0</v>
      </c>
      <c r="G300">
        <f t="shared" si="4"/>
        <v>0</v>
      </c>
    </row>
    <row r="301" spans="1:10" x14ac:dyDescent="0.2">
      <c r="A301">
        <f>PROCESOS.!B291</f>
        <v>0</v>
      </c>
      <c r="G301">
        <f t="shared" si="4"/>
        <v>0</v>
      </c>
      <c r="H301" s="28"/>
      <c r="I301" s="28"/>
    </row>
    <row r="302" spans="1:10" x14ac:dyDescent="0.2">
      <c r="A302">
        <f>PROCESOS.!B292</f>
        <v>0</v>
      </c>
      <c r="G302">
        <f t="shared" si="4"/>
        <v>0</v>
      </c>
      <c r="H302" s="28"/>
      <c r="I302" s="28"/>
    </row>
    <row r="303" spans="1:10" x14ac:dyDescent="0.2">
      <c r="A303">
        <f>PROCESOS.!B293</f>
        <v>0</v>
      </c>
      <c r="G303">
        <f t="shared" si="4"/>
        <v>0</v>
      </c>
      <c r="H303" s="28"/>
      <c r="I303" s="28"/>
    </row>
    <row r="304" spans="1:10" x14ac:dyDescent="0.2">
      <c r="A304">
        <f>PROCESOS.!B294</f>
        <v>0</v>
      </c>
      <c r="B304">
        <v>12000000</v>
      </c>
      <c r="G304">
        <f t="shared" si="4"/>
        <v>12000000</v>
      </c>
      <c r="H304" s="28">
        <v>45923</v>
      </c>
      <c r="I304" s="28">
        <v>45983</v>
      </c>
      <c r="J304" t="s">
        <v>224</v>
      </c>
    </row>
    <row r="305" spans="1:10" x14ac:dyDescent="0.2">
      <c r="A305">
        <f>PROCESOS.!B295</f>
        <v>0</v>
      </c>
      <c r="G305">
        <f t="shared" si="4"/>
        <v>0</v>
      </c>
    </row>
    <row r="306" spans="1:10" x14ac:dyDescent="0.2">
      <c r="A306">
        <f>PROCESOS.!B296</f>
        <v>0</v>
      </c>
      <c r="B306">
        <v>1818800000</v>
      </c>
      <c r="G306">
        <f t="shared" si="4"/>
        <v>1818800000</v>
      </c>
      <c r="H306" s="28">
        <v>45938</v>
      </c>
      <c r="I306" s="28">
        <v>45968</v>
      </c>
      <c r="J306" t="s">
        <v>232</v>
      </c>
    </row>
    <row r="307" spans="1:10" x14ac:dyDescent="0.2">
      <c r="A307">
        <f>PROCESOS.!B297</f>
        <v>0</v>
      </c>
      <c r="G307">
        <f t="shared" si="4"/>
        <v>0</v>
      </c>
      <c r="H307" s="28"/>
      <c r="I307" s="28"/>
    </row>
    <row r="308" spans="1:10" x14ac:dyDescent="0.2">
      <c r="A308">
        <f>PROCESOS.!B298</f>
        <v>0</v>
      </c>
      <c r="G308">
        <f t="shared" si="4"/>
        <v>0</v>
      </c>
    </row>
    <row r="309" spans="1:10" x14ac:dyDescent="0.2">
      <c r="A309">
        <f>PROCESOS.!B299</f>
        <v>0</v>
      </c>
      <c r="G309">
        <f t="shared" si="4"/>
        <v>0</v>
      </c>
    </row>
    <row r="310" spans="1:10" x14ac:dyDescent="0.2">
      <c r="A310">
        <f>PROCESOS.!B300</f>
        <v>0</v>
      </c>
      <c r="G310">
        <f t="shared" si="4"/>
        <v>0</v>
      </c>
    </row>
    <row r="311" spans="1:10" x14ac:dyDescent="0.2">
      <c r="A311">
        <f>PROCESOS.!B301</f>
        <v>0</v>
      </c>
      <c r="G311">
        <f t="shared" si="4"/>
        <v>0</v>
      </c>
    </row>
    <row r="312" spans="1:10" x14ac:dyDescent="0.2">
      <c r="A312">
        <f>PROCESOS.!B302</f>
        <v>0</v>
      </c>
      <c r="G312">
        <f t="shared" si="4"/>
        <v>0</v>
      </c>
      <c r="H312" s="28"/>
      <c r="I312" s="28"/>
    </row>
    <row r="313" spans="1:10" x14ac:dyDescent="0.2">
      <c r="A313">
        <f>PROCESOS.!B303</f>
        <v>0</v>
      </c>
      <c r="G313">
        <f t="shared" si="4"/>
        <v>0</v>
      </c>
    </row>
    <row r="314" spans="1:10" x14ac:dyDescent="0.2">
      <c r="A314">
        <f>PROCESOS.!B304</f>
        <v>0</v>
      </c>
      <c r="B314">
        <v>7800000</v>
      </c>
      <c r="G314">
        <f t="shared" si="4"/>
        <v>7800000</v>
      </c>
      <c r="H314" s="28">
        <v>45922</v>
      </c>
      <c r="I314" s="28">
        <v>45982</v>
      </c>
      <c r="J314" t="s">
        <v>224</v>
      </c>
    </row>
    <row r="315" spans="1:10" x14ac:dyDescent="0.2">
      <c r="A315">
        <f>PROCESOS.!B305</f>
        <v>0</v>
      </c>
      <c r="G315">
        <f t="shared" si="4"/>
        <v>0</v>
      </c>
      <c r="H315" s="28"/>
      <c r="I315" s="28"/>
    </row>
    <row r="316" spans="1:10" x14ac:dyDescent="0.2">
      <c r="A316">
        <f>PROCESOS.!B306</f>
        <v>0</v>
      </c>
      <c r="G316">
        <f t="shared" si="4"/>
        <v>0</v>
      </c>
      <c r="H316" s="28"/>
      <c r="I316" s="28"/>
    </row>
    <row r="317" spans="1:10" x14ac:dyDescent="0.2">
      <c r="A317">
        <f>PROCESOS.!B307</f>
        <v>0</v>
      </c>
      <c r="G317">
        <f t="shared" si="4"/>
        <v>0</v>
      </c>
      <c r="H317" s="28"/>
      <c r="I317" s="28"/>
    </row>
    <row r="318" spans="1:10" x14ac:dyDescent="0.2">
      <c r="A318">
        <f>PROCESOS.!B308</f>
        <v>0</v>
      </c>
      <c r="B318">
        <v>8000000</v>
      </c>
      <c r="G318">
        <f t="shared" si="4"/>
        <v>8000000</v>
      </c>
      <c r="H318" s="28">
        <v>45936</v>
      </c>
      <c r="I318" s="28">
        <v>45996</v>
      </c>
      <c r="J318" t="s">
        <v>224</v>
      </c>
    </row>
    <row r="319" spans="1:10" x14ac:dyDescent="0.2">
      <c r="A319">
        <f>PROCESOS.!B309</f>
        <v>0</v>
      </c>
      <c r="G319">
        <f t="shared" si="4"/>
        <v>0</v>
      </c>
    </row>
    <row r="320" spans="1:10" x14ac:dyDescent="0.2">
      <c r="A320">
        <f>PROCESOS.!B310</f>
        <v>0</v>
      </c>
      <c r="G320">
        <f t="shared" si="4"/>
        <v>0</v>
      </c>
    </row>
    <row r="321" spans="1:10" x14ac:dyDescent="0.2">
      <c r="A321">
        <f>PROCESOS.!B311</f>
        <v>0</v>
      </c>
      <c r="G321">
        <f t="shared" si="4"/>
        <v>0</v>
      </c>
    </row>
    <row r="322" spans="1:10" x14ac:dyDescent="0.2">
      <c r="A322">
        <f>PROCESOS.!B312</f>
        <v>0</v>
      </c>
      <c r="G322">
        <f t="shared" ref="G322:G385" si="5">B322+C322+D322+E322+F322</f>
        <v>0</v>
      </c>
    </row>
    <row r="323" spans="1:10" x14ac:dyDescent="0.2">
      <c r="A323">
        <f>PROCESOS.!B313</f>
        <v>0</v>
      </c>
      <c r="G323">
        <f t="shared" si="5"/>
        <v>0</v>
      </c>
    </row>
    <row r="324" spans="1:10" x14ac:dyDescent="0.2">
      <c r="A324">
        <f>PROCESOS.!B314</f>
        <v>0</v>
      </c>
      <c r="G324">
        <f t="shared" si="5"/>
        <v>0</v>
      </c>
    </row>
    <row r="325" spans="1:10" x14ac:dyDescent="0.2">
      <c r="A325">
        <f>PROCESOS.!B315</f>
        <v>0</v>
      </c>
      <c r="B325">
        <v>7800000</v>
      </c>
      <c r="G325">
        <f t="shared" si="5"/>
        <v>7800000</v>
      </c>
      <c r="H325" s="28">
        <v>45941</v>
      </c>
      <c r="I325" s="28">
        <v>46001</v>
      </c>
      <c r="J325" t="s">
        <v>224</v>
      </c>
    </row>
    <row r="326" spans="1:10" x14ac:dyDescent="0.2">
      <c r="A326">
        <f>PROCESOS.!B316</f>
        <v>0</v>
      </c>
      <c r="G326">
        <f t="shared" si="5"/>
        <v>0</v>
      </c>
      <c r="H326" s="28"/>
      <c r="I326" s="28"/>
    </row>
    <row r="327" spans="1:10" x14ac:dyDescent="0.2">
      <c r="A327">
        <f>PROCESOS.!B317</f>
        <v>0</v>
      </c>
      <c r="G327">
        <f t="shared" si="5"/>
        <v>0</v>
      </c>
      <c r="H327" s="28"/>
      <c r="I327" s="28"/>
    </row>
    <row r="328" spans="1:10" x14ac:dyDescent="0.2">
      <c r="A328">
        <f>PROCESOS.!B318</f>
        <v>0</v>
      </c>
      <c r="G328">
        <f t="shared" si="5"/>
        <v>0</v>
      </c>
      <c r="H328" s="28"/>
      <c r="I328" s="28"/>
    </row>
    <row r="329" spans="1:10" x14ac:dyDescent="0.2">
      <c r="A329">
        <f>PROCESOS.!B319</f>
        <v>0</v>
      </c>
      <c r="G329">
        <f t="shared" si="5"/>
        <v>0</v>
      </c>
    </row>
    <row r="330" spans="1:10" x14ac:dyDescent="0.2">
      <c r="A330">
        <f>PROCESOS.!B320</f>
        <v>0</v>
      </c>
      <c r="G330">
        <f t="shared" si="5"/>
        <v>0</v>
      </c>
      <c r="H330" s="28"/>
      <c r="I330" s="28"/>
    </row>
    <row r="331" spans="1:10" x14ac:dyDescent="0.2">
      <c r="A331">
        <f>PROCESOS.!B321</f>
        <v>0</v>
      </c>
      <c r="G331">
        <f t="shared" si="5"/>
        <v>0</v>
      </c>
    </row>
    <row r="332" spans="1:10" x14ac:dyDescent="0.2">
      <c r="A332">
        <f>PROCESOS.!B322</f>
        <v>0</v>
      </c>
      <c r="B332">
        <v>1620944</v>
      </c>
      <c r="G332">
        <f t="shared" si="5"/>
        <v>1620944</v>
      </c>
      <c r="H332" s="28"/>
      <c r="I332" s="28"/>
    </row>
    <row r="333" spans="1:10" x14ac:dyDescent="0.2">
      <c r="A333">
        <f>PROCESOS.!B323</f>
        <v>0</v>
      </c>
      <c r="G333">
        <f t="shared" si="5"/>
        <v>0</v>
      </c>
    </row>
    <row r="334" spans="1:10" x14ac:dyDescent="0.2">
      <c r="A334">
        <f>PROCESOS.!B324</f>
        <v>0</v>
      </c>
      <c r="G334">
        <f t="shared" si="5"/>
        <v>0</v>
      </c>
      <c r="H334" s="28"/>
      <c r="I334" s="28"/>
    </row>
    <row r="335" spans="1:10" x14ac:dyDescent="0.2">
      <c r="A335">
        <f>PROCESOS.!B325</f>
        <v>0</v>
      </c>
      <c r="G335">
        <f t="shared" si="5"/>
        <v>0</v>
      </c>
      <c r="H335" s="28"/>
      <c r="I335" s="28"/>
    </row>
    <row r="336" spans="1:10" x14ac:dyDescent="0.2">
      <c r="A336">
        <f>PROCESOS.!B326</f>
        <v>0</v>
      </c>
      <c r="G336">
        <f t="shared" si="5"/>
        <v>0</v>
      </c>
      <c r="H336" s="28"/>
      <c r="I336" s="28"/>
    </row>
    <row r="337" spans="1:9" x14ac:dyDescent="0.2">
      <c r="A337">
        <f>PROCESOS.!B327</f>
        <v>0</v>
      </c>
      <c r="G337">
        <f t="shared" si="5"/>
        <v>0</v>
      </c>
      <c r="H337" s="28"/>
      <c r="I337" s="28"/>
    </row>
    <row r="338" spans="1:9" x14ac:dyDescent="0.2">
      <c r="A338">
        <f>PROCESOS.!B328</f>
        <v>0</v>
      </c>
      <c r="G338">
        <f t="shared" si="5"/>
        <v>0</v>
      </c>
      <c r="H338" s="28"/>
      <c r="I338" s="28"/>
    </row>
    <row r="339" spans="1:9" x14ac:dyDescent="0.2">
      <c r="A339">
        <f>PROCESOS.!B329</f>
        <v>0</v>
      </c>
      <c r="G339">
        <f t="shared" si="5"/>
        <v>0</v>
      </c>
    </row>
    <row r="340" spans="1:9" x14ac:dyDescent="0.2">
      <c r="A340">
        <f>PROCESOS.!B330</f>
        <v>0</v>
      </c>
      <c r="G340">
        <f t="shared" si="5"/>
        <v>0</v>
      </c>
      <c r="H340" s="28"/>
      <c r="I340" s="28"/>
    </row>
    <row r="341" spans="1:9" x14ac:dyDescent="0.2">
      <c r="A341">
        <f>PROCESOS.!B331</f>
        <v>0</v>
      </c>
      <c r="G341">
        <f t="shared" si="5"/>
        <v>0</v>
      </c>
      <c r="H341" s="28"/>
      <c r="I341" s="28"/>
    </row>
    <row r="342" spans="1:9" x14ac:dyDescent="0.2">
      <c r="A342">
        <f>PROCESOS.!B332</f>
        <v>0</v>
      </c>
      <c r="G342">
        <f t="shared" si="5"/>
        <v>0</v>
      </c>
      <c r="H342" s="28"/>
      <c r="I342" s="28"/>
    </row>
    <row r="343" spans="1:9" x14ac:dyDescent="0.2">
      <c r="A343">
        <f>PROCESOS.!B333</f>
        <v>0</v>
      </c>
      <c r="G343">
        <f t="shared" si="5"/>
        <v>0</v>
      </c>
      <c r="H343" s="28"/>
      <c r="I343" s="28"/>
    </row>
    <row r="344" spans="1:9" x14ac:dyDescent="0.2">
      <c r="A344">
        <f>PROCESOS.!B334</f>
        <v>0</v>
      </c>
      <c r="G344">
        <f t="shared" si="5"/>
        <v>0</v>
      </c>
      <c r="H344" s="28"/>
      <c r="I344" s="28"/>
    </row>
    <row r="345" spans="1:9" x14ac:dyDescent="0.2">
      <c r="A345">
        <f>PROCESOS.!B335</f>
        <v>0</v>
      </c>
      <c r="G345">
        <f t="shared" si="5"/>
        <v>0</v>
      </c>
      <c r="H345" s="28"/>
      <c r="I345" s="28"/>
    </row>
    <row r="346" spans="1:9" x14ac:dyDescent="0.2">
      <c r="A346">
        <f>PROCESOS.!B336</f>
        <v>0</v>
      </c>
      <c r="G346">
        <f t="shared" si="5"/>
        <v>0</v>
      </c>
    </row>
    <row r="347" spans="1:9" x14ac:dyDescent="0.2">
      <c r="A347">
        <f>PROCESOS.!B337</f>
        <v>0</v>
      </c>
      <c r="G347">
        <f t="shared" si="5"/>
        <v>0</v>
      </c>
      <c r="H347" s="28"/>
      <c r="I347" s="28"/>
    </row>
    <row r="348" spans="1:9" x14ac:dyDescent="0.2">
      <c r="A348">
        <f>PROCESOS.!B338</f>
        <v>0</v>
      </c>
      <c r="G348">
        <f t="shared" si="5"/>
        <v>0</v>
      </c>
      <c r="H348" s="28"/>
      <c r="I348" s="28"/>
    </row>
    <row r="349" spans="1:9" x14ac:dyDescent="0.2">
      <c r="A349">
        <f>PROCESOS.!B339</f>
        <v>0</v>
      </c>
      <c r="G349">
        <f t="shared" si="5"/>
        <v>0</v>
      </c>
      <c r="H349" s="28"/>
      <c r="I349" s="28"/>
    </row>
    <row r="350" spans="1:9" x14ac:dyDescent="0.2">
      <c r="A350">
        <f>PROCESOS.!B340</f>
        <v>0</v>
      </c>
      <c r="G350">
        <f t="shared" si="5"/>
        <v>0</v>
      </c>
      <c r="H350" s="28"/>
      <c r="I350" s="28"/>
    </row>
    <row r="351" spans="1:9" x14ac:dyDescent="0.2">
      <c r="A351">
        <f>PROCESOS.!B341</f>
        <v>0</v>
      </c>
      <c r="G351">
        <f t="shared" si="5"/>
        <v>0</v>
      </c>
      <c r="H351" s="28"/>
      <c r="I351" s="28"/>
    </row>
    <row r="352" spans="1:9" x14ac:dyDescent="0.2">
      <c r="A352">
        <f>PROCESOS.!B342</f>
        <v>0</v>
      </c>
      <c r="G352">
        <f t="shared" si="5"/>
        <v>0</v>
      </c>
      <c r="H352" s="28"/>
      <c r="I352" s="28"/>
    </row>
    <row r="353" spans="1:13" x14ac:dyDescent="0.2">
      <c r="A353">
        <f>PROCESOS.!B343</f>
        <v>0</v>
      </c>
      <c r="B353">
        <v>7800000</v>
      </c>
      <c r="G353">
        <f t="shared" si="5"/>
        <v>7800000</v>
      </c>
      <c r="H353" s="28">
        <v>45956</v>
      </c>
      <c r="I353" s="28">
        <v>46016</v>
      </c>
      <c r="J353" t="s">
        <v>224</v>
      </c>
    </row>
    <row r="354" spans="1:13" x14ac:dyDescent="0.2">
      <c r="A354">
        <f>PROCESOS.!B344</f>
        <v>0</v>
      </c>
      <c r="G354">
        <f t="shared" si="5"/>
        <v>0</v>
      </c>
      <c r="H354" s="28"/>
      <c r="I354" s="28"/>
    </row>
    <row r="355" spans="1:13" x14ac:dyDescent="0.2">
      <c r="A355">
        <f>PROCESOS.!B345</f>
        <v>0</v>
      </c>
      <c r="G355">
        <f t="shared" si="5"/>
        <v>0</v>
      </c>
      <c r="H355" s="28"/>
      <c r="I355" s="28"/>
    </row>
    <row r="356" spans="1:13" x14ac:dyDescent="0.2">
      <c r="A356">
        <f>PROCESOS.!B346</f>
        <v>0</v>
      </c>
      <c r="B356">
        <v>7800000</v>
      </c>
      <c r="G356">
        <f t="shared" si="5"/>
        <v>7800000</v>
      </c>
      <c r="H356" s="28">
        <v>45956</v>
      </c>
      <c r="I356" s="28">
        <v>46016</v>
      </c>
      <c r="J356" t="s">
        <v>224</v>
      </c>
    </row>
    <row r="357" spans="1:13" x14ac:dyDescent="0.2">
      <c r="A357">
        <f>PROCESOS.!B347</f>
        <v>0</v>
      </c>
      <c r="B357">
        <v>8400000</v>
      </c>
      <c r="G357">
        <f t="shared" si="5"/>
        <v>8400000</v>
      </c>
      <c r="H357" s="28">
        <v>45987</v>
      </c>
      <c r="I357" s="28">
        <v>46047</v>
      </c>
      <c r="J357" t="s">
        <v>224</v>
      </c>
    </row>
    <row r="358" spans="1:13" x14ac:dyDescent="0.2">
      <c r="A358">
        <f>PROCESOS.!B348</f>
        <v>0</v>
      </c>
      <c r="G358">
        <f t="shared" si="5"/>
        <v>0</v>
      </c>
      <c r="H358" s="28">
        <v>45944</v>
      </c>
      <c r="I358" s="28">
        <v>45981</v>
      </c>
      <c r="J358" t="s">
        <v>236</v>
      </c>
      <c r="K358" s="28">
        <v>45982</v>
      </c>
      <c r="L358" s="28">
        <v>46038</v>
      </c>
      <c r="M358" t="s">
        <v>237</v>
      </c>
    </row>
    <row r="359" spans="1:13" x14ac:dyDescent="0.2">
      <c r="A359">
        <f>PROCESOS.!B349</f>
        <v>0</v>
      </c>
      <c r="G359">
        <f t="shared" si="5"/>
        <v>0</v>
      </c>
    </row>
    <row r="360" spans="1:13" x14ac:dyDescent="0.2">
      <c r="A360">
        <f>PROCESOS.!B350</f>
        <v>0</v>
      </c>
      <c r="B360">
        <v>12000000</v>
      </c>
      <c r="G360">
        <f t="shared" si="5"/>
        <v>12000000</v>
      </c>
      <c r="H360" s="28">
        <v>45926</v>
      </c>
      <c r="I360" s="28">
        <v>45971</v>
      </c>
      <c r="J360" t="s">
        <v>229</v>
      </c>
    </row>
    <row r="361" spans="1:13" x14ac:dyDescent="0.2">
      <c r="A361">
        <f>PROCESOS.!B351</f>
        <v>0</v>
      </c>
      <c r="G361">
        <f t="shared" si="5"/>
        <v>0</v>
      </c>
    </row>
    <row r="362" spans="1:13" x14ac:dyDescent="0.2">
      <c r="A362">
        <f>PROCESOS.!B352</f>
        <v>0</v>
      </c>
      <c r="B362">
        <v>7800000</v>
      </c>
      <c r="G362">
        <f t="shared" si="5"/>
        <v>7800000</v>
      </c>
      <c r="H362" s="28">
        <v>45977</v>
      </c>
      <c r="I362" s="28">
        <v>46037</v>
      </c>
      <c r="J362" t="s">
        <v>224</v>
      </c>
    </row>
    <row r="363" spans="1:13" x14ac:dyDescent="0.2">
      <c r="A363" t="e">
        <f>PROCESOS.!#REF!</f>
        <v>#REF!</v>
      </c>
      <c r="B363">
        <v>12000000</v>
      </c>
      <c r="G363">
        <f t="shared" si="5"/>
        <v>12000000</v>
      </c>
      <c r="H363" s="28">
        <v>45938</v>
      </c>
      <c r="I363" s="28">
        <v>45983</v>
      </c>
      <c r="J363" t="s">
        <v>229</v>
      </c>
    </row>
    <row r="364" spans="1:13" x14ac:dyDescent="0.2">
      <c r="A364">
        <f>PROCESOS.!B353</f>
        <v>0</v>
      </c>
      <c r="B364">
        <v>7800000</v>
      </c>
      <c r="G364">
        <f t="shared" si="5"/>
        <v>7800000</v>
      </c>
      <c r="H364" s="28">
        <v>45977</v>
      </c>
      <c r="I364" s="28">
        <v>46037</v>
      </c>
      <c r="J364" t="s">
        <v>224</v>
      </c>
    </row>
    <row r="365" spans="1:13" x14ac:dyDescent="0.2">
      <c r="A365">
        <f>PROCESOS.!B354</f>
        <v>0</v>
      </c>
      <c r="G365">
        <f t="shared" si="5"/>
        <v>0</v>
      </c>
      <c r="H365" s="28"/>
      <c r="I365" s="28"/>
    </row>
    <row r="366" spans="1:13" x14ac:dyDescent="0.2">
      <c r="A366">
        <f>PROCESOS.!B355</f>
        <v>0</v>
      </c>
      <c r="B366">
        <v>12000000</v>
      </c>
      <c r="G366">
        <f t="shared" si="5"/>
        <v>12000000</v>
      </c>
      <c r="H366" s="28">
        <v>45932</v>
      </c>
      <c r="I366" s="28">
        <v>45977</v>
      </c>
      <c r="J366" t="s">
        <v>229</v>
      </c>
    </row>
    <row r="367" spans="1:13" x14ac:dyDescent="0.2">
      <c r="A367">
        <f>PROCESOS.!B356</f>
        <v>0</v>
      </c>
      <c r="G367">
        <f t="shared" si="5"/>
        <v>0</v>
      </c>
      <c r="H367" s="28"/>
      <c r="I367" s="28"/>
    </row>
    <row r="368" spans="1:13" x14ac:dyDescent="0.2">
      <c r="A368">
        <f>PROCESOS.!B357</f>
        <v>0</v>
      </c>
      <c r="G368">
        <f t="shared" si="5"/>
        <v>0</v>
      </c>
    </row>
    <row r="369" spans="1:10" x14ac:dyDescent="0.2">
      <c r="A369">
        <f>PROCESOS.!B358</f>
        <v>0</v>
      </c>
      <c r="G369">
        <f t="shared" si="5"/>
        <v>0</v>
      </c>
      <c r="H369" s="28"/>
      <c r="I369" s="28"/>
    </row>
    <row r="370" spans="1:10" x14ac:dyDescent="0.2">
      <c r="A370">
        <f>PROCESOS.!B359</f>
        <v>0</v>
      </c>
      <c r="G370">
        <f t="shared" si="5"/>
        <v>0</v>
      </c>
      <c r="H370" s="28"/>
      <c r="I370" s="28"/>
    </row>
    <row r="371" spans="1:10" x14ac:dyDescent="0.2">
      <c r="A371">
        <f>PROCESOS.!B360</f>
        <v>0</v>
      </c>
      <c r="G371">
        <f t="shared" si="5"/>
        <v>0</v>
      </c>
    </row>
    <row r="372" spans="1:10" x14ac:dyDescent="0.2">
      <c r="A372">
        <f>PROCESOS.!B361</f>
        <v>0</v>
      </c>
      <c r="G372">
        <f t="shared" si="5"/>
        <v>0</v>
      </c>
    </row>
    <row r="373" spans="1:10" x14ac:dyDescent="0.2">
      <c r="A373">
        <f>PROCESOS.!B362</f>
        <v>0</v>
      </c>
      <c r="G373">
        <f t="shared" si="5"/>
        <v>0</v>
      </c>
      <c r="H373" s="28"/>
      <c r="I373" s="28"/>
    </row>
    <row r="374" spans="1:10" x14ac:dyDescent="0.2">
      <c r="A374">
        <f>PROCESOS.!B363</f>
        <v>0</v>
      </c>
      <c r="G374">
        <f t="shared" si="5"/>
        <v>0</v>
      </c>
    </row>
    <row r="375" spans="1:10" x14ac:dyDescent="0.2">
      <c r="A375">
        <f>PROCESOS.!B364</f>
        <v>0</v>
      </c>
      <c r="G375">
        <f t="shared" si="5"/>
        <v>0</v>
      </c>
      <c r="H375" s="28"/>
      <c r="I375" s="28"/>
    </row>
    <row r="376" spans="1:10" x14ac:dyDescent="0.2">
      <c r="A376">
        <f>PROCESOS.!B366</f>
        <v>0</v>
      </c>
      <c r="G376">
        <f t="shared" si="5"/>
        <v>0</v>
      </c>
      <c r="H376" s="28"/>
      <c r="I376" s="28"/>
    </row>
    <row r="377" spans="1:10" x14ac:dyDescent="0.2">
      <c r="A377">
        <f>PROCESOS.!B365</f>
        <v>0</v>
      </c>
      <c r="G377">
        <f t="shared" si="5"/>
        <v>0</v>
      </c>
    </row>
    <row r="378" spans="1:10" x14ac:dyDescent="0.2">
      <c r="A378">
        <f>PROCESOS.!B367</f>
        <v>0</v>
      </c>
      <c r="G378">
        <f t="shared" si="5"/>
        <v>0</v>
      </c>
    </row>
    <row r="379" spans="1:10" x14ac:dyDescent="0.2">
      <c r="A379">
        <f>PROCESOS.!B368</f>
        <v>0</v>
      </c>
      <c r="G379">
        <f t="shared" si="5"/>
        <v>0</v>
      </c>
    </row>
    <row r="380" spans="1:10" x14ac:dyDescent="0.2">
      <c r="A380">
        <f>PROCESOS.!B369</f>
        <v>0</v>
      </c>
      <c r="B380">
        <v>7800000</v>
      </c>
      <c r="G380">
        <f t="shared" si="5"/>
        <v>7800000</v>
      </c>
      <c r="H380" s="28">
        <v>45984</v>
      </c>
      <c r="I380" s="28">
        <v>46044</v>
      </c>
      <c r="J380" t="s">
        <v>224</v>
      </c>
    </row>
    <row r="381" spans="1:10" x14ac:dyDescent="0.2">
      <c r="A381">
        <f>PROCESOS.!B370</f>
        <v>0</v>
      </c>
      <c r="B381">
        <v>558212287</v>
      </c>
      <c r="G381">
        <f t="shared" si="5"/>
        <v>558212287</v>
      </c>
      <c r="H381" s="28"/>
      <c r="I381" s="28"/>
    </row>
    <row r="382" spans="1:10" x14ac:dyDescent="0.2">
      <c r="A382">
        <f>PROCESOS.!B371</f>
        <v>0</v>
      </c>
      <c r="B382">
        <v>30000000</v>
      </c>
      <c r="G382">
        <f t="shared" si="5"/>
        <v>30000000</v>
      </c>
      <c r="H382" s="28">
        <v>45946</v>
      </c>
      <c r="I382" s="28">
        <v>46006</v>
      </c>
      <c r="J382" t="s">
        <v>224</v>
      </c>
    </row>
    <row r="383" spans="1:10" x14ac:dyDescent="0.2">
      <c r="A383">
        <f>PROCESOS.!B372</f>
        <v>0</v>
      </c>
      <c r="G383">
        <f t="shared" si="5"/>
        <v>0</v>
      </c>
      <c r="H383" s="28">
        <v>45901</v>
      </c>
      <c r="I383" s="28">
        <v>46081</v>
      </c>
      <c r="J383" t="s">
        <v>238</v>
      </c>
    </row>
    <row r="384" spans="1:10" x14ac:dyDescent="0.2">
      <c r="A384">
        <f>PROCESOS.!B373</f>
        <v>0</v>
      </c>
      <c r="G384">
        <f t="shared" si="5"/>
        <v>0</v>
      </c>
      <c r="H384" s="28"/>
      <c r="I384" s="28"/>
    </row>
    <row r="385" spans="1:13" x14ac:dyDescent="0.2">
      <c r="A385">
        <f>PROCESOS.!B374</f>
        <v>0</v>
      </c>
      <c r="B385">
        <v>7800000</v>
      </c>
      <c r="G385">
        <f t="shared" si="5"/>
        <v>7800000</v>
      </c>
      <c r="H385" s="28">
        <v>45990</v>
      </c>
      <c r="I385" s="28">
        <v>46050</v>
      </c>
      <c r="J385" t="s">
        <v>224</v>
      </c>
    </row>
    <row r="386" spans="1:13" x14ac:dyDescent="0.2">
      <c r="A386">
        <f>PROCESOS.!B375</f>
        <v>0</v>
      </c>
      <c r="G386">
        <f t="shared" ref="G386:G449" si="6">B386+C386+D386+E386+F386</f>
        <v>0</v>
      </c>
    </row>
    <row r="387" spans="1:13" x14ac:dyDescent="0.2">
      <c r="A387">
        <f>PROCESOS.!B376</f>
        <v>0</v>
      </c>
      <c r="B387">
        <v>32000000</v>
      </c>
      <c r="G387">
        <f t="shared" si="6"/>
        <v>32000000</v>
      </c>
      <c r="H387" s="28">
        <v>45906</v>
      </c>
      <c r="I387" s="28">
        <v>45935</v>
      </c>
      <c r="J387" t="s">
        <v>232</v>
      </c>
      <c r="K387" s="28">
        <v>45936</v>
      </c>
      <c r="L387" s="28">
        <v>45966</v>
      </c>
      <c r="M387" t="s">
        <v>232</v>
      </c>
    </row>
    <row r="388" spans="1:13" x14ac:dyDescent="0.2">
      <c r="A388">
        <f>PROCESOS.!B377</f>
        <v>0</v>
      </c>
      <c r="G388">
        <f t="shared" si="6"/>
        <v>0</v>
      </c>
    </row>
    <row r="389" spans="1:13" x14ac:dyDescent="0.2">
      <c r="A389">
        <f>PROCESOS.!B378</f>
        <v>0</v>
      </c>
      <c r="G389">
        <f t="shared" si="6"/>
        <v>0</v>
      </c>
      <c r="H389" s="28"/>
      <c r="I389" s="28"/>
    </row>
    <row r="390" spans="1:13" x14ac:dyDescent="0.2">
      <c r="A390">
        <f>PROCESOS.!B379</f>
        <v>0</v>
      </c>
      <c r="G390">
        <f t="shared" si="6"/>
        <v>0</v>
      </c>
      <c r="H390" s="28"/>
      <c r="I390" s="28"/>
    </row>
    <row r="391" spans="1:13" x14ac:dyDescent="0.2">
      <c r="A391">
        <f>PROCESOS.!B380</f>
        <v>0</v>
      </c>
      <c r="B391">
        <v>12000000</v>
      </c>
      <c r="G391">
        <f>B391+C391+D391+E391+F391</f>
        <v>12000000</v>
      </c>
      <c r="H391" s="28">
        <v>45959</v>
      </c>
      <c r="I391" s="28">
        <v>46004</v>
      </c>
      <c r="J391" t="s">
        <v>229</v>
      </c>
    </row>
    <row r="392" spans="1:13" x14ac:dyDescent="0.2">
      <c r="A392">
        <f>PROCESOS.!B381</f>
        <v>0</v>
      </c>
      <c r="G392">
        <f>B392+C392+D392+E392+F392</f>
        <v>0</v>
      </c>
      <c r="H392" s="28"/>
      <c r="I392" s="28"/>
    </row>
    <row r="393" spans="1:13" x14ac:dyDescent="0.2">
      <c r="A393">
        <f>PROCESOS.!B382</f>
        <v>0</v>
      </c>
      <c r="G393">
        <f t="shared" si="6"/>
        <v>0</v>
      </c>
      <c r="H393" s="28"/>
      <c r="I393" s="28"/>
    </row>
    <row r="394" spans="1:13" x14ac:dyDescent="0.2">
      <c r="A394">
        <f>PROCESOS.!B383</f>
        <v>0</v>
      </c>
      <c r="G394">
        <f t="shared" si="6"/>
        <v>0</v>
      </c>
      <c r="H394" s="28"/>
      <c r="I394" s="28"/>
    </row>
    <row r="395" spans="1:13" x14ac:dyDescent="0.2">
      <c r="A395">
        <f>PROCESOS.!B384</f>
        <v>0</v>
      </c>
      <c r="G395">
        <f t="shared" si="6"/>
        <v>0</v>
      </c>
      <c r="H395" s="28"/>
      <c r="I395" s="28"/>
    </row>
    <row r="396" spans="1:13" x14ac:dyDescent="0.2">
      <c r="A396">
        <f>PROCESOS.!B385</f>
        <v>0</v>
      </c>
      <c r="G396">
        <f t="shared" si="6"/>
        <v>0</v>
      </c>
      <c r="H396" s="28"/>
      <c r="I396" s="28"/>
    </row>
    <row r="397" spans="1:13" x14ac:dyDescent="0.2">
      <c r="A397">
        <f>PROCESOS.!B386</f>
        <v>0</v>
      </c>
      <c r="B397">
        <v>5394666</v>
      </c>
      <c r="G397">
        <f t="shared" si="6"/>
        <v>5394666</v>
      </c>
      <c r="H397" s="28">
        <v>45950</v>
      </c>
      <c r="I397" s="28">
        <v>45970</v>
      </c>
      <c r="J397" t="s">
        <v>239</v>
      </c>
    </row>
    <row r="398" spans="1:13" x14ac:dyDescent="0.2">
      <c r="A398">
        <f>PROCESOS.!B387</f>
        <v>0</v>
      </c>
      <c r="G398">
        <f t="shared" si="6"/>
        <v>0</v>
      </c>
      <c r="H398" s="28">
        <v>45902</v>
      </c>
      <c r="I398" s="28">
        <v>45911</v>
      </c>
      <c r="J398" t="s">
        <v>240</v>
      </c>
    </row>
    <row r="399" spans="1:13" x14ac:dyDescent="0.2">
      <c r="A399">
        <f>PROCESOS.!B388</f>
        <v>0</v>
      </c>
      <c r="G399">
        <f t="shared" si="6"/>
        <v>0</v>
      </c>
      <c r="H399" s="28"/>
      <c r="I399" s="28"/>
    </row>
    <row r="400" spans="1:13" x14ac:dyDescent="0.2">
      <c r="A400">
        <f>PROCESOS.!B389</f>
        <v>0</v>
      </c>
      <c r="G400">
        <f t="shared" si="6"/>
        <v>0</v>
      </c>
    </row>
    <row r="401" spans="1:10" x14ac:dyDescent="0.2">
      <c r="A401">
        <f>PROCESOS.!B390</f>
        <v>0</v>
      </c>
      <c r="G401">
        <f t="shared" si="6"/>
        <v>0</v>
      </c>
    </row>
    <row r="402" spans="1:10" x14ac:dyDescent="0.2">
      <c r="A402">
        <f>PROCESOS.!B391</f>
        <v>0</v>
      </c>
      <c r="G402">
        <f t="shared" si="6"/>
        <v>0</v>
      </c>
      <c r="H402" s="28">
        <v>45981</v>
      </c>
      <c r="I402" s="28">
        <v>45990</v>
      </c>
      <c r="J402" t="s">
        <v>241</v>
      </c>
    </row>
    <row r="403" spans="1:10" x14ac:dyDescent="0.2">
      <c r="A403">
        <f>PROCESOS.!B392</f>
        <v>0</v>
      </c>
      <c r="G403">
        <f t="shared" si="6"/>
        <v>0</v>
      </c>
      <c r="H403" s="28"/>
      <c r="I403" s="28"/>
    </row>
    <row r="404" spans="1:10" x14ac:dyDescent="0.2">
      <c r="A404">
        <f>PROCESOS.!B393</f>
        <v>0</v>
      </c>
      <c r="G404">
        <f t="shared" si="6"/>
        <v>0</v>
      </c>
    </row>
    <row r="405" spans="1:10" x14ac:dyDescent="0.2">
      <c r="A405">
        <f>PROCESOS.!B394</f>
        <v>0</v>
      </c>
      <c r="G405">
        <f t="shared" si="6"/>
        <v>0</v>
      </c>
      <c r="H405" s="28"/>
      <c r="I405" s="28"/>
    </row>
    <row r="406" spans="1:10" x14ac:dyDescent="0.2">
      <c r="A406">
        <f>PROCESOS.!B395</f>
        <v>0</v>
      </c>
      <c r="G406">
        <f t="shared" si="6"/>
        <v>0</v>
      </c>
      <c r="H406" s="28"/>
      <c r="I406" s="28"/>
    </row>
    <row r="407" spans="1:10" x14ac:dyDescent="0.2">
      <c r="A407">
        <f>PROCESOS.!B396</f>
        <v>0</v>
      </c>
      <c r="G407">
        <f t="shared" si="6"/>
        <v>0</v>
      </c>
      <c r="H407" s="28"/>
      <c r="I407" s="28"/>
    </row>
    <row r="408" spans="1:10" x14ac:dyDescent="0.2">
      <c r="A408">
        <f>PROCESOS.!B397</f>
        <v>0</v>
      </c>
      <c r="G408">
        <f t="shared" si="6"/>
        <v>0</v>
      </c>
      <c r="H408" s="28"/>
      <c r="I408" s="28"/>
    </row>
    <row r="409" spans="1:10" x14ac:dyDescent="0.2">
      <c r="A409">
        <f>PROCESOS.!B398</f>
        <v>0</v>
      </c>
      <c r="G409">
        <f t="shared" si="6"/>
        <v>0</v>
      </c>
      <c r="H409" s="28"/>
      <c r="I409" s="28"/>
    </row>
    <row r="410" spans="1:10" x14ac:dyDescent="0.2">
      <c r="A410">
        <f>PROCESOS.!B399</f>
        <v>0</v>
      </c>
      <c r="G410">
        <f t="shared" si="6"/>
        <v>0</v>
      </c>
      <c r="H410" s="28"/>
      <c r="I410" s="28"/>
    </row>
    <row r="411" spans="1:10" x14ac:dyDescent="0.2">
      <c r="A411">
        <f>PROCESOS.!B400</f>
        <v>0</v>
      </c>
      <c r="G411">
        <f t="shared" si="6"/>
        <v>0</v>
      </c>
      <c r="H411" s="28"/>
      <c r="I411" s="28"/>
    </row>
    <row r="412" spans="1:10" x14ac:dyDescent="0.2">
      <c r="A412">
        <f>PROCESOS.!B401</f>
        <v>0</v>
      </c>
      <c r="G412">
        <f t="shared" si="6"/>
        <v>0</v>
      </c>
      <c r="H412" s="28"/>
      <c r="I412" s="28"/>
    </row>
    <row r="413" spans="1:10" x14ac:dyDescent="0.2">
      <c r="A413">
        <f>PROCESOS.!B402</f>
        <v>0</v>
      </c>
      <c r="G413">
        <f t="shared" si="6"/>
        <v>0</v>
      </c>
      <c r="H413" s="28"/>
      <c r="I413" s="28"/>
    </row>
    <row r="414" spans="1:10" x14ac:dyDescent="0.2">
      <c r="A414">
        <f>PROCESOS.!B403</f>
        <v>0</v>
      </c>
      <c r="G414">
        <f t="shared" si="6"/>
        <v>0</v>
      </c>
      <c r="H414" s="28"/>
      <c r="I414" s="28"/>
    </row>
    <row r="415" spans="1:10" x14ac:dyDescent="0.2">
      <c r="A415">
        <f>PROCESOS.!B404</f>
        <v>0</v>
      </c>
      <c r="G415">
        <f t="shared" si="6"/>
        <v>0</v>
      </c>
    </row>
    <row r="416" spans="1:10" x14ac:dyDescent="0.2">
      <c r="A416">
        <f>PROCESOS.!B405</f>
        <v>0</v>
      </c>
      <c r="G416">
        <f t="shared" si="6"/>
        <v>0</v>
      </c>
      <c r="H416" s="28"/>
      <c r="I416" s="28"/>
    </row>
    <row r="417" spans="1:10" x14ac:dyDescent="0.2">
      <c r="A417">
        <f>PROCESOS.!B406</f>
        <v>0</v>
      </c>
      <c r="G417">
        <f t="shared" si="6"/>
        <v>0</v>
      </c>
    </row>
    <row r="418" spans="1:10" x14ac:dyDescent="0.2">
      <c r="A418" t="str">
        <f>PROCESOS.!B407</f>
        <v>UAESP-417-2026</v>
      </c>
      <c r="G418">
        <f t="shared" si="6"/>
        <v>0</v>
      </c>
      <c r="H418" s="28"/>
      <c r="I418" s="28"/>
    </row>
    <row r="419" spans="1:10" x14ac:dyDescent="0.2">
      <c r="A419" t="str">
        <f>PROCESOS.!B408</f>
        <v>UAESP-418-2026</v>
      </c>
      <c r="G419">
        <f t="shared" si="6"/>
        <v>0</v>
      </c>
    </row>
    <row r="420" spans="1:10" x14ac:dyDescent="0.2">
      <c r="A420" t="str">
        <f>PROCESOS.!B409</f>
        <v>UAESP-419-2026</v>
      </c>
      <c r="G420">
        <f t="shared" si="6"/>
        <v>0</v>
      </c>
      <c r="H420" s="28"/>
      <c r="I420" s="28"/>
    </row>
    <row r="421" spans="1:10" x14ac:dyDescent="0.2">
      <c r="A421" t="str">
        <f>PROCESOS.!B410</f>
        <v>UAESP-420-2026</v>
      </c>
      <c r="G421">
        <f t="shared" si="6"/>
        <v>0</v>
      </c>
    </row>
    <row r="422" spans="1:10" x14ac:dyDescent="0.2">
      <c r="A422" t="str">
        <f>PROCESOS.!B411</f>
        <v>UAESP-421-2026</v>
      </c>
      <c r="G422">
        <f t="shared" si="6"/>
        <v>0</v>
      </c>
      <c r="H422" s="28"/>
      <c r="I422" s="28"/>
    </row>
    <row r="423" spans="1:10" x14ac:dyDescent="0.2">
      <c r="A423" t="str">
        <f>PROCESOS.!B412</f>
        <v>UAESP-422-2026</v>
      </c>
      <c r="G423">
        <f t="shared" si="6"/>
        <v>0</v>
      </c>
    </row>
    <row r="424" spans="1:10" x14ac:dyDescent="0.2">
      <c r="A424" t="str">
        <f>PROCESOS.!B413</f>
        <v>UAESP-423-2026</v>
      </c>
      <c r="G424">
        <f t="shared" si="6"/>
        <v>0</v>
      </c>
    </row>
    <row r="425" spans="1:10" x14ac:dyDescent="0.2">
      <c r="A425" t="str">
        <f>PROCESOS.!B414</f>
        <v>UAESP-424-2026</v>
      </c>
      <c r="G425">
        <f t="shared" si="6"/>
        <v>0</v>
      </c>
    </row>
    <row r="426" spans="1:10" x14ac:dyDescent="0.2">
      <c r="A426" t="str">
        <f>PROCESOS.!B415</f>
        <v>UAESP-425-2026</v>
      </c>
      <c r="G426">
        <f t="shared" si="6"/>
        <v>0</v>
      </c>
      <c r="H426" s="28"/>
      <c r="I426" s="28"/>
    </row>
    <row r="427" spans="1:10" x14ac:dyDescent="0.2">
      <c r="A427" t="str">
        <f>PROCESOS.!B416</f>
        <v>UAESP-426-2026</v>
      </c>
      <c r="B427">
        <v>2562300</v>
      </c>
      <c r="G427">
        <f t="shared" si="6"/>
        <v>2562300</v>
      </c>
      <c r="H427" s="28">
        <v>46014</v>
      </c>
      <c r="I427" s="28">
        <v>46044</v>
      </c>
      <c r="J427" t="s">
        <v>21</v>
      </c>
    </row>
    <row r="428" spans="1:10" x14ac:dyDescent="0.2">
      <c r="A428" t="str">
        <f>PROCESOS.!B417</f>
        <v>UAESP-427-2026</v>
      </c>
      <c r="G428">
        <f t="shared" si="6"/>
        <v>0</v>
      </c>
      <c r="H428" s="28"/>
      <c r="I428" s="28"/>
    </row>
    <row r="429" spans="1:10" x14ac:dyDescent="0.2">
      <c r="A429" t="str">
        <f>PROCESOS.!B418</f>
        <v>UAESP-428-2026</v>
      </c>
      <c r="G429">
        <f t="shared" si="6"/>
        <v>0</v>
      </c>
      <c r="H429" s="28"/>
      <c r="I429" s="28"/>
    </row>
    <row r="430" spans="1:10" x14ac:dyDescent="0.2">
      <c r="A430" t="str">
        <f>PROCESOS.!B419</f>
        <v>UAESP-429-2026</v>
      </c>
      <c r="G430">
        <f t="shared" si="6"/>
        <v>0</v>
      </c>
      <c r="H430" s="28"/>
      <c r="I430" s="28"/>
    </row>
    <row r="431" spans="1:10" x14ac:dyDescent="0.2">
      <c r="A431" t="str">
        <f>PROCESOS.!B420</f>
        <v>UAESP-430-2026</v>
      </c>
      <c r="G431">
        <f t="shared" si="6"/>
        <v>0</v>
      </c>
      <c r="H431" s="28"/>
      <c r="I431" s="28"/>
    </row>
    <row r="432" spans="1:10" x14ac:dyDescent="0.2">
      <c r="A432" t="str">
        <f>PROCESOS.!B421</f>
        <v>UAESP-431-2026</v>
      </c>
      <c r="G432">
        <f t="shared" si="6"/>
        <v>0</v>
      </c>
      <c r="H432" s="28"/>
      <c r="I432" s="28"/>
    </row>
    <row r="433" spans="1:9" x14ac:dyDescent="0.2">
      <c r="A433" t="str">
        <f>PROCESOS.!B422</f>
        <v>UAESP-432-2026</v>
      </c>
      <c r="G433">
        <f t="shared" si="6"/>
        <v>0</v>
      </c>
    </row>
    <row r="434" spans="1:9" x14ac:dyDescent="0.2">
      <c r="A434" t="str">
        <f>PROCESOS.!B423</f>
        <v>UAESP-433-2026</v>
      </c>
      <c r="G434">
        <f t="shared" si="6"/>
        <v>0</v>
      </c>
    </row>
    <row r="435" spans="1:9" x14ac:dyDescent="0.2">
      <c r="A435" t="str">
        <f>PROCESOS.!B424</f>
        <v>UAESP-434-2026</v>
      </c>
      <c r="G435">
        <f t="shared" si="6"/>
        <v>0</v>
      </c>
    </row>
    <row r="436" spans="1:9" x14ac:dyDescent="0.2">
      <c r="A436" t="str">
        <f>PROCESOS.!B425</f>
        <v>UAESP-435-2026</v>
      </c>
      <c r="G436">
        <f t="shared" si="6"/>
        <v>0</v>
      </c>
    </row>
    <row r="437" spans="1:9" x14ac:dyDescent="0.2">
      <c r="A437" t="str">
        <f>PROCESOS.!B426</f>
        <v>UAESP-436-2026</v>
      </c>
      <c r="G437">
        <f t="shared" si="6"/>
        <v>0</v>
      </c>
      <c r="H437" s="28"/>
      <c r="I437" s="28"/>
    </row>
    <row r="438" spans="1:9" x14ac:dyDescent="0.2">
      <c r="A438" t="str">
        <f>PROCESOS.!B427</f>
        <v>UAESP-437-2026</v>
      </c>
      <c r="G438">
        <f t="shared" si="6"/>
        <v>0</v>
      </c>
      <c r="H438" s="28"/>
      <c r="I438" s="28"/>
    </row>
    <row r="439" spans="1:9" x14ac:dyDescent="0.2">
      <c r="A439" t="str">
        <f>PROCESOS.!B428</f>
        <v>UAESP-438-2026</v>
      </c>
      <c r="G439">
        <f t="shared" si="6"/>
        <v>0</v>
      </c>
    </row>
    <row r="440" spans="1:9" x14ac:dyDescent="0.2">
      <c r="A440" t="str">
        <f>PROCESOS.!B429</f>
        <v>UAESP-439-2026</v>
      </c>
      <c r="G440">
        <f t="shared" si="6"/>
        <v>0</v>
      </c>
    </row>
    <row r="441" spans="1:9" x14ac:dyDescent="0.2">
      <c r="A441" t="str">
        <f>PROCESOS.!B430</f>
        <v>UAESP-440-2026</v>
      </c>
      <c r="G441">
        <f t="shared" si="6"/>
        <v>0</v>
      </c>
      <c r="H441" s="28"/>
      <c r="I441" s="28"/>
    </row>
    <row r="442" spans="1:9" x14ac:dyDescent="0.2">
      <c r="A442" t="str">
        <f>PROCESOS.!B431</f>
        <v>UAESP-441-2026</v>
      </c>
      <c r="G442">
        <f t="shared" si="6"/>
        <v>0</v>
      </c>
      <c r="H442" s="28"/>
      <c r="I442" s="28"/>
    </row>
    <row r="443" spans="1:9" x14ac:dyDescent="0.2">
      <c r="A443" t="str">
        <f>PROCESOS.!B432</f>
        <v>UAESP-442-202</v>
      </c>
      <c r="G443">
        <f t="shared" si="6"/>
        <v>0</v>
      </c>
      <c r="H443" s="28"/>
      <c r="I443" s="28"/>
    </row>
    <row r="444" spans="1:9" x14ac:dyDescent="0.2">
      <c r="A444" t="str">
        <f>PROCESOS.!B433</f>
        <v>UAESP-443-2026</v>
      </c>
      <c r="G444">
        <f t="shared" si="6"/>
        <v>0</v>
      </c>
      <c r="H444" s="28"/>
      <c r="I444" s="28"/>
    </row>
    <row r="445" spans="1:9" x14ac:dyDescent="0.2">
      <c r="A445" t="str">
        <f>PROCESOS.!B434</f>
        <v>UAESP-444-2026</v>
      </c>
      <c r="G445">
        <f t="shared" si="6"/>
        <v>0</v>
      </c>
      <c r="H445" s="28"/>
      <c r="I445" s="28"/>
    </row>
    <row r="446" spans="1:9" x14ac:dyDescent="0.2">
      <c r="A446" t="str">
        <f>PROCESOS.!B435</f>
        <v>UAESP-445-2026</v>
      </c>
      <c r="G446">
        <f t="shared" si="6"/>
        <v>0</v>
      </c>
      <c r="H446" s="28"/>
      <c r="I446" s="28"/>
    </row>
    <row r="447" spans="1:9" x14ac:dyDescent="0.2">
      <c r="A447" t="str">
        <f>PROCESOS.!B436</f>
        <v>UAESP-446-2026</v>
      </c>
      <c r="G447">
        <f t="shared" si="6"/>
        <v>0</v>
      </c>
      <c r="H447" s="28"/>
      <c r="I447" s="28"/>
    </row>
    <row r="448" spans="1:9" x14ac:dyDescent="0.2">
      <c r="A448" t="str">
        <f>PROCESOS.!B437</f>
        <v>UAESP-447-2026</v>
      </c>
      <c r="G448">
        <f t="shared" si="6"/>
        <v>0</v>
      </c>
      <c r="H448" s="28"/>
      <c r="I448" s="28"/>
    </row>
    <row r="449" spans="1:9" x14ac:dyDescent="0.2">
      <c r="A449" t="str">
        <f>PROCESOS.!B438</f>
        <v>UAESP-448-2026</v>
      </c>
      <c r="G449">
        <f t="shared" si="6"/>
        <v>0</v>
      </c>
      <c r="H449" s="28"/>
      <c r="I449" s="28"/>
    </row>
    <row r="450" spans="1:9" x14ac:dyDescent="0.2">
      <c r="A450" t="str">
        <f>PROCESOS.!B439</f>
        <v>UAESP-449-2026</v>
      </c>
      <c r="G450">
        <f t="shared" ref="G450:G513" si="7">B450+C450+D450+E450+F450</f>
        <v>0</v>
      </c>
    </row>
    <row r="451" spans="1:9" x14ac:dyDescent="0.2">
      <c r="A451" t="str">
        <f>PROCESOS.!B440</f>
        <v>UAESP-450-2026</v>
      </c>
      <c r="G451">
        <f t="shared" si="7"/>
        <v>0</v>
      </c>
    </row>
    <row r="452" spans="1:9" x14ac:dyDescent="0.2">
      <c r="A452" t="str">
        <f>PROCESOS.!B441</f>
        <v>UAESP-451-2026</v>
      </c>
      <c r="G452">
        <f t="shared" si="7"/>
        <v>0</v>
      </c>
    </row>
    <row r="453" spans="1:9" x14ac:dyDescent="0.2">
      <c r="A453" t="str">
        <f>PROCESOS.!B442</f>
        <v>UAESP-452-2026</v>
      </c>
      <c r="G453">
        <f t="shared" si="7"/>
        <v>0</v>
      </c>
      <c r="H453" s="28"/>
      <c r="I453" s="28"/>
    </row>
    <row r="454" spans="1:9" x14ac:dyDescent="0.2">
      <c r="A454" t="str">
        <f>PROCESOS.!B443</f>
        <v>UAESP-453-2026</v>
      </c>
      <c r="G454">
        <f t="shared" si="7"/>
        <v>0</v>
      </c>
    </row>
    <row r="455" spans="1:9" x14ac:dyDescent="0.2">
      <c r="A455" t="str">
        <f>PROCESOS.!B444</f>
        <v>UAESP-454-2026</v>
      </c>
      <c r="G455">
        <f t="shared" si="7"/>
        <v>0</v>
      </c>
      <c r="H455" s="28"/>
      <c r="I455" s="28"/>
    </row>
    <row r="456" spans="1:9" x14ac:dyDescent="0.2">
      <c r="A456" t="str">
        <f>PROCESOS.!B445</f>
        <v>UAESP-455-2026</v>
      </c>
      <c r="G456">
        <f t="shared" si="7"/>
        <v>0</v>
      </c>
    </row>
    <row r="457" spans="1:9" x14ac:dyDescent="0.2">
      <c r="A457" t="str">
        <f>PROCESOS.!B446</f>
        <v>UAESP-456-2026</v>
      </c>
      <c r="G457">
        <f t="shared" si="7"/>
        <v>0</v>
      </c>
      <c r="H457" s="28"/>
      <c r="I457" s="28"/>
    </row>
    <row r="458" spans="1:9" x14ac:dyDescent="0.2">
      <c r="A458" t="str">
        <f>PROCESOS.!B447</f>
        <v>UAESP-457-2026</v>
      </c>
      <c r="G458">
        <f t="shared" si="7"/>
        <v>0</v>
      </c>
      <c r="H458" s="28"/>
      <c r="I458" s="28"/>
    </row>
    <row r="459" spans="1:9" x14ac:dyDescent="0.2">
      <c r="A459" t="str">
        <f>PROCESOS.!B448</f>
        <v>UAESP-458-2026</v>
      </c>
      <c r="G459">
        <f t="shared" si="7"/>
        <v>0</v>
      </c>
    </row>
    <row r="460" spans="1:9" x14ac:dyDescent="0.2">
      <c r="A460" t="str">
        <f>PROCESOS.!B449</f>
        <v>UAESP-459-2026</v>
      </c>
      <c r="G460">
        <f t="shared" si="7"/>
        <v>0</v>
      </c>
    </row>
    <row r="461" spans="1:9" x14ac:dyDescent="0.2">
      <c r="A461" t="str">
        <f>PROCESOS.!B450</f>
        <v>UAESP-460-2026</v>
      </c>
      <c r="G461">
        <f t="shared" si="7"/>
        <v>0</v>
      </c>
    </row>
    <row r="462" spans="1:9" x14ac:dyDescent="0.2">
      <c r="A462" t="str">
        <f>PROCESOS.!B451</f>
        <v>UAESP-461-2026</v>
      </c>
      <c r="G462">
        <f t="shared" si="7"/>
        <v>0</v>
      </c>
      <c r="H462" s="28"/>
      <c r="I462" s="28"/>
    </row>
    <row r="463" spans="1:9" x14ac:dyDescent="0.2">
      <c r="A463" t="str">
        <f>PROCESOS.!B452</f>
        <v>UAESP-462-2026</v>
      </c>
      <c r="G463">
        <f t="shared" si="7"/>
        <v>0</v>
      </c>
    </row>
    <row r="464" spans="1:9" x14ac:dyDescent="0.2">
      <c r="A464" t="str">
        <f>PROCESOS.!B453</f>
        <v>UAESP-463-2026</v>
      </c>
      <c r="G464">
        <f t="shared" si="7"/>
        <v>0</v>
      </c>
      <c r="H464" s="28"/>
      <c r="I464" s="28"/>
    </row>
    <row r="465" spans="1:9" x14ac:dyDescent="0.2">
      <c r="A465" t="str">
        <f>PROCESOS.!B454</f>
        <v>UAESP-464-2026</v>
      </c>
      <c r="G465">
        <f t="shared" si="7"/>
        <v>0</v>
      </c>
      <c r="H465" s="28"/>
      <c r="I465" s="28"/>
    </row>
    <row r="466" spans="1:9" x14ac:dyDescent="0.2">
      <c r="A466" t="str">
        <f>PROCESOS.!B455</f>
        <v>UAESP-465-2026</v>
      </c>
      <c r="G466">
        <f t="shared" si="7"/>
        <v>0</v>
      </c>
    </row>
    <row r="467" spans="1:9" x14ac:dyDescent="0.2">
      <c r="A467" t="str">
        <f>PROCESOS.!B456</f>
        <v>UAESP-466-2026</v>
      </c>
      <c r="G467">
        <f t="shared" si="7"/>
        <v>0</v>
      </c>
    </row>
    <row r="468" spans="1:9" x14ac:dyDescent="0.2">
      <c r="A468" t="str">
        <f>PROCESOS.!B457</f>
        <v>UAESP-467-2026</v>
      </c>
      <c r="G468">
        <f t="shared" si="7"/>
        <v>0</v>
      </c>
    </row>
    <row r="469" spans="1:9" x14ac:dyDescent="0.2">
      <c r="A469" t="str">
        <f>PROCESOS.!B458</f>
        <v>UAESP-468-2026</v>
      </c>
      <c r="G469">
        <f t="shared" si="7"/>
        <v>0</v>
      </c>
      <c r="H469" s="28"/>
      <c r="I469" s="28"/>
    </row>
    <row r="470" spans="1:9" x14ac:dyDescent="0.2">
      <c r="A470" t="str">
        <f>PROCESOS.!B459</f>
        <v>UAESP-469-2026</v>
      </c>
      <c r="G470">
        <f t="shared" si="7"/>
        <v>0</v>
      </c>
    </row>
    <row r="471" spans="1:9" x14ac:dyDescent="0.2">
      <c r="A471" t="str">
        <f>PROCESOS.!B460</f>
        <v>UAESP-470-2026</v>
      </c>
      <c r="G471">
        <f t="shared" si="7"/>
        <v>0</v>
      </c>
    </row>
    <row r="472" spans="1:9" x14ac:dyDescent="0.2">
      <c r="A472" t="str">
        <f>PROCESOS.!B461</f>
        <v>UAESP-471-2026</v>
      </c>
      <c r="G472">
        <f t="shared" si="7"/>
        <v>0</v>
      </c>
    </row>
    <row r="473" spans="1:9" x14ac:dyDescent="0.2">
      <c r="A473" t="str">
        <f>PROCESOS.!B462</f>
        <v>UAESP-472-2026</v>
      </c>
      <c r="G473">
        <f t="shared" si="7"/>
        <v>0</v>
      </c>
      <c r="H473" s="28"/>
      <c r="I473" s="28"/>
    </row>
    <row r="474" spans="1:9" x14ac:dyDescent="0.2">
      <c r="A474" t="str">
        <f>PROCESOS.!B463</f>
        <v>UAESP-473-2026</v>
      </c>
      <c r="G474">
        <f t="shared" si="7"/>
        <v>0</v>
      </c>
      <c r="H474" s="28"/>
      <c r="I474" s="28"/>
    </row>
    <row r="475" spans="1:9" x14ac:dyDescent="0.2">
      <c r="A475" t="str">
        <f>PROCESOS.!B464</f>
        <v>UAESP-474-2026</v>
      </c>
      <c r="G475">
        <f t="shared" si="7"/>
        <v>0</v>
      </c>
      <c r="H475" s="28"/>
      <c r="I475" s="28"/>
    </row>
    <row r="476" spans="1:9" x14ac:dyDescent="0.2">
      <c r="A476" t="str">
        <f>PROCESOS.!B465</f>
        <v>UAESP-475-2026</v>
      </c>
      <c r="G476">
        <f t="shared" si="7"/>
        <v>0</v>
      </c>
      <c r="H476" s="28"/>
      <c r="I476" s="28"/>
    </row>
    <row r="477" spans="1:9" x14ac:dyDescent="0.2">
      <c r="A477" t="str">
        <f>PROCESOS.!B466</f>
        <v>UAESP-476-2026</v>
      </c>
      <c r="G477">
        <f t="shared" si="7"/>
        <v>0</v>
      </c>
    </row>
    <row r="478" spans="1:9" x14ac:dyDescent="0.2">
      <c r="A478" t="str">
        <f>PROCESOS.!B467</f>
        <v>UAESP-477-2026</v>
      </c>
      <c r="G478">
        <f t="shared" si="7"/>
        <v>0</v>
      </c>
    </row>
    <row r="479" spans="1:9" x14ac:dyDescent="0.2">
      <c r="A479" t="str">
        <f>PROCESOS.!B468</f>
        <v>UAESP-478-2026</v>
      </c>
      <c r="G479">
        <f t="shared" si="7"/>
        <v>0</v>
      </c>
      <c r="H479" s="28"/>
      <c r="I479" s="28"/>
    </row>
    <row r="480" spans="1:9" x14ac:dyDescent="0.2">
      <c r="A480" t="str">
        <f>PROCESOS.!B469</f>
        <v>UAESP-479-2026</v>
      </c>
      <c r="G480">
        <f t="shared" si="7"/>
        <v>0</v>
      </c>
    </row>
    <row r="481" spans="1:9" x14ac:dyDescent="0.2">
      <c r="A481" t="str">
        <f>PROCESOS.!B470</f>
        <v>UAESP-480-2026</v>
      </c>
      <c r="G481">
        <f t="shared" si="7"/>
        <v>0</v>
      </c>
    </row>
    <row r="482" spans="1:9" x14ac:dyDescent="0.2">
      <c r="A482" t="str">
        <f>PROCESOS.!B471</f>
        <v>UAESP-481-2026</v>
      </c>
      <c r="G482">
        <f t="shared" si="7"/>
        <v>0</v>
      </c>
    </row>
    <row r="483" spans="1:9" x14ac:dyDescent="0.2">
      <c r="A483" t="str">
        <f>PROCESOS.!B472</f>
        <v>UAESP-482-2026</v>
      </c>
      <c r="G483">
        <f t="shared" si="7"/>
        <v>0</v>
      </c>
      <c r="H483" s="28"/>
      <c r="I483" s="28"/>
    </row>
    <row r="484" spans="1:9" x14ac:dyDescent="0.2">
      <c r="A484" t="str">
        <f>PROCESOS.!B473</f>
        <v>UAESP-483-2026</v>
      </c>
      <c r="G484">
        <f t="shared" si="7"/>
        <v>0</v>
      </c>
      <c r="H484" s="28"/>
      <c r="I484" s="28"/>
    </row>
    <row r="485" spans="1:9" x14ac:dyDescent="0.2">
      <c r="A485" t="str">
        <f>PROCESOS.!B474</f>
        <v>UAESP-484-2026</v>
      </c>
      <c r="G485">
        <f t="shared" si="7"/>
        <v>0</v>
      </c>
      <c r="H485" s="28"/>
      <c r="I485" s="28"/>
    </row>
    <row r="486" spans="1:9" x14ac:dyDescent="0.2">
      <c r="A486" t="str">
        <f>PROCESOS.!B475</f>
        <v>UAESP-485-2026</v>
      </c>
      <c r="G486">
        <f t="shared" si="7"/>
        <v>0</v>
      </c>
      <c r="H486" s="28"/>
      <c r="I486" s="28"/>
    </row>
    <row r="487" spans="1:9" x14ac:dyDescent="0.2">
      <c r="A487" t="str">
        <f>PROCESOS.!B476</f>
        <v>UAESP-486-2026</v>
      </c>
      <c r="G487">
        <f t="shared" si="7"/>
        <v>0</v>
      </c>
      <c r="H487" s="28"/>
      <c r="I487" s="28"/>
    </row>
    <row r="488" spans="1:9" x14ac:dyDescent="0.2">
      <c r="A488" t="str">
        <f>PROCESOS.!B477</f>
        <v>UAESP-487-2026</v>
      </c>
      <c r="G488">
        <f t="shared" si="7"/>
        <v>0</v>
      </c>
      <c r="H488" s="28"/>
      <c r="I488" s="28"/>
    </row>
    <row r="489" spans="1:9" x14ac:dyDescent="0.2">
      <c r="A489" t="str">
        <f>PROCESOS.!B478</f>
        <v>UAESP-488-2026</v>
      </c>
      <c r="G489">
        <f t="shared" si="7"/>
        <v>0</v>
      </c>
      <c r="H489" s="28"/>
      <c r="I489" s="28"/>
    </row>
    <row r="490" spans="1:9" x14ac:dyDescent="0.2">
      <c r="A490" t="str">
        <f>PROCESOS.!B479</f>
        <v>UAESP-489-2026</v>
      </c>
      <c r="G490">
        <f t="shared" si="7"/>
        <v>0</v>
      </c>
    </row>
    <row r="491" spans="1:9" x14ac:dyDescent="0.2">
      <c r="A491" t="str">
        <f>PROCESOS.!B480</f>
        <v>UAESP-490-2026</v>
      </c>
      <c r="G491">
        <f t="shared" si="7"/>
        <v>0</v>
      </c>
    </row>
    <row r="492" spans="1:9" x14ac:dyDescent="0.2">
      <c r="A492" t="str">
        <f>PROCESOS.!B481</f>
        <v>UAESP-491-2026</v>
      </c>
      <c r="G492">
        <f t="shared" si="7"/>
        <v>0</v>
      </c>
      <c r="H492" s="28"/>
      <c r="I492" s="28"/>
    </row>
    <row r="493" spans="1:9" x14ac:dyDescent="0.2">
      <c r="A493" t="str">
        <f>PROCESOS.!B482</f>
        <v>UAESP-492-2026</v>
      </c>
      <c r="G493">
        <f t="shared" si="7"/>
        <v>0</v>
      </c>
    </row>
    <row r="494" spans="1:9" x14ac:dyDescent="0.2">
      <c r="A494" t="str">
        <f>PROCESOS.!B483</f>
        <v>UAESP-493-2026</v>
      </c>
      <c r="G494">
        <f t="shared" si="7"/>
        <v>0</v>
      </c>
    </row>
    <row r="495" spans="1:9" x14ac:dyDescent="0.2">
      <c r="A495" t="str">
        <f>PROCESOS.!B484</f>
        <v>UAESP-494-2026</v>
      </c>
      <c r="G495">
        <f t="shared" si="7"/>
        <v>0</v>
      </c>
    </row>
    <row r="496" spans="1:9" x14ac:dyDescent="0.2">
      <c r="A496" t="str">
        <f>PROCESOS.!B485</f>
        <v>UAESP-495-2026</v>
      </c>
      <c r="G496">
        <f t="shared" si="7"/>
        <v>0</v>
      </c>
    </row>
    <row r="497" spans="1:9" x14ac:dyDescent="0.2">
      <c r="A497" t="str">
        <f>PROCESOS.!B486</f>
        <v>UAESP-496-2026</v>
      </c>
      <c r="G497">
        <f t="shared" si="7"/>
        <v>0</v>
      </c>
    </row>
    <row r="498" spans="1:9" x14ac:dyDescent="0.2">
      <c r="A498" t="str">
        <f>PROCESOS.!B487</f>
        <v>UAESP-497-2026</v>
      </c>
      <c r="G498">
        <f t="shared" si="7"/>
        <v>0</v>
      </c>
    </row>
    <row r="499" spans="1:9" x14ac:dyDescent="0.2">
      <c r="A499" t="str">
        <f>PROCESOS.!B488</f>
        <v>UAESP-498-2026</v>
      </c>
      <c r="G499">
        <f t="shared" si="7"/>
        <v>0</v>
      </c>
    </row>
    <row r="500" spans="1:9" x14ac:dyDescent="0.2">
      <c r="A500" t="str">
        <f>PROCESOS.!B489</f>
        <v>UAESP-499-2026</v>
      </c>
      <c r="G500">
        <f t="shared" si="7"/>
        <v>0</v>
      </c>
    </row>
    <row r="501" spans="1:9" x14ac:dyDescent="0.2">
      <c r="A501" t="str">
        <f>PROCESOS.!B490</f>
        <v>UAESP-500-2026</v>
      </c>
      <c r="G501">
        <f t="shared" si="7"/>
        <v>0</v>
      </c>
    </row>
    <row r="502" spans="1:9" x14ac:dyDescent="0.2">
      <c r="A502" t="str">
        <f>PROCESOS.!B491</f>
        <v>UAESP-501-2026</v>
      </c>
      <c r="G502">
        <f t="shared" si="7"/>
        <v>0</v>
      </c>
      <c r="H502" s="28"/>
      <c r="I502" s="28"/>
    </row>
    <row r="503" spans="1:9" x14ac:dyDescent="0.2">
      <c r="A503" t="str">
        <f>PROCESOS.!B492</f>
        <v>UAESP-502-2055</v>
      </c>
      <c r="G503">
        <f t="shared" si="7"/>
        <v>0</v>
      </c>
    </row>
    <row r="504" spans="1:9" x14ac:dyDescent="0.2">
      <c r="A504" t="str">
        <f>PROCESOS.!B493</f>
        <v>UAESP-503-2026</v>
      </c>
      <c r="G504">
        <f t="shared" si="7"/>
        <v>0</v>
      </c>
      <c r="H504" s="28"/>
      <c r="I504" s="28"/>
    </row>
    <row r="505" spans="1:9" x14ac:dyDescent="0.2">
      <c r="A505" t="str">
        <f>PROCESOS.!B494</f>
        <v>UAESP-504-2026</v>
      </c>
      <c r="G505">
        <f t="shared" si="7"/>
        <v>0</v>
      </c>
      <c r="H505" s="28"/>
      <c r="I505" s="28"/>
    </row>
    <row r="506" spans="1:9" x14ac:dyDescent="0.2">
      <c r="A506" t="str">
        <f>PROCESOS.!B495</f>
        <v>UAESP-505-2026</v>
      </c>
      <c r="G506">
        <f t="shared" si="7"/>
        <v>0</v>
      </c>
      <c r="H506" s="28"/>
      <c r="I506" s="28"/>
    </row>
    <row r="507" spans="1:9" x14ac:dyDescent="0.2">
      <c r="A507" t="str">
        <f>PROCESOS.!B496</f>
        <v>UAESP-506-2026</v>
      </c>
      <c r="G507">
        <f t="shared" si="7"/>
        <v>0</v>
      </c>
    </row>
    <row r="508" spans="1:9" x14ac:dyDescent="0.2">
      <c r="A508" t="str">
        <f>PROCESOS.!B497</f>
        <v>UAESP-507-2026</v>
      </c>
      <c r="G508">
        <f t="shared" si="7"/>
        <v>0</v>
      </c>
    </row>
    <row r="509" spans="1:9" x14ac:dyDescent="0.2">
      <c r="A509" t="str">
        <f>PROCESOS.!B498</f>
        <v>UAESP-508-2026</v>
      </c>
      <c r="G509">
        <f t="shared" si="7"/>
        <v>0</v>
      </c>
    </row>
    <row r="510" spans="1:9" x14ac:dyDescent="0.2">
      <c r="A510" t="str">
        <f>PROCESOS.!B499</f>
        <v>UAESP-509-2026</v>
      </c>
      <c r="G510">
        <f t="shared" si="7"/>
        <v>0</v>
      </c>
      <c r="H510" s="28"/>
      <c r="I510" s="28"/>
    </row>
    <row r="511" spans="1:9" x14ac:dyDescent="0.2">
      <c r="A511" t="str">
        <f>PROCESOS.!B500</f>
        <v>UAESP-510-2026</v>
      </c>
      <c r="G511">
        <f t="shared" si="7"/>
        <v>0</v>
      </c>
    </row>
    <row r="512" spans="1:9" x14ac:dyDescent="0.2">
      <c r="A512" t="str">
        <f>PROCESOS.!B501</f>
        <v>UAESP-511-2026</v>
      </c>
      <c r="G512">
        <f t="shared" si="7"/>
        <v>0</v>
      </c>
    </row>
    <row r="513" spans="1:9" x14ac:dyDescent="0.2">
      <c r="A513" t="str">
        <f>PROCESOS.!B502</f>
        <v>UAESP-512-2026</v>
      </c>
      <c r="G513">
        <f t="shared" si="7"/>
        <v>0</v>
      </c>
      <c r="H513" s="28"/>
      <c r="I513" s="28"/>
    </row>
    <row r="514" spans="1:9" x14ac:dyDescent="0.2">
      <c r="A514" t="str">
        <f>PROCESOS.!B503</f>
        <v>UAESP-513-2026</v>
      </c>
      <c r="G514">
        <f t="shared" ref="G514:G551" si="8">B514+C514+D514+E514+F514</f>
        <v>0</v>
      </c>
      <c r="H514" s="28"/>
      <c r="I514" s="28"/>
    </row>
    <row r="515" spans="1:9" x14ac:dyDescent="0.2">
      <c r="A515" t="str">
        <f>PROCESOS.!B504</f>
        <v>UAESP-514-2026</v>
      </c>
      <c r="G515">
        <f t="shared" si="8"/>
        <v>0</v>
      </c>
    </row>
    <row r="516" spans="1:9" x14ac:dyDescent="0.2">
      <c r="A516" t="str">
        <f>PROCESOS.!B505</f>
        <v>UAESP-515-2026</v>
      </c>
      <c r="G516">
        <f t="shared" si="8"/>
        <v>0</v>
      </c>
    </row>
    <row r="517" spans="1:9" x14ac:dyDescent="0.2">
      <c r="A517" t="str">
        <f>PROCESOS.!B506</f>
        <v>UAESP-516-2026</v>
      </c>
      <c r="G517">
        <f t="shared" si="8"/>
        <v>0</v>
      </c>
    </row>
    <row r="518" spans="1:9" x14ac:dyDescent="0.2">
      <c r="A518" t="str">
        <f>PROCESOS.!B507</f>
        <v>UAESP-517-2026</v>
      </c>
      <c r="G518">
        <f t="shared" si="8"/>
        <v>0</v>
      </c>
    </row>
    <row r="519" spans="1:9" x14ac:dyDescent="0.2">
      <c r="A519" t="str">
        <f>PROCESOS.!B508</f>
        <v>UAESP-518-2026</v>
      </c>
      <c r="G519">
        <f t="shared" si="8"/>
        <v>0</v>
      </c>
    </row>
    <row r="520" spans="1:9" x14ac:dyDescent="0.2">
      <c r="A520" t="str">
        <f>PROCESOS.!B509</f>
        <v>UAESP-519-2026</v>
      </c>
      <c r="G520">
        <f t="shared" si="8"/>
        <v>0</v>
      </c>
    </row>
    <row r="521" spans="1:9" x14ac:dyDescent="0.2">
      <c r="A521" t="str">
        <f>PROCESOS.!B510</f>
        <v>UAESP-520-2026</v>
      </c>
      <c r="G521">
        <f t="shared" si="8"/>
        <v>0</v>
      </c>
    </row>
    <row r="522" spans="1:9" x14ac:dyDescent="0.2">
      <c r="A522" t="str">
        <f>PROCESOS.!B511</f>
        <v>UAESP-521-2026</v>
      </c>
      <c r="G522">
        <f t="shared" si="8"/>
        <v>0</v>
      </c>
    </row>
    <row r="523" spans="1:9" x14ac:dyDescent="0.2">
      <c r="A523" t="str">
        <f>PROCESOS.!B512</f>
        <v>UAESP-522-2026</v>
      </c>
      <c r="G523">
        <f t="shared" si="8"/>
        <v>0</v>
      </c>
    </row>
    <row r="524" spans="1:9" x14ac:dyDescent="0.2">
      <c r="A524" t="str">
        <f>PROCESOS.!B513</f>
        <v>UAESP-523-2026</v>
      </c>
      <c r="G524">
        <f t="shared" si="8"/>
        <v>0</v>
      </c>
    </row>
    <row r="525" spans="1:9" x14ac:dyDescent="0.2">
      <c r="A525" t="str">
        <f>PROCESOS.!B514</f>
        <v>UAESP-524-2026</v>
      </c>
      <c r="G525">
        <f t="shared" si="8"/>
        <v>0</v>
      </c>
    </row>
    <row r="526" spans="1:9" x14ac:dyDescent="0.2">
      <c r="A526" t="str">
        <f>PROCESOS.!B515</f>
        <v>UAESP-525-2026</v>
      </c>
      <c r="G526">
        <f t="shared" si="8"/>
        <v>0</v>
      </c>
    </row>
    <row r="527" spans="1:9" x14ac:dyDescent="0.2">
      <c r="A527" t="str">
        <f>PROCESOS.!B516</f>
        <v>UAESP-526-2026</v>
      </c>
      <c r="G527">
        <f t="shared" si="8"/>
        <v>0</v>
      </c>
    </row>
    <row r="528" spans="1:9" x14ac:dyDescent="0.2">
      <c r="A528" t="str">
        <f>PROCESOS.!B517</f>
        <v>UAESP-527-2026</v>
      </c>
      <c r="G528">
        <f t="shared" si="8"/>
        <v>0</v>
      </c>
    </row>
    <row r="529" spans="1:7" x14ac:dyDescent="0.2">
      <c r="A529" t="str">
        <f>PROCESOS.!B518</f>
        <v>UAESP-528-2026</v>
      </c>
      <c r="G529">
        <f t="shared" si="8"/>
        <v>0</v>
      </c>
    </row>
    <row r="530" spans="1:7" x14ac:dyDescent="0.2">
      <c r="A530" t="str">
        <f>PROCESOS.!B519</f>
        <v>UAESP-529-2026</v>
      </c>
      <c r="G530">
        <f t="shared" si="8"/>
        <v>0</v>
      </c>
    </row>
    <row r="531" spans="1:7" x14ac:dyDescent="0.2">
      <c r="A531" t="str">
        <f>PROCESOS.!B520</f>
        <v>UAESP-530-2026</v>
      </c>
      <c r="G531">
        <f t="shared" si="8"/>
        <v>0</v>
      </c>
    </row>
    <row r="532" spans="1:7" x14ac:dyDescent="0.2">
      <c r="A532" t="str">
        <f>PROCESOS.!B521</f>
        <v>UAESP-531-2026</v>
      </c>
      <c r="G532">
        <f t="shared" si="8"/>
        <v>0</v>
      </c>
    </row>
    <row r="533" spans="1:7" x14ac:dyDescent="0.2">
      <c r="A533" t="str">
        <f>PROCESOS.!B522</f>
        <v>UAESP-532-2026</v>
      </c>
      <c r="G533">
        <f t="shared" si="8"/>
        <v>0</v>
      </c>
    </row>
    <row r="534" spans="1:7" x14ac:dyDescent="0.2">
      <c r="A534" t="str">
        <f>PROCESOS.!B523</f>
        <v>UAESP-533-2026</v>
      </c>
      <c r="G534">
        <f t="shared" si="8"/>
        <v>0</v>
      </c>
    </row>
    <row r="535" spans="1:7" x14ac:dyDescent="0.2">
      <c r="A535" t="str">
        <f>PROCESOS.!B524</f>
        <v>UAESP-534-2026</v>
      </c>
      <c r="G535">
        <f t="shared" si="8"/>
        <v>0</v>
      </c>
    </row>
    <row r="536" spans="1:7" x14ac:dyDescent="0.2">
      <c r="A536" t="str">
        <f>PROCESOS.!B525</f>
        <v>UAESP-535-2026</v>
      </c>
      <c r="G536">
        <f t="shared" si="8"/>
        <v>0</v>
      </c>
    </row>
    <row r="537" spans="1:7" x14ac:dyDescent="0.2">
      <c r="A537" t="str">
        <f>PROCESOS.!B526</f>
        <v>UAESP-536-2026</v>
      </c>
      <c r="G537">
        <f t="shared" si="8"/>
        <v>0</v>
      </c>
    </row>
    <row r="538" spans="1:7" x14ac:dyDescent="0.2">
      <c r="A538" t="str">
        <f>PROCESOS.!B527</f>
        <v>UAESP-537-2026</v>
      </c>
      <c r="G538">
        <f t="shared" si="8"/>
        <v>0</v>
      </c>
    </row>
    <row r="539" spans="1:7" x14ac:dyDescent="0.2">
      <c r="A539" t="str">
        <f>PROCESOS.!B528</f>
        <v>UAESP-538-2026</v>
      </c>
      <c r="G539">
        <f t="shared" si="8"/>
        <v>0</v>
      </c>
    </row>
    <row r="540" spans="1:7" x14ac:dyDescent="0.2">
      <c r="A540" t="str">
        <f>PROCESOS.!B529</f>
        <v>UAESP-539-2026</v>
      </c>
      <c r="G540">
        <f t="shared" si="8"/>
        <v>0</v>
      </c>
    </row>
    <row r="541" spans="1:7" x14ac:dyDescent="0.2">
      <c r="A541" t="str">
        <f>PROCESOS.!B530</f>
        <v>UAESP-540-2026</v>
      </c>
      <c r="G541">
        <f t="shared" si="8"/>
        <v>0</v>
      </c>
    </row>
    <row r="542" spans="1:7" x14ac:dyDescent="0.2">
      <c r="A542" t="str">
        <f>PROCESOS.!B531</f>
        <v>UAESP-541-2026</v>
      </c>
      <c r="G542">
        <f t="shared" si="8"/>
        <v>0</v>
      </c>
    </row>
    <row r="543" spans="1:7" x14ac:dyDescent="0.2">
      <c r="A543" t="str">
        <f>PROCESOS.!B532</f>
        <v>UAESP-542-2026</v>
      </c>
      <c r="G543">
        <f t="shared" si="8"/>
        <v>0</v>
      </c>
    </row>
    <row r="544" spans="1:7" x14ac:dyDescent="0.2">
      <c r="A544" t="str">
        <f>PROCESOS.!B533</f>
        <v>UAESP-543-2026</v>
      </c>
      <c r="G544">
        <f t="shared" si="8"/>
        <v>0</v>
      </c>
    </row>
    <row r="545" spans="1:7" x14ac:dyDescent="0.2">
      <c r="A545" t="str">
        <f>PROCESOS.!B534</f>
        <v>UAESP-544-2026</v>
      </c>
      <c r="G545">
        <f t="shared" si="8"/>
        <v>0</v>
      </c>
    </row>
    <row r="546" spans="1:7" x14ac:dyDescent="0.2">
      <c r="A546" t="str">
        <f>PROCESOS.!B535</f>
        <v>UAESP-545-2026</v>
      </c>
      <c r="G546">
        <f t="shared" si="8"/>
        <v>0</v>
      </c>
    </row>
    <row r="547" spans="1:7" x14ac:dyDescent="0.2">
      <c r="A547" t="str">
        <f>PROCESOS.!B536</f>
        <v>UAESP-546-2026</v>
      </c>
      <c r="G547">
        <f t="shared" si="8"/>
        <v>0</v>
      </c>
    </row>
    <row r="548" spans="1:7" x14ac:dyDescent="0.2">
      <c r="A548" t="str">
        <f>PROCESOS.!B537</f>
        <v>UAESP-547-2026</v>
      </c>
      <c r="G548">
        <f t="shared" si="8"/>
        <v>0</v>
      </c>
    </row>
    <row r="549" spans="1:7" x14ac:dyDescent="0.2">
      <c r="A549" t="str">
        <f>PROCESOS.!B538</f>
        <v>UAESP-548-2026</v>
      </c>
      <c r="G549">
        <f t="shared" si="8"/>
        <v>0</v>
      </c>
    </row>
    <row r="550" spans="1:7" x14ac:dyDescent="0.2">
      <c r="A550" t="str">
        <f>PROCESOS.!B539</f>
        <v>UAESP-549-2026</v>
      </c>
      <c r="G550">
        <f t="shared" si="8"/>
        <v>0</v>
      </c>
    </row>
    <row r="551" spans="1:7" x14ac:dyDescent="0.2">
      <c r="A551" t="str">
        <f>PROCESOS.!B540</f>
        <v>UAESP-550-2026</v>
      </c>
      <c r="G551">
        <f t="shared" si="8"/>
        <v>0</v>
      </c>
    </row>
  </sheetData>
  <autoFilter ref="A1:P551" xr:uid="{00000000-0009-0000-0000-000001000000}">
    <filterColumn colId="7" showButton="0"/>
    <filterColumn colId="10" showButton="0"/>
    <filterColumn colId="13" showButton="0"/>
  </autoFilter>
  <mergeCells count="3">
    <mergeCell ref="H1:I1"/>
    <mergeCell ref="K1:L1"/>
    <mergeCell ref="N1:O1"/>
  </mergeCells>
  <conditionalFormatting sqref="A1">
    <cfRule type="duplicateValues" dxfId="54" priority="21"/>
  </conditionalFormatting>
  <conditionalFormatting sqref="A1:A1048576">
    <cfRule type="duplicateValues" dxfId="53" priority="1"/>
    <cfRule type="duplicateValues" dxfId="52" priority="50"/>
    <cfRule type="duplicateValues" dxfId="51" priority="51"/>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71"/>
  <sheetViews>
    <sheetView workbookViewId="0">
      <selection activeCell="K25" sqref="K25"/>
    </sheetView>
  </sheetViews>
  <sheetFormatPr baseColWidth="10" defaultColWidth="11.5" defaultRowHeight="15" x14ac:dyDescent="0.2"/>
  <cols>
    <col min="2" max="2" width="22.83203125" bestFit="1" customWidth="1"/>
    <col min="4" max="4" width="30.1640625" customWidth="1"/>
    <col min="5" max="5" width="22.1640625" customWidth="1"/>
  </cols>
  <sheetData>
    <row r="1" spans="1:9" x14ac:dyDescent="0.2">
      <c r="A1" s="10"/>
      <c r="B1" s="183" t="s">
        <v>242</v>
      </c>
      <c r="C1" s="183"/>
      <c r="D1" s="183"/>
      <c r="E1" s="183"/>
      <c r="F1" s="183"/>
      <c r="G1" s="183"/>
      <c r="H1" s="183"/>
      <c r="I1" s="11"/>
    </row>
    <row r="2" spans="1:9" ht="16" thickBot="1" x14ac:dyDescent="0.25">
      <c r="A2" s="10"/>
      <c r="B2" s="12"/>
      <c r="C2" s="12"/>
      <c r="D2" s="12"/>
      <c r="E2" s="12"/>
      <c r="F2" s="13"/>
      <c r="G2" s="12"/>
      <c r="H2" s="12"/>
      <c r="I2" s="11"/>
    </row>
    <row r="3" spans="1:9" ht="16" thickTop="1" x14ac:dyDescent="0.2">
      <c r="A3" s="14" t="s">
        <v>243</v>
      </c>
      <c r="B3" s="14" t="s">
        <v>244</v>
      </c>
      <c r="C3" s="14" t="s">
        <v>245</v>
      </c>
      <c r="D3" s="14" t="s">
        <v>11</v>
      </c>
      <c r="E3" s="14" t="s">
        <v>246</v>
      </c>
      <c r="F3" s="15" t="s">
        <v>247</v>
      </c>
      <c r="G3" s="14" t="s">
        <v>9</v>
      </c>
      <c r="H3" s="14" t="s">
        <v>248</v>
      </c>
      <c r="I3" s="14" t="s">
        <v>13</v>
      </c>
    </row>
    <row r="4" spans="1:9" x14ac:dyDescent="0.2">
      <c r="A4" s="47"/>
      <c r="B4" s="46"/>
      <c r="C4" s="17"/>
      <c r="D4" s="46"/>
      <c r="E4" s="46"/>
      <c r="F4" s="48"/>
      <c r="G4" s="17"/>
      <c r="H4" s="19"/>
      <c r="I4" s="19"/>
    </row>
    <row r="5" spans="1:9" x14ac:dyDescent="0.2">
      <c r="A5" s="16"/>
      <c r="B5" s="17"/>
      <c r="C5" s="17"/>
      <c r="D5" s="46"/>
      <c r="E5" s="17"/>
      <c r="F5" s="18"/>
      <c r="G5" s="17"/>
      <c r="H5" s="19"/>
      <c r="I5" s="19"/>
    </row>
    <row r="6" spans="1:9" x14ac:dyDescent="0.2">
      <c r="A6" s="16"/>
      <c r="B6" s="46"/>
      <c r="C6" s="17"/>
      <c r="D6" s="53"/>
      <c r="E6" s="17"/>
      <c r="F6" s="18"/>
      <c r="G6" s="17"/>
      <c r="H6" s="19"/>
      <c r="I6" s="19"/>
    </row>
    <row r="7" spans="1:9" x14ac:dyDescent="0.2">
      <c r="A7" s="41"/>
      <c r="B7" s="49"/>
      <c r="C7" s="42"/>
      <c r="D7" s="49"/>
      <c r="E7" s="42"/>
      <c r="F7" s="43"/>
      <c r="G7" s="42"/>
      <c r="H7" s="44"/>
      <c r="I7" s="44"/>
    </row>
    <row r="8" spans="1:9" x14ac:dyDescent="0.2">
      <c r="A8" s="51"/>
      <c r="B8" s="46"/>
      <c r="C8" s="50"/>
      <c r="D8" s="50"/>
      <c r="E8" s="45"/>
      <c r="F8" s="45"/>
      <c r="G8" s="45"/>
      <c r="H8" s="45"/>
      <c r="I8" s="45"/>
    </row>
    <row r="9" spans="1:9" x14ac:dyDescent="0.2">
      <c r="A9" s="38"/>
      <c r="B9" s="36"/>
      <c r="C9" s="36"/>
      <c r="D9" s="36"/>
      <c r="E9" s="36"/>
      <c r="F9" s="39"/>
      <c r="G9" s="36"/>
      <c r="H9" s="40"/>
      <c r="I9" s="40"/>
    </row>
    <row r="10" spans="1:9" x14ac:dyDescent="0.2">
      <c r="A10" s="63"/>
      <c r="B10" s="64"/>
      <c r="C10" s="64"/>
      <c r="D10" s="64"/>
      <c r="E10" s="64"/>
      <c r="F10" s="65"/>
      <c r="G10" s="64"/>
      <c r="H10" s="66"/>
      <c r="I10" s="66"/>
    </row>
    <row r="11" spans="1:9" x14ac:dyDescent="0.2">
      <c r="A11" s="16"/>
      <c r="B11" s="17"/>
      <c r="C11" s="17"/>
      <c r="D11" s="17"/>
      <c r="E11" s="17"/>
      <c r="F11" s="18"/>
      <c r="G11" s="36"/>
      <c r="H11" s="19"/>
      <c r="I11" s="19"/>
    </row>
    <row r="12" spans="1:9" x14ac:dyDescent="0.2">
      <c r="A12" s="41"/>
      <c r="B12" s="42"/>
      <c r="C12" s="41"/>
      <c r="D12" s="41"/>
      <c r="E12" s="41"/>
      <c r="F12" s="41"/>
      <c r="G12" s="41"/>
      <c r="H12" s="41"/>
      <c r="I12" s="41"/>
    </row>
    <row r="13" spans="1:9" x14ac:dyDescent="0.2">
      <c r="A13" s="38"/>
      <c r="B13" s="36"/>
      <c r="C13" s="36"/>
      <c r="D13" s="36"/>
      <c r="E13" s="36"/>
      <c r="F13" s="39"/>
      <c r="G13" s="36"/>
      <c r="H13" s="40"/>
      <c r="I13" s="40"/>
    </row>
    <row r="14" spans="1:9" x14ac:dyDescent="0.2">
      <c r="A14" s="38"/>
      <c r="B14" s="36"/>
      <c r="C14" s="36"/>
      <c r="D14" s="36"/>
      <c r="E14" s="36"/>
      <c r="F14" s="39"/>
      <c r="G14" s="36"/>
      <c r="H14" s="40"/>
      <c r="I14" s="40"/>
    </row>
    <row r="15" spans="1:9" x14ac:dyDescent="0.2">
      <c r="A15" s="38"/>
      <c r="B15" s="36"/>
      <c r="C15" s="42"/>
      <c r="D15" s="42"/>
      <c r="E15" s="42"/>
      <c r="F15" s="43"/>
      <c r="G15" s="42"/>
      <c r="H15" s="44"/>
      <c r="I15" s="44"/>
    </row>
    <row r="16" spans="1:9" x14ac:dyDescent="0.2">
      <c r="A16" s="38"/>
      <c r="B16" s="36"/>
      <c r="C16" s="42"/>
      <c r="D16" s="36"/>
      <c r="E16" s="36"/>
      <c r="F16" s="39"/>
      <c r="G16" s="36"/>
      <c r="H16" s="40"/>
      <c r="I16" s="40"/>
    </row>
    <row r="17" spans="1:9" x14ac:dyDescent="0.2">
      <c r="A17" s="38"/>
      <c r="B17" s="36"/>
      <c r="C17" s="36"/>
      <c r="D17" s="36"/>
      <c r="E17" s="36"/>
      <c r="F17" s="39"/>
      <c r="G17" s="36"/>
      <c r="H17" s="40"/>
      <c r="I17" s="40"/>
    </row>
    <row r="18" spans="1:9" x14ac:dyDescent="0.2">
      <c r="A18" s="38"/>
      <c r="B18" s="36"/>
      <c r="C18" s="36"/>
      <c r="D18" s="36"/>
      <c r="E18" s="36"/>
      <c r="F18" s="39"/>
      <c r="G18" s="36"/>
      <c r="H18" s="40"/>
      <c r="I18" s="40"/>
    </row>
    <row r="19" spans="1:9" x14ac:dyDescent="0.2">
      <c r="A19" s="38"/>
      <c r="B19" s="36"/>
      <c r="C19" s="36"/>
      <c r="D19" s="36"/>
      <c r="E19" s="36"/>
      <c r="F19" s="39"/>
      <c r="G19" s="36"/>
      <c r="H19" s="40"/>
      <c r="I19" s="40"/>
    </row>
    <row r="20" spans="1:9" x14ac:dyDescent="0.2">
      <c r="A20" s="38"/>
      <c r="B20" s="36"/>
      <c r="C20" s="36"/>
      <c r="D20" s="36"/>
      <c r="E20" s="36"/>
      <c r="F20" s="39"/>
      <c r="G20" s="36"/>
      <c r="H20" s="40"/>
      <c r="I20" s="40"/>
    </row>
    <row r="21" spans="1:9" x14ac:dyDescent="0.2">
      <c r="A21" s="38"/>
      <c r="B21" s="36"/>
      <c r="C21" s="36"/>
      <c r="D21" s="36"/>
      <c r="E21" s="36"/>
      <c r="F21" s="39"/>
      <c r="G21" s="36"/>
      <c r="H21" s="40"/>
      <c r="I21" s="40"/>
    </row>
    <row r="22" spans="1:9" x14ac:dyDescent="0.2">
      <c r="A22" s="38"/>
      <c r="B22" s="36"/>
      <c r="C22" s="36"/>
      <c r="D22" s="36"/>
      <c r="E22" s="36"/>
      <c r="F22" s="39"/>
      <c r="G22" s="36"/>
      <c r="H22" s="40"/>
      <c r="I22" s="40"/>
    </row>
    <row r="23" spans="1:9" x14ac:dyDescent="0.2">
      <c r="A23" s="38"/>
      <c r="B23" s="36"/>
      <c r="C23" s="36"/>
      <c r="D23" s="36"/>
      <c r="E23" s="36"/>
      <c r="F23" s="39"/>
      <c r="G23" s="36"/>
      <c r="H23" s="40"/>
      <c r="I23" s="40"/>
    </row>
    <row r="24" spans="1:9" x14ac:dyDescent="0.2">
      <c r="A24" s="38"/>
      <c r="B24" s="36"/>
      <c r="C24" s="36"/>
      <c r="D24" s="36"/>
      <c r="E24" s="36"/>
      <c r="F24" s="39"/>
      <c r="G24" s="36"/>
      <c r="H24" s="40"/>
      <c r="I24" s="40"/>
    </row>
    <row r="25" spans="1:9" x14ac:dyDescent="0.2">
      <c r="A25" s="38"/>
      <c r="C25" s="36"/>
      <c r="D25" s="36"/>
      <c r="E25" s="36"/>
      <c r="F25" s="39"/>
      <c r="G25" s="36"/>
      <c r="H25" s="40"/>
      <c r="I25" s="40"/>
    </row>
    <row r="26" spans="1:9" x14ac:dyDescent="0.2">
      <c r="A26" s="38"/>
      <c r="B26" s="36"/>
      <c r="C26" s="36"/>
      <c r="D26" s="36"/>
      <c r="E26" s="36"/>
      <c r="F26" s="39"/>
      <c r="G26" s="36"/>
      <c r="H26" s="40"/>
      <c r="I26" s="40"/>
    </row>
    <row r="27" spans="1:9" x14ac:dyDescent="0.2">
      <c r="A27" s="38"/>
      <c r="B27" s="36"/>
      <c r="C27" s="36"/>
      <c r="D27" s="36"/>
      <c r="E27" s="36"/>
      <c r="F27" s="39"/>
      <c r="G27" s="36"/>
      <c r="H27" s="40"/>
      <c r="I27" s="40"/>
    </row>
    <row r="28" spans="1:9" x14ac:dyDescent="0.2">
      <c r="A28" s="38"/>
      <c r="B28" s="36"/>
      <c r="C28" s="36"/>
      <c r="D28" s="36"/>
      <c r="E28" s="36"/>
      <c r="F28" s="39"/>
      <c r="G28" s="36"/>
      <c r="H28" s="40"/>
      <c r="I28" s="40"/>
    </row>
    <row r="29" spans="1:9" x14ac:dyDescent="0.2">
      <c r="A29" s="38"/>
      <c r="B29" s="36"/>
      <c r="C29" s="36"/>
      <c r="D29" s="36"/>
      <c r="E29" s="36"/>
      <c r="F29" s="39"/>
      <c r="G29" s="36"/>
      <c r="H29" s="40"/>
      <c r="I29" s="40"/>
    </row>
    <row r="30" spans="1:9" x14ac:dyDescent="0.2">
      <c r="A30" s="38"/>
      <c r="B30" s="36"/>
      <c r="C30" s="36"/>
      <c r="D30" s="36"/>
      <c r="E30" s="36"/>
      <c r="F30" s="39"/>
      <c r="G30" s="36"/>
      <c r="H30" s="40"/>
      <c r="I30" s="40"/>
    </row>
    <row r="31" spans="1:9" x14ac:dyDescent="0.2">
      <c r="A31" s="10"/>
      <c r="B31" s="10"/>
      <c r="C31" s="10"/>
      <c r="D31" s="10"/>
      <c r="E31" s="10"/>
      <c r="F31" s="20"/>
      <c r="G31" s="10"/>
      <c r="H31" s="10"/>
      <c r="I31" s="11"/>
    </row>
    <row r="32" spans="1:9" x14ac:dyDescent="0.2">
      <c r="A32" s="10"/>
      <c r="B32" s="181" t="s">
        <v>249</v>
      </c>
      <c r="C32" s="182"/>
      <c r="D32" s="182"/>
      <c r="E32" s="182"/>
      <c r="F32" s="182"/>
      <c r="G32" s="182"/>
      <c r="H32" s="182"/>
      <c r="I32" s="11"/>
    </row>
    <row r="33" spans="1:9" ht="16" thickBot="1" x14ac:dyDescent="0.25">
      <c r="A33" s="10"/>
      <c r="B33" s="12"/>
      <c r="C33" s="12"/>
      <c r="D33" s="12"/>
      <c r="E33" s="12"/>
      <c r="F33" s="13"/>
      <c r="G33" s="12"/>
      <c r="H33" s="12"/>
      <c r="I33" s="11"/>
    </row>
    <row r="34" spans="1:9" ht="16" thickTop="1" x14ac:dyDescent="0.2">
      <c r="A34" s="14" t="s">
        <v>243</v>
      </c>
      <c r="B34" s="14" t="s">
        <v>244</v>
      </c>
      <c r="C34" s="14" t="s">
        <v>245</v>
      </c>
      <c r="D34" s="14" t="s">
        <v>11</v>
      </c>
      <c r="E34" s="14" t="s">
        <v>246</v>
      </c>
      <c r="F34" s="15" t="s">
        <v>247</v>
      </c>
      <c r="G34" s="14" t="s">
        <v>9</v>
      </c>
      <c r="H34" s="14" t="s">
        <v>248</v>
      </c>
      <c r="I34" s="14" t="s">
        <v>13</v>
      </c>
    </row>
    <row r="35" spans="1:9" x14ac:dyDescent="0.2">
      <c r="A35" s="16"/>
      <c r="B35" s="46"/>
      <c r="C35" s="17"/>
      <c r="D35" s="46"/>
      <c r="E35" s="17"/>
      <c r="F35" s="18"/>
      <c r="G35" s="17"/>
      <c r="H35" s="19"/>
      <c r="I35" s="19"/>
    </row>
    <row r="36" spans="1:9" x14ac:dyDescent="0.2">
      <c r="A36" s="16"/>
      <c r="B36" s="46"/>
      <c r="C36" s="21"/>
      <c r="D36" s="21"/>
      <c r="E36" s="21"/>
      <c r="F36" s="22"/>
      <c r="G36" s="21"/>
      <c r="H36" s="23"/>
      <c r="I36" s="19"/>
    </row>
    <row r="37" spans="1:9" x14ac:dyDescent="0.2">
      <c r="A37" s="16"/>
      <c r="B37" s="21"/>
      <c r="C37" s="21"/>
      <c r="D37" s="21"/>
      <c r="E37" s="21"/>
      <c r="F37" s="22"/>
      <c r="G37" s="21"/>
      <c r="H37" s="23"/>
      <c r="I37" s="19"/>
    </row>
    <row r="38" spans="1:9" x14ac:dyDescent="0.2">
      <c r="A38" s="16"/>
      <c r="B38" s="21"/>
      <c r="C38" s="21"/>
      <c r="D38" s="21"/>
      <c r="E38" s="21"/>
      <c r="F38" s="22"/>
      <c r="G38" s="21"/>
      <c r="H38" s="23"/>
      <c r="I38" s="19"/>
    </row>
    <row r="39" spans="1:9" x14ac:dyDescent="0.2">
      <c r="A39" s="16"/>
      <c r="B39" s="21"/>
      <c r="C39" s="21"/>
      <c r="D39" s="21"/>
      <c r="E39" s="21"/>
      <c r="F39" s="22"/>
      <c r="G39" s="21"/>
      <c r="H39" s="23"/>
      <c r="I39" s="19"/>
    </row>
    <row r="40" spans="1:9" x14ac:dyDescent="0.2">
      <c r="A40" s="16"/>
      <c r="B40" s="21"/>
      <c r="C40" s="21"/>
      <c r="D40" s="21"/>
      <c r="E40" s="21"/>
      <c r="F40" s="22"/>
      <c r="G40" s="21"/>
      <c r="H40" s="23"/>
      <c r="I40" s="19"/>
    </row>
    <row r="41" spans="1:9" x14ac:dyDescent="0.2">
      <c r="A41" s="16"/>
      <c r="B41" s="21"/>
      <c r="C41" s="21"/>
      <c r="D41" s="21"/>
      <c r="E41" s="21"/>
      <c r="F41" s="22"/>
      <c r="G41" s="21"/>
      <c r="H41" s="23"/>
      <c r="I41" s="19"/>
    </row>
    <row r="42" spans="1:9" x14ac:dyDescent="0.2">
      <c r="A42" s="16"/>
      <c r="B42" s="21"/>
      <c r="C42" s="21"/>
      <c r="D42" s="21"/>
      <c r="E42" s="21"/>
      <c r="F42" s="22"/>
      <c r="G42" s="21"/>
      <c r="H42" s="23"/>
      <c r="I42" s="19"/>
    </row>
    <row r="43" spans="1:9" x14ac:dyDescent="0.2">
      <c r="A43" s="16"/>
      <c r="B43" s="21"/>
      <c r="C43" s="21"/>
      <c r="D43" s="24"/>
      <c r="E43" s="21"/>
      <c r="F43" s="22"/>
      <c r="G43" s="21"/>
      <c r="H43" s="23"/>
      <c r="I43" s="19"/>
    </row>
    <row r="44" spans="1:9" x14ac:dyDescent="0.2">
      <c r="A44" s="16"/>
      <c r="B44" s="21"/>
      <c r="D44" s="21"/>
      <c r="E44" s="21"/>
      <c r="F44" s="22"/>
      <c r="G44" s="21"/>
      <c r="H44" s="23"/>
      <c r="I44" s="19"/>
    </row>
    <row r="45" spans="1:9" x14ac:dyDescent="0.2">
      <c r="A45" s="16"/>
      <c r="B45" s="21"/>
      <c r="C45" s="21"/>
      <c r="D45" s="21"/>
      <c r="E45" s="21"/>
      <c r="F45" s="22"/>
      <c r="G45" s="21"/>
      <c r="H45" s="23"/>
      <c r="I45" s="19"/>
    </row>
    <row r="46" spans="1:9" x14ac:dyDescent="0.2">
      <c r="A46" s="16"/>
      <c r="B46" s="21"/>
      <c r="C46" s="17"/>
      <c r="D46" s="17"/>
      <c r="E46" s="17"/>
      <c r="F46" s="18"/>
      <c r="G46" s="17"/>
      <c r="H46" s="19"/>
      <c r="I46" s="19"/>
    </row>
    <row r="47" spans="1:9" x14ac:dyDescent="0.2">
      <c r="A47" s="16"/>
      <c r="B47" s="21"/>
      <c r="C47" s="17"/>
      <c r="D47" s="17"/>
      <c r="E47" s="17"/>
      <c r="F47" s="18"/>
      <c r="G47" s="17"/>
      <c r="H47" s="19"/>
      <c r="I47" s="19"/>
    </row>
    <row r="48" spans="1:9" x14ac:dyDescent="0.2">
      <c r="A48" s="16"/>
      <c r="B48" s="21"/>
      <c r="C48" s="17"/>
      <c r="D48" s="17"/>
      <c r="E48" s="17"/>
      <c r="F48" s="18"/>
      <c r="G48" s="17"/>
      <c r="H48" s="19"/>
      <c r="I48" s="19"/>
    </row>
    <row r="49" spans="1:9" x14ac:dyDescent="0.2">
      <c r="A49" s="16"/>
      <c r="B49" s="21"/>
      <c r="C49" s="17"/>
      <c r="D49" s="17"/>
      <c r="E49" s="17"/>
      <c r="F49" s="18"/>
      <c r="G49" s="17"/>
      <c r="H49" s="19"/>
      <c r="I49" s="19"/>
    </row>
    <row r="50" spans="1:9" x14ac:dyDescent="0.2">
      <c r="A50" s="16"/>
      <c r="B50" s="21"/>
      <c r="C50" s="17"/>
      <c r="D50" s="17"/>
      <c r="E50" s="17"/>
      <c r="F50" s="18"/>
      <c r="G50" s="17"/>
      <c r="H50" s="19"/>
      <c r="I50" s="19"/>
    </row>
    <row r="51" spans="1:9" x14ac:dyDescent="0.2">
      <c r="A51" s="10"/>
      <c r="B51" s="10"/>
      <c r="C51" s="10"/>
      <c r="D51" s="10"/>
      <c r="E51" s="10"/>
      <c r="F51" s="20"/>
      <c r="G51" s="10"/>
      <c r="H51" s="10"/>
      <c r="I51" s="11"/>
    </row>
    <row r="52" spans="1:9" x14ac:dyDescent="0.2">
      <c r="A52" s="10"/>
      <c r="B52" s="181" t="s">
        <v>250</v>
      </c>
      <c r="C52" s="182"/>
      <c r="D52" s="182"/>
      <c r="E52" s="182"/>
      <c r="F52" s="182"/>
      <c r="G52" s="182"/>
      <c r="H52" s="182"/>
      <c r="I52" s="11"/>
    </row>
    <row r="53" spans="1:9" ht="16" thickBot="1" x14ac:dyDescent="0.25">
      <c r="A53" s="10"/>
      <c r="B53" s="12"/>
      <c r="C53" s="12"/>
      <c r="D53" s="12"/>
      <c r="E53" s="12"/>
      <c r="F53" s="13"/>
      <c r="G53" s="12"/>
      <c r="H53" s="12"/>
      <c r="I53" s="11"/>
    </row>
    <row r="54" spans="1:9" ht="16" thickTop="1" x14ac:dyDescent="0.2">
      <c r="A54" s="14" t="s">
        <v>243</v>
      </c>
      <c r="B54" s="14" t="s">
        <v>244</v>
      </c>
      <c r="C54" s="14" t="s">
        <v>245</v>
      </c>
      <c r="D54" s="14" t="s">
        <v>11</v>
      </c>
      <c r="E54" s="14" t="s">
        <v>246</v>
      </c>
      <c r="F54" s="15" t="s">
        <v>247</v>
      </c>
      <c r="G54" s="14" t="s">
        <v>9</v>
      </c>
      <c r="H54" s="14" t="s">
        <v>248</v>
      </c>
      <c r="I54" s="14" t="s">
        <v>13</v>
      </c>
    </row>
    <row r="55" spans="1:9" x14ac:dyDescent="0.2">
      <c r="A55" s="16"/>
      <c r="B55" s="17"/>
      <c r="C55" s="17"/>
      <c r="D55" s="17"/>
      <c r="E55" s="24"/>
      <c r="F55" s="18"/>
      <c r="G55" s="17"/>
      <c r="H55" s="19"/>
      <c r="I55" s="19"/>
    </row>
    <row r="56" spans="1:9" x14ac:dyDescent="0.2">
      <c r="A56" s="16"/>
      <c r="B56" s="17"/>
      <c r="C56" s="17"/>
      <c r="D56" s="17"/>
      <c r="E56" s="17"/>
      <c r="F56" s="18"/>
      <c r="G56" s="17"/>
      <c r="H56" s="19"/>
      <c r="I56" s="19"/>
    </row>
    <row r="57" spans="1:9" x14ac:dyDescent="0.2">
      <c r="A57" s="10"/>
      <c r="B57" s="10"/>
      <c r="C57" s="10"/>
      <c r="D57" s="10"/>
      <c r="E57" s="10"/>
      <c r="F57" s="20"/>
      <c r="G57" s="10"/>
      <c r="H57" s="10"/>
      <c r="I57" s="11"/>
    </row>
    <row r="58" spans="1:9" x14ac:dyDescent="0.2">
      <c r="A58" s="10"/>
      <c r="B58" s="10"/>
      <c r="C58" s="10"/>
      <c r="D58" s="10"/>
      <c r="E58" s="10"/>
      <c r="F58" s="20"/>
      <c r="G58" s="10"/>
      <c r="H58" s="10"/>
      <c r="I58" s="11"/>
    </row>
    <row r="59" spans="1:9" x14ac:dyDescent="0.2">
      <c r="A59" s="10"/>
      <c r="B59" s="181" t="s">
        <v>251</v>
      </c>
      <c r="C59" s="182"/>
      <c r="D59" s="182"/>
      <c r="E59" s="182"/>
      <c r="F59" s="182"/>
      <c r="G59" s="182"/>
      <c r="H59" s="182"/>
      <c r="I59" s="11"/>
    </row>
    <row r="60" spans="1:9" ht="16" thickBot="1" x14ac:dyDescent="0.25">
      <c r="A60" s="10"/>
      <c r="B60" s="10"/>
      <c r="C60" s="10"/>
      <c r="D60" s="10"/>
      <c r="E60" s="10"/>
      <c r="F60" s="20"/>
      <c r="G60" s="10"/>
      <c r="H60" s="10"/>
      <c r="I60" s="11"/>
    </row>
    <row r="61" spans="1:9" ht="16" thickTop="1" x14ac:dyDescent="0.2">
      <c r="A61" s="14" t="s">
        <v>243</v>
      </c>
      <c r="B61" s="14" t="s">
        <v>244</v>
      </c>
      <c r="C61" s="14" t="s">
        <v>245</v>
      </c>
      <c r="D61" s="14" t="s">
        <v>11</v>
      </c>
      <c r="E61" s="14" t="s">
        <v>246</v>
      </c>
      <c r="F61" s="15" t="s">
        <v>247</v>
      </c>
      <c r="G61" s="14" t="s">
        <v>9</v>
      </c>
      <c r="H61" s="14" t="s">
        <v>248</v>
      </c>
      <c r="I61" s="14" t="s">
        <v>13</v>
      </c>
    </row>
    <row r="62" spans="1:9" x14ac:dyDescent="0.2">
      <c r="A62" s="16"/>
      <c r="B62" s="25"/>
      <c r="C62" s="25"/>
      <c r="D62" s="37"/>
      <c r="E62" s="26"/>
      <c r="F62" s="27"/>
      <c r="G62" s="21"/>
      <c r="H62" s="23"/>
      <c r="I62" s="19"/>
    </row>
    <row r="63" spans="1:9" x14ac:dyDescent="0.2">
      <c r="A63" s="16"/>
      <c r="B63" s="25"/>
      <c r="C63" s="25"/>
      <c r="D63" s="21"/>
      <c r="E63" s="26"/>
      <c r="F63" s="27"/>
      <c r="G63" s="21"/>
      <c r="H63" s="23"/>
      <c r="I63" s="19"/>
    </row>
    <row r="64" spans="1:9" x14ac:dyDescent="0.2">
      <c r="A64" s="16"/>
      <c r="B64" s="25"/>
      <c r="C64" s="25"/>
      <c r="D64" s="21"/>
      <c r="E64" s="21"/>
      <c r="F64" s="22"/>
      <c r="G64" s="21"/>
      <c r="H64" s="23"/>
      <c r="I64" s="19"/>
    </row>
    <row r="66" spans="1:9" x14ac:dyDescent="0.2">
      <c r="B66" s="181" t="s">
        <v>252</v>
      </c>
      <c r="C66" s="182"/>
      <c r="D66" s="182"/>
      <c r="E66" s="182"/>
      <c r="F66" s="182"/>
      <c r="G66" s="182"/>
      <c r="H66" s="182"/>
    </row>
    <row r="67" spans="1:9" x14ac:dyDescent="0.2">
      <c r="A67" s="14" t="s">
        <v>243</v>
      </c>
      <c r="B67" s="14" t="s">
        <v>244</v>
      </c>
      <c r="C67" s="14" t="s">
        <v>245</v>
      </c>
      <c r="D67" s="14" t="s">
        <v>11</v>
      </c>
      <c r="E67" s="14" t="s">
        <v>246</v>
      </c>
      <c r="F67" s="15" t="s">
        <v>247</v>
      </c>
      <c r="G67" s="14" t="s">
        <v>9</v>
      </c>
      <c r="H67" s="14" t="s">
        <v>248</v>
      </c>
      <c r="I67" s="14" t="s">
        <v>13</v>
      </c>
    </row>
    <row r="68" spans="1:9" x14ac:dyDescent="0.2">
      <c r="A68" s="54"/>
      <c r="B68" s="45"/>
      <c r="C68" s="45"/>
      <c r="D68" s="45"/>
      <c r="E68" s="45"/>
      <c r="F68" s="45"/>
      <c r="G68" s="45"/>
      <c r="H68" s="45"/>
      <c r="I68" s="45" t="s">
        <v>253</v>
      </c>
    </row>
    <row r="69" spans="1:9" x14ac:dyDescent="0.2">
      <c r="A69" s="45"/>
      <c r="B69" s="45"/>
      <c r="C69" s="45"/>
      <c r="D69" s="45"/>
      <c r="E69" s="45"/>
      <c r="F69" s="45"/>
      <c r="G69" s="45"/>
      <c r="H69" s="45"/>
      <c r="I69" s="45"/>
    </row>
    <row r="70" spans="1:9" x14ac:dyDescent="0.2">
      <c r="A70" s="45"/>
      <c r="B70" s="45"/>
      <c r="C70" s="45"/>
      <c r="D70" s="45"/>
      <c r="E70" s="45"/>
      <c r="F70" s="45"/>
      <c r="G70" s="45"/>
      <c r="H70" s="45"/>
      <c r="I70" s="45"/>
    </row>
    <row r="71" spans="1:9" x14ac:dyDescent="0.2">
      <c r="A71" s="45"/>
      <c r="B71" s="45"/>
      <c r="C71" s="45"/>
      <c r="D71" s="45"/>
      <c r="E71" s="45"/>
      <c r="F71" s="45"/>
      <c r="G71" s="45"/>
      <c r="H71" s="45"/>
      <c r="I71" s="45"/>
    </row>
  </sheetData>
  <autoFilter ref="A3:I16" xr:uid="{00000000-0001-0000-0200-000000000000}"/>
  <mergeCells count="5">
    <mergeCell ref="B66:H66"/>
    <mergeCell ref="B1:H1"/>
    <mergeCell ref="B32:H32"/>
    <mergeCell ref="B52:H52"/>
    <mergeCell ref="B59:H59"/>
  </mergeCells>
  <conditionalFormatting sqref="E4">
    <cfRule type="duplicateValues" dxfId="50" priority="1"/>
    <cfRule type="duplicateValues" dxfId="49" priority="2"/>
    <cfRule type="duplicateValues" dxfId="48" priority="3"/>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EFEFE-058B-42A1-B919-A3478BE1EB65}">
  <dimension ref="A1:E14"/>
  <sheetViews>
    <sheetView workbookViewId="0">
      <selection activeCell="A2" sqref="A2:C3"/>
    </sheetView>
  </sheetViews>
  <sheetFormatPr baseColWidth="10" defaultColWidth="9.1640625" defaultRowHeight="15" x14ac:dyDescent="0.2"/>
  <cols>
    <col min="1" max="1" width="19.83203125" bestFit="1" customWidth="1"/>
    <col min="2" max="2" width="11.33203125" customWidth="1"/>
    <col min="3" max="3" width="16.33203125" customWidth="1"/>
    <col min="4" max="4" width="18.33203125" customWidth="1"/>
    <col min="5" max="5" width="18.6640625" customWidth="1"/>
  </cols>
  <sheetData>
    <row r="1" spans="1:5" x14ac:dyDescent="0.2">
      <c r="A1" s="61" t="s">
        <v>254</v>
      </c>
      <c r="B1" s="61" t="s">
        <v>255</v>
      </c>
      <c r="C1" s="61" t="s">
        <v>256</v>
      </c>
      <c r="D1" s="61" t="s">
        <v>257</v>
      </c>
      <c r="E1" s="61" t="s">
        <v>258</v>
      </c>
    </row>
    <row r="2" spans="1:5" x14ac:dyDescent="0.2">
      <c r="A2" s="59"/>
      <c r="B2" s="60"/>
      <c r="C2" s="59"/>
      <c r="D2" s="59" t="s">
        <v>259</v>
      </c>
      <c r="E2" s="59" t="s">
        <v>259</v>
      </c>
    </row>
    <row r="3" spans="1:5" x14ac:dyDescent="0.2">
      <c r="A3" s="59"/>
      <c r="B3" s="60"/>
      <c r="C3" s="62"/>
      <c r="D3" s="59" t="s">
        <v>259</v>
      </c>
      <c r="E3" s="59" t="s">
        <v>259</v>
      </c>
    </row>
    <row r="4" spans="1:5" x14ac:dyDescent="0.2">
      <c r="A4" s="59"/>
      <c r="B4" s="59"/>
      <c r="C4" s="59"/>
      <c r="D4" s="59"/>
      <c r="E4" s="59"/>
    </row>
    <row r="5" spans="1:5" x14ac:dyDescent="0.2">
      <c r="A5" s="59"/>
      <c r="B5" s="59"/>
      <c r="C5" s="59"/>
      <c r="D5" s="59"/>
      <c r="E5" s="59"/>
    </row>
    <row r="6" spans="1:5" x14ac:dyDescent="0.2">
      <c r="A6" s="59"/>
      <c r="B6" s="59"/>
      <c r="C6" s="59"/>
      <c r="D6" s="59"/>
      <c r="E6" s="59"/>
    </row>
    <row r="7" spans="1:5" x14ac:dyDescent="0.2">
      <c r="A7" s="59"/>
      <c r="B7" s="59"/>
      <c r="C7" s="59"/>
      <c r="D7" s="59"/>
      <c r="E7" s="59"/>
    </row>
    <row r="8" spans="1:5" x14ac:dyDescent="0.2">
      <c r="A8" s="59"/>
      <c r="B8" s="59"/>
      <c r="C8" s="59"/>
      <c r="D8" s="59"/>
      <c r="E8" s="59"/>
    </row>
    <row r="9" spans="1:5" x14ac:dyDescent="0.2">
      <c r="A9" s="59"/>
      <c r="B9" s="59"/>
      <c r="C9" s="59"/>
      <c r="D9" s="59"/>
      <c r="E9" s="59"/>
    </row>
    <row r="10" spans="1:5" x14ac:dyDescent="0.2">
      <c r="A10" s="59"/>
      <c r="B10" s="59"/>
      <c r="C10" s="59"/>
      <c r="D10" s="59"/>
      <c r="E10" s="59"/>
    </row>
    <row r="11" spans="1:5" x14ac:dyDescent="0.2">
      <c r="A11" s="59"/>
      <c r="B11" s="59"/>
      <c r="C11" s="59"/>
      <c r="D11" s="59"/>
      <c r="E11" s="59"/>
    </row>
    <row r="12" spans="1:5" x14ac:dyDescent="0.2">
      <c r="A12" s="59"/>
      <c r="B12" s="59"/>
      <c r="C12" s="59"/>
      <c r="D12" s="59"/>
      <c r="E12" s="59"/>
    </row>
    <row r="13" spans="1:5" x14ac:dyDescent="0.2">
      <c r="A13" s="59"/>
      <c r="B13" s="59"/>
      <c r="C13" s="59"/>
      <c r="D13" s="59"/>
      <c r="E13" s="59"/>
    </row>
    <row r="14" spans="1:5" x14ac:dyDescent="0.2">
      <c r="A14" s="59"/>
      <c r="B14" s="59"/>
      <c r="C14" s="59"/>
      <c r="D14" s="59"/>
      <c r="E14" s="59"/>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7"/>
  <sheetViews>
    <sheetView topLeftCell="A9" workbookViewId="0">
      <selection activeCell="B12" sqref="B12"/>
    </sheetView>
  </sheetViews>
  <sheetFormatPr baseColWidth="10" defaultColWidth="11.5" defaultRowHeight="15" x14ac:dyDescent="0.2"/>
  <cols>
    <col min="1" max="1" width="32.33203125" customWidth="1"/>
    <col min="11" max="11" width="22.33203125" bestFit="1" customWidth="1"/>
  </cols>
  <sheetData>
    <row r="1" spans="1:13" ht="45" x14ac:dyDescent="0.2">
      <c r="A1" s="1" t="s">
        <v>1</v>
      </c>
      <c r="B1" s="2" t="s">
        <v>260</v>
      </c>
      <c r="C1" s="3" t="s">
        <v>2</v>
      </c>
      <c r="D1" s="4" t="s">
        <v>3</v>
      </c>
      <c r="E1" s="5" t="s">
        <v>4</v>
      </c>
      <c r="F1" s="4" t="s">
        <v>208</v>
      </c>
      <c r="G1" s="5" t="s">
        <v>6</v>
      </c>
      <c r="H1" s="6" t="s">
        <v>7</v>
      </c>
      <c r="I1" s="6" t="s">
        <v>8</v>
      </c>
      <c r="J1" s="7" t="s">
        <v>11</v>
      </c>
      <c r="K1" s="8" t="s">
        <v>12</v>
      </c>
    </row>
    <row r="2" spans="1:13" x14ac:dyDescent="0.2">
      <c r="A2" s="50" t="s">
        <v>261</v>
      </c>
      <c r="B2" s="51">
        <v>45699</v>
      </c>
      <c r="C2" s="50" t="s">
        <v>262</v>
      </c>
      <c r="D2" s="58" t="s">
        <v>14</v>
      </c>
      <c r="E2" s="58" t="s">
        <v>15</v>
      </c>
      <c r="F2" s="58" t="s">
        <v>263</v>
      </c>
      <c r="G2" s="50" t="s">
        <v>16</v>
      </c>
      <c r="H2" s="50">
        <v>80161500</v>
      </c>
      <c r="I2" s="67" t="s">
        <v>264</v>
      </c>
      <c r="J2" s="52" t="s">
        <v>265</v>
      </c>
      <c r="K2" s="50" t="s">
        <v>266</v>
      </c>
    </row>
    <row r="3" spans="1:13" x14ac:dyDescent="0.2">
      <c r="A3" s="50" t="s">
        <v>267</v>
      </c>
      <c r="B3" s="47">
        <v>45707</v>
      </c>
      <c r="C3" s="46" t="s">
        <v>268</v>
      </c>
      <c r="D3" s="58" t="s">
        <v>14</v>
      </c>
      <c r="E3" s="58" t="s">
        <v>15</v>
      </c>
      <c r="F3" s="58" t="s">
        <v>263</v>
      </c>
      <c r="G3" s="50" t="s">
        <v>16</v>
      </c>
      <c r="H3" s="50">
        <v>80161500</v>
      </c>
      <c r="I3" s="67" t="s">
        <v>269</v>
      </c>
      <c r="J3" s="52" t="s">
        <v>270</v>
      </c>
      <c r="K3" s="50"/>
    </row>
    <row r="4" spans="1:13" x14ac:dyDescent="0.2">
      <c r="A4" s="50" t="s">
        <v>271</v>
      </c>
      <c r="B4" s="51">
        <v>45736</v>
      </c>
      <c r="C4" s="71" t="s">
        <v>262</v>
      </c>
      <c r="D4" s="68" t="s">
        <v>207</v>
      </c>
      <c r="E4" s="68" t="s">
        <v>272</v>
      </c>
      <c r="F4" s="68" t="s">
        <v>273</v>
      </c>
      <c r="G4" s="70" t="s">
        <v>274</v>
      </c>
      <c r="H4" s="70" t="s">
        <v>274</v>
      </c>
      <c r="I4" s="70" t="s">
        <v>274</v>
      </c>
      <c r="J4" s="70" t="s">
        <v>274</v>
      </c>
      <c r="K4" s="70" t="s">
        <v>274</v>
      </c>
    </row>
    <row r="5" spans="1:13" x14ac:dyDescent="0.2">
      <c r="A5" s="50" t="s">
        <v>275</v>
      </c>
      <c r="B5" s="51">
        <v>45744</v>
      </c>
      <c r="C5" s="50" t="s">
        <v>276</v>
      </c>
      <c r="D5" s="58" t="s">
        <v>14</v>
      </c>
      <c r="E5" s="58" t="s">
        <v>15</v>
      </c>
      <c r="F5" s="58" t="s">
        <v>263</v>
      </c>
      <c r="G5" s="50" t="s">
        <v>16</v>
      </c>
      <c r="H5" s="50">
        <v>80161500</v>
      </c>
      <c r="I5" s="67" t="s">
        <v>277</v>
      </c>
      <c r="J5" s="52" t="s">
        <v>278</v>
      </c>
      <c r="K5" s="50" t="s">
        <v>279</v>
      </c>
    </row>
    <row r="6" spans="1:13" x14ac:dyDescent="0.2">
      <c r="A6" s="69" t="s">
        <v>280</v>
      </c>
      <c r="B6" s="68" t="s">
        <v>281</v>
      </c>
      <c r="C6" s="68" t="s">
        <v>281</v>
      </c>
      <c r="D6" s="68" t="s">
        <v>14</v>
      </c>
      <c r="E6" s="68" t="s">
        <v>15</v>
      </c>
      <c r="F6" s="58" t="s">
        <v>263</v>
      </c>
      <c r="G6" s="68" t="s">
        <v>281</v>
      </c>
      <c r="H6" s="68" t="s">
        <v>281</v>
      </c>
      <c r="I6" s="68" t="s">
        <v>281</v>
      </c>
      <c r="J6" s="68" t="s">
        <v>281</v>
      </c>
      <c r="K6" s="68" t="s">
        <v>281</v>
      </c>
    </row>
    <row r="7" spans="1:13" x14ac:dyDescent="0.2">
      <c r="A7" s="69" t="s">
        <v>282</v>
      </c>
      <c r="B7" s="68" t="s">
        <v>281</v>
      </c>
      <c r="C7" s="68" t="s">
        <v>281</v>
      </c>
      <c r="D7" s="68" t="s">
        <v>281</v>
      </c>
      <c r="E7" s="68" t="s">
        <v>281</v>
      </c>
      <c r="F7" s="68" t="s">
        <v>281</v>
      </c>
      <c r="G7" s="68" t="s">
        <v>281</v>
      </c>
      <c r="H7" s="68" t="s">
        <v>281</v>
      </c>
      <c r="I7" s="68" t="s">
        <v>281</v>
      </c>
      <c r="J7" s="68" t="s">
        <v>281</v>
      </c>
      <c r="K7" s="68" t="s">
        <v>281</v>
      </c>
      <c r="L7" s="9"/>
      <c r="M7" s="9"/>
    </row>
    <row r="8" spans="1:13" x14ac:dyDescent="0.2">
      <c r="A8" s="69" t="s">
        <v>283</v>
      </c>
      <c r="B8" s="68" t="s">
        <v>281</v>
      </c>
      <c r="C8" s="68" t="s">
        <v>281</v>
      </c>
      <c r="D8" s="68" t="s">
        <v>281</v>
      </c>
      <c r="E8" s="68" t="s">
        <v>281</v>
      </c>
      <c r="F8" s="68" t="s">
        <v>281</v>
      </c>
      <c r="G8" s="68" t="s">
        <v>281</v>
      </c>
      <c r="H8" s="68" t="s">
        <v>281</v>
      </c>
      <c r="I8" s="68" t="s">
        <v>281</v>
      </c>
      <c r="J8" s="68" t="s">
        <v>281</v>
      </c>
      <c r="K8" s="68" t="s">
        <v>281</v>
      </c>
    </row>
    <row r="9" spans="1:13" x14ac:dyDescent="0.2">
      <c r="A9" s="69" t="s">
        <v>284</v>
      </c>
      <c r="B9" s="68" t="s">
        <v>281</v>
      </c>
      <c r="C9" s="68" t="s">
        <v>281</v>
      </c>
      <c r="D9" s="68" t="s">
        <v>281</v>
      </c>
      <c r="E9" s="68" t="s">
        <v>281</v>
      </c>
      <c r="F9" s="68" t="s">
        <v>281</v>
      </c>
      <c r="G9" s="68" t="s">
        <v>281</v>
      </c>
      <c r="H9" s="68" t="s">
        <v>281</v>
      </c>
      <c r="I9" s="68" t="s">
        <v>281</v>
      </c>
      <c r="J9" s="68" t="s">
        <v>281</v>
      </c>
      <c r="K9" s="68" t="s">
        <v>281</v>
      </c>
    </row>
    <row r="10" spans="1:13" x14ac:dyDescent="0.2">
      <c r="A10" s="69" t="s">
        <v>285</v>
      </c>
      <c r="B10" s="68" t="s">
        <v>281</v>
      </c>
      <c r="C10" s="68" t="s">
        <v>281</v>
      </c>
      <c r="D10" s="68" t="s">
        <v>281</v>
      </c>
      <c r="E10" s="68" t="s">
        <v>281</v>
      </c>
      <c r="F10" s="68" t="s">
        <v>281</v>
      </c>
      <c r="G10" s="68" t="s">
        <v>281</v>
      </c>
      <c r="H10" s="68" t="s">
        <v>281</v>
      </c>
      <c r="I10" s="68" t="s">
        <v>281</v>
      </c>
      <c r="J10" s="68" t="s">
        <v>281</v>
      </c>
      <c r="K10" s="68" t="s">
        <v>281</v>
      </c>
    </row>
    <row r="11" spans="1:13" x14ac:dyDescent="0.2">
      <c r="A11" s="69" t="s">
        <v>286</v>
      </c>
      <c r="B11" s="70" t="s">
        <v>287</v>
      </c>
      <c r="C11" s="70" t="s">
        <v>287</v>
      </c>
      <c r="D11" s="70" t="s">
        <v>287</v>
      </c>
      <c r="E11" s="70" t="s">
        <v>287</v>
      </c>
      <c r="F11" s="70" t="s">
        <v>287</v>
      </c>
      <c r="G11" s="70" t="s">
        <v>287</v>
      </c>
      <c r="H11" s="70" t="s">
        <v>287</v>
      </c>
      <c r="I11" s="70" t="s">
        <v>287</v>
      </c>
      <c r="J11" s="70" t="s">
        <v>287</v>
      </c>
      <c r="K11" s="70" t="s">
        <v>287</v>
      </c>
    </row>
    <row r="12" spans="1:13" x14ac:dyDescent="0.2">
      <c r="A12" s="69" t="s">
        <v>288</v>
      </c>
      <c r="B12" s="68" t="s">
        <v>289</v>
      </c>
      <c r="C12" s="68" t="s">
        <v>289</v>
      </c>
      <c r="D12" s="68" t="s">
        <v>289</v>
      </c>
      <c r="E12" s="68" t="s">
        <v>289</v>
      </c>
      <c r="F12" s="68" t="s">
        <v>289</v>
      </c>
      <c r="G12" s="68" t="s">
        <v>289</v>
      </c>
      <c r="H12" s="68" t="s">
        <v>289</v>
      </c>
      <c r="I12" s="68" t="s">
        <v>289</v>
      </c>
      <c r="J12" s="68" t="s">
        <v>289</v>
      </c>
      <c r="K12" s="68" t="s">
        <v>289</v>
      </c>
    </row>
    <row r="13" spans="1:13" x14ac:dyDescent="0.2">
      <c r="A13" s="46" t="s">
        <v>290</v>
      </c>
      <c r="B13" s="68" t="s">
        <v>289</v>
      </c>
      <c r="C13" s="68" t="s">
        <v>289</v>
      </c>
      <c r="D13" s="68" t="s">
        <v>289</v>
      </c>
      <c r="E13" s="68" t="s">
        <v>289</v>
      </c>
      <c r="F13" s="68" t="s">
        <v>289</v>
      </c>
      <c r="G13" s="68" t="s">
        <v>289</v>
      </c>
      <c r="H13" s="68" t="s">
        <v>289</v>
      </c>
      <c r="I13" s="68" t="s">
        <v>289</v>
      </c>
      <c r="J13" s="68" t="s">
        <v>289</v>
      </c>
      <c r="K13" s="68" t="s">
        <v>289</v>
      </c>
    </row>
    <row r="14" spans="1:13" x14ac:dyDescent="0.2">
      <c r="A14" s="50"/>
      <c r="B14" s="50"/>
      <c r="C14" s="50"/>
      <c r="D14" s="50"/>
      <c r="E14" s="50"/>
      <c r="F14" s="50"/>
      <c r="G14" s="50"/>
      <c r="H14" s="50"/>
      <c r="I14" s="50"/>
      <c r="J14" s="52"/>
      <c r="K14" s="50"/>
    </row>
    <row r="15" spans="1:13" x14ac:dyDescent="0.2">
      <c r="A15" s="55"/>
      <c r="B15" s="55"/>
      <c r="C15" s="55"/>
      <c r="D15" s="45"/>
      <c r="E15" s="50"/>
      <c r="F15" s="50"/>
      <c r="G15" s="50"/>
      <c r="H15" s="50"/>
      <c r="I15" s="50"/>
      <c r="J15" s="52"/>
      <c r="K15" s="56"/>
    </row>
    <row r="16" spans="1:13" x14ac:dyDescent="0.2">
      <c r="A16" s="50"/>
      <c r="B16" s="50"/>
      <c r="C16" s="50"/>
      <c r="D16" s="50"/>
      <c r="E16" s="50"/>
      <c r="F16" s="50"/>
      <c r="G16" s="50"/>
      <c r="H16" s="50"/>
      <c r="I16" s="50"/>
      <c r="J16" s="52"/>
      <c r="K16" s="50"/>
      <c r="L16" s="9"/>
    </row>
    <row r="17" spans="1:11" x14ac:dyDescent="0.2">
      <c r="A17" s="45"/>
      <c r="B17" s="45"/>
      <c r="C17" s="45"/>
      <c r="D17" s="45"/>
      <c r="E17" s="45"/>
      <c r="F17" s="45"/>
      <c r="G17" s="45"/>
      <c r="H17" s="45"/>
      <c r="I17" s="45"/>
      <c r="J17" s="57"/>
      <c r="K17" s="45"/>
    </row>
  </sheetData>
  <conditionalFormatting sqref="A1">
    <cfRule type="duplicateValues" dxfId="47" priority="37"/>
    <cfRule type="duplicateValues" dxfId="46" priority="38"/>
    <cfRule type="duplicateValues" dxfId="45" priority="40"/>
    <cfRule type="duplicateValues" dxfId="44" priority="48"/>
    <cfRule type="duplicateValues" dxfId="43" priority="49"/>
    <cfRule type="duplicateValues" dxfId="42" priority="50"/>
    <cfRule type="duplicateValues" dxfId="41" priority="52"/>
    <cfRule type="duplicateValues" dxfId="40" priority="53"/>
  </conditionalFormatting>
  <conditionalFormatting sqref="A2">
    <cfRule type="duplicateValues" dxfId="39" priority="36"/>
  </conditionalFormatting>
  <conditionalFormatting sqref="A3">
    <cfRule type="duplicateValues" dxfId="38" priority="35"/>
  </conditionalFormatting>
  <conditionalFormatting sqref="A4">
    <cfRule type="duplicateValues" dxfId="37" priority="33"/>
  </conditionalFormatting>
  <conditionalFormatting sqref="A5">
    <cfRule type="duplicateValues" dxfId="36" priority="34"/>
  </conditionalFormatting>
  <conditionalFormatting sqref="A13">
    <cfRule type="duplicateValues" dxfId="35" priority="1"/>
    <cfRule type="duplicateValues" dxfId="34" priority="2"/>
    <cfRule type="duplicateValues" dxfId="33" priority="3"/>
    <cfRule type="duplicateValues" dxfId="32" priority="4"/>
    <cfRule type="duplicateValues" dxfId="31" priority="5"/>
    <cfRule type="duplicateValues" dxfId="30" priority="6"/>
    <cfRule type="duplicateValues" dxfId="29" priority="7"/>
    <cfRule type="duplicateValues" dxfId="28" priority="8"/>
    <cfRule type="duplicateValues" dxfId="27" priority="9"/>
    <cfRule type="duplicateValues" dxfId="26" priority="10"/>
  </conditionalFormatting>
  <conditionalFormatting sqref="A14">
    <cfRule type="duplicateValues" dxfId="25" priority="28"/>
  </conditionalFormatting>
  <conditionalFormatting sqref="A15">
    <cfRule type="duplicateValues" dxfId="24" priority="25"/>
    <cfRule type="duplicateValues" dxfId="23" priority="26"/>
    <cfRule type="duplicateValues" dxfId="22" priority="27"/>
  </conditionalFormatting>
  <conditionalFormatting sqref="A16">
    <cfRule type="duplicateValues" dxfId="21" priority="16"/>
    <cfRule type="duplicateValues" dxfId="20" priority="17"/>
    <cfRule type="duplicateValues" dxfId="19" priority="18"/>
    <cfRule type="duplicateValues" dxfId="18" priority="19"/>
    <cfRule type="duplicateValues" dxfId="17" priority="20"/>
    <cfRule type="duplicateValues" dxfId="16" priority="24"/>
  </conditionalFormatting>
  <conditionalFormatting sqref="A1:B1">
    <cfRule type="duplicateValues" dxfId="15" priority="56"/>
  </conditionalFormatting>
  <conditionalFormatting sqref="K1">
    <cfRule type="duplicateValues" dxfId="14" priority="39"/>
    <cfRule type="duplicateValues" dxfId="13" priority="41"/>
    <cfRule type="duplicateValues" dxfId="12" priority="42"/>
    <cfRule type="duplicateValues" dxfId="11" priority="43"/>
    <cfRule type="duplicateValues" dxfId="10" priority="44"/>
    <cfRule type="duplicateValues" dxfId="9" priority="45"/>
    <cfRule type="duplicateValues" dxfId="8" priority="46"/>
    <cfRule type="duplicateValues" dxfId="7" priority="47"/>
    <cfRule type="duplicateValues" dxfId="6" priority="51"/>
    <cfRule type="duplicateValues" dxfId="5" priority="54"/>
    <cfRule type="duplicateValues" dxfId="4" priority="55"/>
    <cfRule type="duplicateValues" dxfId="3" priority="57"/>
  </conditionalFormatting>
  <conditionalFormatting sqref="K16">
    <cfRule type="duplicateValues" dxfId="2" priority="22"/>
    <cfRule type="duplicateValues" dxfId="1" priority="23"/>
  </conditionalFormatting>
  <conditionalFormatting sqref="K16:L16">
    <cfRule type="duplicateValues" dxfId="0" priority="21"/>
  </conditionalFormatting>
  <hyperlinks>
    <hyperlink ref="I2" r:id="rId1" xr:uid="{7C1D3156-0BE3-434C-9049-C0DF965D0EA0}"/>
    <hyperlink ref="I3" r:id="rId2" xr:uid="{5B5470D6-19D9-492E-BF29-D105F9CFE114}"/>
    <hyperlink ref="I5" r:id="rId3" xr:uid="{A1EFADDD-3CB7-4615-9E59-1E21DCACCA24}"/>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501"/>
  <sheetViews>
    <sheetView workbookViewId="0">
      <selection activeCell="D8" sqref="D8"/>
    </sheetView>
  </sheetViews>
  <sheetFormatPr baseColWidth="10" defaultColWidth="11.5" defaultRowHeight="15" x14ac:dyDescent="0.2"/>
  <cols>
    <col min="1" max="1" width="15.1640625" bestFit="1" customWidth="1"/>
    <col min="2" max="2" width="59" bestFit="1" customWidth="1"/>
    <col min="3" max="3" width="12.33203125" bestFit="1" customWidth="1"/>
  </cols>
  <sheetData>
    <row r="1" spans="1:7" x14ac:dyDescent="0.2">
      <c r="A1" s="34" t="s">
        <v>291</v>
      </c>
      <c r="B1" s="34" t="s">
        <v>246</v>
      </c>
      <c r="C1" s="184" t="s">
        <v>292</v>
      </c>
      <c r="D1" s="184"/>
      <c r="E1" s="35" t="s">
        <v>216</v>
      </c>
      <c r="F1" s="184" t="s">
        <v>293</v>
      </c>
      <c r="G1" s="184"/>
    </row>
    <row r="2" spans="1:7" x14ac:dyDescent="0.2">
      <c r="A2" t="e">
        <f>PROCESOS.!#REF!</f>
        <v>#REF!</v>
      </c>
      <c r="B2" t="e">
        <f>PROCESOS.!#REF!</f>
        <v>#REF!</v>
      </c>
    </row>
    <row r="3" spans="1:7" x14ac:dyDescent="0.2">
      <c r="A3" t="e">
        <f>PROCESOS.!#REF!</f>
        <v>#REF!</v>
      </c>
      <c r="B3" t="e">
        <f>PROCESOS.!#REF!</f>
        <v>#REF!</v>
      </c>
    </row>
    <row r="4" spans="1:7" x14ac:dyDescent="0.2">
      <c r="A4" t="str">
        <f>PROCESOS.!B3</f>
        <v>UAESP-MC-006-2026</v>
      </c>
      <c r="B4" t="e">
        <f>PROCESOS.!#REF!</f>
        <v>#REF!</v>
      </c>
    </row>
    <row r="5" spans="1:7" x14ac:dyDescent="0.2">
      <c r="A5" t="e">
        <f>PROCESOS.!#REF!</f>
        <v>#REF!</v>
      </c>
      <c r="B5" t="e">
        <f>PROCESOS.!#REF!</f>
        <v>#REF!</v>
      </c>
    </row>
    <row r="6" spans="1:7" x14ac:dyDescent="0.2">
      <c r="A6" t="e">
        <f>PROCESOS.!#REF!</f>
        <v>#REF!</v>
      </c>
      <c r="B6" t="e">
        <f>PROCESOS.!#REF!</f>
        <v>#REF!</v>
      </c>
    </row>
    <row r="7" spans="1:7" x14ac:dyDescent="0.2">
      <c r="A7" t="e">
        <f>PROCESOS.!#REF!</f>
        <v>#REF!</v>
      </c>
      <c r="B7" t="e">
        <f>PROCESOS.!#REF!</f>
        <v>#REF!</v>
      </c>
    </row>
    <row r="8" spans="1:7" x14ac:dyDescent="0.2">
      <c r="A8" t="str">
        <f>PROCESOS.!B4</f>
        <v>UAESP-MC-007-2026</v>
      </c>
      <c r="B8" t="e">
        <f>PROCESOS.!#REF!</f>
        <v>#REF!</v>
      </c>
    </row>
    <row r="9" spans="1:7" x14ac:dyDescent="0.2">
      <c r="A9">
        <f>PROCESOS.!B5</f>
        <v>0</v>
      </c>
      <c r="B9" t="e">
        <f>PROCESOS.!#REF!</f>
        <v>#REF!</v>
      </c>
      <c r="C9" s="28"/>
      <c r="D9" s="28"/>
      <c r="E9" s="28"/>
      <c r="F9" s="28"/>
      <c r="G9" s="28"/>
    </row>
    <row r="10" spans="1:7" x14ac:dyDescent="0.2">
      <c r="A10">
        <f>PROCESOS.!B6</f>
        <v>0</v>
      </c>
      <c r="B10" t="e">
        <f>PROCESOS.!#REF!</f>
        <v>#REF!</v>
      </c>
    </row>
    <row r="11" spans="1:7" x14ac:dyDescent="0.2">
      <c r="A11">
        <f>PROCESOS.!B7</f>
        <v>0</v>
      </c>
      <c r="B11" t="e">
        <f>PROCESOS.!#REF!</f>
        <v>#REF!</v>
      </c>
    </row>
    <row r="12" spans="1:7" x14ac:dyDescent="0.2">
      <c r="A12">
        <f>PROCESOS.!B8</f>
        <v>0</v>
      </c>
      <c r="B12" t="e">
        <f>PROCESOS.!#REF!</f>
        <v>#REF!</v>
      </c>
    </row>
    <row r="13" spans="1:7" x14ac:dyDescent="0.2">
      <c r="A13">
        <f>PROCESOS.!B9</f>
        <v>0</v>
      </c>
      <c r="B13" t="e">
        <f>PROCESOS.!#REF!</f>
        <v>#REF!</v>
      </c>
    </row>
    <row r="14" spans="1:7" x14ac:dyDescent="0.2">
      <c r="A14" t="e">
        <f>#REF!</f>
        <v>#REF!</v>
      </c>
      <c r="B14" t="e">
        <f>#REF!</f>
        <v>#REF!</v>
      </c>
    </row>
    <row r="15" spans="1:7" x14ac:dyDescent="0.2">
      <c r="A15">
        <f>PROCESOS.!B10</f>
        <v>0</v>
      </c>
      <c r="B15" t="e">
        <f>PROCESOS.!#REF!</f>
        <v>#REF!</v>
      </c>
    </row>
    <row r="16" spans="1:7" x14ac:dyDescent="0.2">
      <c r="A16">
        <f>PROCESOS.!B11</f>
        <v>0</v>
      </c>
      <c r="B16" t="e">
        <f>PROCESOS.!#REF!</f>
        <v>#REF!</v>
      </c>
    </row>
    <row r="17" spans="1:2" x14ac:dyDescent="0.2">
      <c r="A17">
        <f>PROCESOS.!B12</f>
        <v>0</v>
      </c>
      <c r="B17" t="e">
        <f>PROCESOS.!#REF!</f>
        <v>#REF!</v>
      </c>
    </row>
    <row r="18" spans="1:2" x14ac:dyDescent="0.2">
      <c r="A18">
        <f>PROCESOS.!B13</f>
        <v>0</v>
      </c>
      <c r="B18" t="e">
        <f>PROCESOS.!#REF!</f>
        <v>#REF!</v>
      </c>
    </row>
    <row r="19" spans="1:2" x14ac:dyDescent="0.2">
      <c r="A19">
        <f>PROCESOS.!B14</f>
        <v>0</v>
      </c>
      <c r="B19" t="e">
        <f>PROCESOS.!#REF!</f>
        <v>#REF!</v>
      </c>
    </row>
    <row r="20" spans="1:2" x14ac:dyDescent="0.2">
      <c r="A20">
        <f>PROCESOS.!B15</f>
        <v>0</v>
      </c>
      <c r="B20" t="e">
        <f>PROCESOS.!#REF!</f>
        <v>#REF!</v>
      </c>
    </row>
    <row r="21" spans="1:2" x14ac:dyDescent="0.2">
      <c r="A21">
        <f>PROCESOS.!B16</f>
        <v>0</v>
      </c>
      <c r="B21" t="e">
        <f>PROCESOS.!#REF!</f>
        <v>#REF!</v>
      </c>
    </row>
    <row r="22" spans="1:2" x14ac:dyDescent="0.2">
      <c r="A22">
        <f>PROCESOS.!B17</f>
        <v>0</v>
      </c>
      <c r="B22" t="e">
        <f>PROCESOS.!#REF!</f>
        <v>#REF!</v>
      </c>
    </row>
    <row r="23" spans="1:2" x14ac:dyDescent="0.2">
      <c r="A23">
        <f>PROCESOS.!B18</f>
        <v>0</v>
      </c>
      <c r="B23" t="e">
        <f>PROCESOS.!#REF!</f>
        <v>#REF!</v>
      </c>
    </row>
    <row r="24" spans="1:2" x14ac:dyDescent="0.2">
      <c r="A24">
        <f>PROCESOS.!B19</f>
        <v>0</v>
      </c>
      <c r="B24" t="e">
        <f>PROCESOS.!#REF!</f>
        <v>#REF!</v>
      </c>
    </row>
    <row r="25" spans="1:2" x14ac:dyDescent="0.2">
      <c r="A25">
        <f>PROCESOS.!B20</f>
        <v>0</v>
      </c>
      <c r="B25" t="e">
        <f>PROCESOS.!#REF!</f>
        <v>#REF!</v>
      </c>
    </row>
    <row r="26" spans="1:2" x14ac:dyDescent="0.2">
      <c r="A26">
        <f>PROCESOS.!B21</f>
        <v>0</v>
      </c>
      <c r="B26" t="e">
        <f>PROCESOS.!#REF!</f>
        <v>#REF!</v>
      </c>
    </row>
    <row r="27" spans="1:2" x14ac:dyDescent="0.2">
      <c r="A27">
        <f>PROCESOS.!B22</f>
        <v>0</v>
      </c>
      <c r="B27" t="e">
        <f>PROCESOS.!#REF!</f>
        <v>#REF!</v>
      </c>
    </row>
    <row r="28" spans="1:2" x14ac:dyDescent="0.2">
      <c r="A28">
        <f>PROCESOS.!B23</f>
        <v>0</v>
      </c>
      <c r="B28" t="e">
        <f>PROCESOS.!#REF!</f>
        <v>#REF!</v>
      </c>
    </row>
    <row r="29" spans="1:2" x14ac:dyDescent="0.2">
      <c r="A29">
        <f>PROCESOS.!B24</f>
        <v>0</v>
      </c>
      <c r="B29" t="e">
        <f>PROCESOS.!#REF!</f>
        <v>#REF!</v>
      </c>
    </row>
    <row r="30" spans="1:2" x14ac:dyDescent="0.2">
      <c r="A30">
        <f>PROCESOS.!B25</f>
        <v>0</v>
      </c>
      <c r="B30" t="e">
        <f>PROCESOS.!#REF!</f>
        <v>#REF!</v>
      </c>
    </row>
    <row r="31" spans="1:2" x14ac:dyDescent="0.2">
      <c r="A31">
        <f>PROCESOS.!B26</f>
        <v>0</v>
      </c>
      <c r="B31" t="e">
        <f>PROCESOS.!#REF!</f>
        <v>#REF!</v>
      </c>
    </row>
    <row r="32" spans="1:2" x14ac:dyDescent="0.2">
      <c r="A32">
        <f>PROCESOS.!B27</f>
        <v>0</v>
      </c>
      <c r="B32" t="e">
        <f>PROCESOS.!#REF!</f>
        <v>#REF!</v>
      </c>
    </row>
    <row r="33" spans="1:2" x14ac:dyDescent="0.2">
      <c r="A33">
        <f>PROCESOS.!B28</f>
        <v>0</v>
      </c>
      <c r="B33" t="e">
        <f>PROCESOS.!#REF!</f>
        <v>#REF!</v>
      </c>
    </row>
    <row r="34" spans="1:2" x14ac:dyDescent="0.2">
      <c r="A34">
        <f>PROCESOS.!B29</f>
        <v>0</v>
      </c>
      <c r="B34" t="e">
        <f>PROCESOS.!#REF!</f>
        <v>#REF!</v>
      </c>
    </row>
    <row r="35" spans="1:2" x14ac:dyDescent="0.2">
      <c r="A35">
        <f>PROCESOS.!B30</f>
        <v>0</v>
      </c>
      <c r="B35" t="e">
        <f>PROCESOS.!#REF!</f>
        <v>#REF!</v>
      </c>
    </row>
    <row r="36" spans="1:2" x14ac:dyDescent="0.2">
      <c r="A36">
        <f>PROCESOS.!B31</f>
        <v>0</v>
      </c>
      <c r="B36" t="e">
        <f>PROCESOS.!#REF!</f>
        <v>#REF!</v>
      </c>
    </row>
    <row r="37" spans="1:2" x14ac:dyDescent="0.2">
      <c r="A37">
        <f>PROCESOS.!B32</f>
        <v>0</v>
      </c>
      <c r="B37" t="e">
        <f>PROCESOS.!#REF!</f>
        <v>#REF!</v>
      </c>
    </row>
    <row r="38" spans="1:2" x14ac:dyDescent="0.2">
      <c r="A38">
        <f>PROCESOS.!B33</f>
        <v>0</v>
      </c>
      <c r="B38" t="e">
        <f>PROCESOS.!#REF!</f>
        <v>#REF!</v>
      </c>
    </row>
    <row r="39" spans="1:2" x14ac:dyDescent="0.2">
      <c r="A39">
        <f>PROCESOS.!B34</f>
        <v>0</v>
      </c>
      <c r="B39" t="e">
        <f>PROCESOS.!#REF!</f>
        <v>#REF!</v>
      </c>
    </row>
    <row r="40" spans="1:2" x14ac:dyDescent="0.2">
      <c r="A40">
        <f>PROCESOS.!B35</f>
        <v>0</v>
      </c>
      <c r="B40" t="e">
        <f>PROCESOS.!#REF!</f>
        <v>#REF!</v>
      </c>
    </row>
    <row r="41" spans="1:2" x14ac:dyDescent="0.2">
      <c r="A41">
        <f>PROCESOS.!B36</f>
        <v>0</v>
      </c>
      <c r="B41" t="e">
        <f>PROCESOS.!#REF!</f>
        <v>#REF!</v>
      </c>
    </row>
    <row r="42" spans="1:2" x14ac:dyDescent="0.2">
      <c r="A42">
        <f>PROCESOS.!B37</f>
        <v>0</v>
      </c>
      <c r="B42" t="e">
        <f>PROCESOS.!#REF!</f>
        <v>#REF!</v>
      </c>
    </row>
    <row r="43" spans="1:2" x14ac:dyDescent="0.2">
      <c r="A43">
        <f>PROCESOS.!B38</f>
        <v>0</v>
      </c>
      <c r="B43" t="e">
        <f>PROCESOS.!#REF!</f>
        <v>#REF!</v>
      </c>
    </row>
    <row r="44" spans="1:2" x14ac:dyDescent="0.2">
      <c r="A44">
        <f>PROCESOS.!B39</f>
        <v>0</v>
      </c>
      <c r="B44" t="e">
        <f>PROCESOS.!#REF!</f>
        <v>#REF!</v>
      </c>
    </row>
    <row r="45" spans="1:2" x14ac:dyDescent="0.2">
      <c r="A45">
        <f>PROCESOS.!B40</f>
        <v>0</v>
      </c>
      <c r="B45" t="e">
        <f>PROCESOS.!#REF!</f>
        <v>#REF!</v>
      </c>
    </row>
    <row r="46" spans="1:2" x14ac:dyDescent="0.2">
      <c r="A46">
        <f>PROCESOS.!B41</f>
        <v>0</v>
      </c>
      <c r="B46" t="e">
        <f>PROCESOS.!#REF!</f>
        <v>#REF!</v>
      </c>
    </row>
    <row r="47" spans="1:2" x14ac:dyDescent="0.2">
      <c r="A47">
        <f>PROCESOS.!B42</f>
        <v>0</v>
      </c>
      <c r="B47" t="e">
        <f>PROCESOS.!#REF!</f>
        <v>#REF!</v>
      </c>
    </row>
    <row r="48" spans="1:2" x14ac:dyDescent="0.2">
      <c r="A48">
        <f>PROCESOS.!B43</f>
        <v>0</v>
      </c>
      <c r="B48" t="e">
        <f>PROCESOS.!#REF!</f>
        <v>#REF!</v>
      </c>
    </row>
    <row r="49" spans="1:2" x14ac:dyDescent="0.2">
      <c r="A49">
        <f>PROCESOS.!B44</f>
        <v>0</v>
      </c>
      <c r="B49" t="e">
        <f>PROCESOS.!#REF!</f>
        <v>#REF!</v>
      </c>
    </row>
    <row r="50" spans="1:2" x14ac:dyDescent="0.2">
      <c r="A50">
        <f>PROCESOS.!B45</f>
        <v>0</v>
      </c>
      <c r="B50" t="e">
        <f>PROCESOS.!#REF!</f>
        <v>#REF!</v>
      </c>
    </row>
    <row r="51" spans="1:2" x14ac:dyDescent="0.2">
      <c r="A51">
        <f>PROCESOS.!B46</f>
        <v>0</v>
      </c>
      <c r="B51" t="e">
        <f>PROCESOS.!#REF!</f>
        <v>#REF!</v>
      </c>
    </row>
    <row r="52" spans="1:2" x14ac:dyDescent="0.2">
      <c r="A52">
        <f>PROCESOS.!B47</f>
        <v>0</v>
      </c>
      <c r="B52" t="e">
        <f>PROCESOS.!#REF!</f>
        <v>#REF!</v>
      </c>
    </row>
    <row r="53" spans="1:2" x14ac:dyDescent="0.2">
      <c r="A53">
        <f>PROCESOS.!B48</f>
        <v>0</v>
      </c>
      <c r="B53" t="e">
        <f>PROCESOS.!#REF!</f>
        <v>#REF!</v>
      </c>
    </row>
    <row r="54" spans="1:2" x14ac:dyDescent="0.2">
      <c r="A54">
        <f>PROCESOS.!B49</f>
        <v>0</v>
      </c>
      <c r="B54" t="e">
        <f>PROCESOS.!#REF!</f>
        <v>#REF!</v>
      </c>
    </row>
    <row r="55" spans="1:2" x14ac:dyDescent="0.2">
      <c r="A55">
        <f>PROCESOS.!B50</f>
        <v>0</v>
      </c>
      <c r="B55" t="e">
        <f>PROCESOS.!#REF!</f>
        <v>#REF!</v>
      </c>
    </row>
    <row r="56" spans="1:2" x14ac:dyDescent="0.2">
      <c r="A56">
        <f>PROCESOS.!B51</f>
        <v>0</v>
      </c>
      <c r="B56" t="e">
        <f>PROCESOS.!#REF!</f>
        <v>#REF!</v>
      </c>
    </row>
    <row r="57" spans="1:2" x14ac:dyDescent="0.2">
      <c r="A57">
        <f>PROCESOS.!B52</f>
        <v>0</v>
      </c>
      <c r="B57" t="e">
        <f>PROCESOS.!#REF!</f>
        <v>#REF!</v>
      </c>
    </row>
    <row r="58" spans="1:2" x14ac:dyDescent="0.2">
      <c r="A58">
        <f>PROCESOS.!B53</f>
        <v>0</v>
      </c>
      <c r="B58" t="e">
        <f>PROCESOS.!#REF!</f>
        <v>#REF!</v>
      </c>
    </row>
    <row r="59" spans="1:2" x14ac:dyDescent="0.2">
      <c r="A59">
        <f>PROCESOS.!B54</f>
        <v>0</v>
      </c>
      <c r="B59" t="e">
        <f>PROCESOS.!#REF!</f>
        <v>#REF!</v>
      </c>
    </row>
    <row r="60" spans="1:2" x14ac:dyDescent="0.2">
      <c r="A60">
        <f>PROCESOS.!B55</f>
        <v>0</v>
      </c>
      <c r="B60" t="e">
        <f>PROCESOS.!#REF!</f>
        <v>#REF!</v>
      </c>
    </row>
    <row r="61" spans="1:2" x14ac:dyDescent="0.2">
      <c r="A61">
        <f>PROCESOS.!B56</f>
        <v>0</v>
      </c>
      <c r="B61" t="e">
        <f>PROCESOS.!#REF!</f>
        <v>#REF!</v>
      </c>
    </row>
    <row r="62" spans="1:2" x14ac:dyDescent="0.2">
      <c r="A62">
        <f>PROCESOS.!B57</f>
        <v>0</v>
      </c>
      <c r="B62" t="e">
        <f>PROCESOS.!#REF!</f>
        <v>#REF!</v>
      </c>
    </row>
    <row r="63" spans="1:2" x14ac:dyDescent="0.2">
      <c r="A63">
        <f>PROCESOS.!B58</f>
        <v>0</v>
      </c>
      <c r="B63" t="e">
        <f>PROCESOS.!#REF!</f>
        <v>#REF!</v>
      </c>
    </row>
    <row r="64" spans="1:2" x14ac:dyDescent="0.2">
      <c r="A64">
        <f>PROCESOS.!B59</f>
        <v>0</v>
      </c>
      <c r="B64" t="e">
        <f>PROCESOS.!#REF!</f>
        <v>#REF!</v>
      </c>
    </row>
    <row r="65" spans="1:2" x14ac:dyDescent="0.2">
      <c r="A65">
        <f>PROCESOS.!B60</f>
        <v>0</v>
      </c>
      <c r="B65" t="e">
        <f>PROCESOS.!#REF!</f>
        <v>#REF!</v>
      </c>
    </row>
    <row r="66" spans="1:2" x14ac:dyDescent="0.2">
      <c r="A66">
        <f>PROCESOS.!B61</f>
        <v>0</v>
      </c>
      <c r="B66" t="e">
        <f>PROCESOS.!#REF!</f>
        <v>#REF!</v>
      </c>
    </row>
    <row r="67" spans="1:2" x14ac:dyDescent="0.2">
      <c r="A67">
        <f>PROCESOS.!B62</f>
        <v>0</v>
      </c>
      <c r="B67" t="e">
        <f>PROCESOS.!#REF!</f>
        <v>#REF!</v>
      </c>
    </row>
    <row r="68" spans="1:2" x14ac:dyDescent="0.2">
      <c r="A68">
        <f>PROCESOS.!B63</f>
        <v>0</v>
      </c>
      <c r="B68" t="e">
        <f>PROCESOS.!#REF!</f>
        <v>#REF!</v>
      </c>
    </row>
    <row r="69" spans="1:2" x14ac:dyDescent="0.2">
      <c r="A69">
        <f>PROCESOS.!B64</f>
        <v>0</v>
      </c>
      <c r="B69" t="e">
        <f>PROCESOS.!#REF!</f>
        <v>#REF!</v>
      </c>
    </row>
    <row r="70" spans="1:2" x14ac:dyDescent="0.2">
      <c r="A70">
        <f>PROCESOS.!B65</f>
        <v>0</v>
      </c>
      <c r="B70" t="e">
        <f>PROCESOS.!#REF!</f>
        <v>#REF!</v>
      </c>
    </row>
    <row r="71" spans="1:2" x14ac:dyDescent="0.2">
      <c r="A71">
        <f>PROCESOS.!B66</f>
        <v>0</v>
      </c>
      <c r="B71" t="e">
        <f>PROCESOS.!#REF!</f>
        <v>#REF!</v>
      </c>
    </row>
    <row r="72" spans="1:2" x14ac:dyDescent="0.2">
      <c r="A72">
        <f>PROCESOS.!B67</f>
        <v>0</v>
      </c>
      <c r="B72" t="e">
        <f>PROCESOS.!#REF!</f>
        <v>#REF!</v>
      </c>
    </row>
    <row r="73" spans="1:2" x14ac:dyDescent="0.2">
      <c r="A73">
        <f>PROCESOS.!B68</f>
        <v>0</v>
      </c>
      <c r="B73" t="e">
        <f>PROCESOS.!#REF!</f>
        <v>#REF!</v>
      </c>
    </row>
    <row r="74" spans="1:2" x14ac:dyDescent="0.2">
      <c r="A74">
        <f>PROCESOS.!B69</f>
        <v>0</v>
      </c>
      <c r="B74" t="e">
        <f>PROCESOS.!#REF!</f>
        <v>#REF!</v>
      </c>
    </row>
    <row r="75" spans="1:2" x14ac:dyDescent="0.2">
      <c r="A75">
        <f>PROCESOS.!B70</f>
        <v>0</v>
      </c>
      <c r="B75" t="e">
        <f>PROCESOS.!#REF!</f>
        <v>#REF!</v>
      </c>
    </row>
    <row r="76" spans="1:2" x14ac:dyDescent="0.2">
      <c r="A76">
        <f>PROCESOS.!B71</f>
        <v>0</v>
      </c>
      <c r="B76" t="e">
        <f>PROCESOS.!#REF!</f>
        <v>#REF!</v>
      </c>
    </row>
    <row r="77" spans="1:2" x14ac:dyDescent="0.2">
      <c r="A77">
        <f>PROCESOS.!B72</f>
        <v>0</v>
      </c>
      <c r="B77" t="e">
        <f>PROCESOS.!#REF!</f>
        <v>#REF!</v>
      </c>
    </row>
    <row r="78" spans="1:2" x14ac:dyDescent="0.2">
      <c r="A78">
        <f>PROCESOS.!B73</f>
        <v>0</v>
      </c>
      <c r="B78" t="e">
        <f>PROCESOS.!#REF!</f>
        <v>#REF!</v>
      </c>
    </row>
    <row r="79" spans="1:2" x14ac:dyDescent="0.2">
      <c r="A79">
        <f>PROCESOS.!B74</f>
        <v>0</v>
      </c>
      <c r="B79" t="e">
        <f>PROCESOS.!#REF!</f>
        <v>#REF!</v>
      </c>
    </row>
    <row r="80" spans="1:2" x14ac:dyDescent="0.2">
      <c r="A80">
        <f>PROCESOS.!B75</f>
        <v>0</v>
      </c>
      <c r="B80" t="e">
        <f>PROCESOS.!#REF!</f>
        <v>#REF!</v>
      </c>
    </row>
    <row r="81" spans="1:2" x14ac:dyDescent="0.2">
      <c r="A81">
        <f>PROCESOS.!B76</f>
        <v>0</v>
      </c>
      <c r="B81" t="e">
        <f>PROCESOS.!#REF!</f>
        <v>#REF!</v>
      </c>
    </row>
    <row r="82" spans="1:2" x14ac:dyDescent="0.2">
      <c r="A82" t="e">
        <f>#REF!</f>
        <v>#REF!</v>
      </c>
      <c r="B82" t="e">
        <f>#REF!</f>
        <v>#REF!</v>
      </c>
    </row>
    <row r="83" spans="1:2" x14ac:dyDescent="0.2">
      <c r="A83">
        <f>PROCESOS.!B77</f>
        <v>0</v>
      </c>
      <c r="B83" t="e">
        <f>PROCESOS.!#REF!</f>
        <v>#REF!</v>
      </c>
    </row>
    <row r="84" spans="1:2" x14ac:dyDescent="0.2">
      <c r="A84">
        <f>PROCESOS.!B78</f>
        <v>0</v>
      </c>
      <c r="B84" t="e">
        <f>PROCESOS.!#REF!</f>
        <v>#REF!</v>
      </c>
    </row>
    <row r="85" spans="1:2" x14ac:dyDescent="0.2">
      <c r="A85">
        <f>PROCESOS.!B79</f>
        <v>0</v>
      </c>
      <c r="B85" t="e">
        <f>PROCESOS.!#REF!</f>
        <v>#REF!</v>
      </c>
    </row>
    <row r="86" spans="1:2" x14ac:dyDescent="0.2">
      <c r="A86">
        <f>PROCESOS.!B80</f>
        <v>0</v>
      </c>
      <c r="B86" t="e">
        <f>PROCESOS.!#REF!</f>
        <v>#REF!</v>
      </c>
    </row>
    <row r="87" spans="1:2" x14ac:dyDescent="0.2">
      <c r="A87">
        <f>PROCESOS.!B81</f>
        <v>0</v>
      </c>
      <c r="B87" t="e">
        <f>PROCESOS.!#REF!</f>
        <v>#REF!</v>
      </c>
    </row>
    <row r="88" spans="1:2" x14ac:dyDescent="0.2">
      <c r="A88">
        <f>PROCESOS.!B82</f>
        <v>0</v>
      </c>
      <c r="B88" t="e">
        <f>PROCESOS.!#REF!</f>
        <v>#REF!</v>
      </c>
    </row>
    <row r="89" spans="1:2" x14ac:dyDescent="0.2">
      <c r="A89">
        <f>PROCESOS.!B83</f>
        <v>0</v>
      </c>
      <c r="B89" t="e">
        <f>PROCESOS.!#REF!</f>
        <v>#REF!</v>
      </c>
    </row>
    <row r="90" spans="1:2" x14ac:dyDescent="0.2">
      <c r="A90">
        <f>PROCESOS.!B84</f>
        <v>0</v>
      </c>
      <c r="B90" t="e">
        <f>PROCESOS.!#REF!</f>
        <v>#REF!</v>
      </c>
    </row>
    <row r="91" spans="1:2" x14ac:dyDescent="0.2">
      <c r="A91">
        <f>PROCESOS.!B85</f>
        <v>0</v>
      </c>
      <c r="B91" t="e">
        <f>PROCESOS.!#REF!</f>
        <v>#REF!</v>
      </c>
    </row>
    <row r="92" spans="1:2" x14ac:dyDescent="0.2">
      <c r="A92">
        <f>PROCESOS.!B86</f>
        <v>0</v>
      </c>
      <c r="B92" t="e">
        <f>PROCESOS.!#REF!</f>
        <v>#REF!</v>
      </c>
    </row>
    <row r="93" spans="1:2" x14ac:dyDescent="0.2">
      <c r="A93">
        <f>PROCESOS.!B87</f>
        <v>0</v>
      </c>
      <c r="B93" t="e">
        <f>PROCESOS.!#REF!</f>
        <v>#REF!</v>
      </c>
    </row>
    <row r="94" spans="1:2" x14ac:dyDescent="0.2">
      <c r="A94">
        <f>PROCESOS.!B88</f>
        <v>0</v>
      </c>
      <c r="B94" t="e">
        <f>PROCESOS.!#REF!</f>
        <v>#REF!</v>
      </c>
    </row>
    <row r="95" spans="1:2" x14ac:dyDescent="0.2">
      <c r="A95">
        <f>PROCESOS.!B89</f>
        <v>0</v>
      </c>
      <c r="B95" t="e">
        <f>PROCESOS.!#REF!</f>
        <v>#REF!</v>
      </c>
    </row>
    <row r="96" spans="1:2" x14ac:dyDescent="0.2">
      <c r="A96">
        <f>PROCESOS.!B90</f>
        <v>0</v>
      </c>
      <c r="B96" t="e">
        <f>PROCESOS.!#REF!</f>
        <v>#REF!</v>
      </c>
    </row>
    <row r="97" spans="1:2" x14ac:dyDescent="0.2">
      <c r="A97">
        <f>PROCESOS.!B91</f>
        <v>0</v>
      </c>
      <c r="B97" t="e">
        <f>PROCESOS.!#REF!</f>
        <v>#REF!</v>
      </c>
    </row>
    <row r="98" spans="1:2" x14ac:dyDescent="0.2">
      <c r="A98">
        <f>PROCESOS.!B92</f>
        <v>0</v>
      </c>
      <c r="B98" t="e">
        <f>PROCESOS.!#REF!</f>
        <v>#REF!</v>
      </c>
    </row>
    <row r="99" spans="1:2" x14ac:dyDescent="0.2">
      <c r="A99">
        <f>PROCESOS.!B93</f>
        <v>0</v>
      </c>
      <c r="B99" t="e">
        <f>PROCESOS.!#REF!</f>
        <v>#REF!</v>
      </c>
    </row>
    <row r="100" spans="1:2" x14ac:dyDescent="0.2">
      <c r="A100">
        <f>PROCESOS.!B94</f>
        <v>0</v>
      </c>
      <c r="B100" t="e">
        <f>PROCESOS.!#REF!</f>
        <v>#REF!</v>
      </c>
    </row>
    <row r="101" spans="1:2" x14ac:dyDescent="0.2">
      <c r="A101">
        <f>PROCESOS.!B95</f>
        <v>0</v>
      </c>
      <c r="B101" t="e">
        <f>PROCESOS.!#REF!</f>
        <v>#REF!</v>
      </c>
    </row>
    <row r="102" spans="1:2" x14ac:dyDescent="0.2">
      <c r="A102">
        <f>PROCESOS.!B96</f>
        <v>0</v>
      </c>
      <c r="B102" t="e">
        <f>PROCESOS.!#REF!</f>
        <v>#REF!</v>
      </c>
    </row>
    <row r="103" spans="1:2" x14ac:dyDescent="0.2">
      <c r="A103">
        <f>PROCESOS.!B97</f>
        <v>0</v>
      </c>
      <c r="B103" t="e">
        <f>PROCESOS.!#REF!</f>
        <v>#REF!</v>
      </c>
    </row>
    <row r="104" spans="1:2" x14ac:dyDescent="0.2">
      <c r="A104">
        <f>PROCESOS.!B98</f>
        <v>0</v>
      </c>
      <c r="B104" t="e">
        <f>PROCESOS.!#REF!</f>
        <v>#REF!</v>
      </c>
    </row>
    <row r="105" spans="1:2" x14ac:dyDescent="0.2">
      <c r="A105">
        <f>PROCESOS.!B99</f>
        <v>0</v>
      </c>
      <c r="B105" t="e">
        <f>PROCESOS.!#REF!</f>
        <v>#REF!</v>
      </c>
    </row>
    <row r="106" spans="1:2" x14ac:dyDescent="0.2">
      <c r="A106">
        <f>PROCESOS.!B100</f>
        <v>0</v>
      </c>
      <c r="B106" t="e">
        <f>PROCESOS.!#REF!</f>
        <v>#REF!</v>
      </c>
    </row>
    <row r="107" spans="1:2" x14ac:dyDescent="0.2">
      <c r="A107">
        <f>PROCESOS.!B101</f>
        <v>0</v>
      </c>
      <c r="B107" t="e">
        <f>PROCESOS.!#REF!</f>
        <v>#REF!</v>
      </c>
    </row>
    <row r="108" spans="1:2" x14ac:dyDescent="0.2">
      <c r="A108">
        <f>PROCESOS.!B102</f>
        <v>0</v>
      </c>
      <c r="B108" t="e">
        <f>PROCESOS.!#REF!</f>
        <v>#REF!</v>
      </c>
    </row>
    <row r="109" spans="1:2" x14ac:dyDescent="0.2">
      <c r="A109">
        <f>PROCESOS.!B103</f>
        <v>0</v>
      </c>
      <c r="B109" t="e">
        <f>PROCESOS.!#REF!</f>
        <v>#REF!</v>
      </c>
    </row>
    <row r="110" spans="1:2" x14ac:dyDescent="0.2">
      <c r="A110">
        <f>PROCESOS.!B104</f>
        <v>0</v>
      </c>
      <c r="B110" t="e">
        <f>PROCESOS.!#REF!</f>
        <v>#REF!</v>
      </c>
    </row>
    <row r="111" spans="1:2" x14ac:dyDescent="0.2">
      <c r="A111">
        <f>PROCESOS.!B105</f>
        <v>0</v>
      </c>
      <c r="B111" t="e">
        <f>PROCESOS.!#REF!</f>
        <v>#REF!</v>
      </c>
    </row>
    <row r="112" spans="1:2" x14ac:dyDescent="0.2">
      <c r="A112">
        <f>PROCESOS.!B106</f>
        <v>0</v>
      </c>
      <c r="B112" t="e">
        <f>PROCESOS.!#REF!</f>
        <v>#REF!</v>
      </c>
    </row>
    <row r="113" spans="1:2" x14ac:dyDescent="0.2">
      <c r="A113">
        <f>PROCESOS.!B107</f>
        <v>0</v>
      </c>
      <c r="B113" t="e">
        <f>PROCESOS.!#REF!</f>
        <v>#REF!</v>
      </c>
    </row>
    <row r="114" spans="1:2" x14ac:dyDescent="0.2">
      <c r="A114">
        <f>PROCESOS.!B108</f>
        <v>0</v>
      </c>
      <c r="B114" t="e">
        <f>PROCESOS.!#REF!</f>
        <v>#REF!</v>
      </c>
    </row>
    <row r="115" spans="1:2" x14ac:dyDescent="0.2">
      <c r="A115">
        <f>PROCESOS.!B109</f>
        <v>0</v>
      </c>
      <c r="B115" t="e">
        <f>PROCESOS.!#REF!</f>
        <v>#REF!</v>
      </c>
    </row>
    <row r="116" spans="1:2" x14ac:dyDescent="0.2">
      <c r="A116">
        <f>PROCESOS.!B110</f>
        <v>0</v>
      </c>
      <c r="B116" t="e">
        <f>PROCESOS.!#REF!</f>
        <v>#REF!</v>
      </c>
    </row>
    <row r="117" spans="1:2" x14ac:dyDescent="0.2">
      <c r="A117">
        <f>PROCESOS.!B111</f>
        <v>0</v>
      </c>
      <c r="B117" t="e">
        <f>PROCESOS.!#REF!</f>
        <v>#REF!</v>
      </c>
    </row>
    <row r="118" spans="1:2" x14ac:dyDescent="0.2">
      <c r="A118" t="e">
        <f>#REF!</f>
        <v>#REF!</v>
      </c>
      <c r="B118" t="e">
        <f>#REF!</f>
        <v>#REF!</v>
      </c>
    </row>
    <row r="119" spans="1:2" x14ac:dyDescent="0.2">
      <c r="A119">
        <f>PROCESOS.!B112</f>
        <v>0</v>
      </c>
      <c r="B119" t="e">
        <f>PROCESOS.!#REF!</f>
        <v>#REF!</v>
      </c>
    </row>
    <row r="120" spans="1:2" x14ac:dyDescent="0.2">
      <c r="A120">
        <f>PROCESOS.!B113</f>
        <v>0</v>
      </c>
      <c r="B120" t="e">
        <f>PROCESOS.!#REF!</f>
        <v>#REF!</v>
      </c>
    </row>
    <row r="121" spans="1:2" x14ac:dyDescent="0.2">
      <c r="A121">
        <f>PROCESOS.!B114</f>
        <v>0</v>
      </c>
      <c r="B121" t="e">
        <f>PROCESOS.!#REF!</f>
        <v>#REF!</v>
      </c>
    </row>
    <row r="122" spans="1:2" x14ac:dyDescent="0.2">
      <c r="A122">
        <f>PROCESOS.!B115</f>
        <v>0</v>
      </c>
      <c r="B122" t="e">
        <f>PROCESOS.!#REF!</f>
        <v>#REF!</v>
      </c>
    </row>
    <row r="123" spans="1:2" x14ac:dyDescent="0.2">
      <c r="A123">
        <f>PROCESOS.!B116</f>
        <v>0</v>
      </c>
      <c r="B123" t="e">
        <f>PROCESOS.!#REF!</f>
        <v>#REF!</v>
      </c>
    </row>
    <row r="124" spans="1:2" x14ac:dyDescent="0.2">
      <c r="A124">
        <f>PROCESOS.!B117</f>
        <v>0</v>
      </c>
      <c r="B124" t="e">
        <f>PROCESOS.!#REF!</f>
        <v>#REF!</v>
      </c>
    </row>
    <row r="125" spans="1:2" x14ac:dyDescent="0.2">
      <c r="A125">
        <f>PROCESOS.!B118</f>
        <v>0</v>
      </c>
      <c r="B125" t="e">
        <f>PROCESOS.!#REF!</f>
        <v>#REF!</v>
      </c>
    </row>
    <row r="126" spans="1:2" x14ac:dyDescent="0.2">
      <c r="A126">
        <f>PROCESOS.!B119</f>
        <v>0</v>
      </c>
      <c r="B126" t="e">
        <f>PROCESOS.!#REF!</f>
        <v>#REF!</v>
      </c>
    </row>
    <row r="127" spans="1:2" x14ac:dyDescent="0.2">
      <c r="A127">
        <f>PROCESOS.!B120</f>
        <v>0</v>
      </c>
      <c r="B127" t="e">
        <f>PROCESOS.!#REF!</f>
        <v>#REF!</v>
      </c>
    </row>
    <row r="128" spans="1:2" x14ac:dyDescent="0.2">
      <c r="A128">
        <f>PROCESOS.!B121</f>
        <v>0</v>
      </c>
      <c r="B128" t="e">
        <f>PROCESOS.!#REF!</f>
        <v>#REF!</v>
      </c>
    </row>
    <row r="129" spans="1:2" x14ac:dyDescent="0.2">
      <c r="A129">
        <f>PROCESOS.!B122</f>
        <v>0</v>
      </c>
      <c r="B129" t="e">
        <f>PROCESOS.!#REF!</f>
        <v>#REF!</v>
      </c>
    </row>
    <row r="130" spans="1:2" x14ac:dyDescent="0.2">
      <c r="A130">
        <f>PROCESOS.!B123</f>
        <v>0</v>
      </c>
      <c r="B130" t="e">
        <f>PROCESOS.!#REF!</f>
        <v>#REF!</v>
      </c>
    </row>
    <row r="131" spans="1:2" x14ac:dyDescent="0.2">
      <c r="A131">
        <f>PROCESOS.!B124</f>
        <v>0</v>
      </c>
      <c r="B131" t="e">
        <f>PROCESOS.!#REF!</f>
        <v>#REF!</v>
      </c>
    </row>
    <row r="132" spans="1:2" x14ac:dyDescent="0.2">
      <c r="A132">
        <f>PROCESOS.!B125</f>
        <v>0</v>
      </c>
      <c r="B132" t="e">
        <f>PROCESOS.!#REF!</f>
        <v>#REF!</v>
      </c>
    </row>
    <row r="133" spans="1:2" x14ac:dyDescent="0.2">
      <c r="A133">
        <f>PROCESOS.!B126</f>
        <v>0</v>
      </c>
      <c r="B133" t="e">
        <f>PROCESOS.!#REF!</f>
        <v>#REF!</v>
      </c>
    </row>
    <row r="134" spans="1:2" x14ac:dyDescent="0.2">
      <c r="A134">
        <f>PROCESOS.!B127</f>
        <v>0</v>
      </c>
      <c r="B134" t="e">
        <f>PROCESOS.!#REF!</f>
        <v>#REF!</v>
      </c>
    </row>
    <row r="135" spans="1:2" x14ac:dyDescent="0.2">
      <c r="A135">
        <f>PROCESOS.!B128</f>
        <v>0</v>
      </c>
      <c r="B135" t="e">
        <f>PROCESOS.!#REF!</f>
        <v>#REF!</v>
      </c>
    </row>
    <row r="136" spans="1:2" x14ac:dyDescent="0.2">
      <c r="A136">
        <f>PROCESOS.!B129</f>
        <v>0</v>
      </c>
      <c r="B136" t="e">
        <f>PROCESOS.!#REF!</f>
        <v>#REF!</v>
      </c>
    </row>
    <row r="137" spans="1:2" x14ac:dyDescent="0.2">
      <c r="A137">
        <f>PROCESOS.!B130</f>
        <v>0</v>
      </c>
      <c r="B137" t="e">
        <f>PROCESOS.!#REF!</f>
        <v>#REF!</v>
      </c>
    </row>
    <row r="138" spans="1:2" x14ac:dyDescent="0.2">
      <c r="A138">
        <f>PROCESOS.!B131</f>
        <v>0</v>
      </c>
      <c r="B138" t="e">
        <f>PROCESOS.!#REF!</f>
        <v>#REF!</v>
      </c>
    </row>
    <row r="139" spans="1:2" x14ac:dyDescent="0.2">
      <c r="A139">
        <f>PROCESOS.!B132</f>
        <v>0</v>
      </c>
      <c r="B139" t="e">
        <f>PROCESOS.!#REF!</f>
        <v>#REF!</v>
      </c>
    </row>
    <row r="140" spans="1:2" x14ac:dyDescent="0.2">
      <c r="A140">
        <f>PROCESOS.!B133</f>
        <v>0</v>
      </c>
      <c r="B140" t="e">
        <f>PROCESOS.!#REF!</f>
        <v>#REF!</v>
      </c>
    </row>
    <row r="141" spans="1:2" x14ac:dyDescent="0.2">
      <c r="A141" t="e">
        <f>PROCESOS.!#REF!</f>
        <v>#REF!</v>
      </c>
      <c r="B141" t="e">
        <f>PROCESOS.!#REF!</f>
        <v>#REF!</v>
      </c>
    </row>
    <row r="142" spans="1:2" x14ac:dyDescent="0.2">
      <c r="A142">
        <f>PROCESOS.!B134</f>
        <v>0</v>
      </c>
      <c r="B142" t="e">
        <f>PROCESOS.!#REF!</f>
        <v>#REF!</v>
      </c>
    </row>
    <row r="143" spans="1:2" x14ac:dyDescent="0.2">
      <c r="A143">
        <f>PROCESOS.!B135</f>
        <v>0</v>
      </c>
      <c r="B143" t="e">
        <f>PROCESOS.!#REF!</f>
        <v>#REF!</v>
      </c>
    </row>
    <row r="144" spans="1:2" x14ac:dyDescent="0.2">
      <c r="A144">
        <f>PROCESOS.!B136</f>
        <v>0</v>
      </c>
      <c r="B144" t="e">
        <f>PROCESOS.!#REF!</f>
        <v>#REF!</v>
      </c>
    </row>
    <row r="145" spans="1:2" x14ac:dyDescent="0.2">
      <c r="A145">
        <f>PROCESOS.!B137</f>
        <v>0</v>
      </c>
      <c r="B145" t="e">
        <f>PROCESOS.!#REF!</f>
        <v>#REF!</v>
      </c>
    </row>
    <row r="146" spans="1:2" x14ac:dyDescent="0.2">
      <c r="A146">
        <f>PROCESOS.!B138</f>
        <v>0</v>
      </c>
      <c r="B146" t="e">
        <f>PROCESOS.!#REF!</f>
        <v>#REF!</v>
      </c>
    </row>
    <row r="147" spans="1:2" x14ac:dyDescent="0.2">
      <c r="A147">
        <f>PROCESOS.!B139</f>
        <v>0</v>
      </c>
      <c r="B147" t="e">
        <f>PROCESOS.!#REF!</f>
        <v>#REF!</v>
      </c>
    </row>
    <row r="148" spans="1:2" x14ac:dyDescent="0.2">
      <c r="A148">
        <f>PROCESOS.!B140</f>
        <v>0</v>
      </c>
      <c r="B148" t="e">
        <f>PROCESOS.!#REF!</f>
        <v>#REF!</v>
      </c>
    </row>
    <row r="149" spans="1:2" x14ac:dyDescent="0.2">
      <c r="A149">
        <f>PROCESOS.!B141</f>
        <v>0</v>
      </c>
      <c r="B149" t="e">
        <f>PROCESOS.!#REF!</f>
        <v>#REF!</v>
      </c>
    </row>
    <row r="150" spans="1:2" x14ac:dyDescent="0.2">
      <c r="A150">
        <f>PROCESOS.!B142</f>
        <v>0</v>
      </c>
      <c r="B150" t="e">
        <f>PROCESOS.!#REF!</f>
        <v>#REF!</v>
      </c>
    </row>
    <row r="151" spans="1:2" x14ac:dyDescent="0.2">
      <c r="A151">
        <f>PROCESOS.!B143</f>
        <v>0</v>
      </c>
      <c r="B151" t="e">
        <f>PROCESOS.!#REF!</f>
        <v>#REF!</v>
      </c>
    </row>
    <row r="152" spans="1:2" x14ac:dyDescent="0.2">
      <c r="A152">
        <f>PROCESOS.!B144</f>
        <v>0</v>
      </c>
      <c r="B152" t="e">
        <f>PROCESOS.!#REF!</f>
        <v>#REF!</v>
      </c>
    </row>
    <row r="153" spans="1:2" x14ac:dyDescent="0.2">
      <c r="A153">
        <f>PROCESOS.!B145</f>
        <v>0</v>
      </c>
      <c r="B153" t="e">
        <f>PROCESOS.!#REF!</f>
        <v>#REF!</v>
      </c>
    </row>
    <row r="154" spans="1:2" x14ac:dyDescent="0.2">
      <c r="A154">
        <f>PROCESOS.!B146</f>
        <v>0</v>
      </c>
      <c r="B154" t="e">
        <f>PROCESOS.!#REF!</f>
        <v>#REF!</v>
      </c>
    </row>
    <row r="155" spans="1:2" x14ac:dyDescent="0.2">
      <c r="A155">
        <f>PROCESOS.!B147</f>
        <v>0</v>
      </c>
      <c r="B155" t="e">
        <f>PROCESOS.!#REF!</f>
        <v>#REF!</v>
      </c>
    </row>
    <row r="156" spans="1:2" x14ac:dyDescent="0.2">
      <c r="A156">
        <f>PROCESOS.!B148</f>
        <v>0</v>
      </c>
      <c r="B156" t="e">
        <f>PROCESOS.!#REF!</f>
        <v>#REF!</v>
      </c>
    </row>
    <row r="157" spans="1:2" x14ac:dyDescent="0.2">
      <c r="A157">
        <f>PROCESOS.!B149</f>
        <v>0</v>
      </c>
      <c r="B157" t="e">
        <f>PROCESOS.!#REF!</f>
        <v>#REF!</v>
      </c>
    </row>
    <row r="158" spans="1:2" x14ac:dyDescent="0.2">
      <c r="A158">
        <f>PROCESOS.!B150</f>
        <v>0</v>
      </c>
      <c r="B158" t="e">
        <f>PROCESOS.!#REF!</f>
        <v>#REF!</v>
      </c>
    </row>
    <row r="159" spans="1:2" x14ac:dyDescent="0.2">
      <c r="A159">
        <f>PROCESOS.!B151</f>
        <v>0</v>
      </c>
      <c r="B159" t="e">
        <f>PROCESOS.!#REF!</f>
        <v>#REF!</v>
      </c>
    </row>
    <row r="160" spans="1:2" x14ac:dyDescent="0.2">
      <c r="A160">
        <f>PROCESOS.!B152</f>
        <v>0</v>
      </c>
      <c r="B160" t="e">
        <f>PROCESOS.!#REF!</f>
        <v>#REF!</v>
      </c>
    </row>
    <row r="161" spans="1:2" x14ac:dyDescent="0.2">
      <c r="A161">
        <f>PROCESOS.!B153</f>
        <v>0</v>
      </c>
      <c r="B161" t="e">
        <f>PROCESOS.!#REF!</f>
        <v>#REF!</v>
      </c>
    </row>
    <row r="162" spans="1:2" x14ac:dyDescent="0.2">
      <c r="A162">
        <f>PROCESOS.!B154</f>
        <v>0</v>
      </c>
      <c r="B162" t="e">
        <f>PROCESOS.!#REF!</f>
        <v>#REF!</v>
      </c>
    </row>
    <row r="163" spans="1:2" x14ac:dyDescent="0.2">
      <c r="A163">
        <f>PROCESOS.!B155</f>
        <v>0</v>
      </c>
      <c r="B163" t="e">
        <f>PROCESOS.!#REF!</f>
        <v>#REF!</v>
      </c>
    </row>
    <row r="164" spans="1:2" x14ac:dyDescent="0.2">
      <c r="A164">
        <f>PROCESOS.!B156</f>
        <v>0</v>
      </c>
      <c r="B164" t="e">
        <f>PROCESOS.!#REF!</f>
        <v>#REF!</v>
      </c>
    </row>
    <row r="165" spans="1:2" x14ac:dyDescent="0.2">
      <c r="A165">
        <f>PROCESOS.!B157</f>
        <v>0</v>
      </c>
      <c r="B165" t="e">
        <f>PROCESOS.!#REF!</f>
        <v>#REF!</v>
      </c>
    </row>
    <row r="166" spans="1:2" x14ac:dyDescent="0.2">
      <c r="A166">
        <f>PROCESOS.!B158</f>
        <v>0</v>
      </c>
      <c r="B166" t="e">
        <f>PROCESOS.!#REF!</f>
        <v>#REF!</v>
      </c>
    </row>
    <row r="167" spans="1:2" x14ac:dyDescent="0.2">
      <c r="A167">
        <f>PROCESOS.!B159</f>
        <v>0</v>
      </c>
      <c r="B167" t="e">
        <f>PROCESOS.!#REF!</f>
        <v>#REF!</v>
      </c>
    </row>
    <row r="168" spans="1:2" x14ac:dyDescent="0.2">
      <c r="A168">
        <f>PROCESOS.!B160</f>
        <v>0</v>
      </c>
      <c r="B168" t="e">
        <f>PROCESOS.!#REF!</f>
        <v>#REF!</v>
      </c>
    </row>
    <row r="169" spans="1:2" x14ac:dyDescent="0.2">
      <c r="A169">
        <f>PROCESOS.!B161</f>
        <v>0</v>
      </c>
      <c r="B169" t="e">
        <f>PROCESOS.!#REF!</f>
        <v>#REF!</v>
      </c>
    </row>
    <row r="170" spans="1:2" x14ac:dyDescent="0.2">
      <c r="A170">
        <f>PROCESOS.!B162</f>
        <v>0</v>
      </c>
      <c r="B170" t="e">
        <f>PROCESOS.!#REF!</f>
        <v>#REF!</v>
      </c>
    </row>
    <row r="171" spans="1:2" x14ac:dyDescent="0.2">
      <c r="A171">
        <f>PROCESOS.!B163</f>
        <v>0</v>
      </c>
      <c r="B171" t="e">
        <f>PROCESOS.!#REF!</f>
        <v>#REF!</v>
      </c>
    </row>
    <row r="172" spans="1:2" x14ac:dyDescent="0.2">
      <c r="A172">
        <f>PROCESOS.!B164</f>
        <v>0</v>
      </c>
      <c r="B172" t="e">
        <f>PROCESOS.!#REF!</f>
        <v>#REF!</v>
      </c>
    </row>
    <row r="173" spans="1:2" x14ac:dyDescent="0.2">
      <c r="A173">
        <f>PROCESOS.!B165</f>
        <v>0</v>
      </c>
      <c r="B173" t="e">
        <f>PROCESOS.!#REF!</f>
        <v>#REF!</v>
      </c>
    </row>
    <row r="174" spans="1:2" x14ac:dyDescent="0.2">
      <c r="A174">
        <f>PROCESOS.!B166</f>
        <v>0</v>
      </c>
      <c r="B174" t="e">
        <f>PROCESOS.!#REF!</f>
        <v>#REF!</v>
      </c>
    </row>
    <row r="175" spans="1:2" x14ac:dyDescent="0.2">
      <c r="A175">
        <f>PROCESOS.!B167</f>
        <v>0</v>
      </c>
      <c r="B175" t="e">
        <f>PROCESOS.!#REF!</f>
        <v>#REF!</v>
      </c>
    </row>
    <row r="176" spans="1:2" x14ac:dyDescent="0.2">
      <c r="A176">
        <f>PROCESOS.!B168</f>
        <v>0</v>
      </c>
      <c r="B176" t="e">
        <f>PROCESOS.!#REF!</f>
        <v>#REF!</v>
      </c>
    </row>
    <row r="177" spans="1:2" x14ac:dyDescent="0.2">
      <c r="A177">
        <f>PROCESOS.!B169</f>
        <v>0</v>
      </c>
      <c r="B177" t="e">
        <f>PROCESOS.!#REF!</f>
        <v>#REF!</v>
      </c>
    </row>
    <row r="178" spans="1:2" x14ac:dyDescent="0.2">
      <c r="A178">
        <f>PROCESOS.!B170</f>
        <v>0</v>
      </c>
      <c r="B178" t="e">
        <f>PROCESOS.!#REF!</f>
        <v>#REF!</v>
      </c>
    </row>
    <row r="179" spans="1:2" x14ac:dyDescent="0.2">
      <c r="A179">
        <f>PROCESOS.!B171</f>
        <v>0</v>
      </c>
      <c r="B179" t="e">
        <f>PROCESOS.!#REF!</f>
        <v>#REF!</v>
      </c>
    </row>
    <row r="180" spans="1:2" x14ac:dyDescent="0.2">
      <c r="A180">
        <f>PROCESOS.!B172</f>
        <v>0</v>
      </c>
      <c r="B180" t="e">
        <f>PROCESOS.!#REF!</f>
        <v>#REF!</v>
      </c>
    </row>
    <row r="181" spans="1:2" x14ac:dyDescent="0.2">
      <c r="A181">
        <f>PROCESOS.!B173</f>
        <v>0</v>
      </c>
      <c r="B181" t="e">
        <f>PROCESOS.!#REF!</f>
        <v>#REF!</v>
      </c>
    </row>
    <row r="182" spans="1:2" x14ac:dyDescent="0.2">
      <c r="A182">
        <f>PROCESOS.!B174</f>
        <v>0</v>
      </c>
      <c r="B182" t="e">
        <f>PROCESOS.!#REF!</f>
        <v>#REF!</v>
      </c>
    </row>
    <row r="183" spans="1:2" x14ac:dyDescent="0.2">
      <c r="A183">
        <f>PROCESOS.!B175</f>
        <v>0</v>
      </c>
      <c r="B183" t="e">
        <f>PROCESOS.!#REF!</f>
        <v>#REF!</v>
      </c>
    </row>
    <row r="184" spans="1:2" x14ac:dyDescent="0.2">
      <c r="A184">
        <f>PROCESOS.!B176</f>
        <v>0</v>
      </c>
      <c r="B184" t="e">
        <f>PROCESOS.!#REF!</f>
        <v>#REF!</v>
      </c>
    </row>
    <row r="185" spans="1:2" x14ac:dyDescent="0.2">
      <c r="A185">
        <f>PROCESOS.!B177</f>
        <v>0</v>
      </c>
      <c r="B185" t="e">
        <f>PROCESOS.!#REF!</f>
        <v>#REF!</v>
      </c>
    </row>
    <row r="186" spans="1:2" x14ac:dyDescent="0.2">
      <c r="A186">
        <f>PROCESOS.!B178</f>
        <v>0</v>
      </c>
      <c r="B186" t="e">
        <f>PROCESOS.!#REF!</f>
        <v>#REF!</v>
      </c>
    </row>
    <row r="187" spans="1:2" x14ac:dyDescent="0.2">
      <c r="A187">
        <f>PROCESOS.!B179</f>
        <v>0</v>
      </c>
      <c r="B187" t="e">
        <f>PROCESOS.!#REF!</f>
        <v>#REF!</v>
      </c>
    </row>
    <row r="188" spans="1:2" x14ac:dyDescent="0.2">
      <c r="A188">
        <f>PROCESOS.!B180</f>
        <v>0</v>
      </c>
      <c r="B188" t="e">
        <f>PROCESOS.!#REF!</f>
        <v>#REF!</v>
      </c>
    </row>
    <row r="189" spans="1:2" x14ac:dyDescent="0.2">
      <c r="A189">
        <f>PROCESOS.!B181</f>
        <v>0</v>
      </c>
      <c r="B189" t="e">
        <f>PROCESOS.!#REF!</f>
        <v>#REF!</v>
      </c>
    </row>
    <row r="190" spans="1:2" x14ac:dyDescent="0.2">
      <c r="A190">
        <f>PROCESOS.!B182</f>
        <v>0</v>
      </c>
      <c r="B190" t="e">
        <f>PROCESOS.!#REF!</f>
        <v>#REF!</v>
      </c>
    </row>
    <row r="191" spans="1:2" x14ac:dyDescent="0.2">
      <c r="A191">
        <f>PROCESOS.!B183</f>
        <v>0</v>
      </c>
      <c r="B191" t="e">
        <f>PROCESOS.!#REF!</f>
        <v>#REF!</v>
      </c>
    </row>
    <row r="192" spans="1:2" x14ac:dyDescent="0.2">
      <c r="A192">
        <f>PROCESOS.!B184</f>
        <v>0</v>
      </c>
      <c r="B192" t="e">
        <f>PROCESOS.!#REF!</f>
        <v>#REF!</v>
      </c>
    </row>
    <row r="193" spans="1:2" x14ac:dyDescent="0.2">
      <c r="A193">
        <f>PROCESOS.!B185</f>
        <v>0</v>
      </c>
      <c r="B193" t="e">
        <f>PROCESOS.!#REF!</f>
        <v>#REF!</v>
      </c>
    </row>
    <row r="194" spans="1:2" x14ac:dyDescent="0.2">
      <c r="A194">
        <f>PROCESOS.!B186</f>
        <v>0</v>
      </c>
      <c r="B194" t="e">
        <f>PROCESOS.!#REF!</f>
        <v>#REF!</v>
      </c>
    </row>
    <row r="195" spans="1:2" x14ac:dyDescent="0.2">
      <c r="A195">
        <f>PROCESOS.!B187</f>
        <v>0</v>
      </c>
      <c r="B195" t="e">
        <f>PROCESOS.!#REF!</f>
        <v>#REF!</v>
      </c>
    </row>
    <row r="196" spans="1:2" x14ac:dyDescent="0.2">
      <c r="A196">
        <f>PROCESOS.!B188</f>
        <v>0</v>
      </c>
      <c r="B196" t="e">
        <f>PROCESOS.!#REF!</f>
        <v>#REF!</v>
      </c>
    </row>
    <row r="197" spans="1:2" x14ac:dyDescent="0.2">
      <c r="A197">
        <f>PROCESOS.!B189</f>
        <v>0</v>
      </c>
      <c r="B197" t="e">
        <f>PROCESOS.!#REF!</f>
        <v>#REF!</v>
      </c>
    </row>
    <row r="198" spans="1:2" x14ac:dyDescent="0.2">
      <c r="A198">
        <f>PROCESOS.!B190</f>
        <v>0</v>
      </c>
      <c r="B198" t="e">
        <f>PROCESOS.!#REF!</f>
        <v>#REF!</v>
      </c>
    </row>
    <row r="199" spans="1:2" x14ac:dyDescent="0.2">
      <c r="A199">
        <f>PROCESOS.!B191</f>
        <v>0</v>
      </c>
      <c r="B199" t="e">
        <f>PROCESOS.!#REF!</f>
        <v>#REF!</v>
      </c>
    </row>
    <row r="200" spans="1:2" x14ac:dyDescent="0.2">
      <c r="A200">
        <f>PROCESOS.!B192</f>
        <v>0</v>
      </c>
      <c r="B200" t="e">
        <f>PROCESOS.!#REF!</f>
        <v>#REF!</v>
      </c>
    </row>
    <row r="201" spans="1:2" x14ac:dyDescent="0.2">
      <c r="A201">
        <f>PROCESOS.!B193</f>
        <v>0</v>
      </c>
      <c r="B201" t="e">
        <f>PROCESOS.!#REF!</f>
        <v>#REF!</v>
      </c>
    </row>
    <row r="202" spans="1:2" x14ac:dyDescent="0.2">
      <c r="A202">
        <f>PROCESOS.!B194</f>
        <v>0</v>
      </c>
      <c r="B202" t="e">
        <f>PROCESOS.!#REF!</f>
        <v>#REF!</v>
      </c>
    </row>
    <row r="203" spans="1:2" x14ac:dyDescent="0.2">
      <c r="A203">
        <f>PROCESOS.!B195</f>
        <v>0</v>
      </c>
      <c r="B203" t="e">
        <f>PROCESOS.!#REF!</f>
        <v>#REF!</v>
      </c>
    </row>
    <row r="204" spans="1:2" x14ac:dyDescent="0.2">
      <c r="A204">
        <f>PROCESOS.!B196</f>
        <v>0</v>
      </c>
      <c r="B204" t="e">
        <f>PROCESOS.!#REF!</f>
        <v>#REF!</v>
      </c>
    </row>
    <row r="205" spans="1:2" x14ac:dyDescent="0.2">
      <c r="A205">
        <f>PROCESOS.!B197</f>
        <v>0</v>
      </c>
      <c r="B205" t="e">
        <f>PROCESOS.!#REF!</f>
        <v>#REF!</v>
      </c>
    </row>
    <row r="206" spans="1:2" x14ac:dyDescent="0.2">
      <c r="A206">
        <f>PROCESOS.!B198</f>
        <v>0</v>
      </c>
      <c r="B206" t="e">
        <f>PROCESOS.!#REF!</f>
        <v>#REF!</v>
      </c>
    </row>
    <row r="207" spans="1:2" x14ac:dyDescent="0.2">
      <c r="A207">
        <f>PROCESOS.!B199</f>
        <v>0</v>
      </c>
      <c r="B207" t="e">
        <f>PROCESOS.!#REF!</f>
        <v>#REF!</v>
      </c>
    </row>
    <row r="208" spans="1:2" x14ac:dyDescent="0.2">
      <c r="A208">
        <f>PROCESOS.!B200</f>
        <v>0</v>
      </c>
      <c r="B208" t="e">
        <f>PROCESOS.!#REF!</f>
        <v>#REF!</v>
      </c>
    </row>
    <row r="209" spans="1:2" x14ac:dyDescent="0.2">
      <c r="A209">
        <f>PROCESOS.!B201</f>
        <v>0</v>
      </c>
      <c r="B209" t="e">
        <f>PROCESOS.!#REF!</f>
        <v>#REF!</v>
      </c>
    </row>
    <row r="210" spans="1:2" x14ac:dyDescent="0.2">
      <c r="A210">
        <f>PROCESOS.!B202</f>
        <v>0</v>
      </c>
      <c r="B210" t="e">
        <f>PROCESOS.!#REF!</f>
        <v>#REF!</v>
      </c>
    </row>
    <row r="211" spans="1:2" x14ac:dyDescent="0.2">
      <c r="A211">
        <f>PROCESOS.!B203</f>
        <v>0</v>
      </c>
      <c r="B211" t="e">
        <f>PROCESOS.!#REF!</f>
        <v>#REF!</v>
      </c>
    </row>
    <row r="212" spans="1:2" x14ac:dyDescent="0.2">
      <c r="A212">
        <f>PROCESOS.!B204</f>
        <v>0</v>
      </c>
      <c r="B212" t="e">
        <f>PROCESOS.!#REF!</f>
        <v>#REF!</v>
      </c>
    </row>
    <row r="213" spans="1:2" x14ac:dyDescent="0.2">
      <c r="A213">
        <f>PROCESOS.!B205</f>
        <v>0</v>
      </c>
      <c r="B213" t="e">
        <f>PROCESOS.!#REF!</f>
        <v>#REF!</v>
      </c>
    </row>
    <row r="214" spans="1:2" x14ac:dyDescent="0.2">
      <c r="A214">
        <f>PROCESOS.!B206</f>
        <v>0</v>
      </c>
      <c r="B214" t="e">
        <f>PROCESOS.!#REF!</f>
        <v>#REF!</v>
      </c>
    </row>
    <row r="215" spans="1:2" x14ac:dyDescent="0.2">
      <c r="A215">
        <f>PROCESOS.!B207</f>
        <v>0</v>
      </c>
      <c r="B215" t="e">
        <f>PROCESOS.!#REF!</f>
        <v>#REF!</v>
      </c>
    </row>
    <row r="216" spans="1:2" x14ac:dyDescent="0.2">
      <c r="A216">
        <f>PROCESOS.!B208</f>
        <v>0</v>
      </c>
      <c r="B216" t="e">
        <f>PROCESOS.!#REF!</f>
        <v>#REF!</v>
      </c>
    </row>
    <row r="217" spans="1:2" x14ac:dyDescent="0.2">
      <c r="A217">
        <f>PROCESOS.!B209</f>
        <v>0</v>
      </c>
      <c r="B217" t="e">
        <f>PROCESOS.!#REF!</f>
        <v>#REF!</v>
      </c>
    </row>
    <row r="218" spans="1:2" x14ac:dyDescent="0.2">
      <c r="A218">
        <f>PROCESOS.!B210</f>
        <v>0</v>
      </c>
      <c r="B218" t="e">
        <f>PROCESOS.!#REF!</f>
        <v>#REF!</v>
      </c>
    </row>
    <row r="219" spans="1:2" x14ac:dyDescent="0.2">
      <c r="A219">
        <f>PROCESOS.!B211</f>
        <v>0</v>
      </c>
      <c r="B219" t="e">
        <f>PROCESOS.!#REF!</f>
        <v>#REF!</v>
      </c>
    </row>
    <row r="220" spans="1:2" x14ac:dyDescent="0.2">
      <c r="A220">
        <f>PROCESOS.!B212</f>
        <v>0</v>
      </c>
      <c r="B220" t="e">
        <f>PROCESOS.!#REF!</f>
        <v>#REF!</v>
      </c>
    </row>
    <row r="221" spans="1:2" x14ac:dyDescent="0.2">
      <c r="A221">
        <f>PROCESOS.!B213</f>
        <v>0</v>
      </c>
      <c r="B221" t="e">
        <f>PROCESOS.!#REF!</f>
        <v>#REF!</v>
      </c>
    </row>
    <row r="222" spans="1:2" x14ac:dyDescent="0.2">
      <c r="A222">
        <f>PROCESOS.!B214</f>
        <v>0</v>
      </c>
      <c r="B222" t="e">
        <f>PROCESOS.!#REF!</f>
        <v>#REF!</v>
      </c>
    </row>
    <row r="223" spans="1:2" x14ac:dyDescent="0.2">
      <c r="A223">
        <f>PROCESOS.!B215</f>
        <v>0</v>
      </c>
      <c r="B223" t="e">
        <f>PROCESOS.!#REF!</f>
        <v>#REF!</v>
      </c>
    </row>
    <row r="224" spans="1:2" x14ac:dyDescent="0.2">
      <c r="A224">
        <f>PROCESOS.!B216</f>
        <v>0</v>
      </c>
      <c r="B224" t="e">
        <f>PROCESOS.!#REF!</f>
        <v>#REF!</v>
      </c>
    </row>
    <row r="225" spans="1:2" x14ac:dyDescent="0.2">
      <c r="A225">
        <f>PROCESOS.!B217</f>
        <v>0</v>
      </c>
      <c r="B225" t="e">
        <f>PROCESOS.!#REF!</f>
        <v>#REF!</v>
      </c>
    </row>
    <row r="226" spans="1:2" x14ac:dyDescent="0.2">
      <c r="A226">
        <f>PROCESOS.!B218</f>
        <v>0</v>
      </c>
      <c r="B226" t="e">
        <f>PROCESOS.!#REF!</f>
        <v>#REF!</v>
      </c>
    </row>
    <row r="227" spans="1:2" x14ac:dyDescent="0.2">
      <c r="A227">
        <f>PROCESOS.!B219</f>
        <v>0</v>
      </c>
      <c r="B227" t="e">
        <f>PROCESOS.!#REF!</f>
        <v>#REF!</v>
      </c>
    </row>
    <row r="228" spans="1:2" x14ac:dyDescent="0.2">
      <c r="A228">
        <f>PROCESOS.!B220</f>
        <v>0</v>
      </c>
      <c r="B228" t="e">
        <f>PROCESOS.!#REF!</f>
        <v>#REF!</v>
      </c>
    </row>
    <row r="229" spans="1:2" x14ac:dyDescent="0.2">
      <c r="A229">
        <f>PROCESOS.!B221</f>
        <v>0</v>
      </c>
      <c r="B229" t="e">
        <f>PROCESOS.!#REF!</f>
        <v>#REF!</v>
      </c>
    </row>
    <row r="230" spans="1:2" x14ac:dyDescent="0.2">
      <c r="A230">
        <f>PROCESOS.!B222</f>
        <v>0</v>
      </c>
      <c r="B230" t="e">
        <f>PROCESOS.!#REF!</f>
        <v>#REF!</v>
      </c>
    </row>
    <row r="231" spans="1:2" x14ac:dyDescent="0.2">
      <c r="A231">
        <f>PROCESOS.!B223</f>
        <v>0</v>
      </c>
      <c r="B231" t="e">
        <f>PROCESOS.!#REF!</f>
        <v>#REF!</v>
      </c>
    </row>
    <row r="232" spans="1:2" x14ac:dyDescent="0.2">
      <c r="A232">
        <f>PROCESOS.!B224</f>
        <v>0</v>
      </c>
      <c r="B232" t="e">
        <f>PROCESOS.!#REF!</f>
        <v>#REF!</v>
      </c>
    </row>
    <row r="233" spans="1:2" x14ac:dyDescent="0.2">
      <c r="A233">
        <f>PROCESOS.!B225</f>
        <v>0</v>
      </c>
      <c r="B233" t="e">
        <f>PROCESOS.!#REF!</f>
        <v>#REF!</v>
      </c>
    </row>
    <row r="234" spans="1:2" x14ac:dyDescent="0.2">
      <c r="A234">
        <f>PROCESOS.!B226</f>
        <v>0</v>
      </c>
      <c r="B234" t="e">
        <f>PROCESOS.!#REF!</f>
        <v>#REF!</v>
      </c>
    </row>
    <row r="235" spans="1:2" x14ac:dyDescent="0.2">
      <c r="A235">
        <f>PROCESOS.!B227</f>
        <v>0</v>
      </c>
      <c r="B235" t="e">
        <f>PROCESOS.!#REF!</f>
        <v>#REF!</v>
      </c>
    </row>
    <row r="236" spans="1:2" x14ac:dyDescent="0.2">
      <c r="A236" t="e">
        <f>PROCESOS.!#REF!</f>
        <v>#REF!</v>
      </c>
      <c r="B236" t="e">
        <f>PROCESOS.!#REF!</f>
        <v>#REF!</v>
      </c>
    </row>
    <row r="237" spans="1:2" x14ac:dyDescent="0.2">
      <c r="A237">
        <f>PROCESOS.!B228</f>
        <v>0</v>
      </c>
      <c r="B237" t="e">
        <f>PROCESOS.!#REF!</f>
        <v>#REF!</v>
      </c>
    </row>
    <row r="238" spans="1:2" x14ac:dyDescent="0.2">
      <c r="A238">
        <f>PROCESOS.!B229</f>
        <v>0</v>
      </c>
      <c r="B238" t="e">
        <f>PROCESOS.!#REF!</f>
        <v>#REF!</v>
      </c>
    </row>
    <row r="239" spans="1:2" x14ac:dyDescent="0.2">
      <c r="A239">
        <f>PROCESOS.!B230</f>
        <v>0</v>
      </c>
      <c r="B239" t="e">
        <f>PROCESOS.!#REF!</f>
        <v>#REF!</v>
      </c>
    </row>
    <row r="240" spans="1:2" x14ac:dyDescent="0.2">
      <c r="A240">
        <f>PROCESOS.!B231</f>
        <v>0</v>
      </c>
      <c r="B240" t="e">
        <f>PROCESOS.!#REF!</f>
        <v>#REF!</v>
      </c>
    </row>
    <row r="241" spans="1:2" x14ac:dyDescent="0.2">
      <c r="A241">
        <f>PROCESOS.!B232</f>
        <v>0</v>
      </c>
      <c r="B241" t="e">
        <f>PROCESOS.!#REF!</f>
        <v>#REF!</v>
      </c>
    </row>
    <row r="242" spans="1:2" x14ac:dyDescent="0.2">
      <c r="A242">
        <f>PROCESOS.!B233</f>
        <v>0</v>
      </c>
      <c r="B242" t="e">
        <f>PROCESOS.!#REF!</f>
        <v>#REF!</v>
      </c>
    </row>
    <row r="243" spans="1:2" x14ac:dyDescent="0.2">
      <c r="A243">
        <f>PROCESOS.!B234</f>
        <v>0</v>
      </c>
      <c r="B243" t="e">
        <f>PROCESOS.!#REF!</f>
        <v>#REF!</v>
      </c>
    </row>
    <row r="244" spans="1:2" x14ac:dyDescent="0.2">
      <c r="A244">
        <f>PROCESOS.!B235</f>
        <v>0</v>
      </c>
      <c r="B244" t="e">
        <f>PROCESOS.!#REF!</f>
        <v>#REF!</v>
      </c>
    </row>
    <row r="245" spans="1:2" x14ac:dyDescent="0.2">
      <c r="A245">
        <f>PROCESOS.!B236</f>
        <v>0</v>
      </c>
      <c r="B245" t="e">
        <f>PROCESOS.!#REF!</f>
        <v>#REF!</v>
      </c>
    </row>
    <row r="246" spans="1:2" x14ac:dyDescent="0.2">
      <c r="A246">
        <f>PROCESOS.!B237</f>
        <v>0</v>
      </c>
      <c r="B246" t="e">
        <f>PROCESOS.!#REF!</f>
        <v>#REF!</v>
      </c>
    </row>
    <row r="247" spans="1:2" x14ac:dyDescent="0.2">
      <c r="A247">
        <f>PROCESOS.!B238</f>
        <v>0</v>
      </c>
      <c r="B247" t="e">
        <f>PROCESOS.!#REF!</f>
        <v>#REF!</v>
      </c>
    </row>
    <row r="248" spans="1:2" x14ac:dyDescent="0.2">
      <c r="A248">
        <f>PROCESOS.!B239</f>
        <v>0</v>
      </c>
      <c r="B248" t="e">
        <f>PROCESOS.!#REF!</f>
        <v>#REF!</v>
      </c>
    </row>
    <row r="249" spans="1:2" x14ac:dyDescent="0.2">
      <c r="A249">
        <f>PROCESOS.!B240</f>
        <v>0</v>
      </c>
      <c r="B249" t="e">
        <f>PROCESOS.!#REF!</f>
        <v>#REF!</v>
      </c>
    </row>
    <row r="250" spans="1:2" x14ac:dyDescent="0.2">
      <c r="A250">
        <f>PROCESOS.!B241</f>
        <v>0</v>
      </c>
      <c r="B250" t="e">
        <f>PROCESOS.!#REF!</f>
        <v>#REF!</v>
      </c>
    </row>
    <row r="251" spans="1:2" x14ac:dyDescent="0.2">
      <c r="A251">
        <f>PROCESOS.!B242</f>
        <v>0</v>
      </c>
      <c r="B251" t="e">
        <f>PROCESOS.!#REF!</f>
        <v>#REF!</v>
      </c>
    </row>
    <row r="252" spans="1:2" x14ac:dyDescent="0.2">
      <c r="A252">
        <f>PROCESOS.!B243</f>
        <v>0</v>
      </c>
      <c r="B252" t="e">
        <f>PROCESOS.!#REF!</f>
        <v>#REF!</v>
      </c>
    </row>
    <row r="253" spans="1:2" x14ac:dyDescent="0.2">
      <c r="A253">
        <f>PROCESOS.!B244</f>
        <v>0</v>
      </c>
      <c r="B253" t="e">
        <f>PROCESOS.!#REF!</f>
        <v>#REF!</v>
      </c>
    </row>
    <row r="254" spans="1:2" x14ac:dyDescent="0.2">
      <c r="A254">
        <f>PROCESOS.!B245</f>
        <v>0</v>
      </c>
      <c r="B254" t="e">
        <f>PROCESOS.!#REF!</f>
        <v>#REF!</v>
      </c>
    </row>
    <row r="255" spans="1:2" x14ac:dyDescent="0.2">
      <c r="A255">
        <f>PROCESOS.!B246</f>
        <v>0</v>
      </c>
      <c r="B255" t="e">
        <f>PROCESOS.!#REF!</f>
        <v>#REF!</v>
      </c>
    </row>
    <row r="256" spans="1:2" x14ac:dyDescent="0.2">
      <c r="A256">
        <f>PROCESOS.!B247</f>
        <v>0</v>
      </c>
      <c r="B256" t="e">
        <f>PROCESOS.!#REF!</f>
        <v>#REF!</v>
      </c>
    </row>
    <row r="257" spans="1:2" x14ac:dyDescent="0.2">
      <c r="A257">
        <f>PROCESOS.!B248</f>
        <v>0</v>
      </c>
      <c r="B257" t="e">
        <f>PROCESOS.!#REF!</f>
        <v>#REF!</v>
      </c>
    </row>
    <row r="258" spans="1:2" x14ac:dyDescent="0.2">
      <c r="A258">
        <f>PROCESOS.!B249</f>
        <v>0</v>
      </c>
      <c r="B258" t="e">
        <f>PROCESOS.!#REF!</f>
        <v>#REF!</v>
      </c>
    </row>
    <row r="259" spans="1:2" x14ac:dyDescent="0.2">
      <c r="A259">
        <f>PROCESOS.!B250</f>
        <v>0</v>
      </c>
      <c r="B259" t="e">
        <f>PROCESOS.!#REF!</f>
        <v>#REF!</v>
      </c>
    </row>
    <row r="260" spans="1:2" x14ac:dyDescent="0.2">
      <c r="A260">
        <f>PROCESOS.!B251</f>
        <v>0</v>
      </c>
      <c r="B260" t="e">
        <f>PROCESOS.!#REF!</f>
        <v>#REF!</v>
      </c>
    </row>
    <row r="261" spans="1:2" x14ac:dyDescent="0.2">
      <c r="A261">
        <f>PROCESOS.!B252</f>
        <v>0</v>
      </c>
      <c r="B261" t="e">
        <f>PROCESOS.!#REF!</f>
        <v>#REF!</v>
      </c>
    </row>
    <row r="262" spans="1:2" x14ac:dyDescent="0.2">
      <c r="A262">
        <f>PROCESOS.!B253</f>
        <v>0</v>
      </c>
      <c r="B262" t="e">
        <f>PROCESOS.!#REF!</f>
        <v>#REF!</v>
      </c>
    </row>
    <row r="263" spans="1:2" x14ac:dyDescent="0.2">
      <c r="A263">
        <f>PROCESOS.!B254</f>
        <v>0</v>
      </c>
      <c r="B263" t="e">
        <f>PROCESOS.!#REF!</f>
        <v>#REF!</v>
      </c>
    </row>
    <row r="264" spans="1:2" x14ac:dyDescent="0.2">
      <c r="A264">
        <f>PROCESOS.!B255</f>
        <v>0</v>
      </c>
      <c r="B264" t="e">
        <f>PROCESOS.!#REF!</f>
        <v>#REF!</v>
      </c>
    </row>
    <row r="265" spans="1:2" x14ac:dyDescent="0.2">
      <c r="A265">
        <f>PROCESOS.!B256</f>
        <v>0</v>
      </c>
      <c r="B265" t="e">
        <f>PROCESOS.!#REF!</f>
        <v>#REF!</v>
      </c>
    </row>
    <row r="266" spans="1:2" x14ac:dyDescent="0.2">
      <c r="A266">
        <f>PROCESOS.!B257</f>
        <v>0</v>
      </c>
      <c r="B266" t="e">
        <f>PROCESOS.!#REF!</f>
        <v>#REF!</v>
      </c>
    </row>
    <row r="267" spans="1:2" x14ac:dyDescent="0.2">
      <c r="A267">
        <f>PROCESOS.!B258</f>
        <v>0</v>
      </c>
      <c r="B267" t="e">
        <f>PROCESOS.!#REF!</f>
        <v>#REF!</v>
      </c>
    </row>
    <row r="268" spans="1:2" x14ac:dyDescent="0.2">
      <c r="A268">
        <f>PROCESOS.!B259</f>
        <v>0</v>
      </c>
      <c r="B268" t="e">
        <f>PROCESOS.!#REF!</f>
        <v>#REF!</v>
      </c>
    </row>
    <row r="269" spans="1:2" x14ac:dyDescent="0.2">
      <c r="A269">
        <f>PROCESOS.!B260</f>
        <v>0</v>
      </c>
      <c r="B269" t="e">
        <f>PROCESOS.!#REF!</f>
        <v>#REF!</v>
      </c>
    </row>
    <row r="270" spans="1:2" x14ac:dyDescent="0.2">
      <c r="A270">
        <f>PROCESOS.!B261</f>
        <v>0</v>
      </c>
      <c r="B270" t="e">
        <f>PROCESOS.!#REF!</f>
        <v>#REF!</v>
      </c>
    </row>
    <row r="271" spans="1:2" x14ac:dyDescent="0.2">
      <c r="A271">
        <f>PROCESOS.!B262</f>
        <v>0</v>
      </c>
      <c r="B271" t="e">
        <f>PROCESOS.!#REF!</f>
        <v>#REF!</v>
      </c>
    </row>
    <row r="272" spans="1:2" x14ac:dyDescent="0.2">
      <c r="A272">
        <f>PROCESOS.!B263</f>
        <v>0</v>
      </c>
      <c r="B272" t="e">
        <f>PROCESOS.!#REF!</f>
        <v>#REF!</v>
      </c>
    </row>
    <row r="273" spans="1:2" x14ac:dyDescent="0.2">
      <c r="A273">
        <f>PROCESOS.!B264</f>
        <v>0</v>
      </c>
      <c r="B273" t="e">
        <f>PROCESOS.!#REF!</f>
        <v>#REF!</v>
      </c>
    </row>
    <row r="274" spans="1:2" x14ac:dyDescent="0.2">
      <c r="A274">
        <f>PROCESOS.!B265</f>
        <v>0</v>
      </c>
      <c r="B274" t="e">
        <f>PROCESOS.!#REF!</f>
        <v>#REF!</v>
      </c>
    </row>
    <row r="275" spans="1:2" x14ac:dyDescent="0.2">
      <c r="A275">
        <f>PROCESOS.!B266</f>
        <v>0</v>
      </c>
      <c r="B275" t="e">
        <f>PROCESOS.!#REF!</f>
        <v>#REF!</v>
      </c>
    </row>
    <row r="276" spans="1:2" x14ac:dyDescent="0.2">
      <c r="A276">
        <f>PROCESOS.!B267</f>
        <v>0</v>
      </c>
      <c r="B276" t="e">
        <f>PROCESOS.!#REF!</f>
        <v>#REF!</v>
      </c>
    </row>
    <row r="277" spans="1:2" x14ac:dyDescent="0.2">
      <c r="A277">
        <f>PROCESOS.!B268</f>
        <v>0</v>
      </c>
      <c r="B277" t="e">
        <f>PROCESOS.!#REF!</f>
        <v>#REF!</v>
      </c>
    </row>
    <row r="278" spans="1:2" x14ac:dyDescent="0.2">
      <c r="A278">
        <f>PROCESOS.!B269</f>
        <v>0</v>
      </c>
      <c r="B278" t="e">
        <f>PROCESOS.!#REF!</f>
        <v>#REF!</v>
      </c>
    </row>
    <row r="279" spans="1:2" x14ac:dyDescent="0.2">
      <c r="A279">
        <f>PROCESOS.!B270</f>
        <v>0</v>
      </c>
      <c r="B279" t="e">
        <f>PROCESOS.!#REF!</f>
        <v>#REF!</v>
      </c>
    </row>
    <row r="280" spans="1:2" x14ac:dyDescent="0.2">
      <c r="A280">
        <f>PROCESOS.!B271</f>
        <v>0</v>
      </c>
      <c r="B280" t="e">
        <f>PROCESOS.!#REF!</f>
        <v>#REF!</v>
      </c>
    </row>
    <row r="281" spans="1:2" x14ac:dyDescent="0.2">
      <c r="A281">
        <f>PROCESOS.!B272</f>
        <v>0</v>
      </c>
      <c r="B281" t="e">
        <f>PROCESOS.!#REF!</f>
        <v>#REF!</v>
      </c>
    </row>
    <row r="282" spans="1:2" x14ac:dyDescent="0.2">
      <c r="A282">
        <f>PROCESOS.!B273</f>
        <v>0</v>
      </c>
      <c r="B282" t="e">
        <f>PROCESOS.!#REF!</f>
        <v>#REF!</v>
      </c>
    </row>
    <row r="283" spans="1:2" x14ac:dyDescent="0.2">
      <c r="A283">
        <f>PROCESOS.!B274</f>
        <v>0</v>
      </c>
      <c r="B283" t="e">
        <f>PROCESOS.!#REF!</f>
        <v>#REF!</v>
      </c>
    </row>
    <row r="284" spans="1:2" x14ac:dyDescent="0.2">
      <c r="A284">
        <f>PROCESOS.!B275</f>
        <v>0</v>
      </c>
      <c r="B284" t="e">
        <f>PROCESOS.!#REF!</f>
        <v>#REF!</v>
      </c>
    </row>
    <row r="285" spans="1:2" x14ac:dyDescent="0.2">
      <c r="A285">
        <f>PROCESOS.!B276</f>
        <v>0</v>
      </c>
      <c r="B285" t="e">
        <f>PROCESOS.!#REF!</f>
        <v>#REF!</v>
      </c>
    </row>
    <row r="286" spans="1:2" x14ac:dyDescent="0.2">
      <c r="A286">
        <f>PROCESOS.!B277</f>
        <v>0</v>
      </c>
      <c r="B286" t="e">
        <f>PROCESOS.!#REF!</f>
        <v>#REF!</v>
      </c>
    </row>
    <row r="287" spans="1:2" x14ac:dyDescent="0.2">
      <c r="A287">
        <f>PROCESOS.!B278</f>
        <v>0</v>
      </c>
      <c r="B287" t="e">
        <f>PROCESOS.!#REF!</f>
        <v>#REF!</v>
      </c>
    </row>
    <row r="288" spans="1:2" x14ac:dyDescent="0.2">
      <c r="A288">
        <f>PROCESOS.!B279</f>
        <v>0</v>
      </c>
      <c r="B288" t="e">
        <f>PROCESOS.!#REF!</f>
        <v>#REF!</v>
      </c>
    </row>
    <row r="289" spans="1:2" x14ac:dyDescent="0.2">
      <c r="A289">
        <f>PROCESOS.!B280</f>
        <v>0</v>
      </c>
      <c r="B289" t="e">
        <f>PROCESOS.!#REF!</f>
        <v>#REF!</v>
      </c>
    </row>
    <row r="290" spans="1:2" x14ac:dyDescent="0.2">
      <c r="A290" t="e">
        <f>PROCESOS.!#REF!</f>
        <v>#REF!</v>
      </c>
      <c r="B290" t="e">
        <f>PROCESOS.!#REF!</f>
        <v>#REF!</v>
      </c>
    </row>
    <row r="291" spans="1:2" x14ac:dyDescent="0.2">
      <c r="A291" t="e">
        <f>PROCESOS.!#REF!</f>
        <v>#REF!</v>
      </c>
      <c r="B291" t="e">
        <f>PROCESOS.!#REF!</f>
        <v>#REF!</v>
      </c>
    </row>
    <row r="292" spans="1:2" x14ac:dyDescent="0.2">
      <c r="A292">
        <f>PROCESOS.!B282</f>
        <v>0</v>
      </c>
      <c r="B292" t="e">
        <f>PROCESOS.!#REF!</f>
        <v>#REF!</v>
      </c>
    </row>
    <row r="293" spans="1:2" x14ac:dyDescent="0.2">
      <c r="A293">
        <f>PROCESOS.!B283</f>
        <v>0</v>
      </c>
      <c r="B293" t="e">
        <f>PROCESOS.!#REF!</f>
        <v>#REF!</v>
      </c>
    </row>
    <row r="294" spans="1:2" x14ac:dyDescent="0.2">
      <c r="A294">
        <f>PROCESOS.!B284</f>
        <v>0</v>
      </c>
      <c r="B294" t="e">
        <f>PROCESOS.!#REF!</f>
        <v>#REF!</v>
      </c>
    </row>
    <row r="295" spans="1:2" x14ac:dyDescent="0.2">
      <c r="A295">
        <f>PROCESOS.!B285</f>
        <v>0</v>
      </c>
      <c r="B295" t="e">
        <f>PROCESOS.!#REF!</f>
        <v>#REF!</v>
      </c>
    </row>
    <row r="296" spans="1:2" x14ac:dyDescent="0.2">
      <c r="A296">
        <f>PROCESOS.!B286</f>
        <v>0</v>
      </c>
      <c r="B296" t="e">
        <f>PROCESOS.!#REF!</f>
        <v>#REF!</v>
      </c>
    </row>
    <row r="297" spans="1:2" x14ac:dyDescent="0.2">
      <c r="A297">
        <f>PROCESOS.!B287</f>
        <v>0</v>
      </c>
      <c r="B297" t="e">
        <f>PROCESOS.!#REF!</f>
        <v>#REF!</v>
      </c>
    </row>
    <row r="298" spans="1:2" x14ac:dyDescent="0.2">
      <c r="A298">
        <f>PROCESOS.!B288</f>
        <v>0</v>
      </c>
      <c r="B298" t="e">
        <f>PROCESOS.!#REF!</f>
        <v>#REF!</v>
      </c>
    </row>
    <row r="299" spans="1:2" x14ac:dyDescent="0.2">
      <c r="A299">
        <f>PROCESOS.!B289</f>
        <v>0</v>
      </c>
      <c r="B299" t="e">
        <f>PROCESOS.!#REF!</f>
        <v>#REF!</v>
      </c>
    </row>
    <row r="300" spans="1:2" x14ac:dyDescent="0.2">
      <c r="A300">
        <f>PROCESOS.!B290</f>
        <v>0</v>
      </c>
      <c r="B300" t="e">
        <f>PROCESOS.!#REF!</f>
        <v>#REF!</v>
      </c>
    </row>
    <row r="301" spans="1:2" x14ac:dyDescent="0.2">
      <c r="A301">
        <f>PROCESOS.!B291</f>
        <v>0</v>
      </c>
      <c r="B301" t="e">
        <f>PROCESOS.!#REF!</f>
        <v>#REF!</v>
      </c>
    </row>
    <row r="302" spans="1:2" x14ac:dyDescent="0.2">
      <c r="A302">
        <f>PROCESOS.!B292</f>
        <v>0</v>
      </c>
      <c r="B302" t="e">
        <f>PROCESOS.!#REF!</f>
        <v>#REF!</v>
      </c>
    </row>
    <row r="303" spans="1:2" x14ac:dyDescent="0.2">
      <c r="A303">
        <f>PROCESOS.!B293</f>
        <v>0</v>
      </c>
      <c r="B303" t="e">
        <f>PROCESOS.!#REF!</f>
        <v>#REF!</v>
      </c>
    </row>
    <row r="304" spans="1:2" x14ac:dyDescent="0.2">
      <c r="A304">
        <f>PROCESOS.!B294</f>
        <v>0</v>
      </c>
      <c r="B304" t="e">
        <f>PROCESOS.!#REF!</f>
        <v>#REF!</v>
      </c>
    </row>
    <row r="305" spans="1:2" x14ac:dyDescent="0.2">
      <c r="A305">
        <f>PROCESOS.!B295</f>
        <v>0</v>
      </c>
      <c r="B305" t="e">
        <f>PROCESOS.!#REF!</f>
        <v>#REF!</v>
      </c>
    </row>
    <row r="306" spans="1:2" x14ac:dyDescent="0.2">
      <c r="A306">
        <f>PROCESOS.!B296</f>
        <v>0</v>
      </c>
      <c r="B306" t="e">
        <f>PROCESOS.!#REF!</f>
        <v>#REF!</v>
      </c>
    </row>
    <row r="307" spans="1:2" x14ac:dyDescent="0.2">
      <c r="A307">
        <f>PROCESOS.!B297</f>
        <v>0</v>
      </c>
      <c r="B307" t="e">
        <f>PROCESOS.!#REF!</f>
        <v>#REF!</v>
      </c>
    </row>
    <row r="308" spans="1:2" x14ac:dyDescent="0.2">
      <c r="A308">
        <f>PROCESOS.!B298</f>
        <v>0</v>
      </c>
      <c r="B308" t="e">
        <f>PROCESOS.!#REF!</f>
        <v>#REF!</v>
      </c>
    </row>
    <row r="309" spans="1:2" x14ac:dyDescent="0.2">
      <c r="A309">
        <f>PROCESOS.!B299</f>
        <v>0</v>
      </c>
      <c r="B309" t="e">
        <f>PROCESOS.!#REF!</f>
        <v>#REF!</v>
      </c>
    </row>
    <row r="310" spans="1:2" x14ac:dyDescent="0.2">
      <c r="A310">
        <f>PROCESOS.!B300</f>
        <v>0</v>
      </c>
      <c r="B310" t="e">
        <f>PROCESOS.!#REF!</f>
        <v>#REF!</v>
      </c>
    </row>
    <row r="311" spans="1:2" x14ac:dyDescent="0.2">
      <c r="A311">
        <f>PROCESOS.!B301</f>
        <v>0</v>
      </c>
      <c r="B311" t="e">
        <f>PROCESOS.!#REF!</f>
        <v>#REF!</v>
      </c>
    </row>
    <row r="312" spans="1:2" x14ac:dyDescent="0.2">
      <c r="A312">
        <f>PROCESOS.!B302</f>
        <v>0</v>
      </c>
      <c r="B312" t="e">
        <f>PROCESOS.!#REF!</f>
        <v>#REF!</v>
      </c>
    </row>
    <row r="313" spans="1:2" x14ac:dyDescent="0.2">
      <c r="A313">
        <f>PROCESOS.!B303</f>
        <v>0</v>
      </c>
      <c r="B313" t="e">
        <f>PROCESOS.!#REF!</f>
        <v>#REF!</v>
      </c>
    </row>
    <row r="314" spans="1:2" x14ac:dyDescent="0.2">
      <c r="A314">
        <f>PROCESOS.!B304</f>
        <v>0</v>
      </c>
      <c r="B314" t="e">
        <f>PROCESOS.!#REF!</f>
        <v>#REF!</v>
      </c>
    </row>
    <row r="315" spans="1:2" x14ac:dyDescent="0.2">
      <c r="A315">
        <f>PROCESOS.!B305</f>
        <v>0</v>
      </c>
      <c r="B315" t="e">
        <f>PROCESOS.!#REF!</f>
        <v>#REF!</v>
      </c>
    </row>
    <row r="316" spans="1:2" x14ac:dyDescent="0.2">
      <c r="A316">
        <f>PROCESOS.!B306</f>
        <v>0</v>
      </c>
      <c r="B316" t="e">
        <f>PROCESOS.!#REF!</f>
        <v>#REF!</v>
      </c>
    </row>
    <row r="317" spans="1:2" x14ac:dyDescent="0.2">
      <c r="A317">
        <f>PROCESOS.!B307</f>
        <v>0</v>
      </c>
      <c r="B317" t="e">
        <f>PROCESOS.!#REF!</f>
        <v>#REF!</v>
      </c>
    </row>
    <row r="318" spans="1:2" x14ac:dyDescent="0.2">
      <c r="A318">
        <f>PROCESOS.!B308</f>
        <v>0</v>
      </c>
      <c r="B318" t="e">
        <f>PROCESOS.!#REF!</f>
        <v>#REF!</v>
      </c>
    </row>
    <row r="319" spans="1:2" x14ac:dyDescent="0.2">
      <c r="A319">
        <f>PROCESOS.!B309</f>
        <v>0</v>
      </c>
      <c r="B319" t="e">
        <f>PROCESOS.!#REF!</f>
        <v>#REF!</v>
      </c>
    </row>
    <row r="320" spans="1:2" x14ac:dyDescent="0.2">
      <c r="A320">
        <f>PROCESOS.!B310</f>
        <v>0</v>
      </c>
      <c r="B320" t="e">
        <f>PROCESOS.!#REF!</f>
        <v>#REF!</v>
      </c>
    </row>
    <row r="321" spans="1:2" x14ac:dyDescent="0.2">
      <c r="A321">
        <f>PROCESOS.!B311</f>
        <v>0</v>
      </c>
      <c r="B321" t="e">
        <f>PROCESOS.!#REF!</f>
        <v>#REF!</v>
      </c>
    </row>
    <row r="322" spans="1:2" x14ac:dyDescent="0.2">
      <c r="A322">
        <f>PROCESOS.!B312</f>
        <v>0</v>
      </c>
      <c r="B322" t="e">
        <f>PROCESOS.!#REF!</f>
        <v>#REF!</v>
      </c>
    </row>
    <row r="323" spans="1:2" x14ac:dyDescent="0.2">
      <c r="A323">
        <f>PROCESOS.!B313</f>
        <v>0</v>
      </c>
      <c r="B323" t="e">
        <f>PROCESOS.!#REF!</f>
        <v>#REF!</v>
      </c>
    </row>
    <row r="324" spans="1:2" x14ac:dyDescent="0.2">
      <c r="A324">
        <f>PROCESOS.!B314</f>
        <v>0</v>
      </c>
      <c r="B324" t="e">
        <f>PROCESOS.!#REF!</f>
        <v>#REF!</v>
      </c>
    </row>
    <row r="325" spans="1:2" x14ac:dyDescent="0.2">
      <c r="A325">
        <f>PROCESOS.!B315</f>
        <v>0</v>
      </c>
      <c r="B325" t="e">
        <f>PROCESOS.!#REF!</f>
        <v>#REF!</v>
      </c>
    </row>
    <row r="326" spans="1:2" x14ac:dyDescent="0.2">
      <c r="A326">
        <f>PROCESOS.!B316</f>
        <v>0</v>
      </c>
      <c r="B326" t="e">
        <f>PROCESOS.!#REF!</f>
        <v>#REF!</v>
      </c>
    </row>
    <row r="327" spans="1:2" x14ac:dyDescent="0.2">
      <c r="A327">
        <f>PROCESOS.!B317</f>
        <v>0</v>
      </c>
      <c r="B327" t="e">
        <f>PROCESOS.!#REF!</f>
        <v>#REF!</v>
      </c>
    </row>
    <row r="328" spans="1:2" x14ac:dyDescent="0.2">
      <c r="A328">
        <f>PROCESOS.!B318</f>
        <v>0</v>
      </c>
      <c r="B328" t="e">
        <f>PROCESOS.!#REF!</f>
        <v>#REF!</v>
      </c>
    </row>
    <row r="329" spans="1:2" x14ac:dyDescent="0.2">
      <c r="A329">
        <f>PROCESOS.!B319</f>
        <v>0</v>
      </c>
      <c r="B329" t="e">
        <f>PROCESOS.!#REF!</f>
        <v>#REF!</v>
      </c>
    </row>
    <row r="330" spans="1:2" x14ac:dyDescent="0.2">
      <c r="A330">
        <f>PROCESOS.!B320</f>
        <v>0</v>
      </c>
      <c r="B330" t="e">
        <f>PROCESOS.!#REF!</f>
        <v>#REF!</v>
      </c>
    </row>
    <row r="331" spans="1:2" x14ac:dyDescent="0.2">
      <c r="A331">
        <f>PROCESOS.!B321</f>
        <v>0</v>
      </c>
      <c r="B331" t="e">
        <f>PROCESOS.!#REF!</f>
        <v>#REF!</v>
      </c>
    </row>
    <row r="332" spans="1:2" x14ac:dyDescent="0.2">
      <c r="A332">
        <f>PROCESOS.!B322</f>
        <v>0</v>
      </c>
      <c r="B332" t="e">
        <f>PROCESOS.!#REF!</f>
        <v>#REF!</v>
      </c>
    </row>
    <row r="333" spans="1:2" x14ac:dyDescent="0.2">
      <c r="A333">
        <f>PROCESOS.!B323</f>
        <v>0</v>
      </c>
      <c r="B333" t="e">
        <f>PROCESOS.!#REF!</f>
        <v>#REF!</v>
      </c>
    </row>
    <row r="334" spans="1:2" x14ac:dyDescent="0.2">
      <c r="A334">
        <f>PROCESOS.!B324</f>
        <v>0</v>
      </c>
      <c r="B334" t="e">
        <f>PROCESOS.!#REF!</f>
        <v>#REF!</v>
      </c>
    </row>
    <row r="335" spans="1:2" x14ac:dyDescent="0.2">
      <c r="A335">
        <f>PROCESOS.!B325</f>
        <v>0</v>
      </c>
      <c r="B335" t="e">
        <f>PROCESOS.!#REF!</f>
        <v>#REF!</v>
      </c>
    </row>
    <row r="336" spans="1:2" x14ac:dyDescent="0.2">
      <c r="A336">
        <f>PROCESOS.!B326</f>
        <v>0</v>
      </c>
      <c r="B336" t="e">
        <f>PROCESOS.!#REF!</f>
        <v>#REF!</v>
      </c>
    </row>
    <row r="337" spans="1:2" x14ac:dyDescent="0.2">
      <c r="A337">
        <f>PROCESOS.!B327</f>
        <v>0</v>
      </c>
      <c r="B337" t="e">
        <f>PROCESOS.!#REF!</f>
        <v>#REF!</v>
      </c>
    </row>
    <row r="338" spans="1:2" x14ac:dyDescent="0.2">
      <c r="A338">
        <f>PROCESOS.!B328</f>
        <v>0</v>
      </c>
      <c r="B338" t="e">
        <f>PROCESOS.!#REF!</f>
        <v>#REF!</v>
      </c>
    </row>
    <row r="339" spans="1:2" x14ac:dyDescent="0.2">
      <c r="A339">
        <f>PROCESOS.!B329</f>
        <v>0</v>
      </c>
      <c r="B339" t="e">
        <f>PROCESOS.!#REF!</f>
        <v>#REF!</v>
      </c>
    </row>
    <row r="340" spans="1:2" x14ac:dyDescent="0.2">
      <c r="A340">
        <f>PROCESOS.!B330</f>
        <v>0</v>
      </c>
      <c r="B340" t="e">
        <f>PROCESOS.!#REF!</f>
        <v>#REF!</v>
      </c>
    </row>
    <row r="341" spans="1:2" x14ac:dyDescent="0.2">
      <c r="A341">
        <f>PROCESOS.!B331</f>
        <v>0</v>
      </c>
      <c r="B341" t="e">
        <f>PROCESOS.!#REF!</f>
        <v>#REF!</v>
      </c>
    </row>
    <row r="342" spans="1:2" x14ac:dyDescent="0.2">
      <c r="A342">
        <f>PROCESOS.!B332</f>
        <v>0</v>
      </c>
      <c r="B342" t="e">
        <f>PROCESOS.!#REF!</f>
        <v>#REF!</v>
      </c>
    </row>
    <row r="343" spans="1:2" x14ac:dyDescent="0.2">
      <c r="A343">
        <f>PROCESOS.!B333</f>
        <v>0</v>
      </c>
      <c r="B343" t="e">
        <f>PROCESOS.!#REF!</f>
        <v>#REF!</v>
      </c>
    </row>
    <row r="344" spans="1:2" x14ac:dyDescent="0.2">
      <c r="A344">
        <f>PROCESOS.!B334</f>
        <v>0</v>
      </c>
      <c r="B344" t="e">
        <f>PROCESOS.!#REF!</f>
        <v>#REF!</v>
      </c>
    </row>
    <row r="345" spans="1:2" x14ac:dyDescent="0.2">
      <c r="A345">
        <f>PROCESOS.!B335</f>
        <v>0</v>
      </c>
      <c r="B345" t="e">
        <f>PROCESOS.!#REF!</f>
        <v>#REF!</v>
      </c>
    </row>
    <row r="346" spans="1:2" x14ac:dyDescent="0.2">
      <c r="A346">
        <f>PROCESOS.!B336</f>
        <v>0</v>
      </c>
      <c r="B346" t="e">
        <f>PROCESOS.!#REF!</f>
        <v>#REF!</v>
      </c>
    </row>
    <row r="347" spans="1:2" x14ac:dyDescent="0.2">
      <c r="A347">
        <f>PROCESOS.!B337</f>
        <v>0</v>
      </c>
      <c r="B347" t="e">
        <f>PROCESOS.!#REF!</f>
        <v>#REF!</v>
      </c>
    </row>
    <row r="348" spans="1:2" x14ac:dyDescent="0.2">
      <c r="A348">
        <f>PROCESOS.!B338</f>
        <v>0</v>
      </c>
      <c r="B348" t="e">
        <f>PROCESOS.!#REF!</f>
        <v>#REF!</v>
      </c>
    </row>
    <row r="349" spans="1:2" x14ac:dyDescent="0.2">
      <c r="A349">
        <f>PROCESOS.!B339</f>
        <v>0</v>
      </c>
      <c r="B349" t="e">
        <f>PROCESOS.!#REF!</f>
        <v>#REF!</v>
      </c>
    </row>
    <row r="350" spans="1:2" x14ac:dyDescent="0.2">
      <c r="A350">
        <f>PROCESOS.!B340</f>
        <v>0</v>
      </c>
      <c r="B350" t="e">
        <f>PROCESOS.!#REF!</f>
        <v>#REF!</v>
      </c>
    </row>
    <row r="351" spans="1:2" x14ac:dyDescent="0.2">
      <c r="A351">
        <f>PROCESOS.!B341</f>
        <v>0</v>
      </c>
      <c r="B351" t="e">
        <f>PROCESOS.!#REF!</f>
        <v>#REF!</v>
      </c>
    </row>
    <row r="352" spans="1:2" x14ac:dyDescent="0.2">
      <c r="A352">
        <f>PROCESOS.!B342</f>
        <v>0</v>
      </c>
      <c r="B352" t="e">
        <f>PROCESOS.!#REF!</f>
        <v>#REF!</v>
      </c>
    </row>
    <row r="353" spans="1:2" x14ac:dyDescent="0.2">
      <c r="A353">
        <f>PROCESOS.!B343</f>
        <v>0</v>
      </c>
      <c r="B353" t="e">
        <f>PROCESOS.!#REF!</f>
        <v>#REF!</v>
      </c>
    </row>
    <row r="354" spans="1:2" x14ac:dyDescent="0.2">
      <c r="A354">
        <f>PROCESOS.!B344</f>
        <v>0</v>
      </c>
      <c r="B354" t="e">
        <f>PROCESOS.!#REF!</f>
        <v>#REF!</v>
      </c>
    </row>
    <row r="355" spans="1:2" x14ac:dyDescent="0.2">
      <c r="A355">
        <f>PROCESOS.!B345</f>
        <v>0</v>
      </c>
      <c r="B355" t="e">
        <f>PROCESOS.!#REF!</f>
        <v>#REF!</v>
      </c>
    </row>
    <row r="356" spans="1:2" x14ac:dyDescent="0.2">
      <c r="A356">
        <f>PROCESOS.!B346</f>
        <v>0</v>
      </c>
      <c r="B356" t="e">
        <f>PROCESOS.!#REF!</f>
        <v>#REF!</v>
      </c>
    </row>
    <row r="357" spans="1:2" x14ac:dyDescent="0.2">
      <c r="A357">
        <f>PROCESOS.!B347</f>
        <v>0</v>
      </c>
      <c r="B357" t="e">
        <f>PROCESOS.!#REF!</f>
        <v>#REF!</v>
      </c>
    </row>
    <row r="358" spans="1:2" x14ac:dyDescent="0.2">
      <c r="A358">
        <f>PROCESOS.!B348</f>
        <v>0</v>
      </c>
      <c r="B358" t="e">
        <f>PROCESOS.!#REF!</f>
        <v>#REF!</v>
      </c>
    </row>
    <row r="359" spans="1:2" x14ac:dyDescent="0.2">
      <c r="A359">
        <f>PROCESOS.!B349</f>
        <v>0</v>
      </c>
      <c r="B359" t="e">
        <f>PROCESOS.!#REF!</f>
        <v>#REF!</v>
      </c>
    </row>
    <row r="360" spans="1:2" x14ac:dyDescent="0.2">
      <c r="A360">
        <f>PROCESOS.!B350</f>
        <v>0</v>
      </c>
      <c r="B360" t="e">
        <f>PROCESOS.!#REF!</f>
        <v>#REF!</v>
      </c>
    </row>
    <row r="361" spans="1:2" x14ac:dyDescent="0.2">
      <c r="A361">
        <f>PROCESOS.!B351</f>
        <v>0</v>
      </c>
      <c r="B361" t="e">
        <f>PROCESOS.!#REF!</f>
        <v>#REF!</v>
      </c>
    </row>
    <row r="362" spans="1:2" x14ac:dyDescent="0.2">
      <c r="A362">
        <f>PROCESOS.!B352</f>
        <v>0</v>
      </c>
      <c r="B362" t="e">
        <f>PROCESOS.!#REF!</f>
        <v>#REF!</v>
      </c>
    </row>
    <row r="363" spans="1:2" x14ac:dyDescent="0.2">
      <c r="A363" t="e">
        <f>PROCESOS.!#REF!</f>
        <v>#REF!</v>
      </c>
      <c r="B363" t="e">
        <f>PROCESOS.!#REF!</f>
        <v>#REF!</v>
      </c>
    </row>
    <row r="364" spans="1:2" x14ac:dyDescent="0.2">
      <c r="A364">
        <f>PROCESOS.!B353</f>
        <v>0</v>
      </c>
      <c r="B364" t="e">
        <f>PROCESOS.!#REF!</f>
        <v>#REF!</v>
      </c>
    </row>
    <row r="365" spans="1:2" x14ac:dyDescent="0.2">
      <c r="A365">
        <f>PROCESOS.!B354</f>
        <v>0</v>
      </c>
      <c r="B365" t="e">
        <f>PROCESOS.!#REF!</f>
        <v>#REF!</v>
      </c>
    </row>
    <row r="366" spans="1:2" x14ac:dyDescent="0.2">
      <c r="A366">
        <f>PROCESOS.!B355</f>
        <v>0</v>
      </c>
      <c r="B366" t="e">
        <f>PROCESOS.!#REF!</f>
        <v>#REF!</v>
      </c>
    </row>
    <row r="367" spans="1:2" x14ac:dyDescent="0.2">
      <c r="A367">
        <f>PROCESOS.!B356</f>
        <v>0</v>
      </c>
      <c r="B367" t="e">
        <f>PROCESOS.!#REF!</f>
        <v>#REF!</v>
      </c>
    </row>
    <row r="368" spans="1:2" x14ac:dyDescent="0.2">
      <c r="A368">
        <f>PROCESOS.!B357</f>
        <v>0</v>
      </c>
      <c r="B368" t="e">
        <f>PROCESOS.!#REF!</f>
        <v>#REF!</v>
      </c>
    </row>
    <row r="369" spans="1:2" x14ac:dyDescent="0.2">
      <c r="A369">
        <f>PROCESOS.!B358</f>
        <v>0</v>
      </c>
      <c r="B369" t="e">
        <f>PROCESOS.!#REF!</f>
        <v>#REF!</v>
      </c>
    </row>
    <row r="370" spans="1:2" x14ac:dyDescent="0.2">
      <c r="A370">
        <f>PROCESOS.!B359</f>
        <v>0</v>
      </c>
      <c r="B370" t="e">
        <f>PROCESOS.!#REF!</f>
        <v>#REF!</v>
      </c>
    </row>
    <row r="371" spans="1:2" x14ac:dyDescent="0.2">
      <c r="A371">
        <f>PROCESOS.!B360</f>
        <v>0</v>
      </c>
      <c r="B371" t="e">
        <f>PROCESOS.!#REF!</f>
        <v>#REF!</v>
      </c>
    </row>
    <row r="372" spans="1:2" x14ac:dyDescent="0.2">
      <c r="A372">
        <f>PROCESOS.!B361</f>
        <v>0</v>
      </c>
      <c r="B372" t="e">
        <f>PROCESOS.!#REF!</f>
        <v>#REF!</v>
      </c>
    </row>
    <row r="373" spans="1:2" x14ac:dyDescent="0.2">
      <c r="A373">
        <f>PROCESOS.!B362</f>
        <v>0</v>
      </c>
      <c r="B373" t="e">
        <f>PROCESOS.!#REF!</f>
        <v>#REF!</v>
      </c>
    </row>
    <row r="374" spans="1:2" x14ac:dyDescent="0.2">
      <c r="A374">
        <f>PROCESOS.!B363</f>
        <v>0</v>
      </c>
      <c r="B374" t="e">
        <f>PROCESOS.!#REF!</f>
        <v>#REF!</v>
      </c>
    </row>
    <row r="375" spans="1:2" x14ac:dyDescent="0.2">
      <c r="A375">
        <f>PROCESOS.!B364</f>
        <v>0</v>
      </c>
      <c r="B375" t="e">
        <f>PROCESOS.!#REF!</f>
        <v>#REF!</v>
      </c>
    </row>
    <row r="376" spans="1:2" x14ac:dyDescent="0.2">
      <c r="A376">
        <f>PROCESOS.!B365</f>
        <v>0</v>
      </c>
      <c r="B376" t="e">
        <f>PROCESOS.!#REF!</f>
        <v>#REF!</v>
      </c>
    </row>
    <row r="377" spans="1:2" x14ac:dyDescent="0.2">
      <c r="A377">
        <f>PROCESOS.!B366</f>
        <v>0</v>
      </c>
      <c r="B377" t="e">
        <f>PROCESOS.!#REF!</f>
        <v>#REF!</v>
      </c>
    </row>
    <row r="378" spans="1:2" x14ac:dyDescent="0.2">
      <c r="A378">
        <f>PROCESOS.!B367</f>
        <v>0</v>
      </c>
      <c r="B378" t="e">
        <f>PROCESOS.!#REF!</f>
        <v>#REF!</v>
      </c>
    </row>
    <row r="379" spans="1:2" x14ac:dyDescent="0.2">
      <c r="A379">
        <f>PROCESOS.!B368</f>
        <v>0</v>
      </c>
      <c r="B379" t="e">
        <f>PROCESOS.!#REF!</f>
        <v>#REF!</v>
      </c>
    </row>
    <row r="380" spans="1:2" x14ac:dyDescent="0.2">
      <c r="A380">
        <f>PROCESOS.!B369</f>
        <v>0</v>
      </c>
      <c r="B380" t="e">
        <f>PROCESOS.!#REF!</f>
        <v>#REF!</v>
      </c>
    </row>
    <row r="381" spans="1:2" x14ac:dyDescent="0.2">
      <c r="A381">
        <f>PROCESOS.!B370</f>
        <v>0</v>
      </c>
      <c r="B381" t="e">
        <f>PROCESOS.!#REF!</f>
        <v>#REF!</v>
      </c>
    </row>
    <row r="382" spans="1:2" x14ac:dyDescent="0.2">
      <c r="A382">
        <f>PROCESOS.!B371</f>
        <v>0</v>
      </c>
      <c r="B382" t="e">
        <f>PROCESOS.!#REF!</f>
        <v>#REF!</v>
      </c>
    </row>
    <row r="383" spans="1:2" x14ac:dyDescent="0.2">
      <c r="A383">
        <f>PROCESOS.!B372</f>
        <v>0</v>
      </c>
      <c r="B383" t="e">
        <f>PROCESOS.!#REF!</f>
        <v>#REF!</v>
      </c>
    </row>
    <row r="384" spans="1:2" x14ac:dyDescent="0.2">
      <c r="A384">
        <f>PROCESOS.!B373</f>
        <v>0</v>
      </c>
      <c r="B384" t="e">
        <f>PROCESOS.!#REF!</f>
        <v>#REF!</v>
      </c>
    </row>
    <row r="385" spans="1:2" x14ac:dyDescent="0.2">
      <c r="A385">
        <f>PROCESOS.!B374</f>
        <v>0</v>
      </c>
      <c r="B385" t="e">
        <f>PROCESOS.!#REF!</f>
        <v>#REF!</v>
      </c>
    </row>
    <row r="386" spans="1:2" x14ac:dyDescent="0.2">
      <c r="A386">
        <f>PROCESOS.!B375</f>
        <v>0</v>
      </c>
      <c r="B386" t="e">
        <f>PROCESOS.!#REF!</f>
        <v>#REF!</v>
      </c>
    </row>
    <row r="387" spans="1:2" x14ac:dyDescent="0.2">
      <c r="A387">
        <f>PROCESOS.!B376</f>
        <v>0</v>
      </c>
      <c r="B387" t="e">
        <f>PROCESOS.!#REF!</f>
        <v>#REF!</v>
      </c>
    </row>
    <row r="388" spans="1:2" x14ac:dyDescent="0.2">
      <c r="A388">
        <f>PROCESOS.!B377</f>
        <v>0</v>
      </c>
      <c r="B388" t="e">
        <f>PROCESOS.!#REF!</f>
        <v>#REF!</v>
      </c>
    </row>
    <row r="389" spans="1:2" x14ac:dyDescent="0.2">
      <c r="A389">
        <f>PROCESOS.!B378</f>
        <v>0</v>
      </c>
      <c r="B389" t="e">
        <f>PROCESOS.!#REF!</f>
        <v>#REF!</v>
      </c>
    </row>
    <row r="390" spans="1:2" x14ac:dyDescent="0.2">
      <c r="A390">
        <f>PROCESOS.!B379</f>
        <v>0</v>
      </c>
      <c r="B390" t="e">
        <f>PROCESOS.!#REF!</f>
        <v>#REF!</v>
      </c>
    </row>
    <row r="391" spans="1:2" x14ac:dyDescent="0.2">
      <c r="A391">
        <f>PROCESOS.!B380</f>
        <v>0</v>
      </c>
      <c r="B391" t="e">
        <f>PROCESOS.!#REF!</f>
        <v>#REF!</v>
      </c>
    </row>
    <row r="392" spans="1:2" x14ac:dyDescent="0.2">
      <c r="A392">
        <f>PROCESOS.!B381</f>
        <v>0</v>
      </c>
      <c r="B392" t="e">
        <f>PROCESOS.!#REF!</f>
        <v>#REF!</v>
      </c>
    </row>
    <row r="393" spans="1:2" x14ac:dyDescent="0.2">
      <c r="A393">
        <f>PROCESOS.!B382</f>
        <v>0</v>
      </c>
      <c r="B393" t="e">
        <f>PROCESOS.!#REF!</f>
        <v>#REF!</v>
      </c>
    </row>
    <row r="394" spans="1:2" x14ac:dyDescent="0.2">
      <c r="A394">
        <f>PROCESOS.!B383</f>
        <v>0</v>
      </c>
      <c r="B394" t="e">
        <f>PROCESOS.!#REF!</f>
        <v>#REF!</v>
      </c>
    </row>
    <row r="395" spans="1:2" x14ac:dyDescent="0.2">
      <c r="A395">
        <f>PROCESOS.!B384</f>
        <v>0</v>
      </c>
      <c r="B395" t="e">
        <f>PROCESOS.!#REF!</f>
        <v>#REF!</v>
      </c>
    </row>
    <row r="396" spans="1:2" x14ac:dyDescent="0.2">
      <c r="A396">
        <f>PROCESOS.!B385</f>
        <v>0</v>
      </c>
      <c r="B396" t="e">
        <f>PROCESOS.!#REF!</f>
        <v>#REF!</v>
      </c>
    </row>
    <row r="397" spans="1:2" x14ac:dyDescent="0.2">
      <c r="A397">
        <f>PROCESOS.!B386</f>
        <v>0</v>
      </c>
      <c r="B397" t="e">
        <f>PROCESOS.!#REF!</f>
        <v>#REF!</v>
      </c>
    </row>
    <row r="398" spans="1:2" x14ac:dyDescent="0.2">
      <c r="A398">
        <f>PROCESOS.!B387</f>
        <v>0</v>
      </c>
      <c r="B398" t="e">
        <f>PROCESOS.!#REF!</f>
        <v>#REF!</v>
      </c>
    </row>
    <row r="399" spans="1:2" x14ac:dyDescent="0.2">
      <c r="A399">
        <f>PROCESOS.!B388</f>
        <v>0</v>
      </c>
      <c r="B399" t="e">
        <f>PROCESOS.!#REF!</f>
        <v>#REF!</v>
      </c>
    </row>
    <row r="400" spans="1:2" x14ac:dyDescent="0.2">
      <c r="A400">
        <f>PROCESOS.!B389</f>
        <v>0</v>
      </c>
      <c r="B400" t="e">
        <f>PROCESOS.!#REF!</f>
        <v>#REF!</v>
      </c>
    </row>
    <row r="401" spans="1:2" x14ac:dyDescent="0.2">
      <c r="A401">
        <f>PROCESOS.!B390</f>
        <v>0</v>
      </c>
      <c r="B401" t="e">
        <f>PROCESOS.!#REF!</f>
        <v>#REF!</v>
      </c>
    </row>
    <row r="402" spans="1:2" x14ac:dyDescent="0.2">
      <c r="A402">
        <f>PROCESOS.!B391</f>
        <v>0</v>
      </c>
      <c r="B402" t="e">
        <f>PROCESOS.!#REF!</f>
        <v>#REF!</v>
      </c>
    </row>
    <row r="403" spans="1:2" x14ac:dyDescent="0.2">
      <c r="A403">
        <f>PROCESOS.!B392</f>
        <v>0</v>
      </c>
      <c r="B403" t="e">
        <f>PROCESOS.!#REF!</f>
        <v>#REF!</v>
      </c>
    </row>
    <row r="404" spans="1:2" x14ac:dyDescent="0.2">
      <c r="A404">
        <f>PROCESOS.!B393</f>
        <v>0</v>
      </c>
      <c r="B404" t="e">
        <f>PROCESOS.!#REF!</f>
        <v>#REF!</v>
      </c>
    </row>
    <row r="405" spans="1:2" x14ac:dyDescent="0.2">
      <c r="A405">
        <f>PROCESOS.!B394</f>
        <v>0</v>
      </c>
      <c r="B405" t="e">
        <f>PROCESOS.!#REF!</f>
        <v>#REF!</v>
      </c>
    </row>
    <row r="406" spans="1:2" x14ac:dyDescent="0.2">
      <c r="A406">
        <f>PROCESOS.!B395</f>
        <v>0</v>
      </c>
      <c r="B406" t="e">
        <f>PROCESOS.!#REF!</f>
        <v>#REF!</v>
      </c>
    </row>
    <row r="407" spans="1:2" x14ac:dyDescent="0.2">
      <c r="A407">
        <f>PROCESOS.!B396</f>
        <v>0</v>
      </c>
      <c r="B407" t="e">
        <f>PROCESOS.!#REF!</f>
        <v>#REF!</v>
      </c>
    </row>
    <row r="408" spans="1:2" x14ac:dyDescent="0.2">
      <c r="A408">
        <f>PROCESOS.!B397</f>
        <v>0</v>
      </c>
      <c r="B408" t="e">
        <f>PROCESOS.!#REF!</f>
        <v>#REF!</v>
      </c>
    </row>
    <row r="409" spans="1:2" x14ac:dyDescent="0.2">
      <c r="A409">
        <f>PROCESOS.!B398</f>
        <v>0</v>
      </c>
      <c r="B409" t="e">
        <f>PROCESOS.!#REF!</f>
        <v>#REF!</v>
      </c>
    </row>
    <row r="410" spans="1:2" x14ac:dyDescent="0.2">
      <c r="A410">
        <f>PROCESOS.!B399</f>
        <v>0</v>
      </c>
      <c r="B410" t="e">
        <f>PROCESOS.!#REF!</f>
        <v>#REF!</v>
      </c>
    </row>
    <row r="411" spans="1:2" x14ac:dyDescent="0.2">
      <c r="A411">
        <f>PROCESOS.!B400</f>
        <v>0</v>
      </c>
      <c r="B411" t="e">
        <f>PROCESOS.!#REF!</f>
        <v>#REF!</v>
      </c>
    </row>
    <row r="412" spans="1:2" x14ac:dyDescent="0.2">
      <c r="A412">
        <f>PROCESOS.!B401</f>
        <v>0</v>
      </c>
      <c r="B412" t="e">
        <f>PROCESOS.!#REF!</f>
        <v>#REF!</v>
      </c>
    </row>
    <row r="413" spans="1:2" x14ac:dyDescent="0.2">
      <c r="A413">
        <f>PROCESOS.!B402</f>
        <v>0</v>
      </c>
      <c r="B413" t="e">
        <f>PROCESOS.!#REF!</f>
        <v>#REF!</v>
      </c>
    </row>
    <row r="414" spans="1:2" x14ac:dyDescent="0.2">
      <c r="A414">
        <f>PROCESOS.!B403</f>
        <v>0</v>
      </c>
      <c r="B414" t="e">
        <f>PROCESOS.!#REF!</f>
        <v>#REF!</v>
      </c>
    </row>
    <row r="415" spans="1:2" x14ac:dyDescent="0.2">
      <c r="A415">
        <f>PROCESOS.!B404</f>
        <v>0</v>
      </c>
      <c r="B415" t="e">
        <f>PROCESOS.!#REF!</f>
        <v>#REF!</v>
      </c>
    </row>
    <row r="416" spans="1:2" x14ac:dyDescent="0.2">
      <c r="A416">
        <f>PROCESOS.!B405</f>
        <v>0</v>
      </c>
      <c r="B416" t="e">
        <f>PROCESOS.!#REF!</f>
        <v>#REF!</v>
      </c>
    </row>
    <row r="417" spans="1:2" x14ac:dyDescent="0.2">
      <c r="A417">
        <f>PROCESOS.!B406</f>
        <v>0</v>
      </c>
      <c r="B417" t="e">
        <f>PROCESOS.!#REF!</f>
        <v>#REF!</v>
      </c>
    </row>
    <row r="418" spans="1:2" x14ac:dyDescent="0.2">
      <c r="A418" t="str">
        <f>PROCESOS.!B407</f>
        <v>UAESP-417-2026</v>
      </c>
      <c r="B418" t="e">
        <f>PROCESOS.!#REF!</f>
        <v>#REF!</v>
      </c>
    </row>
    <row r="419" spans="1:2" x14ac:dyDescent="0.2">
      <c r="A419" t="str">
        <f>PROCESOS.!B408</f>
        <v>UAESP-418-2026</v>
      </c>
      <c r="B419" t="e">
        <f>PROCESOS.!#REF!</f>
        <v>#REF!</v>
      </c>
    </row>
    <row r="420" spans="1:2" x14ac:dyDescent="0.2">
      <c r="A420" t="str">
        <f>PROCESOS.!B409</f>
        <v>UAESP-419-2026</v>
      </c>
      <c r="B420" t="e">
        <f>PROCESOS.!#REF!</f>
        <v>#REF!</v>
      </c>
    </row>
    <row r="421" spans="1:2" x14ac:dyDescent="0.2">
      <c r="A421" t="str">
        <f>PROCESOS.!B410</f>
        <v>UAESP-420-2026</v>
      </c>
      <c r="B421" t="e">
        <f>PROCESOS.!#REF!</f>
        <v>#REF!</v>
      </c>
    </row>
    <row r="422" spans="1:2" x14ac:dyDescent="0.2">
      <c r="A422" t="str">
        <f>PROCESOS.!B411</f>
        <v>UAESP-421-2026</v>
      </c>
      <c r="B422" t="e">
        <f>PROCESOS.!#REF!</f>
        <v>#REF!</v>
      </c>
    </row>
    <row r="423" spans="1:2" x14ac:dyDescent="0.2">
      <c r="A423" t="str">
        <f>PROCESOS.!B412</f>
        <v>UAESP-422-2026</v>
      </c>
      <c r="B423" t="e">
        <f>PROCESOS.!#REF!</f>
        <v>#REF!</v>
      </c>
    </row>
    <row r="424" spans="1:2" x14ac:dyDescent="0.2">
      <c r="A424" t="str">
        <f>PROCESOS.!B413</f>
        <v>UAESP-423-2026</v>
      </c>
      <c r="B424" t="e">
        <f>PROCESOS.!#REF!</f>
        <v>#REF!</v>
      </c>
    </row>
    <row r="425" spans="1:2" x14ac:dyDescent="0.2">
      <c r="A425" t="str">
        <f>PROCESOS.!B414</f>
        <v>UAESP-424-2026</v>
      </c>
      <c r="B425" t="e">
        <f>PROCESOS.!#REF!</f>
        <v>#REF!</v>
      </c>
    </row>
    <row r="426" spans="1:2" x14ac:dyDescent="0.2">
      <c r="A426" t="str">
        <f>PROCESOS.!B415</f>
        <v>UAESP-425-2026</v>
      </c>
      <c r="B426" t="e">
        <f>PROCESOS.!#REF!</f>
        <v>#REF!</v>
      </c>
    </row>
    <row r="427" spans="1:2" x14ac:dyDescent="0.2">
      <c r="A427" t="str">
        <f>PROCESOS.!B416</f>
        <v>UAESP-426-2026</v>
      </c>
      <c r="B427" t="e">
        <f>PROCESOS.!#REF!</f>
        <v>#REF!</v>
      </c>
    </row>
    <row r="428" spans="1:2" x14ac:dyDescent="0.2">
      <c r="A428" t="str">
        <f>PROCESOS.!B417</f>
        <v>UAESP-427-2026</v>
      </c>
      <c r="B428" t="e">
        <f>PROCESOS.!#REF!</f>
        <v>#REF!</v>
      </c>
    </row>
    <row r="429" spans="1:2" x14ac:dyDescent="0.2">
      <c r="A429" t="str">
        <f>PROCESOS.!B418</f>
        <v>UAESP-428-2026</v>
      </c>
      <c r="B429" t="e">
        <f>PROCESOS.!#REF!</f>
        <v>#REF!</v>
      </c>
    </row>
    <row r="430" spans="1:2" x14ac:dyDescent="0.2">
      <c r="A430" t="str">
        <f>PROCESOS.!B419</f>
        <v>UAESP-429-2026</v>
      </c>
      <c r="B430" t="e">
        <f>PROCESOS.!#REF!</f>
        <v>#REF!</v>
      </c>
    </row>
    <row r="431" spans="1:2" x14ac:dyDescent="0.2">
      <c r="A431" t="str">
        <f>PROCESOS.!B420</f>
        <v>UAESP-430-2026</v>
      </c>
      <c r="B431" t="e">
        <f>PROCESOS.!#REF!</f>
        <v>#REF!</v>
      </c>
    </row>
    <row r="432" spans="1:2" x14ac:dyDescent="0.2">
      <c r="A432" t="str">
        <f>PROCESOS.!B421</f>
        <v>UAESP-431-2026</v>
      </c>
      <c r="B432" t="e">
        <f>PROCESOS.!#REF!</f>
        <v>#REF!</v>
      </c>
    </row>
    <row r="433" spans="1:2" x14ac:dyDescent="0.2">
      <c r="A433" t="str">
        <f>PROCESOS.!B422</f>
        <v>UAESP-432-2026</v>
      </c>
      <c r="B433" t="e">
        <f>PROCESOS.!#REF!</f>
        <v>#REF!</v>
      </c>
    </row>
    <row r="434" spans="1:2" x14ac:dyDescent="0.2">
      <c r="A434" t="str">
        <f>PROCESOS.!B423</f>
        <v>UAESP-433-2026</v>
      </c>
      <c r="B434" t="e">
        <f>PROCESOS.!#REF!</f>
        <v>#REF!</v>
      </c>
    </row>
    <row r="435" spans="1:2" x14ac:dyDescent="0.2">
      <c r="A435" t="str">
        <f>PROCESOS.!B424</f>
        <v>UAESP-434-2026</v>
      </c>
      <c r="B435" t="e">
        <f>PROCESOS.!#REF!</f>
        <v>#REF!</v>
      </c>
    </row>
    <row r="436" spans="1:2" x14ac:dyDescent="0.2">
      <c r="A436" t="str">
        <f>PROCESOS.!B425</f>
        <v>UAESP-435-2026</v>
      </c>
      <c r="B436" t="e">
        <f>PROCESOS.!#REF!</f>
        <v>#REF!</v>
      </c>
    </row>
    <row r="437" spans="1:2" x14ac:dyDescent="0.2">
      <c r="A437" t="str">
        <f>PROCESOS.!B426</f>
        <v>UAESP-436-2026</v>
      </c>
      <c r="B437" t="e">
        <f>PROCESOS.!#REF!</f>
        <v>#REF!</v>
      </c>
    </row>
    <row r="438" spans="1:2" x14ac:dyDescent="0.2">
      <c r="A438" t="str">
        <f>PROCESOS.!B427</f>
        <v>UAESP-437-2026</v>
      </c>
      <c r="B438" t="e">
        <f>PROCESOS.!#REF!</f>
        <v>#REF!</v>
      </c>
    </row>
    <row r="439" spans="1:2" x14ac:dyDescent="0.2">
      <c r="A439" t="str">
        <f>PROCESOS.!B428</f>
        <v>UAESP-438-2026</v>
      </c>
      <c r="B439" t="e">
        <f>PROCESOS.!#REF!</f>
        <v>#REF!</v>
      </c>
    </row>
    <row r="440" spans="1:2" x14ac:dyDescent="0.2">
      <c r="A440" t="str">
        <f>PROCESOS.!B429</f>
        <v>UAESP-439-2026</v>
      </c>
      <c r="B440" t="e">
        <f>PROCESOS.!#REF!</f>
        <v>#REF!</v>
      </c>
    </row>
    <row r="441" spans="1:2" x14ac:dyDescent="0.2">
      <c r="A441" t="str">
        <f>PROCESOS.!B430</f>
        <v>UAESP-440-2026</v>
      </c>
      <c r="B441" t="e">
        <f>PROCESOS.!#REF!</f>
        <v>#REF!</v>
      </c>
    </row>
    <row r="442" spans="1:2" x14ac:dyDescent="0.2">
      <c r="A442" t="str">
        <f>PROCESOS.!B431</f>
        <v>UAESP-441-2026</v>
      </c>
      <c r="B442" t="e">
        <f>PROCESOS.!#REF!</f>
        <v>#REF!</v>
      </c>
    </row>
    <row r="443" spans="1:2" x14ac:dyDescent="0.2">
      <c r="A443" t="str">
        <f>PROCESOS.!B432</f>
        <v>UAESP-442-202</v>
      </c>
      <c r="B443" t="e">
        <f>PROCESOS.!#REF!</f>
        <v>#REF!</v>
      </c>
    </row>
    <row r="444" spans="1:2" x14ac:dyDescent="0.2">
      <c r="A444" t="str">
        <f>PROCESOS.!B433</f>
        <v>UAESP-443-2026</v>
      </c>
      <c r="B444" t="e">
        <f>PROCESOS.!#REF!</f>
        <v>#REF!</v>
      </c>
    </row>
    <row r="445" spans="1:2" x14ac:dyDescent="0.2">
      <c r="A445" t="str">
        <f>PROCESOS.!B434</f>
        <v>UAESP-444-2026</v>
      </c>
      <c r="B445" t="e">
        <f>PROCESOS.!#REF!</f>
        <v>#REF!</v>
      </c>
    </row>
    <row r="446" spans="1:2" x14ac:dyDescent="0.2">
      <c r="A446" t="str">
        <f>PROCESOS.!B435</f>
        <v>UAESP-445-2026</v>
      </c>
      <c r="B446" t="e">
        <f>PROCESOS.!#REF!</f>
        <v>#REF!</v>
      </c>
    </row>
    <row r="447" spans="1:2" x14ac:dyDescent="0.2">
      <c r="A447" t="str">
        <f>PROCESOS.!B436</f>
        <v>UAESP-446-2026</v>
      </c>
      <c r="B447" t="e">
        <f>PROCESOS.!#REF!</f>
        <v>#REF!</v>
      </c>
    </row>
    <row r="448" spans="1:2" x14ac:dyDescent="0.2">
      <c r="A448" t="str">
        <f>PROCESOS.!B437</f>
        <v>UAESP-447-2026</v>
      </c>
      <c r="B448" t="e">
        <f>PROCESOS.!#REF!</f>
        <v>#REF!</v>
      </c>
    </row>
    <row r="449" spans="1:2" x14ac:dyDescent="0.2">
      <c r="A449" t="str">
        <f>PROCESOS.!B438</f>
        <v>UAESP-448-2026</v>
      </c>
      <c r="B449" t="e">
        <f>PROCESOS.!#REF!</f>
        <v>#REF!</v>
      </c>
    </row>
    <row r="450" spans="1:2" x14ac:dyDescent="0.2">
      <c r="A450" t="str">
        <f>PROCESOS.!B439</f>
        <v>UAESP-449-2026</v>
      </c>
      <c r="B450" t="e">
        <f>PROCESOS.!#REF!</f>
        <v>#REF!</v>
      </c>
    </row>
    <row r="451" spans="1:2" x14ac:dyDescent="0.2">
      <c r="A451" t="str">
        <f>PROCESOS.!B440</f>
        <v>UAESP-450-2026</v>
      </c>
      <c r="B451" t="e">
        <f>PROCESOS.!#REF!</f>
        <v>#REF!</v>
      </c>
    </row>
    <row r="452" spans="1:2" x14ac:dyDescent="0.2">
      <c r="A452" t="str">
        <f>PROCESOS.!B441</f>
        <v>UAESP-451-2026</v>
      </c>
      <c r="B452" t="e">
        <f>PROCESOS.!#REF!</f>
        <v>#REF!</v>
      </c>
    </row>
    <row r="453" spans="1:2" x14ac:dyDescent="0.2">
      <c r="A453" t="str">
        <f>PROCESOS.!B442</f>
        <v>UAESP-452-2026</v>
      </c>
      <c r="B453" t="e">
        <f>PROCESOS.!#REF!</f>
        <v>#REF!</v>
      </c>
    </row>
    <row r="454" spans="1:2" x14ac:dyDescent="0.2">
      <c r="A454" t="str">
        <f>PROCESOS.!B443</f>
        <v>UAESP-453-2026</v>
      </c>
      <c r="B454" t="e">
        <f>PROCESOS.!#REF!</f>
        <v>#REF!</v>
      </c>
    </row>
    <row r="455" spans="1:2" x14ac:dyDescent="0.2">
      <c r="A455" t="str">
        <f>PROCESOS.!B444</f>
        <v>UAESP-454-2026</v>
      </c>
      <c r="B455" t="e">
        <f>PROCESOS.!#REF!</f>
        <v>#REF!</v>
      </c>
    </row>
    <row r="456" spans="1:2" x14ac:dyDescent="0.2">
      <c r="A456" t="str">
        <f>PROCESOS.!B445</f>
        <v>UAESP-455-2026</v>
      </c>
      <c r="B456" t="e">
        <f>PROCESOS.!#REF!</f>
        <v>#REF!</v>
      </c>
    </row>
    <row r="457" spans="1:2" x14ac:dyDescent="0.2">
      <c r="A457" t="str">
        <f>PROCESOS.!B446</f>
        <v>UAESP-456-2026</v>
      </c>
      <c r="B457" t="e">
        <f>PROCESOS.!#REF!</f>
        <v>#REF!</v>
      </c>
    </row>
    <row r="458" spans="1:2" x14ac:dyDescent="0.2">
      <c r="A458" t="str">
        <f>PROCESOS.!B447</f>
        <v>UAESP-457-2026</v>
      </c>
      <c r="B458" t="e">
        <f>PROCESOS.!#REF!</f>
        <v>#REF!</v>
      </c>
    </row>
    <row r="459" spans="1:2" x14ac:dyDescent="0.2">
      <c r="A459" t="str">
        <f>PROCESOS.!B448</f>
        <v>UAESP-458-2026</v>
      </c>
      <c r="B459" t="e">
        <f>PROCESOS.!#REF!</f>
        <v>#REF!</v>
      </c>
    </row>
    <row r="460" spans="1:2" x14ac:dyDescent="0.2">
      <c r="A460" t="str">
        <f>PROCESOS.!B449</f>
        <v>UAESP-459-2026</v>
      </c>
      <c r="B460" t="e">
        <f>PROCESOS.!#REF!</f>
        <v>#REF!</v>
      </c>
    </row>
    <row r="461" spans="1:2" x14ac:dyDescent="0.2">
      <c r="A461" t="str">
        <f>PROCESOS.!B450</f>
        <v>UAESP-460-2026</v>
      </c>
      <c r="B461" t="e">
        <f>PROCESOS.!#REF!</f>
        <v>#REF!</v>
      </c>
    </row>
    <row r="462" spans="1:2" x14ac:dyDescent="0.2">
      <c r="A462" t="str">
        <f>PROCESOS.!B451</f>
        <v>UAESP-461-2026</v>
      </c>
      <c r="B462" t="e">
        <f>PROCESOS.!#REF!</f>
        <v>#REF!</v>
      </c>
    </row>
    <row r="463" spans="1:2" x14ac:dyDescent="0.2">
      <c r="A463" t="str">
        <f>PROCESOS.!B452</f>
        <v>UAESP-462-2026</v>
      </c>
      <c r="B463" t="e">
        <f>PROCESOS.!#REF!</f>
        <v>#REF!</v>
      </c>
    </row>
    <row r="464" spans="1:2" x14ac:dyDescent="0.2">
      <c r="A464" t="str">
        <f>PROCESOS.!B453</f>
        <v>UAESP-463-2026</v>
      </c>
      <c r="B464" t="e">
        <f>PROCESOS.!#REF!</f>
        <v>#REF!</v>
      </c>
    </row>
    <row r="465" spans="1:2" x14ac:dyDescent="0.2">
      <c r="A465" t="str">
        <f>PROCESOS.!B454</f>
        <v>UAESP-464-2026</v>
      </c>
      <c r="B465" t="e">
        <f>PROCESOS.!#REF!</f>
        <v>#REF!</v>
      </c>
    </row>
    <row r="466" spans="1:2" x14ac:dyDescent="0.2">
      <c r="A466" t="str">
        <f>PROCESOS.!B455</f>
        <v>UAESP-465-2026</v>
      </c>
      <c r="B466" t="e">
        <f>PROCESOS.!#REF!</f>
        <v>#REF!</v>
      </c>
    </row>
    <row r="467" spans="1:2" x14ac:dyDescent="0.2">
      <c r="A467" t="str">
        <f>PROCESOS.!B456</f>
        <v>UAESP-466-2026</v>
      </c>
      <c r="B467" t="e">
        <f>PROCESOS.!#REF!</f>
        <v>#REF!</v>
      </c>
    </row>
    <row r="468" spans="1:2" x14ac:dyDescent="0.2">
      <c r="A468" t="str">
        <f>PROCESOS.!B457</f>
        <v>UAESP-467-2026</v>
      </c>
      <c r="B468" t="e">
        <f>PROCESOS.!#REF!</f>
        <v>#REF!</v>
      </c>
    </row>
    <row r="469" spans="1:2" x14ac:dyDescent="0.2">
      <c r="A469" t="str">
        <f>PROCESOS.!B458</f>
        <v>UAESP-468-2026</v>
      </c>
      <c r="B469" t="e">
        <f>PROCESOS.!#REF!</f>
        <v>#REF!</v>
      </c>
    </row>
    <row r="470" spans="1:2" x14ac:dyDescent="0.2">
      <c r="A470" t="str">
        <f>PROCESOS.!B459</f>
        <v>UAESP-469-2026</v>
      </c>
      <c r="B470" t="e">
        <f>PROCESOS.!#REF!</f>
        <v>#REF!</v>
      </c>
    </row>
    <row r="471" spans="1:2" x14ac:dyDescent="0.2">
      <c r="A471" t="str">
        <f>PROCESOS.!B460</f>
        <v>UAESP-470-2026</v>
      </c>
      <c r="B471" t="e">
        <f>PROCESOS.!#REF!</f>
        <v>#REF!</v>
      </c>
    </row>
    <row r="472" spans="1:2" x14ac:dyDescent="0.2">
      <c r="A472" t="str">
        <f>PROCESOS.!B461</f>
        <v>UAESP-471-2026</v>
      </c>
      <c r="B472" t="e">
        <f>PROCESOS.!#REF!</f>
        <v>#REF!</v>
      </c>
    </row>
    <row r="473" spans="1:2" x14ac:dyDescent="0.2">
      <c r="A473" t="str">
        <f>PROCESOS.!B462</f>
        <v>UAESP-472-2026</v>
      </c>
      <c r="B473" t="e">
        <f>PROCESOS.!#REF!</f>
        <v>#REF!</v>
      </c>
    </row>
    <row r="474" spans="1:2" x14ac:dyDescent="0.2">
      <c r="A474" t="str">
        <f>PROCESOS.!B463</f>
        <v>UAESP-473-2026</v>
      </c>
      <c r="B474" t="e">
        <f>PROCESOS.!#REF!</f>
        <v>#REF!</v>
      </c>
    </row>
    <row r="475" spans="1:2" x14ac:dyDescent="0.2">
      <c r="A475" t="str">
        <f>PROCESOS.!B464</f>
        <v>UAESP-474-2026</v>
      </c>
      <c r="B475" t="e">
        <f>PROCESOS.!#REF!</f>
        <v>#REF!</v>
      </c>
    </row>
    <row r="476" spans="1:2" x14ac:dyDescent="0.2">
      <c r="A476" t="str">
        <f>PROCESOS.!B465</f>
        <v>UAESP-475-2026</v>
      </c>
      <c r="B476" t="e">
        <f>PROCESOS.!#REF!</f>
        <v>#REF!</v>
      </c>
    </row>
    <row r="477" spans="1:2" x14ac:dyDescent="0.2">
      <c r="A477" t="str">
        <f>PROCESOS.!B466</f>
        <v>UAESP-476-2026</v>
      </c>
      <c r="B477" t="e">
        <f>PROCESOS.!#REF!</f>
        <v>#REF!</v>
      </c>
    </row>
    <row r="478" spans="1:2" x14ac:dyDescent="0.2">
      <c r="A478" t="str">
        <f>PROCESOS.!B467</f>
        <v>UAESP-477-2026</v>
      </c>
      <c r="B478" t="e">
        <f>PROCESOS.!#REF!</f>
        <v>#REF!</v>
      </c>
    </row>
    <row r="479" spans="1:2" x14ac:dyDescent="0.2">
      <c r="A479" t="str">
        <f>PROCESOS.!B468</f>
        <v>UAESP-478-2026</v>
      </c>
      <c r="B479" t="e">
        <f>PROCESOS.!#REF!</f>
        <v>#REF!</v>
      </c>
    </row>
    <row r="480" spans="1:2" x14ac:dyDescent="0.2">
      <c r="A480" t="str">
        <f>PROCESOS.!B469</f>
        <v>UAESP-479-2026</v>
      </c>
      <c r="B480" t="e">
        <f>PROCESOS.!#REF!</f>
        <v>#REF!</v>
      </c>
    </row>
    <row r="481" spans="1:2" x14ac:dyDescent="0.2">
      <c r="A481" t="str">
        <f>PROCESOS.!B470</f>
        <v>UAESP-480-2026</v>
      </c>
      <c r="B481" t="e">
        <f>PROCESOS.!#REF!</f>
        <v>#REF!</v>
      </c>
    </row>
    <row r="482" spans="1:2" x14ac:dyDescent="0.2">
      <c r="A482" t="str">
        <f>PROCESOS.!B471</f>
        <v>UAESP-481-2026</v>
      </c>
      <c r="B482" t="e">
        <f>PROCESOS.!#REF!</f>
        <v>#REF!</v>
      </c>
    </row>
    <row r="483" spans="1:2" x14ac:dyDescent="0.2">
      <c r="A483" t="str">
        <f>PROCESOS.!B472</f>
        <v>UAESP-482-2026</v>
      </c>
      <c r="B483" t="e">
        <f>PROCESOS.!#REF!</f>
        <v>#REF!</v>
      </c>
    </row>
    <row r="484" spans="1:2" x14ac:dyDescent="0.2">
      <c r="A484" t="str">
        <f>PROCESOS.!B473</f>
        <v>UAESP-483-2026</v>
      </c>
      <c r="B484" t="e">
        <f>PROCESOS.!#REF!</f>
        <v>#REF!</v>
      </c>
    </row>
    <row r="485" spans="1:2" x14ac:dyDescent="0.2">
      <c r="A485" t="str">
        <f>PROCESOS.!B474</f>
        <v>UAESP-484-2026</v>
      </c>
      <c r="B485" t="e">
        <f>PROCESOS.!#REF!</f>
        <v>#REF!</v>
      </c>
    </row>
    <row r="486" spans="1:2" x14ac:dyDescent="0.2">
      <c r="A486" t="str">
        <f>PROCESOS.!B475</f>
        <v>UAESP-485-2026</v>
      </c>
      <c r="B486" t="e">
        <f>PROCESOS.!#REF!</f>
        <v>#REF!</v>
      </c>
    </row>
    <row r="487" spans="1:2" x14ac:dyDescent="0.2">
      <c r="A487" t="str">
        <f>PROCESOS.!B476</f>
        <v>UAESP-486-2026</v>
      </c>
      <c r="B487" t="e">
        <f>PROCESOS.!#REF!</f>
        <v>#REF!</v>
      </c>
    </row>
    <row r="488" spans="1:2" x14ac:dyDescent="0.2">
      <c r="A488" t="str">
        <f>PROCESOS.!B477</f>
        <v>UAESP-487-2026</v>
      </c>
      <c r="B488" t="e">
        <f>PROCESOS.!#REF!</f>
        <v>#REF!</v>
      </c>
    </row>
    <row r="489" spans="1:2" x14ac:dyDescent="0.2">
      <c r="A489" t="str">
        <f>PROCESOS.!B478</f>
        <v>UAESP-488-2026</v>
      </c>
      <c r="B489" t="e">
        <f>PROCESOS.!#REF!</f>
        <v>#REF!</v>
      </c>
    </row>
    <row r="490" spans="1:2" x14ac:dyDescent="0.2">
      <c r="A490" t="str">
        <f>PROCESOS.!B479</f>
        <v>UAESP-489-2026</v>
      </c>
      <c r="B490" t="e">
        <f>PROCESOS.!#REF!</f>
        <v>#REF!</v>
      </c>
    </row>
    <row r="491" spans="1:2" x14ac:dyDescent="0.2">
      <c r="A491" t="str">
        <f>PROCESOS.!B480</f>
        <v>UAESP-490-2026</v>
      </c>
      <c r="B491" t="e">
        <f>PROCESOS.!#REF!</f>
        <v>#REF!</v>
      </c>
    </row>
    <row r="492" spans="1:2" x14ac:dyDescent="0.2">
      <c r="A492" t="str">
        <f>PROCESOS.!B481</f>
        <v>UAESP-491-2026</v>
      </c>
      <c r="B492" t="e">
        <f>PROCESOS.!#REF!</f>
        <v>#REF!</v>
      </c>
    </row>
    <row r="493" spans="1:2" x14ac:dyDescent="0.2">
      <c r="A493" t="str">
        <f>PROCESOS.!B482</f>
        <v>UAESP-492-2026</v>
      </c>
      <c r="B493" t="e">
        <f>PROCESOS.!#REF!</f>
        <v>#REF!</v>
      </c>
    </row>
    <row r="494" spans="1:2" x14ac:dyDescent="0.2">
      <c r="A494" t="str">
        <f>PROCESOS.!B483</f>
        <v>UAESP-493-2026</v>
      </c>
      <c r="B494" t="e">
        <f>PROCESOS.!#REF!</f>
        <v>#REF!</v>
      </c>
    </row>
    <row r="495" spans="1:2" x14ac:dyDescent="0.2">
      <c r="A495" t="str">
        <f>PROCESOS.!B484</f>
        <v>UAESP-494-2026</v>
      </c>
      <c r="B495" t="e">
        <f>PROCESOS.!#REF!</f>
        <v>#REF!</v>
      </c>
    </row>
    <row r="496" spans="1:2" x14ac:dyDescent="0.2">
      <c r="A496" t="str">
        <f>PROCESOS.!B485</f>
        <v>UAESP-495-2026</v>
      </c>
      <c r="B496" t="e">
        <f>PROCESOS.!#REF!</f>
        <v>#REF!</v>
      </c>
    </row>
    <row r="497" spans="1:2" x14ac:dyDescent="0.2">
      <c r="A497" t="str">
        <f>PROCESOS.!B486</f>
        <v>UAESP-496-2026</v>
      </c>
      <c r="B497" t="e">
        <f>PROCESOS.!#REF!</f>
        <v>#REF!</v>
      </c>
    </row>
    <row r="498" spans="1:2" x14ac:dyDescent="0.2">
      <c r="A498" t="str">
        <f>PROCESOS.!B487</f>
        <v>UAESP-497-2026</v>
      </c>
      <c r="B498" t="e">
        <f>PROCESOS.!#REF!</f>
        <v>#REF!</v>
      </c>
    </row>
    <row r="499" spans="1:2" x14ac:dyDescent="0.2">
      <c r="A499" t="str">
        <f>PROCESOS.!B488</f>
        <v>UAESP-498-2026</v>
      </c>
      <c r="B499" t="e">
        <f>PROCESOS.!#REF!</f>
        <v>#REF!</v>
      </c>
    </row>
    <row r="500" spans="1:2" x14ac:dyDescent="0.2">
      <c r="A500" t="str">
        <f>PROCESOS.!B489</f>
        <v>UAESP-499-2026</v>
      </c>
      <c r="B500" t="e">
        <f>PROCESOS.!#REF!</f>
        <v>#REF!</v>
      </c>
    </row>
    <row r="501" spans="1:2" x14ac:dyDescent="0.2">
      <c r="A501" t="str">
        <f>PROCESOS.!B490</f>
        <v>UAESP-500-2026</v>
      </c>
      <c r="B501" t="e">
        <f>PROCESOS.!#REF!</f>
        <v>#REF!</v>
      </c>
    </row>
  </sheetData>
  <mergeCells count="2">
    <mergeCell ref="C1:D1"/>
    <mergeCell ref="F1:G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1"/>
  <sheetViews>
    <sheetView workbookViewId="0">
      <selection activeCell="H12" sqref="H12"/>
    </sheetView>
  </sheetViews>
  <sheetFormatPr baseColWidth="10" defaultColWidth="11.5" defaultRowHeight="11" x14ac:dyDescent="0.15"/>
  <cols>
    <col min="1" max="1" width="15.33203125" style="32" bestFit="1" customWidth="1"/>
    <col min="2" max="2" width="45.33203125" style="32" bestFit="1" customWidth="1"/>
    <col min="3" max="3" width="20.33203125" style="32" customWidth="1"/>
    <col min="4" max="4" width="13" style="32" customWidth="1"/>
    <col min="5" max="5" width="20.1640625" style="32" customWidth="1"/>
    <col min="6" max="6" width="22.1640625" style="32" customWidth="1"/>
    <col min="7" max="7" width="27.33203125" style="32" customWidth="1"/>
    <col min="8" max="8" width="58.5" style="32" customWidth="1"/>
    <col min="9" max="9" width="14.5" style="32" bestFit="1" customWidth="1"/>
    <col min="10" max="10" width="31.5" style="32" bestFit="1" customWidth="1"/>
    <col min="11" max="16384" width="11.5" style="32"/>
  </cols>
  <sheetData>
    <row r="1" spans="1:10" x14ac:dyDescent="0.15">
      <c r="A1" s="33" t="s">
        <v>294</v>
      </c>
      <c r="B1" s="33" t="s">
        <v>295</v>
      </c>
      <c r="C1" s="33" t="s">
        <v>296</v>
      </c>
      <c r="D1" s="33" t="s">
        <v>297</v>
      </c>
      <c r="E1" s="33" t="s">
        <v>298</v>
      </c>
      <c r="F1" s="33" t="s">
        <v>299</v>
      </c>
      <c r="G1" s="77" t="s">
        <v>246</v>
      </c>
      <c r="H1" s="77" t="s">
        <v>11</v>
      </c>
      <c r="I1" s="77" t="s">
        <v>300</v>
      </c>
      <c r="J1" s="77" t="s">
        <v>13</v>
      </c>
    </row>
    <row r="2" spans="1:10" ht="54" customHeight="1" x14ac:dyDescent="0.15">
      <c r="A2" s="72">
        <v>143438</v>
      </c>
      <c r="B2" s="73" t="s">
        <v>301</v>
      </c>
      <c r="C2" s="74">
        <v>45733.756192129629</v>
      </c>
      <c r="D2" s="73" t="s">
        <v>302</v>
      </c>
      <c r="E2" s="73" t="s">
        <v>303</v>
      </c>
      <c r="F2" s="73" t="s">
        <v>304</v>
      </c>
      <c r="G2" s="75" t="s">
        <v>305</v>
      </c>
      <c r="H2" s="75" t="s">
        <v>306</v>
      </c>
      <c r="I2" s="76" t="s">
        <v>307</v>
      </c>
      <c r="J2" s="75" t="s">
        <v>308</v>
      </c>
    </row>
    <row r="3" spans="1:10" ht="28" x14ac:dyDescent="0.15">
      <c r="A3" s="72">
        <v>148224</v>
      </c>
      <c r="B3" s="73" t="s">
        <v>301</v>
      </c>
      <c r="C3" s="74">
        <v>45835.373668981483</v>
      </c>
      <c r="D3" s="73" t="s">
        <v>302</v>
      </c>
      <c r="E3" s="73" t="s">
        <v>309</v>
      </c>
      <c r="F3" s="73" t="s">
        <v>310</v>
      </c>
      <c r="G3" s="75" t="s">
        <v>311</v>
      </c>
      <c r="H3" s="75" t="s">
        <v>312</v>
      </c>
      <c r="I3" s="76">
        <v>46198</v>
      </c>
      <c r="J3" s="75" t="s">
        <v>313</v>
      </c>
    </row>
    <row r="4" spans="1:10" ht="36" x14ac:dyDescent="0.15">
      <c r="A4" s="72">
        <v>148582</v>
      </c>
      <c r="B4" s="73" t="s">
        <v>301</v>
      </c>
      <c r="C4" s="74">
        <v>45845.379166666666</v>
      </c>
      <c r="D4" s="73" t="s">
        <v>302</v>
      </c>
      <c r="E4" s="73" t="s">
        <v>309</v>
      </c>
      <c r="F4" s="73" t="s">
        <v>314</v>
      </c>
      <c r="G4" s="75" t="s">
        <v>315</v>
      </c>
      <c r="H4" s="75" t="s">
        <v>316</v>
      </c>
      <c r="I4" s="76">
        <v>46213</v>
      </c>
      <c r="J4" s="75" t="s">
        <v>313</v>
      </c>
    </row>
    <row r="5" spans="1:10" ht="28" x14ac:dyDescent="0.15">
      <c r="A5" s="72">
        <v>148732</v>
      </c>
      <c r="B5" s="73" t="s">
        <v>301</v>
      </c>
      <c r="C5" s="74">
        <v>45847.436562499999</v>
      </c>
      <c r="D5" s="73" t="s">
        <v>302</v>
      </c>
      <c r="E5" s="73" t="s">
        <v>317</v>
      </c>
      <c r="F5" s="73" t="s">
        <v>318</v>
      </c>
      <c r="G5" s="75" t="s">
        <v>319</v>
      </c>
      <c r="H5" s="75" t="s">
        <v>320</v>
      </c>
      <c r="I5" s="76">
        <v>46216</v>
      </c>
      <c r="J5" s="75" t="s">
        <v>313</v>
      </c>
    </row>
    <row r="6" spans="1:10" ht="28" x14ac:dyDescent="0.15">
      <c r="A6" s="72">
        <v>150094</v>
      </c>
      <c r="B6" s="73" t="s">
        <v>301</v>
      </c>
      <c r="C6" s="74">
        <v>45881.459027777775</v>
      </c>
      <c r="D6" s="73" t="s">
        <v>302</v>
      </c>
      <c r="E6" s="73" t="s">
        <v>321</v>
      </c>
      <c r="F6" s="73" t="s">
        <v>322</v>
      </c>
      <c r="G6" s="75" t="s">
        <v>323</v>
      </c>
      <c r="H6" s="75" t="s">
        <v>324</v>
      </c>
      <c r="I6" s="76">
        <v>45941</v>
      </c>
      <c r="J6" s="75" t="s">
        <v>308</v>
      </c>
    </row>
    <row r="7" spans="1:10" ht="28" x14ac:dyDescent="0.15">
      <c r="A7" s="72">
        <v>150095</v>
      </c>
      <c r="B7" s="73" t="s">
        <v>301</v>
      </c>
      <c r="C7" s="74">
        <v>45881.459120370368</v>
      </c>
      <c r="D7" s="73" t="s">
        <v>302</v>
      </c>
      <c r="E7" s="73" t="s">
        <v>321</v>
      </c>
      <c r="F7" s="73" t="s">
        <v>325</v>
      </c>
      <c r="G7" s="75" t="s">
        <v>326</v>
      </c>
      <c r="H7" s="75" t="s">
        <v>324</v>
      </c>
      <c r="I7" s="76">
        <v>45941</v>
      </c>
      <c r="J7" s="75" t="s">
        <v>308</v>
      </c>
    </row>
    <row r="8" spans="1:10" ht="28" x14ac:dyDescent="0.15">
      <c r="A8" s="72">
        <v>150096</v>
      </c>
      <c r="B8" s="73" t="s">
        <v>301</v>
      </c>
      <c r="C8" s="74">
        <v>45881.459189814814</v>
      </c>
      <c r="D8" s="73" t="s">
        <v>302</v>
      </c>
      <c r="E8" s="73" t="s">
        <v>321</v>
      </c>
      <c r="F8" s="73" t="s">
        <v>327</v>
      </c>
      <c r="G8" s="75" t="s">
        <v>328</v>
      </c>
      <c r="H8" s="75" t="s">
        <v>324</v>
      </c>
      <c r="I8" s="76">
        <v>45941</v>
      </c>
      <c r="J8" s="75" t="s">
        <v>308</v>
      </c>
    </row>
    <row r="9" spans="1:10" ht="28" x14ac:dyDescent="0.15">
      <c r="A9" s="72">
        <v>150097</v>
      </c>
      <c r="B9" s="73" t="s">
        <v>301</v>
      </c>
      <c r="C9" s="74">
        <v>45881.459224537037</v>
      </c>
      <c r="D9" s="73" t="s">
        <v>302</v>
      </c>
      <c r="E9" s="73" t="s">
        <v>321</v>
      </c>
      <c r="F9" s="73" t="s">
        <v>329</v>
      </c>
      <c r="G9" s="75" t="s">
        <v>330</v>
      </c>
      <c r="H9" s="75" t="s">
        <v>324</v>
      </c>
      <c r="I9" s="76">
        <v>45941</v>
      </c>
      <c r="J9" s="75" t="s">
        <v>308</v>
      </c>
    </row>
    <row r="10" spans="1:10" ht="28" x14ac:dyDescent="0.15">
      <c r="A10" s="72">
        <v>150098</v>
      </c>
      <c r="B10" s="73" t="s">
        <v>301</v>
      </c>
      <c r="C10" s="74">
        <v>45881.45925925926</v>
      </c>
      <c r="D10" s="73" t="s">
        <v>302</v>
      </c>
      <c r="E10" s="73" t="s">
        <v>321</v>
      </c>
      <c r="F10" s="73" t="s">
        <v>331</v>
      </c>
      <c r="G10" s="75" t="s">
        <v>332</v>
      </c>
      <c r="H10" s="75" t="s">
        <v>324</v>
      </c>
      <c r="I10" s="76">
        <v>45941</v>
      </c>
      <c r="J10" s="75" t="s">
        <v>308</v>
      </c>
    </row>
    <row r="11" spans="1:10" ht="28" x14ac:dyDescent="0.15">
      <c r="A11" s="72">
        <v>151184</v>
      </c>
      <c r="B11" s="73" t="s">
        <v>301</v>
      </c>
      <c r="C11" s="74">
        <v>45903.519965277781</v>
      </c>
      <c r="D11" s="73" t="s">
        <v>302</v>
      </c>
      <c r="E11" s="73" t="s">
        <v>333</v>
      </c>
      <c r="F11" s="73" t="s">
        <v>334</v>
      </c>
      <c r="G11" s="75" t="s">
        <v>335</v>
      </c>
      <c r="H11" s="75" t="s">
        <v>336</v>
      </c>
      <c r="I11" s="76">
        <v>46056</v>
      </c>
      <c r="J11" s="75" t="s">
        <v>308</v>
      </c>
    </row>
  </sheetData>
  <hyperlinks>
    <hyperlink ref="A1" r:id="rId1" tooltip="ordenar por Orden de Compra" display="https://www.colombiacompra.gov.co/tienda-virtual-del-estado-colombiano/ordenes-compra?number_order=&amp;state=&amp;entity=UNIDAD%20ADMINISTRATIVA%20ESPECIAL%20DE%20SERVICIOS%20PUBLICOS&amp;tool=&amp;date_to=2023-12-31&amp;date_from=2023-01-01&amp;sort=asc&amp;order=Orden%20de%20Compra" xr:uid="{00000000-0004-0000-0700-000000000000}"/>
    <hyperlink ref="B1" r:id="rId2" tooltip="ordenar por Entidad Estatal" display="https://www.colombiacompra.gov.co/tienda-virtual-del-estado-colombiano/ordenes-compra?number_order=&amp;state=&amp;entity=UNIDAD%20ADMINISTRATIVA%20ESPECIAL%20DE%20SERVICIOS%20PUBLICOS&amp;tool=&amp;date_to=2023-12-31&amp;date_from=2023-01-01&amp;sort=asc&amp;order=Entidad%20Estatal" xr:uid="{00000000-0004-0000-0700-000001000000}"/>
    <hyperlink ref="C1" r:id="rId3" tooltip="ordenar por Fecha de la orden" display="https://www.colombiacompra.gov.co/tienda-virtual-del-estado-colombiano/ordenes-compra?number_order=&amp;state=&amp;entity=UNIDAD%20ADMINISTRATIVA%20ESPECIAL%20DE%20SERVICIOS%20PUBLICOS&amp;tool=&amp;date_to=2023-12-31&amp;date_from=2023-01-01&amp;sort=asc&amp;order=Fecha%20de%20la%20orden" xr:uid="{00000000-0004-0000-0700-000002000000}"/>
    <hyperlink ref="D1" r:id="rId4" tooltip="ordenar por Estado" display="https://www.colombiacompra.gov.co/tienda-virtual-del-estado-colombiano/ordenes-compra?number_order=&amp;state=&amp;entity=UNIDAD%20ADMINISTRATIVA%20ESPECIAL%20DE%20SERVICIOS%20PUBLICOS&amp;tool=&amp;date_to=2023-12-31&amp;date_from=2023-01-01&amp;sort=asc&amp;order=Estado" xr:uid="{00000000-0004-0000-0700-000003000000}"/>
    <hyperlink ref="E1" r:id="rId5" tooltip="ordenar por Instrumento" display="https://www.colombiacompra.gov.co/tienda-virtual-del-estado-colombiano/ordenes-compra?number_order=&amp;state=&amp;entity=UNIDAD%20ADMINISTRATIVA%20ESPECIAL%20DE%20SERVICIOS%20PUBLICOS&amp;tool=&amp;date_to=2023-12-31&amp;date_from=2023-01-01&amp;sort=asc&amp;order=Instrumento" xr:uid="{00000000-0004-0000-0700-000004000000}"/>
    <hyperlink ref="F1" r:id="rId6" tooltip="ordenar por Total" display="https://www.colombiacompra.gov.co/tienda-virtual-del-estado-colombiano/ordenes-compra?number_order=&amp;state=&amp;entity=UNIDAD%20ADMINISTRATIVA%20ESPECIAL%20DE%20SERVICIOS%20PUBLICOS&amp;tool=&amp;date_to=2023-12-31&amp;date_from=2023-01-01&amp;sort=asc&amp;order=Total" xr:uid="{00000000-0004-0000-0700-000005000000}"/>
    <hyperlink ref="A11" r:id="rId7" display="https://operaciones.colombiacompra.gov.co/tienda-virtual-del-estado-colombiano/ordenes-compra/151184" xr:uid="{0528AAD1-F108-445C-80CF-AEC834A111DE}"/>
    <hyperlink ref="A10" r:id="rId8" display="https://operaciones.colombiacompra.gov.co/tienda-virtual-del-estado-colombiano/ordenes-compra/150098" xr:uid="{E2FCA941-82D9-476F-AAF1-12FD0EA71B50}"/>
    <hyperlink ref="A9" r:id="rId9" display="https://operaciones.colombiacompra.gov.co/tienda-virtual-del-estado-colombiano/ordenes-compra/150097" xr:uid="{7AEC80FE-D6E9-4E04-BD47-632AF7349363}"/>
    <hyperlink ref="A8" r:id="rId10" display="https://operaciones.colombiacompra.gov.co/tienda-virtual-del-estado-colombiano/ordenes-compra/150096" xr:uid="{EF17F216-CA8D-46E9-B48D-955D07D27979}"/>
    <hyperlink ref="A7" r:id="rId11" display="https://operaciones.colombiacompra.gov.co/tienda-virtual-del-estado-colombiano/ordenes-compra/150095" xr:uid="{EFDF4B1A-F87C-4FAC-82D3-64362F3A087A}"/>
    <hyperlink ref="A6" r:id="rId12" display="https://operaciones.colombiacompra.gov.co/tienda-virtual-del-estado-colombiano/ordenes-compra/150094" xr:uid="{B7C4356E-9CCC-4A42-B646-D18E25602E77}"/>
    <hyperlink ref="A5" r:id="rId13" display="https://operaciones.colombiacompra.gov.co/tienda-virtual-del-estado-colombiano/ordenes-compra/148732" xr:uid="{7191F9C9-75D7-42A6-9863-8376644A9B24}"/>
    <hyperlink ref="A4" r:id="rId14" display="https://operaciones.colombiacompra.gov.co/tienda-virtual-del-estado-colombiano/ordenes-compra/148582" xr:uid="{FF3CB00D-5024-4457-8FD7-A35E13BEE278}"/>
    <hyperlink ref="A3" r:id="rId15" display="https://operaciones.colombiacompra.gov.co/tienda-virtual-del-estado-colombiano/ordenes-compra/148224" xr:uid="{7FE06A3D-7140-466A-9E42-2FC006093EE1}"/>
    <hyperlink ref="A2" r:id="rId16" display="https://operaciones.colombiacompra.gov.co/tienda-virtual-del-estado-colombiano/ordenes-compra/143438" xr:uid="{1BE61777-CBD2-4B97-9889-1DE166B3E841}"/>
  </hyperlinks>
  <pageMargins left="0.7" right="0.7" top="0.75" bottom="0.75" header="0.3" footer="0.3"/>
  <drawing r:id="rId1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B3A79-2FA1-4B36-848A-6BB241B25056}">
  <dimension ref="B5:G114"/>
  <sheetViews>
    <sheetView workbookViewId="0">
      <selection activeCell="D31" sqref="D31"/>
    </sheetView>
  </sheetViews>
  <sheetFormatPr baseColWidth="10" defaultColWidth="9.1640625" defaultRowHeight="15" x14ac:dyDescent="0.2"/>
  <cols>
    <col min="3" max="3" width="78" customWidth="1"/>
    <col min="4" max="4" width="33.83203125" bestFit="1" customWidth="1"/>
    <col min="5" max="5" width="25.5" bestFit="1" customWidth="1"/>
    <col min="6" max="6" width="22" bestFit="1" customWidth="1"/>
  </cols>
  <sheetData>
    <row r="5" spans="2:6" x14ac:dyDescent="0.2">
      <c r="B5" s="78"/>
      <c r="C5" s="79"/>
      <c r="D5" s="79"/>
      <c r="E5" s="79"/>
      <c r="F5" s="80"/>
    </row>
    <row r="6" spans="2:6" x14ac:dyDescent="0.2">
      <c r="B6" s="81"/>
      <c r="F6" s="82"/>
    </row>
    <row r="7" spans="2:6" ht="19" x14ac:dyDescent="0.25">
      <c r="B7" s="81"/>
      <c r="C7" s="185" t="s">
        <v>337</v>
      </c>
      <c r="D7" s="185"/>
      <c r="E7" s="185"/>
      <c r="F7" s="82"/>
    </row>
    <row r="8" spans="2:6" x14ac:dyDescent="0.2">
      <c r="B8" s="81"/>
      <c r="F8" s="82"/>
    </row>
    <row r="9" spans="2:6" x14ac:dyDescent="0.2">
      <c r="B9" s="81"/>
      <c r="C9" s="86" t="s">
        <v>12</v>
      </c>
      <c r="D9" s="87" t="s">
        <v>19</v>
      </c>
      <c r="F9" s="82"/>
    </row>
    <row r="10" spans="2:6" x14ac:dyDescent="0.2">
      <c r="B10" s="81"/>
      <c r="F10" s="82"/>
    </row>
    <row r="11" spans="2:6" x14ac:dyDescent="0.2">
      <c r="B11" s="81"/>
      <c r="C11" s="88" t="s">
        <v>338</v>
      </c>
      <c r="D11" s="88" t="s">
        <v>339</v>
      </c>
      <c r="E11" s="89" t="s">
        <v>340</v>
      </c>
      <c r="F11" s="82"/>
    </row>
    <row r="12" spans="2:6" x14ac:dyDescent="0.2">
      <c r="B12" s="81"/>
      <c r="C12" s="87">
        <v>4</v>
      </c>
      <c r="D12" s="87">
        <v>40000000</v>
      </c>
      <c r="E12" s="87">
        <v>1</v>
      </c>
      <c r="F12" s="82"/>
    </row>
    <row r="13" spans="2:6" x14ac:dyDescent="0.2">
      <c r="B13" s="81"/>
      <c r="C13" s="87" t="s">
        <v>341</v>
      </c>
      <c r="D13" s="87"/>
      <c r="E13" s="87">
        <v>1</v>
      </c>
      <c r="F13" s="82"/>
    </row>
    <row r="14" spans="2:6" x14ac:dyDescent="0.2">
      <c r="B14" s="81"/>
      <c r="C14" s="87">
        <v>6</v>
      </c>
      <c r="D14" s="87">
        <v>60000000</v>
      </c>
      <c r="E14" s="87">
        <v>1</v>
      </c>
      <c r="F14" s="82"/>
    </row>
    <row r="15" spans="2:6" x14ac:dyDescent="0.2">
      <c r="B15" s="81"/>
      <c r="C15" s="87" t="s">
        <v>342</v>
      </c>
      <c r="D15" s="87"/>
      <c r="E15" s="87">
        <v>1</v>
      </c>
      <c r="F15" s="82"/>
    </row>
    <row r="16" spans="2:6" x14ac:dyDescent="0.2">
      <c r="B16" s="81"/>
      <c r="C16" s="87" t="s">
        <v>343</v>
      </c>
      <c r="D16" s="87"/>
      <c r="E16" s="87">
        <v>2</v>
      </c>
      <c r="F16" s="82"/>
    </row>
    <row r="17" spans="2:7" x14ac:dyDescent="0.2">
      <c r="B17" s="81"/>
      <c r="F17" s="82"/>
    </row>
    <row r="18" spans="2:7" x14ac:dyDescent="0.2">
      <c r="B18" s="83"/>
      <c r="C18" s="84"/>
      <c r="D18" s="84"/>
      <c r="E18" s="84"/>
      <c r="F18" s="85"/>
    </row>
    <row r="23" spans="2:7" x14ac:dyDescent="0.2">
      <c r="B23" s="78"/>
      <c r="C23" s="79"/>
      <c r="D23" s="79"/>
      <c r="E23" s="79"/>
      <c r="F23" s="79"/>
      <c r="G23" s="80"/>
    </row>
    <row r="24" spans="2:7" ht="19" x14ac:dyDescent="0.2">
      <c r="B24" s="81"/>
      <c r="C24" s="186" t="s">
        <v>344</v>
      </c>
      <c r="D24" s="186"/>
      <c r="E24" s="186"/>
      <c r="F24" s="186"/>
      <c r="G24" s="82"/>
    </row>
    <row r="25" spans="2:7" x14ac:dyDescent="0.2">
      <c r="B25" s="81"/>
      <c r="G25" s="82"/>
    </row>
    <row r="26" spans="2:7" x14ac:dyDescent="0.2">
      <c r="B26" s="81"/>
      <c r="C26" s="90" t="s">
        <v>345</v>
      </c>
      <c r="D26" s="87" t="s">
        <v>346</v>
      </c>
      <c r="G26" s="82"/>
    </row>
    <row r="27" spans="2:7" x14ac:dyDescent="0.2">
      <c r="B27" s="81"/>
      <c r="G27" s="82"/>
    </row>
    <row r="28" spans="2:7" x14ac:dyDescent="0.2">
      <c r="B28" s="81"/>
      <c r="C28" s="90" t="s">
        <v>12</v>
      </c>
      <c r="D28" s="90" t="s">
        <v>347</v>
      </c>
      <c r="E28" s="87" t="s">
        <v>340</v>
      </c>
      <c r="F28" s="87" t="s">
        <v>348</v>
      </c>
      <c r="G28" s="82"/>
    </row>
    <row r="29" spans="2:7" x14ac:dyDescent="0.2">
      <c r="B29" s="81"/>
      <c r="C29" s="87" t="s">
        <v>349</v>
      </c>
      <c r="D29" s="87" t="s">
        <v>350</v>
      </c>
      <c r="E29" s="87">
        <v>1</v>
      </c>
      <c r="F29" s="87">
        <v>72000000</v>
      </c>
      <c r="G29" s="82"/>
    </row>
    <row r="30" spans="2:7" x14ac:dyDescent="0.2">
      <c r="B30" s="81"/>
      <c r="C30" s="87" t="s">
        <v>351</v>
      </c>
      <c r="D30" s="87"/>
      <c r="E30" s="87">
        <v>1</v>
      </c>
      <c r="F30" s="87">
        <v>72000000</v>
      </c>
      <c r="G30" s="82"/>
    </row>
    <row r="31" spans="2:7" x14ac:dyDescent="0.2">
      <c r="B31" s="81"/>
      <c r="C31" s="87" t="s">
        <v>352</v>
      </c>
      <c r="D31" s="87" t="s">
        <v>350</v>
      </c>
      <c r="E31" s="87">
        <v>1</v>
      </c>
      <c r="F31" s="87">
        <v>96000000</v>
      </c>
      <c r="G31" s="82"/>
    </row>
    <row r="32" spans="2:7" x14ac:dyDescent="0.2">
      <c r="B32" s="81"/>
      <c r="C32" s="87" t="s">
        <v>353</v>
      </c>
      <c r="D32" s="87"/>
      <c r="E32" s="87">
        <v>1</v>
      </c>
      <c r="F32" s="87">
        <v>96000000</v>
      </c>
      <c r="G32" s="82"/>
    </row>
    <row r="33" spans="2:7" x14ac:dyDescent="0.2">
      <c r="B33" s="81"/>
      <c r="C33" s="87" t="s">
        <v>354</v>
      </c>
      <c r="D33" s="87" t="s">
        <v>350</v>
      </c>
      <c r="E33" s="87">
        <v>1</v>
      </c>
      <c r="F33" s="87">
        <v>34164000</v>
      </c>
      <c r="G33" s="82"/>
    </row>
    <row r="34" spans="2:7" x14ac:dyDescent="0.2">
      <c r="B34" s="81"/>
      <c r="C34" s="87" t="s">
        <v>355</v>
      </c>
      <c r="D34" s="87"/>
      <c r="E34" s="87">
        <v>1</v>
      </c>
      <c r="F34" s="87">
        <v>34164000</v>
      </c>
      <c r="G34" s="82"/>
    </row>
    <row r="35" spans="2:7" x14ac:dyDescent="0.2">
      <c r="B35" s="81"/>
      <c r="C35" s="87" t="s">
        <v>356</v>
      </c>
      <c r="D35" s="87" t="s">
        <v>350</v>
      </c>
      <c r="E35" s="87">
        <v>1</v>
      </c>
      <c r="F35" s="87">
        <v>76000000</v>
      </c>
      <c r="G35" s="82"/>
    </row>
    <row r="36" spans="2:7" x14ac:dyDescent="0.2">
      <c r="B36" s="81"/>
      <c r="C36" s="87" t="s">
        <v>357</v>
      </c>
      <c r="D36" s="87"/>
      <c r="E36" s="87">
        <v>1</v>
      </c>
      <c r="F36" s="87">
        <v>76000000</v>
      </c>
      <c r="G36" s="82"/>
    </row>
    <row r="37" spans="2:7" x14ac:dyDescent="0.2">
      <c r="B37" s="81"/>
      <c r="C37" s="87" t="s">
        <v>358</v>
      </c>
      <c r="D37" s="87" t="s">
        <v>350</v>
      </c>
      <c r="E37" s="87">
        <v>1</v>
      </c>
      <c r="F37" s="87">
        <v>60000000</v>
      </c>
      <c r="G37" s="82"/>
    </row>
    <row r="38" spans="2:7" x14ac:dyDescent="0.2">
      <c r="B38" s="81"/>
      <c r="C38" s="87" t="s">
        <v>359</v>
      </c>
      <c r="D38" s="87"/>
      <c r="E38" s="87">
        <v>1</v>
      </c>
      <c r="F38" s="87">
        <v>60000000</v>
      </c>
      <c r="G38" s="82"/>
    </row>
    <row r="39" spans="2:7" x14ac:dyDescent="0.2">
      <c r="B39" s="81"/>
      <c r="C39" s="87" t="s">
        <v>360</v>
      </c>
      <c r="D39" s="87" t="s">
        <v>350</v>
      </c>
      <c r="E39" s="87">
        <v>1</v>
      </c>
      <c r="F39" s="87">
        <v>76000000</v>
      </c>
      <c r="G39" s="82"/>
    </row>
    <row r="40" spans="2:7" x14ac:dyDescent="0.2">
      <c r="B40" s="81"/>
      <c r="C40" s="87" t="s">
        <v>361</v>
      </c>
      <c r="D40" s="87"/>
      <c r="E40" s="87">
        <v>1</v>
      </c>
      <c r="F40" s="87">
        <v>76000000</v>
      </c>
      <c r="G40" s="82"/>
    </row>
    <row r="41" spans="2:7" x14ac:dyDescent="0.2">
      <c r="B41" s="81"/>
      <c r="C41" s="87" t="s">
        <v>362</v>
      </c>
      <c r="D41" s="87" t="s">
        <v>350</v>
      </c>
      <c r="E41" s="87">
        <v>1</v>
      </c>
      <c r="F41" s="87">
        <v>96000000</v>
      </c>
      <c r="G41" s="82"/>
    </row>
    <row r="42" spans="2:7" x14ac:dyDescent="0.2">
      <c r="B42" s="81"/>
      <c r="C42" s="87" t="s">
        <v>363</v>
      </c>
      <c r="D42" s="87"/>
      <c r="E42" s="87">
        <v>1</v>
      </c>
      <c r="F42" s="87">
        <v>96000000</v>
      </c>
      <c r="G42" s="82"/>
    </row>
    <row r="43" spans="2:7" x14ac:dyDescent="0.2">
      <c r="B43" s="81"/>
      <c r="C43" s="87" t="s">
        <v>364</v>
      </c>
      <c r="D43" s="87" t="s">
        <v>350</v>
      </c>
      <c r="E43" s="87">
        <v>1</v>
      </c>
      <c r="F43" s="87">
        <v>76000000</v>
      </c>
      <c r="G43" s="82"/>
    </row>
    <row r="44" spans="2:7" x14ac:dyDescent="0.2">
      <c r="B44" s="81"/>
      <c r="C44" s="87" t="s">
        <v>365</v>
      </c>
      <c r="D44" s="87"/>
      <c r="E44" s="87">
        <v>1</v>
      </c>
      <c r="F44" s="87">
        <v>76000000</v>
      </c>
      <c r="G44" s="82"/>
    </row>
    <row r="45" spans="2:7" x14ac:dyDescent="0.2">
      <c r="B45" s="81"/>
      <c r="C45" s="87" t="s">
        <v>366</v>
      </c>
      <c r="D45" s="87" t="s">
        <v>350</v>
      </c>
      <c r="E45" s="87">
        <v>1</v>
      </c>
      <c r="F45" s="87">
        <v>76000000</v>
      </c>
      <c r="G45" s="82"/>
    </row>
    <row r="46" spans="2:7" x14ac:dyDescent="0.2">
      <c r="B46" s="81"/>
      <c r="C46" s="87" t="s">
        <v>367</v>
      </c>
      <c r="D46" s="87"/>
      <c r="E46" s="87">
        <v>1</v>
      </c>
      <c r="F46" s="87">
        <v>76000000</v>
      </c>
      <c r="G46" s="82"/>
    </row>
    <row r="47" spans="2:7" x14ac:dyDescent="0.2">
      <c r="B47" s="81"/>
      <c r="C47" s="87" t="s">
        <v>368</v>
      </c>
      <c r="D47" s="87" t="s">
        <v>350</v>
      </c>
      <c r="E47" s="87">
        <v>1</v>
      </c>
      <c r="F47" s="87">
        <v>76000000</v>
      </c>
      <c r="G47" s="82"/>
    </row>
    <row r="48" spans="2:7" x14ac:dyDescent="0.2">
      <c r="B48" s="81"/>
      <c r="C48" s="87" t="s">
        <v>369</v>
      </c>
      <c r="D48" s="87"/>
      <c r="E48" s="87">
        <v>1</v>
      </c>
      <c r="F48" s="87">
        <v>76000000</v>
      </c>
      <c r="G48" s="82"/>
    </row>
    <row r="49" spans="2:7" x14ac:dyDescent="0.2">
      <c r="B49" s="81"/>
      <c r="C49" s="87" t="s">
        <v>370</v>
      </c>
      <c r="D49" s="87" t="s">
        <v>350</v>
      </c>
      <c r="E49" s="87">
        <v>1</v>
      </c>
      <c r="F49" s="87">
        <v>36000000</v>
      </c>
      <c r="G49" s="82"/>
    </row>
    <row r="50" spans="2:7" x14ac:dyDescent="0.2">
      <c r="B50" s="81"/>
      <c r="C50" s="87" t="s">
        <v>371</v>
      </c>
      <c r="D50" s="87"/>
      <c r="E50" s="87">
        <v>1</v>
      </c>
      <c r="F50" s="87">
        <v>36000000</v>
      </c>
      <c r="G50" s="82"/>
    </row>
    <row r="51" spans="2:7" x14ac:dyDescent="0.2">
      <c r="B51" s="81"/>
      <c r="C51" s="87" t="s">
        <v>372</v>
      </c>
      <c r="D51" s="87" t="s">
        <v>350</v>
      </c>
      <c r="E51" s="87">
        <v>1</v>
      </c>
      <c r="F51" s="87">
        <v>206793200</v>
      </c>
      <c r="G51" s="82"/>
    </row>
    <row r="52" spans="2:7" x14ac:dyDescent="0.2">
      <c r="B52" s="81"/>
      <c r="C52" s="87" t="s">
        <v>373</v>
      </c>
      <c r="D52" s="87"/>
      <c r="E52" s="87">
        <v>1</v>
      </c>
      <c r="F52" s="87">
        <v>206793200</v>
      </c>
      <c r="G52" s="82"/>
    </row>
    <row r="53" spans="2:7" x14ac:dyDescent="0.2">
      <c r="B53" s="81"/>
      <c r="C53" s="87" t="s">
        <v>374</v>
      </c>
      <c r="D53" s="87" t="s">
        <v>350</v>
      </c>
      <c r="E53" s="87">
        <v>1</v>
      </c>
      <c r="F53" s="87">
        <v>54400000</v>
      </c>
      <c r="G53" s="82"/>
    </row>
    <row r="54" spans="2:7" x14ac:dyDescent="0.2">
      <c r="B54" s="81"/>
      <c r="C54" s="87" t="s">
        <v>375</v>
      </c>
      <c r="D54" s="87"/>
      <c r="E54" s="87">
        <v>1</v>
      </c>
      <c r="F54" s="87">
        <v>54400000</v>
      </c>
      <c r="G54" s="82"/>
    </row>
    <row r="55" spans="2:7" x14ac:dyDescent="0.2">
      <c r="B55" s="81"/>
      <c r="C55" s="87" t="s">
        <v>376</v>
      </c>
      <c r="D55" s="87" t="s">
        <v>350</v>
      </c>
      <c r="E55" s="87">
        <v>1</v>
      </c>
      <c r="F55" s="87">
        <v>49000000</v>
      </c>
      <c r="G55" s="82"/>
    </row>
    <row r="56" spans="2:7" x14ac:dyDescent="0.2">
      <c r="B56" s="81"/>
      <c r="C56" s="87" t="s">
        <v>377</v>
      </c>
      <c r="D56" s="87"/>
      <c r="E56" s="87">
        <v>1</v>
      </c>
      <c r="F56" s="87">
        <v>49000000</v>
      </c>
      <c r="G56" s="82"/>
    </row>
    <row r="57" spans="2:7" x14ac:dyDescent="0.2">
      <c r="B57" s="81"/>
      <c r="C57" s="87" t="s">
        <v>378</v>
      </c>
      <c r="D57" s="87" t="s">
        <v>350</v>
      </c>
      <c r="E57" s="87">
        <v>1</v>
      </c>
      <c r="F57" s="87">
        <v>62500000</v>
      </c>
      <c r="G57" s="82"/>
    </row>
    <row r="58" spans="2:7" x14ac:dyDescent="0.2">
      <c r="B58" s="81"/>
      <c r="C58" s="87" t="s">
        <v>379</v>
      </c>
      <c r="D58" s="87"/>
      <c r="E58" s="87">
        <v>1</v>
      </c>
      <c r="F58" s="87">
        <v>62500000</v>
      </c>
      <c r="G58" s="82"/>
    </row>
    <row r="59" spans="2:7" x14ac:dyDescent="0.2">
      <c r="B59" s="81"/>
      <c r="C59" s="87" t="s">
        <v>380</v>
      </c>
      <c r="D59" s="87" t="s">
        <v>350</v>
      </c>
      <c r="E59" s="87">
        <v>1</v>
      </c>
      <c r="F59" s="87">
        <v>76000000</v>
      </c>
      <c r="G59" s="82"/>
    </row>
    <row r="60" spans="2:7" x14ac:dyDescent="0.2">
      <c r="B60" s="81"/>
      <c r="C60" s="87" t="s">
        <v>381</v>
      </c>
      <c r="D60" s="87"/>
      <c r="E60" s="87">
        <v>1</v>
      </c>
      <c r="F60" s="87">
        <v>76000000</v>
      </c>
      <c r="G60" s="82"/>
    </row>
    <row r="61" spans="2:7" x14ac:dyDescent="0.2">
      <c r="B61" s="81"/>
      <c r="C61" s="87" t="s">
        <v>382</v>
      </c>
      <c r="D61" s="87" t="s">
        <v>350</v>
      </c>
      <c r="E61" s="87">
        <v>1</v>
      </c>
      <c r="F61" s="87">
        <v>64000000</v>
      </c>
      <c r="G61" s="82"/>
    </row>
    <row r="62" spans="2:7" x14ac:dyDescent="0.2">
      <c r="B62" s="81"/>
      <c r="C62" s="87" t="s">
        <v>383</v>
      </c>
      <c r="D62" s="87"/>
      <c r="E62" s="87">
        <v>1</v>
      </c>
      <c r="F62" s="87">
        <v>64000000</v>
      </c>
      <c r="G62" s="82"/>
    </row>
    <row r="63" spans="2:7" x14ac:dyDescent="0.2">
      <c r="B63" s="81"/>
      <c r="C63" s="87" t="s">
        <v>384</v>
      </c>
      <c r="D63" s="87" t="s">
        <v>350</v>
      </c>
      <c r="E63" s="87">
        <v>1</v>
      </c>
      <c r="F63" s="87">
        <v>64000000</v>
      </c>
      <c r="G63" s="82"/>
    </row>
    <row r="64" spans="2:7" x14ac:dyDescent="0.2">
      <c r="B64" s="81"/>
      <c r="C64" s="87" t="s">
        <v>385</v>
      </c>
      <c r="D64" s="87"/>
      <c r="E64" s="87">
        <v>1</v>
      </c>
      <c r="F64" s="87">
        <v>64000000</v>
      </c>
      <c r="G64" s="82"/>
    </row>
    <row r="65" spans="2:7" x14ac:dyDescent="0.2">
      <c r="B65" s="81"/>
      <c r="C65" s="87" t="s">
        <v>22</v>
      </c>
      <c r="D65" s="87" t="s">
        <v>350</v>
      </c>
      <c r="E65" s="87">
        <v>1</v>
      </c>
      <c r="F65" s="87">
        <v>66666667</v>
      </c>
      <c r="G65" s="82"/>
    </row>
    <row r="66" spans="2:7" x14ac:dyDescent="0.2">
      <c r="B66" s="81"/>
      <c r="C66" s="87" t="s">
        <v>386</v>
      </c>
      <c r="D66" s="87"/>
      <c r="E66" s="87">
        <v>1</v>
      </c>
      <c r="F66" s="87">
        <v>66666667</v>
      </c>
      <c r="G66" s="82"/>
    </row>
    <row r="67" spans="2:7" x14ac:dyDescent="0.2">
      <c r="B67" s="81"/>
      <c r="C67" s="87" t="s">
        <v>387</v>
      </c>
      <c r="D67" s="87" t="s">
        <v>350</v>
      </c>
      <c r="E67" s="87">
        <v>1</v>
      </c>
      <c r="F67" s="87">
        <v>52000000</v>
      </c>
      <c r="G67" s="82"/>
    </row>
    <row r="68" spans="2:7" x14ac:dyDescent="0.2">
      <c r="B68" s="81"/>
      <c r="C68" s="87" t="s">
        <v>388</v>
      </c>
      <c r="D68" s="87"/>
      <c r="E68" s="87">
        <v>1</v>
      </c>
      <c r="F68" s="87">
        <v>52000000</v>
      </c>
      <c r="G68" s="82"/>
    </row>
    <row r="69" spans="2:7" x14ac:dyDescent="0.2">
      <c r="B69" s="81"/>
      <c r="C69" s="87" t="s">
        <v>389</v>
      </c>
      <c r="D69" s="87" t="s">
        <v>350</v>
      </c>
      <c r="E69" s="87">
        <v>1</v>
      </c>
      <c r="F69" s="87">
        <v>76000000</v>
      </c>
      <c r="G69" s="82"/>
    </row>
    <row r="70" spans="2:7" x14ac:dyDescent="0.2">
      <c r="B70" s="81"/>
      <c r="C70" s="87" t="s">
        <v>390</v>
      </c>
      <c r="D70" s="87"/>
      <c r="E70" s="87">
        <v>1</v>
      </c>
      <c r="F70" s="87">
        <v>76000000</v>
      </c>
      <c r="G70" s="82"/>
    </row>
    <row r="71" spans="2:7" x14ac:dyDescent="0.2">
      <c r="B71" s="81"/>
      <c r="C71" s="87" t="s">
        <v>391</v>
      </c>
      <c r="D71" s="87" t="s">
        <v>350</v>
      </c>
      <c r="E71" s="87">
        <v>1</v>
      </c>
      <c r="F71" s="87">
        <v>67200000</v>
      </c>
      <c r="G71" s="82"/>
    </row>
    <row r="72" spans="2:7" x14ac:dyDescent="0.2">
      <c r="B72" s="81"/>
      <c r="C72" s="87" t="s">
        <v>392</v>
      </c>
      <c r="D72" s="87"/>
      <c r="E72" s="87">
        <v>1</v>
      </c>
      <c r="F72" s="87">
        <v>67200000</v>
      </c>
      <c r="G72" s="82"/>
    </row>
    <row r="73" spans="2:7" x14ac:dyDescent="0.2">
      <c r="B73" s="81"/>
      <c r="C73" s="87" t="s">
        <v>18</v>
      </c>
      <c r="D73" s="87" t="s">
        <v>350</v>
      </c>
      <c r="E73" s="87">
        <v>1</v>
      </c>
      <c r="F73" s="87">
        <v>40400000</v>
      </c>
      <c r="G73" s="82"/>
    </row>
    <row r="74" spans="2:7" x14ac:dyDescent="0.2">
      <c r="B74" s="81"/>
      <c r="C74" s="87" t="s">
        <v>393</v>
      </c>
      <c r="D74" s="87"/>
      <c r="E74" s="87">
        <v>1</v>
      </c>
      <c r="F74" s="87">
        <v>40400000</v>
      </c>
      <c r="G74" s="82"/>
    </row>
    <row r="75" spans="2:7" x14ac:dyDescent="0.2">
      <c r="B75" s="81"/>
      <c r="C75" s="87" t="s">
        <v>20</v>
      </c>
      <c r="D75" s="87" t="s">
        <v>350</v>
      </c>
      <c r="E75" s="87">
        <v>1</v>
      </c>
      <c r="F75" s="87">
        <v>93916667</v>
      </c>
      <c r="G75" s="82"/>
    </row>
    <row r="76" spans="2:7" x14ac:dyDescent="0.2">
      <c r="B76" s="81"/>
      <c r="C76" s="87" t="s">
        <v>394</v>
      </c>
      <c r="D76" s="87"/>
      <c r="E76" s="87">
        <v>1</v>
      </c>
      <c r="F76" s="87">
        <v>93916667</v>
      </c>
      <c r="G76" s="82"/>
    </row>
    <row r="77" spans="2:7" x14ac:dyDescent="0.2">
      <c r="B77" s="81"/>
      <c r="C77" s="87" t="s">
        <v>17</v>
      </c>
      <c r="D77" s="87" t="s">
        <v>350</v>
      </c>
      <c r="E77" s="87">
        <v>1</v>
      </c>
      <c r="F77" s="87">
        <v>67200000</v>
      </c>
      <c r="G77" s="82"/>
    </row>
    <row r="78" spans="2:7" x14ac:dyDescent="0.2">
      <c r="B78" s="81"/>
      <c r="C78" s="87" t="s">
        <v>395</v>
      </c>
      <c r="D78" s="87"/>
      <c r="E78" s="87">
        <v>1</v>
      </c>
      <c r="F78" s="87">
        <v>67200000</v>
      </c>
      <c r="G78" s="82"/>
    </row>
    <row r="79" spans="2:7" x14ac:dyDescent="0.2">
      <c r="B79" s="81"/>
      <c r="C79" s="87" t="s">
        <v>396</v>
      </c>
      <c r="D79" s="87" t="s">
        <v>350</v>
      </c>
      <c r="E79" s="87">
        <v>1</v>
      </c>
      <c r="F79" s="87">
        <v>654500000</v>
      </c>
      <c r="G79" s="82"/>
    </row>
    <row r="80" spans="2:7" x14ac:dyDescent="0.2">
      <c r="B80" s="81"/>
      <c r="C80" s="87" t="s">
        <v>397</v>
      </c>
      <c r="D80" s="87"/>
      <c r="E80" s="87">
        <v>1</v>
      </c>
      <c r="F80" s="87">
        <v>654500000</v>
      </c>
      <c r="G80" s="82"/>
    </row>
    <row r="81" spans="2:7" x14ac:dyDescent="0.2">
      <c r="B81" s="81"/>
      <c r="C81" s="87" t="s">
        <v>398</v>
      </c>
      <c r="D81" s="87" t="s">
        <v>350</v>
      </c>
      <c r="E81" s="87">
        <v>1</v>
      </c>
      <c r="F81" s="87">
        <v>207261600</v>
      </c>
      <c r="G81" s="82"/>
    </row>
    <row r="82" spans="2:7" x14ac:dyDescent="0.2">
      <c r="B82" s="81"/>
      <c r="C82" s="87" t="s">
        <v>399</v>
      </c>
      <c r="D82" s="87"/>
      <c r="E82" s="87">
        <v>1</v>
      </c>
      <c r="F82" s="87">
        <v>207261600</v>
      </c>
      <c r="G82" s="82"/>
    </row>
    <row r="83" spans="2:7" x14ac:dyDescent="0.2">
      <c r="B83" s="81"/>
      <c r="C83" s="87" t="s">
        <v>400</v>
      </c>
      <c r="D83" s="87" t="s">
        <v>350</v>
      </c>
      <c r="E83" s="87">
        <v>1</v>
      </c>
      <c r="F83" s="87">
        <v>156585000</v>
      </c>
      <c r="G83" s="82"/>
    </row>
    <row r="84" spans="2:7" x14ac:dyDescent="0.2">
      <c r="B84" s="81"/>
      <c r="C84" s="87" t="s">
        <v>401</v>
      </c>
      <c r="D84" s="87"/>
      <c r="E84" s="87">
        <v>1</v>
      </c>
      <c r="F84" s="87">
        <v>156585000</v>
      </c>
      <c r="G84" s="82"/>
    </row>
    <row r="85" spans="2:7" x14ac:dyDescent="0.2">
      <c r="B85" s="81"/>
      <c r="C85" s="87" t="s">
        <v>402</v>
      </c>
      <c r="D85" s="87" t="s">
        <v>403</v>
      </c>
      <c r="E85" s="87">
        <v>1</v>
      </c>
      <c r="F85" s="87">
        <v>281853000</v>
      </c>
      <c r="G85" s="82"/>
    </row>
    <row r="86" spans="2:7" x14ac:dyDescent="0.2">
      <c r="B86" s="81"/>
      <c r="C86" s="87" t="s">
        <v>404</v>
      </c>
      <c r="D86" s="87"/>
      <c r="E86" s="87">
        <v>1</v>
      </c>
      <c r="F86" s="87">
        <v>281853000</v>
      </c>
      <c r="G86" s="82"/>
    </row>
    <row r="87" spans="2:7" x14ac:dyDescent="0.2">
      <c r="B87" s="81"/>
      <c r="C87" s="87" t="s">
        <v>405</v>
      </c>
      <c r="D87" s="87" t="s">
        <v>350</v>
      </c>
      <c r="E87" s="87">
        <v>1</v>
      </c>
      <c r="F87" s="87">
        <v>60000000</v>
      </c>
      <c r="G87" s="82"/>
    </row>
    <row r="88" spans="2:7" x14ac:dyDescent="0.2">
      <c r="B88" s="81"/>
      <c r="C88" s="87" t="s">
        <v>406</v>
      </c>
      <c r="D88" s="87"/>
      <c r="E88" s="87">
        <v>1</v>
      </c>
      <c r="F88" s="87">
        <v>60000000</v>
      </c>
      <c r="G88" s="82"/>
    </row>
    <row r="89" spans="2:7" x14ac:dyDescent="0.2">
      <c r="B89" s="81"/>
      <c r="C89" s="87" t="s">
        <v>407</v>
      </c>
      <c r="D89" s="87" t="s">
        <v>350</v>
      </c>
      <c r="E89" s="87">
        <v>1</v>
      </c>
      <c r="F89" s="87">
        <v>33600000</v>
      </c>
      <c r="G89" s="82"/>
    </row>
    <row r="90" spans="2:7" x14ac:dyDescent="0.2">
      <c r="B90" s="81"/>
      <c r="C90" s="87" t="s">
        <v>408</v>
      </c>
      <c r="D90" s="87"/>
      <c r="E90" s="87">
        <v>1</v>
      </c>
      <c r="F90" s="87">
        <v>33600000</v>
      </c>
      <c r="G90" s="82"/>
    </row>
    <row r="91" spans="2:7" x14ac:dyDescent="0.2">
      <c r="B91" s="81"/>
      <c r="C91" s="87" t="s">
        <v>409</v>
      </c>
      <c r="D91" s="87"/>
      <c r="E91" s="87">
        <v>31</v>
      </c>
      <c r="F91" s="87">
        <v>3208040134</v>
      </c>
      <c r="G91" s="82"/>
    </row>
    <row r="92" spans="2:7" x14ac:dyDescent="0.2">
      <c r="B92" s="81"/>
      <c r="G92" s="82"/>
    </row>
    <row r="93" spans="2:7" x14ac:dyDescent="0.2">
      <c r="B93" s="81"/>
      <c r="G93" s="82"/>
    </row>
    <row r="94" spans="2:7" x14ac:dyDescent="0.2">
      <c r="B94" s="81"/>
      <c r="G94" s="82"/>
    </row>
    <row r="95" spans="2:7" x14ac:dyDescent="0.2">
      <c r="B95" s="81"/>
      <c r="G95" s="82"/>
    </row>
    <row r="96" spans="2:7" x14ac:dyDescent="0.2">
      <c r="B96" s="81"/>
      <c r="G96" s="82"/>
    </row>
    <row r="97" spans="2:7" x14ac:dyDescent="0.2">
      <c r="B97" s="81"/>
      <c r="G97" s="82"/>
    </row>
    <row r="98" spans="2:7" x14ac:dyDescent="0.2">
      <c r="B98" s="81"/>
      <c r="G98" s="82"/>
    </row>
    <row r="99" spans="2:7" x14ac:dyDescent="0.2">
      <c r="B99" s="81"/>
      <c r="G99" s="82"/>
    </row>
    <row r="100" spans="2:7" x14ac:dyDescent="0.2">
      <c r="B100" s="81"/>
      <c r="G100" s="82"/>
    </row>
    <row r="101" spans="2:7" x14ac:dyDescent="0.2">
      <c r="B101" s="81"/>
      <c r="G101" s="82"/>
    </row>
    <row r="102" spans="2:7" x14ac:dyDescent="0.2">
      <c r="B102" s="81"/>
      <c r="G102" s="82"/>
    </row>
    <row r="103" spans="2:7" x14ac:dyDescent="0.2">
      <c r="B103" s="81"/>
      <c r="G103" s="82"/>
    </row>
    <row r="104" spans="2:7" x14ac:dyDescent="0.2">
      <c r="B104" s="81"/>
      <c r="G104" s="82"/>
    </row>
    <row r="105" spans="2:7" x14ac:dyDescent="0.2">
      <c r="B105" s="81"/>
      <c r="G105" s="82"/>
    </row>
    <row r="106" spans="2:7" x14ac:dyDescent="0.2">
      <c r="B106" s="81"/>
      <c r="G106" s="82"/>
    </row>
    <row r="107" spans="2:7" x14ac:dyDescent="0.2">
      <c r="B107" s="81"/>
      <c r="G107" s="82"/>
    </row>
    <row r="108" spans="2:7" x14ac:dyDescent="0.2">
      <c r="B108" s="81"/>
      <c r="G108" s="82"/>
    </row>
    <row r="109" spans="2:7" x14ac:dyDescent="0.2">
      <c r="B109" s="81"/>
      <c r="G109" s="82"/>
    </row>
    <row r="110" spans="2:7" x14ac:dyDescent="0.2">
      <c r="B110" s="81"/>
      <c r="G110" s="82"/>
    </row>
    <row r="111" spans="2:7" x14ac:dyDescent="0.2">
      <c r="B111" s="81"/>
      <c r="G111" s="82"/>
    </row>
    <row r="112" spans="2:7" x14ac:dyDescent="0.2">
      <c r="B112" s="81"/>
      <c r="G112" s="82"/>
    </row>
    <row r="113" spans="2:7" x14ac:dyDescent="0.2">
      <c r="B113" s="81"/>
      <c r="G113" s="82"/>
    </row>
    <row r="114" spans="2:7" x14ac:dyDescent="0.2">
      <c r="B114" s="83"/>
      <c r="C114" s="84"/>
      <c r="D114" s="84"/>
      <c r="E114" s="84"/>
      <c r="F114" s="84"/>
      <c r="G114" s="85"/>
    </row>
  </sheetData>
  <mergeCells count="2">
    <mergeCell ref="C7:E7"/>
    <mergeCell ref="C24:F2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8</vt:i4>
      </vt:variant>
      <vt:variant>
        <vt:lpstr>Rangos con nombre</vt:lpstr>
      </vt:variant>
      <vt:variant>
        <vt:i4>1</vt:i4>
      </vt:variant>
    </vt:vector>
  </HeadingPairs>
  <TitlesOfParts>
    <vt:vector size="9" baseType="lpstr">
      <vt:lpstr>PROCESOS.</vt:lpstr>
      <vt:lpstr>AYP</vt:lpstr>
      <vt:lpstr>PROCESOS</vt:lpstr>
      <vt:lpstr>COTIZACIONES</vt:lpstr>
      <vt:lpstr>ANULADOS</vt:lpstr>
      <vt:lpstr>SUSPENSIONES</vt:lpstr>
      <vt:lpstr>Ordenes de Compra</vt:lpstr>
      <vt:lpstr>Resumen (Tablas Dinámicas)</vt:lpstr>
      <vt:lpstr>incBuyerDossierDetaillnkRequestName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Arturo Borda Mora</dc:creator>
  <cp:keywords/>
  <dc:description/>
  <cp:lastModifiedBy>Laura Camila Castilla Quintero</cp:lastModifiedBy>
  <cp:revision/>
  <dcterms:created xsi:type="dcterms:W3CDTF">2024-01-12T13:48:43Z</dcterms:created>
  <dcterms:modified xsi:type="dcterms:W3CDTF">2026-06-05T12:33:34Z</dcterms:modified>
  <cp:category/>
  <cp:contentStatus/>
</cp:coreProperties>
</file>