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14925" windowHeight="9030"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<sst xmlns="http://schemas.openxmlformats.org/spreadsheetml/2006/main" count="146" uniqueCount="138">
  <si>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</si>
  <si>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</si>
  <si>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</si>
  <si>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</si>
  <si>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</si>
  <si>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</si>
  <si>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</si>
  <si>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</si>
  <si>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</si>
  <si>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</si>
  <si>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</si>
  <si>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</si>
  <si>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</si>
  <si>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</si>
  <si>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</si>
  <si>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</si>
  <si>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</si>
  <si>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</si>
  <si>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</si>
  <si>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</si>
  <si>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</si>
  <si>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</si>
  <si>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</si>
  <si>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</si>
  <si>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</si>
  <si>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</si>
  <si>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</si>
  <si>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</si>
  <si>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</si>
  <si>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</si>
  <si>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</si>
  <si>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</si>
  <si>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</si>
  <si>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</si>
  <si>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</si>
  <si>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</si>
  <si>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</si>
  <si>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</si>
  <si>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</si>
  <si>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</si>
  <si>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</si>
  <si>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</si>
  <si>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</si>
  <si>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</si>
  <si>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</si>
  <si>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</si>
  <si>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</si>
  <si>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</si>
  <si>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</si>
  <si>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</si>
  <si>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</si>
  <si>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</si>
  <si>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</si>
  <si>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</si>
  <si>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</si>
  <si>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</si>
  <si>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</si>
  <si>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</si>
  <si>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</si>
  <si>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</si>
  <si>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</si>
  <si>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</si>
  <si>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</si>
  <si>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</si>
  <si>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</si>
  <si>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</si>
  <si>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</si>
  <si>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</si>
  <si>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</si>
  <si>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</si>
  <si>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</si>
  <si>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</si>
  <si>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</si>
  <si>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</si>
  <si>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</si>
  <si>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</si>
  <si>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</si>
  <si>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</si>
  <si>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</si>
  <si>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</si>
  <si>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</si>
  <si>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</si>
  <si>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</si>
  <si>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</si>
  <si>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</si>
  <si>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</si>
  <si>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</si>
  <si>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</si>
  <si>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</si>
  <si>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</si>
  <si>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</si>
  <si>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</si>
  <si>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</si>
  <si>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</si>
  <si>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</si>
  <si>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</si>
  <si>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</si>
  <si>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</si>
  <si>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</si>
  <si>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</si>
  <si>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</si>
  <si>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</si>
  <si>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</si>
  <si>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</si>
  <si>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</si>
  <si>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</si>
  <si>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</si>
  <si>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</si>
  <si>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</si>
  <si>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</si>
  <si>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</si>
  <si>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</si>
  <si>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</si>
  <si>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</si>
  <si>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</si>
  <si>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</si>
  <si>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</si>
  <si>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</si>
  <si>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</si>
  <si>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</si>
  <si>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</si>
  <si>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</si>
  <si>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</si>
  <si>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</si>
  <si>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</si>
  <si>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</si>
  <si>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</si>
  <si>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</si>
  <si>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</si>
  <si>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</si>
  <si>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</si>
  <si>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</si>
  <si>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t xml:space="preserve">Marzo:   </t>
    </r>
    <r>
      <rPr>
        <sz val="11"/>
        <color indexed="8"/>
        <rFont val="Arial"/>
        <family val="2"/>
      </rPr>
      <t>De acuerdo a la gestión realizada en el mes de MARZO, se obtiene un 35,10%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</si>
  <si>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Agosto:   </t>
    </r>
    <r>
      <rPr>
        <sz val="11"/>
        <color indexed="8"/>
        <rFont val="Arial"/>
        <family val="2"/>
      </rPr>
      <t xml:space="preserve">De acuerdo a la gestión realizada en el mes de Agosto, se obtiene un 35,10% con un nivel muy bajo, se evidencia la gestión de 1364 requerimientos, de los cuales se dio cierre a 714 requerimientos, Se establece que el porcentaje alcanzado en el mes de análisis bajo demasiado en cuanto a cierres.
</t>
    </r>
  </si>
  <si>
    <r>
      <t xml:space="preserve">Septiembre:   </t>
    </r>
    <r>
      <rPr>
        <sz val="11"/>
        <color indexed="8"/>
        <rFont val="Arial"/>
        <family val="2"/>
      </rPr>
      <t xml:space="preserve">De acuerdo a la gestión realizada en el mes de Septiembre, se obtiene un 44.17% con un nivel Aceptable, se evidencia la gestión de 1379 requerimientos, de los cuales se dio cierre a 845 requerimientos, Se establece que el porcentaje alcanzado en el mes de análisis subio bastante en cuanto a cierres.
</t>
    </r>
  </si>
  <si>
    <r>
      <t xml:space="preserve">Octubre:  </t>
    </r>
    <r>
      <rPr>
        <sz val="11"/>
        <color indexed="8"/>
        <rFont val="Arial"/>
        <family val="2"/>
      </rPr>
      <t xml:space="preserve"> De acuerdo a la gestión realizada en el mes de Octubre, se obtiene un33.66% con un nivel muy bajo, se evidencia la gestión de 1076 requerimientos, de los cuales se dio cierre a 542 requerimientos, Se establece que el porcentaje alcanzado en el mes de análisis bajo bastante en cuanto a cierres.</t>
    </r>
  </si>
  <si>
    <r>
      <t xml:space="preserve">Noviembre:  </t>
    </r>
    <r>
      <rPr>
        <sz val="11"/>
        <color indexed="8"/>
        <rFont val="Arial"/>
        <family val="2"/>
      </rPr>
      <t xml:space="preserve"> De acuerdo a la gestión realizada en el mes de Noviembre, se obtiene un 18.40% con un nivel muy bajo, se evidencia la gestión de 1192  requerimientos, de los cuales se dio cierre a 371 requerimientos, Se establece que el porcentaje alcanzado en el mes de análisis bajo bastante en cuanto a cierres.</t>
    </r>
  </si>
  <si>
    <r>
      <rPr>
        <b/>
        <sz val="11"/>
        <rFont val="Calibri"/>
        <family val="2"/>
        <scheme val="minor"/>
      </rPr>
      <t>Enero</t>
    </r>
    <r>
      <rPr>
        <sz val="11"/>
        <rFont val="Calibri"/>
        <family val="2"/>
        <scheme val="minor"/>
      </rPr>
      <t xml:space="preserve">: 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
</t>
    </r>
    <r>
      <rPr>
        <b/>
        <sz val="11"/>
        <rFont val="Calibri"/>
        <family val="2"/>
        <scheme val="minor"/>
      </rPr>
      <t>Febrero</t>
    </r>
    <r>
      <rPr>
        <sz val="11"/>
        <rFont val="Calibri"/>
        <family val="2"/>
        <scheme val="minor"/>
      </rPr>
      <t xml:space="preserve">. 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rFont val="Calibri"/>
        <family val="2"/>
        <scheme val="minor"/>
      </rPr>
      <t>Marzo</t>
    </r>
    <r>
      <rPr>
        <sz val="11"/>
        <rFont val="Calibri"/>
        <family val="2"/>
        <scheme val="minor"/>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rFont val="Calibri"/>
        <family val="2"/>
        <scheme val="minor"/>
      </rPr>
      <t>Abri</t>
    </r>
    <r>
      <rPr>
        <sz val="11"/>
        <rFont val="Calibri"/>
        <family val="2"/>
        <scheme val="minor"/>
      </rPr>
      <t xml:space="preserve">l.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rFont val="Calibri"/>
        <family val="2"/>
        <scheme val="minor"/>
      </rPr>
      <t>Mayo</t>
    </r>
    <r>
      <rPr>
        <sz val="11"/>
        <rFont val="Calibri"/>
        <family val="2"/>
        <scheme val="minor"/>
      </rPr>
      <t xml:space="preserve">: 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rFont val="Calibri"/>
        <family val="2"/>
        <scheme val="minor"/>
      </rPr>
      <t>Junio</t>
    </r>
    <r>
      <rPr>
        <sz val="11"/>
        <rFont val="Calibri"/>
        <family val="2"/>
        <scheme val="minor"/>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rFont val="Calibri"/>
        <family val="2"/>
        <scheme val="minor"/>
      </rPr>
      <t>Julio</t>
    </r>
    <r>
      <rPr>
        <sz val="11"/>
        <rFont val="Calibri"/>
        <family val="2"/>
        <scheme val="minor"/>
      </rPr>
      <t xml:space="preserve">: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
</t>
    </r>
    <r>
      <rPr>
        <b/>
        <sz val="11"/>
        <rFont val="Calibri"/>
        <family val="2"/>
        <scheme val="minor"/>
      </rPr>
      <t>Agosto</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Septiembre se aplicara plan de contingencia con todas las Subdirecciones involucradas. Enviando alertas de seguimiento a cada una de las Misionales.
</t>
    </r>
    <r>
      <rPr>
        <b/>
        <sz val="11"/>
        <rFont val="Calibri"/>
        <family val="2"/>
        <scheme val="minor"/>
      </rPr>
      <t>Septiembre</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Octubre se aplicara plan de contingencia con todas las Subdirecciones involucradas. Enviando alertas de seguimiento a cada una de las Misionales.
</t>
    </r>
    <r>
      <rPr>
        <b/>
        <sz val="11"/>
        <rFont val="Calibri"/>
        <family val="2"/>
        <scheme val="minor"/>
      </rPr>
      <t>Octubre</t>
    </r>
    <r>
      <rPr>
        <sz val="11"/>
        <rFont val="Calibri"/>
        <family val="2"/>
        <scheme val="minor"/>
      </rPr>
      <t xml:space="preserve">: Solicitar el cierre inmediato de los  requerimientos con vigencias anteriores al mes de Octubre. Se envío  alertamiento con el total de los requerimientos en gestión y realizar el seguimiento de los mismos a todas las Misionales con pendientes de cierre. En caso de no disminuir durante el mes de Noviembre se aplicara plan de contingencia con todas las Subdirecciones involucradas. Enviando alertas de seguimiento a cada una de las Misionales.
</t>
    </r>
    <r>
      <rPr>
        <b/>
        <sz val="11"/>
        <rFont val="Calibri"/>
        <family val="2"/>
        <scheme val="minor"/>
      </rPr>
      <t>Noviembre</t>
    </r>
    <r>
      <rPr>
        <sz val="11"/>
        <rFont val="Calibri"/>
        <family val="2"/>
        <scheme val="minor"/>
      </rPr>
      <t>: Solicitar el cierre inmediato de los  requerimientos con vigencias anteriores al mes deNoviembre. Se envío  alertamiento con el total de los requerimientos en gestión y realizar el seguimiento de los mismos a todas las Misionales con pendientes de cierre. En caso de no disminuir durante el mes de Diciembre aplicara plan de contingencia con todas las Subdirecciones involucradas. Enviando alertas de seguimiento a cada una de las Misionales.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</si>
</sst>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FA7D00"/>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2F2F2"/>
      </patternFill>
    </fill>
  </fills>
  <borders count="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16" fillId="10" borderId="24" applyNumberFormat="0" applyAlignment="0" applyProtection="0"/>
  </cellStyleXfs>
  <cellXfs count="143">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18" fillId="10" borderId="24" xfId="2" quotePrefix="1" applyFont="1" applyAlignment="1">
      <alignment horizontal="left" vertical="top" wrapText="1"/>
    </xf>
    <xf numFmtId="0" fontId="3" fillId="0" borderId="7" xfId="0" quotePrefix="1"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3">
    <cellStyle name="Cálculo" xfId="2" builtinId="2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0.35103244837758113</c:v>
                </c:pt>
                <c:pt idx="8">
                  <c:v>0.44171458442237321</c:v>
                </c:pt>
                <c:pt idx="9">
                  <c:v>0.33664596273291925</c:v>
                </c:pt>
                <c:pt idx="10">
                  <c:v>0.18402777777777779</c:v>
                </c:pt>
                <c:pt idx="11">
                  <c:v>0</c:v>
                </c:pt>
                <c:pt idx="12">
                  <c:v>0.35341890740966053</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1675493264"/>
        <c:axId val="1675488912"/>
      </c:barChart>
      <c:catAx>
        <c:axId val="1675493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675488912"/>
        <c:crosses val="autoZero"/>
        <c:auto val="1"/>
        <c:lblAlgn val="ctr"/>
        <c:lblOffset val="100"/>
        <c:noMultiLvlLbl val="0"/>
      </c:catAx>
      <c:valAx>
        <c:axId val="1675488912"/>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1675493264"/>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xmlns=""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xmlns=""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xmlns=""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xmlns=""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xmlns=""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xmlns=""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xmlns=""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xmlns=""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xmlns=""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xmlns=""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A16" zoomScaleNormal="100" zoomScaleSheetLayoutView="100" workbookViewId="0">
      <selection activeCell="K23" sqref="K23:M2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15" t="s">
        <v>0</v>
      </c>
      <c r="F1" s="116"/>
      <c r="G1" s="116"/>
      <c r="H1" s="116"/>
      <c r="I1" s="116"/>
      <c r="J1" s="116"/>
      <c r="K1" s="116"/>
      <c r="L1" s="116"/>
      <c r="M1" s="117"/>
      <c r="N1" s="58" t="s">
        <v>1</v>
      </c>
      <c r="O1" s="58"/>
      <c r="P1" s="58"/>
      <c r="Q1" s="58"/>
      <c r="R1" s="1"/>
    </row>
    <row r="2" spans="1:19" ht="36" customHeight="1" x14ac:dyDescent="0.2">
      <c r="A2" s="55"/>
      <c r="B2" s="57"/>
      <c r="C2" s="57"/>
      <c r="D2" s="57"/>
      <c r="E2" s="118"/>
      <c r="F2" s="119"/>
      <c r="G2" s="119"/>
      <c r="H2" s="119"/>
      <c r="I2" s="119"/>
      <c r="J2" s="119"/>
      <c r="K2" s="119"/>
      <c r="L2" s="119"/>
      <c r="M2" s="120"/>
      <c r="N2" s="59"/>
      <c r="O2" s="59"/>
      <c r="P2" s="59"/>
      <c r="Q2" s="59"/>
      <c r="R2" s="3"/>
    </row>
    <row r="3" spans="1:19" ht="30.75" customHeight="1" x14ac:dyDescent="0.2">
      <c r="A3" s="55"/>
      <c r="B3" s="57"/>
      <c r="C3" s="57"/>
      <c r="D3" s="57"/>
      <c r="E3" s="121" t="s">
        <v>89</v>
      </c>
      <c r="F3" s="122"/>
      <c r="G3" s="122"/>
      <c r="H3" s="122"/>
      <c r="I3" s="123"/>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119</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121</v>
      </c>
      <c r="K7" s="68"/>
      <c r="L7" s="68"/>
      <c r="M7" s="69" t="s">
        <v>120</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122</v>
      </c>
      <c r="O22" s="99" t="s">
        <v>87</v>
      </c>
      <c r="P22" s="100"/>
      <c r="Q22" s="100"/>
      <c r="R22" s="3"/>
    </row>
    <row r="23" spans="1:24" ht="39.75" customHeight="1" x14ac:dyDescent="0.25">
      <c r="A23" s="55"/>
      <c r="B23" s="24" t="s">
        <v>123</v>
      </c>
      <c r="C23" s="52">
        <v>0.4</v>
      </c>
      <c r="D23" s="24" t="s">
        <v>123</v>
      </c>
      <c r="E23" s="65" t="s">
        <v>37</v>
      </c>
      <c r="F23" s="66"/>
      <c r="G23" s="96" t="s">
        <v>40</v>
      </c>
      <c r="H23" s="96"/>
      <c r="I23" s="27"/>
      <c r="J23" s="28" t="s">
        <v>41</v>
      </c>
      <c r="K23" s="101">
        <v>0.39</v>
      </c>
      <c r="L23" s="102"/>
      <c r="M23" s="103"/>
      <c r="N23" s="104" t="s">
        <v>124</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27" t="s">
        <v>130</v>
      </c>
      <c r="C25" s="127"/>
      <c r="D25" s="127"/>
      <c r="E25" s="127"/>
      <c r="F25" s="127"/>
      <c r="G25" s="127"/>
      <c r="H25" s="127"/>
      <c r="I25" s="127"/>
      <c r="J25" s="127"/>
      <c r="K25" s="127"/>
      <c r="L25" s="127"/>
      <c r="M25" s="127"/>
      <c r="N25" s="127"/>
      <c r="O25" s="127"/>
      <c r="P25" s="127"/>
      <c r="Q25" s="127"/>
      <c r="R25" s="3"/>
    </row>
    <row r="26" spans="1:24" ht="26.25" customHeight="1" x14ac:dyDescent="0.2">
      <c r="A26" s="55"/>
      <c r="B26" s="80" t="s">
        <v>42</v>
      </c>
      <c r="C26" s="80"/>
      <c r="D26" s="77" t="s">
        <v>43</v>
      </c>
      <c r="E26" s="78"/>
      <c r="F26" s="78"/>
      <c r="G26" s="78"/>
      <c r="H26" s="78"/>
      <c r="I26" s="78"/>
      <c r="J26" s="78"/>
      <c r="K26" s="78"/>
      <c r="L26" s="78"/>
      <c r="M26" s="78"/>
      <c r="N26" s="78"/>
      <c r="O26" s="79"/>
      <c r="P26" s="128" t="s">
        <v>44</v>
      </c>
      <c r="Q26" s="129"/>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0"/>
      <c r="Q27" s="131"/>
    </row>
    <row r="28" spans="1:24" ht="30" customHeight="1" x14ac:dyDescent="0.2">
      <c r="A28" s="55"/>
      <c r="B28" s="74" t="s">
        <v>84</v>
      </c>
      <c r="C28" s="76"/>
      <c r="D28" s="51">
        <v>402</v>
      </c>
      <c r="E28" s="51">
        <v>669</v>
      </c>
      <c r="F28" s="51">
        <v>1762</v>
      </c>
      <c r="G28" s="51">
        <v>3206</v>
      </c>
      <c r="H28" s="51">
        <v>836</v>
      </c>
      <c r="I28" s="51">
        <v>1241</v>
      </c>
      <c r="J28" s="51">
        <v>1031</v>
      </c>
      <c r="K28" s="51">
        <v>714</v>
      </c>
      <c r="L28" s="51">
        <v>845</v>
      </c>
      <c r="M28" s="51">
        <v>542</v>
      </c>
      <c r="N28" s="51">
        <v>371</v>
      </c>
      <c r="O28" s="51"/>
      <c r="P28" s="74">
        <f>SUM(D28:O28)</f>
        <v>11619</v>
      </c>
      <c r="Q28" s="76"/>
    </row>
    <row r="29" spans="1:24" ht="32.25" customHeight="1" x14ac:dyDescent="0.2">
      <c r="A29" s="55"/>
      <c r="B29" s="74" t="s">
        <v>117</v>
      </c>
      <c r="C29" s="76"/>
      <c r="D29" s="51">
        <v>1924</v>
      </c>
      <c r="E29" s="51">
        <v>186</v>
      </c>
      <c r="F29" s="51">
        <v>172</v>
      </c>
      <c r="G29" s="51">
        <v>1905</v>
      </c>
      <c r="H29" s="51">
        <v>1579</v>
      </c>
      <c r="I29" s="51">
        <v>976</v>
      </c>
      <c r="J29" s="51">
        <v>634</v>
      </c>
      <c r="K29" s="51">
        <v>660</v>
      </c>
      <c r="L29" s="51">
        <v>534</v>
      </c>
      <c r="M29" s="51">
        <v>534</v>
      </c>
      <c r="N29" s="51">
        <v>824</v>
      </c>
      <c r="O29" s="51"/>
      <c r="P29" s="74">
        <f>SUM(D29:O29)</f>
        <v>9928</v>
      </c>
      <c r="Q29" s="76"/>
      <c r="X29" s="2">
        <f>+K30+I29</f>
        <v>2350</v>
      </c>
    </row>
    <row r="30" spans="1:24" ht="31.5" customHeight="1" x14ac:dyDescent="0.2">
      <c r="A30" s="55"/>
      <c r="B30" s="74" t="s">
        <v>88</v>
      </c>
      <c r="C30" s="76"/>
      <c r="D30" s="51">
        <v>2326</v>
      </c>
      <c r="E30" s="51">
        <v>2112</v>
      </c>
      <c r="F30" s="51">
        <v>3408</v>
      </c>
      <c r="G30" s="51">
        <v>3784</v>
      </c>
      <c r="H30" s="51">
        <v>2415</v>
      </c>
      <c r="I30" s="51">
        <v>2217</v>
      </c>
      <c r="J30" s="51">
        <v>1665</v>
      </c>
      <c r="K30" s="51">
        <v>1374</v>
      </c>
      <c r="L30" s="51">
        <v>1379</v>
      </c>
      <c r="M30" s="51">
        <v>1076</v>
      </c>
      <c r="N30" s="51">
        <v>1192</v>
      </c>
      <c r="O30" s="51"/>
      <c r="P30" s="74">
        <f>SUM(D30:O30)</f>
        <v>22948</v>
      </c>
      <c r="Q30" s="76"/>
      <c r="X30" s="2">
        <f>+X29-J28</f>
        <v>1319</v>
      </c>
    </row>
    <row r="31" spans="1:24" ht="18.75" customHeight="1" x14ac:dyDescent="0.2">
      <c r="A31" s="55"/>
      <c r="B31" s="124" t="s">
        <v>57</v>
      </c>
      <c r="C31" s="124"/>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f t="shared" si="0"/>
        <v>0.35103244837758113</v>
      </c>
      <c r="L31" s="53">
        <f t="shared" si="0"/>
        <v>0.44171458442237321</v>
      </c>
      <c r="M31" s="53">
        <f t="shared" si="0"/>
        <v>0.33664596273291925</v>
      </c>
      <c r="N31" s="53">
        <f t="shared" si="0"/>
        <v>0.18402777777777779</v>
      </c>
      <c r="O31" s="53" t="e">
        <f t="shared" si="0"/>
        <v>#DIV/0!</v>
      </c>
      <c r="P31" s="125">
        <f>P28/(P29+P30)</f>
        <v>0.35341890740966053</v>
      </c>
      <c r="Q31" s="126"/>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2" t="s">
        <v>58</v>
      </c>
      <c r="C33" s="112"/>
      <c r="D33" s="112"/>
      <c r="E33" s="112"/>
      <c r="F33" s="112"/>
      <c r="G33" s="112"/>
      <c r="H33" s="112"/>
      <c r="I33" s="112"/>
      <c r="J33" s="112"/>
      <c r="K33" s="112"/>
      <c r="L33" s="112"/>
      <c r="M33" s="112"/>
      <c r="N33" s="112"/>
      <c r="O33" s="112"/>
      <c r="P33" s="112"/>
      <c r="Q33" s="112"/>
      <c r="R33" s="3"/>
      <c r="AB33" s="33"/>
    </row>
    <row r="34" spans="1:28" ht="50.25" customHeight="1" x14ac:dyDescent="0.2">
      <c r="A34" s="55"/>
      <c r="B34" s="113"/>
      <c r="C34" s="113"/>
      <c r="D34" s="113"/>
      <c r="E34" s="113"/>
      <c r="F34" s="113"/>
      <c r="G34" s="113"/>
      <c r="H34" s="113"/>
      <c r="I34" s="113"/>
      <c r="J34" s="113"/>
      <c r="K34" s="113"/>
      <c r="L34" s="113"/>
      <c r="M34" s="113"/>
      <c r="N34" s="113"/>
      <c r="O34" s="113"/>
      <c r="P34" s="113"/>
      <c r="Q34" s="113"/>
      <c r="R34" s="3"/>
      <c r="AB34" s="33"/>
    </row>
    <row r="35" spans="1:28" ht="99" customHeight="1" x14ac:dyDescent="0.2">
      <c r="A35" s="55"/>
      <c r="B35" s="113"/>
      <c r="C35" s="113"/>
      <c r="D35" s="113"/>
      <c r="E35" s="113"/>
      <c r="F35" s="113"/>
      <c r="G35" s="113"/>
      <c r="H35" s="113"/>
      <c r="I35" s="113"/>
      <c r="J35" s="113"/>
      <c r="K35" s="113"/>
      <c r="L35" s="113"/>
      <c r="M35" s="113"/>
      <c r="N35" s="113"/>
      <c r="O35" s="113"/>
      <c r="P35" s="113"/>
      <c r="Q35" s="113"/>
      <c r="R35" s="3"/>
      <c r="AB35" s="33"/>
    </row>
    <row r="36" spans="1:28" ht="99" customHeight="1" x14ac:dyDescent="0.2">
      <c r="A36" s="55"/>
      <c r="B36" s="113"/>
      <c r="C36" s="113"/>
      <c r="D36" s="113"/>
      <c r="E36" s="113"/>
      <c r="F36" s="113"/>
      <c r="G36" s="113"/>
      <c r="H36" s="113"/>
      <c r="I36" s="113"/>
      <c r="J36" s="113"/>
      <c r="K36" s="113"/>
      <c r="L36" s="113"/>
      <c r="M36" s="113"/>
      <c r="N36" s="113"/>
      <c r="O36" s="113"/>
      <c r="P36" s="113"/>
      <c r="Q36" s="113"/>
      <c r="R36" s="3"/>
      <c r="AB36" s="33"/>
    </row>
    <row r="37" spans="1:28" ht="99" customHeight="1" x14ac:dyDescent="0.2">
      <c r="A37" s="55"/>
      <c r="B37" s="113"/>
      <c r="C37" s="113"/>
      <c r="D37" s="113"/>
      <c r="E37" s="113"/>
      <c r="F37" s="113"/>
      <c r="G37" s="113"/>
      <c r="H37" s="113"/>
      <c r="I37" s="113"/>
      <c r="J37" s="113"/>
      <c r="K37" s="113"/>
      <c r="L37" s="113"/>
      <c r="M37" s="113"/>
      <c r="N37" s="113"/>
      <c r="O37" s="113"/>
      <c r="P37" s="113"/>
      <c r="Q37" s="113"/>
      <c r="R37" s="3"/>
      <c r="AB37" s="33"/>
    </row>
    <row r="38" spans="1:28" ht="10.5" customHeight="1" x14ac:dyDescent="0.2">
      <c r="A38" s="55"/>
      <c r="B38" s="113"/>
      <c r="C38" s="113"/>
      <c r="D38" s="113"/>
      <c r="E38" s="113"/>
      <c r="F38" s="113"/>
      <c r="G38" s="113"/>
      <c r="H38" s="113"/>
      <c r="I38" s="113"/>
      <c r="J38" s="113"/>
      <c r="K38" s="113"/>
      <c r="L38" s="113"/>
      <c r="M38" s="113"/>
      <c r="N38" s="113"/>
      <c r="O38" s="113"/>
      <c r="P38" s="113"/>
      <c r="Q38" s="113"/>
      <c r="R38" s="3"/>
      <c r="AB38" s="33"/>
    </row>
    <row r="39" spans="1:28" ht="15" x14ac:dyDescent="0.2">
      <c r="A39" s="55"/>
      <c r="B39" s="114" t="s">
        <v>59</v>
      </c>
      <c r="C39" s="114"/>
      <c r="D39" s="114"/>
      <c r="E39" s="114"/>
      <c r="F39" s="114"/>
      <c r="G39" s="114"/>
      <c r="H39" s="114"/>
      <c r="I39" s="114"/>
      <c r="J39" s="114"/>
      <c r="K39" s="114"/>
      <c r="L39" s="114"/>
      <c r="M39" s="114"/>
      <c r="N39" s="114"/>
      <c r="O39" s="114"/>
      <c r="P39" s="114"/>
      <c r="Q39" s="114"/>
      <c r="R39" s="3"/>
      <c r="AB39" s="34"/>
    </row>
    <row r="40" spans="1:28" ht="45" customHeight="1" x14ac:dyDescent="0.2">
      <c r="A40" s="55"/>
      <c r="B40" s="106" t="s">
        <v>125</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11" t="s">
        <v>126</v>
      </c>
      <c r="C41" s="107"/>
      <c r="D41" s="107"/>
      <c r="E41" s="107"/>
      <c r="F41" s="107"/>
      <c r="G41" s="107"/>
      <c r="H41" s="107"/>
      <c r="I41" s="107"/>
      <c r="J41" s="107"/>
      <c r="K41" s="107"/>
      <c r="L41" s="107"/>
      <c r="M41" s="107"/>
      <c r="N41" s="107"/>
      <c r="O41" s="107"/>
      <c r="P41" s="107"/>
      <c r="Q41" s="108"/>
      <c r="R41" s="3"/>
      <c r="AB41" s="34"/>
    </row>
    <row r="42" spans="1:28" ht="44.25" customHeight="1" x14ac:dyDescent="0.2">
      <c r="A42" s="55"/>
      <c r="B42" s="111" t="s">
        <v>132</v>
      </c>
      <c r="C42" s="107"/>
      <c r="D42" s="107"/>
      <c r="E42" s="107"/>
      <c r="F42" s="107"/>
      <c r="G42" s="107"/>
      <c r="H42" s="107"/>
      <c r="I42" s="107"/>
      <c r="J42" s="107"/>
      <c r="K42" s="107"/>
      <c r="L42" s="107"/>
      <c r="M42" s="107"/>
      <c r="N42" s="107"/>
      <c r="O42" s="107"/>
      <c r="P42" s="107"/>
      <c r="Q42" s="108"/>
      <c r="R42" s="3"/>
      <c r="AB42" s="34"/>
    </row>
    <row r="43" spans="1:28" ht="41.25" customHeight="1" x14ac:dyDescent="0.2">
      <c r="A43" s="55"/>
      <c r="B43" s="111" t="s">
        <v>127</v>
      </c>
      <c r="C43" s="107"/>
      <c r="D43" s="107"/>
      <c r="E43" s="107"/>
      <c r="F43" s="107"/>
      <c r="G43" s="107"/>
      <c r="H43" s="107"/>
      <c r="I43" s="107"/>
      <c r="J43" s="107"/>
      <c r="K43" s="107"/>
      <c r="L43" s="107"/>
      <c r="M43" s="107"/>
      <c r="N43" s="107"/>
      <c r="O43" s="107"/>
      <c r="P43" s="107"/>
      <c r="Q43" s="108"/>
      <c r="R43" s="3"/>
      <c r="AB43" s="34"/>
    </row>
    <row r="44" spans="1:28" ht="45.75" customHeight="1" x14ac:dyDescent="0.2">
      <c r="A44" s="55"/>
      <c r="B44" s="111" t="s">
        <v>128</v>
      </c>
      <c r="C44" s="107"/>
      <c r="D44" s="107"/>
      <c r="E44" s="107"/>
      <c r="F44" s="107"/>
      <c r="G44" s="107"/>
      <c r="H44" s="107"/>
      <c r="I44" s="107"/>
      <c r="J44" s="107"/>
      <c r="K44" s="107"/>
      <c r="L44" s="107"/>
      <c r="M44" s="107"/>
      <c r="N44" s="107"/>
      <c r="O44" s="107"/>
      <c r="P44" s="107"/>
      <c r="Q44" s="108"/>
      <c r="R44" s="3"/>
      <c r="AB44" s="34"/>
    </row>
    <row r="45" spans="1:28" ht="42" customHeight="1" x14ac:dyDescent="0.2">
      <c r="A45" s="55"/>
      <c r="B45" s="111" t="s">
        <v>129</v>
      </c>
      <c r="C45" s="107"/>
      <c r="D45" s="107"/>
      <c r="E45" s="107"/>
      <c r="F45" s="107"/>
      <c r="G45" s="107"/>
      <c r="H45" s="107"/>
      <c r="I45" s="107"/>
      <c r="J45" s="107"/>
      <c r="K45" s="107"/>
      <c r="L45" s="107"/>
      <c r="M45" s="107"/>
      <c r="N45" s="107"/>
      <c r="O45" s="107"/>
      <c r="P45" s="107"/>
      <c r="Q45" s="108"/>
      <c r="R45" s="3"/>
      <c r="AB45" s="34"/>
    </row>
    <row r="46" spans="1:28" ht="39.75" customHeight="1" x14ac:dyDescent="0.2">
      <c r="A46" s="55"/>
      <c r="B46" s="111" t="s">
        <v>131</v>
      </c>
      <c r="C46" s="107"/>
      <c r="D46" s="107"/>
      <c r="E46" s="107"/>
      <c r="F46" s="107"/>
      <c r="G46" s="107"/>
      <c r="H46" s="107"/>
      <c r="I46" s="107"/>
      <c r="J46" s="107"/>
      <c r="K46" s="107"/>
      <c r="L46" s="107"/>
      <c r="M46" s="107"/>
      <c r="N46" s="107"/>
      <c r="O46" s="107"/>
      <c r="P46" s="107"/>
      <c r="Q46" s="108"/>
      <c r="R46" s="3"/>
      <c r="AB46" s="34"/>
    </row>
    <row r="47" spans="1:28" ht="35.25" customHeight="1" x14ac:dyDescent="0.2">
      <c r="A47" s="55"/>
      <c r="B47" s="111" t="s">
        <v>133</v>
      </c>
      <c r="C47" s="107"/>
      <c r="D47" s="107"/>
      <c r="E47" s="107"/>
      <c r="F47" s="107"/>
      <c r="G47" s="107"/>
      <c r="H47" s="107"/>
      <c r="I47" s="107"/>
      <c r="J47" s="107"/>
      <c r="K47" s="107"/>
      <c r="L47" s="107"/>
      <c r="M47" s="107"/>
      <c r="N47" s="107"/>
      <c r="O47" s="107"/>
      <c r="P47" s="107"/>
      <c r="Q47" s="108"/>
      <c r="R47" s="3"/>
      <c r="AB47" s="34"/>
    </row>
    <row r="48" spans="1:28" ht="31.5" customHeight="1" x14ac:dyDescent="0.2">
      <c r="A48" s="55"/>
      <c r="B48" s="111" t="s">
        <v>134</v>
      </c>
      <c r="C48" s="107"/>
      <c r="D48" s="107"/>
      <c r="E48" s="107"/>
      <c r="F48" s="107"/>
      <c r="G48" s="107"/>
      <c r="H48" s="107"/>
      <c r="I48" s="107"/>
      <c r="J48" s="107"/>
      <c r="K48" s="107"/>
      <c r="L48" s="107"/>
      <c r="M48" s="107"/>
      <c r="N48" s="107"/>
      <c r="O48" s="107"/>
      <c r="P48" s="107"/>
      <c r="Q48" s="108"/>
      <c r="R48" s="3"/>
      <c r="AB48" s="34"/>
    </row>
    <row r="49" spans="1:28" ht="36.75" customHeight="1" x14ac:dyDescent="0.2">
      <c r="A49" s="55"/>
      <c r="B49" s="111" t="s">
        <v>135</v>
      </c>
      <c r="C49" s="107"/>
      <c r="D49" s="107"/>
      <c r="E49" s="107"/>
      <c r="F49" s="107"/>
      <c r="G49" s="107"/>
      <c r="H49" s="107"/>
      <c r="I49" s="107"/>
      <c r="J49" s="107"/>
      <c r="K49" s="107"/>
      <c r="L49" s="107"/>
      <c r="M49" s="107"/>
      <c r="N49" s="107"/>
      <c r="O49" s="107"/>
      <c r="P49" s="107"/>
      <c r="Q49" s="108"/>
      <c r="R49" s="3"/>
      <c r="AB49" s="34"/>
    </row>
    <row r="50" spans="1:28" ht="28.5" customHeight="1" x14ac:dyDescent="0.2">
      <c r="A50" s="55"/>
      <c r="B50" s="111" t="s">
        <v>136</v>
      </c>
      <c r="C50" s="107"/>
      <c r="D50" s="107"/>
      <c r="E50" s="107"/>
      <c r="F50" s="107"/>
      <c r="G50" s="107"/>
      <c r="H50" s="107"/>
      <c r="I50" s="107"/>
      <c r="J50" s="107"/>
      <c r="K50" s="107"/>
      <c r="L50" s="107"/>
      <c r="M50" s="107"/>
      <c r="N50" s="107"/>
      <c r="O50" s="107"/>
      <c r="P50" s="107"/>
      <c r="Q50" s="108"/>
      <c r="R50" s="3"/>
      <c r="AB50" s="34"/>
    </row>
    <row r="51" spans="1:28" ht="15" x14ac:dyDescent="0.2">
      <c r="A51" s="55"/>
      <c r="B51" s="106"/>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137</v>
      </c>
      <c r="C53" s="110"/>
      <c r="D53" s="110"/>
      <c r="E53" s="110"/>
      <c r="F53" s="110"/>
      <c r="G53" s="110"/>
      <c r="H53" s="110"/>
      <c r="I53" s="110"/>
      <c r="J53" s="110"/>
      <c r="K53" s="110"/>
      <c r="L53" s="110"/>
      <c r="M53" s="110"/>
      <c r="N53" s="110"/>
      <c r="O53" s="110"/>
      <c r="P53" s="110"/>
      <c r="Q53" s="11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2"/>
    </row>
    <row r="2" spans="1:27" ht="36" customHeight="1" x14ac:dyDescent="0.2">
      <c r="A2" s="55"/>
      <c r="B2" s="57"/>
      <c r="C2" s="57"/>
      <c r="D2" s="57"/>
      <c r="E2" s="59"/>
      <c r="F2" s="59"/>
      <c r="G2" s="59"/>
      <c r="H2" s="59"/>
      <c r="I2" s="59"/>
      <c r="J2" s="59"/>
      <c r="K2" s="59"/>
      <c r="L2" s="59"/>
      <c r="M2" s="59"/>
      <c r="N2" s="59"/>
      <c r="O2" s="59"/>
      <c r="P2" s="59"/>
      <c r="Q2" s="133"/>
    </row>
    <row r="3" spans="1:27" ht="30.75" customHeight="1" x14ac:dyDescent="0.2">
      <c r="A3" s="55"/>
      <c r="B3" s="57"/>
      <c r="C3" s="57"/>
      <c r="D3" s="57"/>
      <c r="E3" s="127" t="s">
        <v>2</v>
      </c>
      <c r="F3" s="127"/>
      <c r="G3" s="127"/>
      <c r="H3" s="127"/>
      <c r="I3" s="60">
        <v>41736</v>
      </c>
      <c r="J3" s="61"/>
      <c r="K3" s="61"/>
      <c r="L3" s="61"/>
      <c r="M3" s="59" t="s">
        <v>90</v>
      </c>
      <c r="N3" s="59"/>
      <c r="O3" s="59"/>
      <c r="P3" s="59"/>
      <c r="Q3" s="133"/>
    </row>
    <row r="4" spans="1:27" ht="9.75" customHeight="1" thickBot="1" x14ac:dyDescent="0.25">
      <c r="A4" s="55"/>
      <c r="B4" s="4"/>
      <c r="C4" s="4"/>
      <c r="D4" s="4"/>
      <c r="E4" s="4"/>
      <c r="F4" s="4"/>
      <c r="G4" s="4"/>
      <c r="H4" s="4"/>
      <c r="I4" s="4"/>
      <c r="J4" s="4"/>
      <c r="K4" s="4"/>
      <c r="L4" s="4"/>
      <c r="M4" s="4"/>
      <c r="N4" s="4"/>
      <c r="O4" s="4"/>
      <c r="P4" s="4"/>
      <c r="Q4" s="133"/>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37" t="s">
        <v>91</v>
      </c>
      <c r="C6" s="138"/>
      <c r="D6" s="138"/>
      <c r="E6" s="138"/>
      <c r="F6" s="138"/>
      <c r="G6" s="138"/>
      <c r="H6" s="138"/>
      <c r="I6" s="138"/>
      <c r="J6" s="138"/>
      <c r="K6" s="138"/>
      <c r="L6" s="138"/>
      <c r="M6" s="138"/>
      <c r="N6" s="138"/>
      <c r="O6" s="138"/>
      <c r="P6" s="139"/>
      <c r="Q6" s="45"/>
      <c r="AA6" s="47"/>
    </row>
    <row r="7" spans="1:27" s="46" customFormat="1" ht="20.100000000000001" customHeight="1" x14ac:dyDescent="0.25">
      <c r="A7" s="44"/>
      <c r="B7" s="134" t="s">
        <v>92</v>
      </c>
      <c r="C7" s="135"/>
      <c r="D7" s="135"/>
      <c r="E7" s="135"/>
      <c r="F7" s="135"/>
      <c r="G7" s="135"/>
      <c r="H7" s="135"/>
      <c r="I7" s="135"/>
      <c r="J7" s="135"/>
      <c r="K7" s="135"/>
      <c r="L7" s="135"/>
      <c r="M7" s="135"/>
      <c r="N7" s="135"/>
      <c r="O7" s="135"/>
      <c r="P7" s="136"/>
      <c r="Q7" s="45"/>
      <c r="AA7" s="47"/>
    </row>
    <row r="8" spans="1:27" s="46" customFormat="1" ht="20.100000000000001" customHeight="1" x14ac:dyDescent="0.25">
      <c r="A8" s="44"/>
      <c r="B8" s="134" t="s">
        <v>93</v>
      </c>
      <c r="C8" s="135"/>
      <c r="D8" s="135"/>
      <c r="E8" s="135"/>
      <c r="F8" s="135"/>
      <c r="G8" s="135"/>
      <c r="H8" s="135"/>
      <c r="I8" s="135"/>
      <c r="J8" s="135"/>
      <c r="K8" s="135"/>
      <c r="L8" s="135"/>
      <c r="M8" s="135"/>
      <c r="N8" s="135"/>
      <c r="O8" s="135"/>
      <c r="P8" s="136"/>
      <c r="Q8" s="45"/>
      <c r="AA8" s="47"/>
    </row>
    <row r="9" spans="1:27" s="46" customFormat="1" ht="20.100000000000001" customHeight="1" x14ac:dyDescent="0.25">
      <c r="A9" s="44"/>
      <c r="B9" s="134" t="s">
        <v>94</v>
      </c>
      <c r="C9" s="135"/>
      <c r="D9" s="135"/>
      <c r="E9" s="135"/>
      <c r="F9" s="135"/>
      <c r="G9" s="135"/>
      <c r="H9" s="135"/>
      <c r="I9" s="135"/>
      <c r="J9" s="135"/>
      <c r="K9" s="135"/>
      <c r="L9" s="135"/>
      <c r="M9" s="135"/>
      <c r="N9" s="135"/>
      <c r="O9" s="135"/>
      <c r="P9" s="136"/>
      <c r="Q9" s="45"/>
      <c r="AA9" s="47"/>
    </row>
    <row r="10" spans="1:27" s="46" customFormat="1" ht="20.100000000000001" customHeight="1" x14ac:dyDescent="0.25">
      <c r="A10" s="44"/>
      <c r="B10" s="134" t="s">
        <v>95</v>
      </c>
      <c r="C10" s="135"/>
      <c r="D10" s="135"/>
      <c r="E10" s="135"/>
      <c r="F10" s="135"/>
      <c r="G10" s="135"/>
      <c r="H10" s="135"/>
      <c r="I10" s="135"/>
      <c r="J10" s="135"/>
      <c r="K10" s="135"/>
      <c r="L10" s="135"/>
      <c r="M10" s="135"/>
      <c r="N10" s="135"/>
      <c r="O10" s="135"/>
      <c r="P10" s="136"/>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4" t="s">
        <v>98</v>
      </c>
      <c r="C13" s="135"/>
      <c r="D13" s="135"/>
      <c r="E13" s="135"/>
      <c r="F13" s="135"/>
      <c r="G13" s="135"/>
      <c r="H13" s="135"/>
      <c r="I13" s="135"/>
      <c r="J13" s="135"/>
      <c r="K13" s="135"/>
      <c r="L13" s="135"/>
      <c r="M13" s="135"/>
      <c r="N13" s="135"/>
      <c r="O13" s="135"/>
      <c r="P13" s="136"/>
      <c r="Q13" s="45"/>
      <c r="AA13" s="47"/>
    </row>
    <row r="14" spans="1:27" s="46" customFormat="1" ht="20.100000000000001" customHeight="1" x14ac:dyDescent="0.25">
      <c r="A14" s="44"/>
      <c r="B14" s="134" t="s">
        <v>99</v>
      </c>
      <c r="C14" s="135"/>
      <c r="D14" s="135"/>
      <c r="E14" s="135"/>
      <c r="F14" s="135"/>
      <c r="G14" s="135"/>
      <c r="H14" s="135"/>
      <c r="I14" s="135"/>
      <c r="J14" s="135"/>
      <c r="K14" s="135"/>
      <c r="L14" s="135"/>
      <c r="M14" s="135"/>
      <c r="N14" s="135"/>
      <c r="O14" s="135"/>
      <c r="P14" s="136"/>
      <c r="Q14" s="45"/>
      <c r="AA14" s="47"/>
    </row>
    <row r="15" spans="1:27" s="46" customFormat="1" ht="20.100000000000001" customHeight="1" x14ac:dyDescent="0.25">
      <c r="A15" s="44"/>
      <c r="B15" s="134" t="s">
        <v>100</v>
      </c>
      <c r="C15" s="135"/>
      <c r="D15" s="135"/>
      <c r="E15" s="135"/>
      <c r="F15" s="135"/>
      <c r="G15" s="135"/>
      <c r="H15" s="135"/>
      <c r="I15" s="135"/>
      <c r="J15" s="135"/>
      <c r="K15" s="135"/>
      <c r="L15" s="135"/>
      <c r="M15" s="135"/>
      <c r="N15" s="135"/>
      <c r="O15" s="135"/>
      <c r="P15" s="136"/>
      <c r="Q15" s="45"/>
      <c r="AA15" s="47"/>
    </row>
    <row r="16" spans="1:27" s="46" customFormat="1" ht="20.100000000000001" customHeight="1" x14ac:dyDescent="0.25">
      <c r="A16" s="44"/>
      <c r="B16" s="134" t="s">
        <v>101</v>
      </c>
      <c r="C16" s="135"/>
      <c r="D16" s="135"/>
      <c r="E16" s="135"/>
      <c r="F16" s="135"/>
      <c r="G16" s="135"/>
      <c r="H16" s="135"/>
      <c r="I16" s="135"/>
      <c r="J16" s="135"/>
      <c r="K16" s="135"/>
      <c r="L16" s="135"/>
      <c r="M16" s="135"/>
      <c r="N16" s="135"/>
      <c r="O16" s="135"/>
      <c r="P16" s="136"/>
      <c r="Q16" s="45"/>
      <c r="AA16" s="47"/>
    </row>
    <row r="17" spans="1:27" s="46" customFormat="1" ht="20.100000000000001" customHeight="1" x14ac:dyDescent="0.25">
      <c r="A17" s="44"/>
      <c r="B17" s="134" t="s">
        <v>102</v>
      </c>
      <c r="C17" s="135"/>
      <c r="D17" s="135"/>
      <c r="E17" s="135"/>
      <c r="F17" s="135"/>
      <c r="G17" s="135"/>
      <c r="H17" s="135"/>
      <c r="I17" s="135"/>
      <c r="J17" s="135"/>
      <c r="K17" s="135"/>
      <c r="L17" s="135"/>
      <c r="M17" s="135"/>
      <c r="N17" s="135"/>
      <c r="O17" s="135"/>
      <c r="P17" s="136"/>
      <c r="Q17" s="45"/>
      <c r="AA17" s="47"/>
    </row>
    <row r="18" spans="1:27" s="46" customFormat="1" ht="20.100000000000001" customHeight="1" x14ac:dyDescent="0.25">
      <c r="A18" s="44"/>
      <c r="B18" s="134" t="s">
        <v>103</v>
      </c>
      <c r="C18" s="135"/>
      <c r="D18" s="135"/>
      <c r="E18" s="135"/>
      <c r="F18" s="135"/>
      <c r="G18" s="135"/>
      <c r="H18" s="135"/>
      <c r="I18" s="135"/>
      <c r="J18" s="135"/>
      <c r="K18" s="135"/>
      <c r="L18" s="135"/>
      <c r="M18" s="135"/>
      <c r="N18" s="135"/>
      <c r="O18" s="135"/>
      <c r="P18" s="136"/>
      <c r="Q18" s="45"/>
      <c r="AA18" s="47"/>
    </row>
    <row r="19" spans="1:27" s="46" customFormat="1" ht="20.100000000000001" customHeight="1" x14ac:dyDescent="0.25">
      <c r="A19" s="44"/>
      <c r="B19" s="134" t="s">
        <v>104</v>
      </c>
      <c r="C19" s="135"/>
      <c r="D19" s="135"/>
      <c r="E19" s="135"/>
      <c r="F19" s="135"/>
      <c r="G19" s="135"/>
      <c r="H19" s="135"/>
      <c r="I19" s="135"/>
      <c r="J19" s="135"/>
      <c r="K19" s="135"/>
      <c r="L19" s="135"/>
      <c r="M19" s="135"/>
      <c r="N19" s="135"/>
      <c r="O19" s="135"/>
      <c r="P19" s="136"/>
      <c r="Q19" s="45"/>
      <c r="AA19" s="47"/>
    </row>
    <row r="20" spans="1:27" s="46" customFormat="1" ht="20.100000000000001" customHeight="1" x14ac:dyDescent="0.25">
      <c r="A20" s="44"/>
      <c r="B20" s="134" t="s">
        <v>105</v>
      </c>
      <c r="C20" s="135"/>
      <c r="D20" s="135"/>
      <c r="E20" s="135"/>
      <c r="F20" s="135"/>
      <c r="G20" s="135"/>
      <c r="H20" s="135"/>
      <c r="I20" s="135"/>
      <c r="J20" s="135"/>
      <c r="K20" s="135"/>
      <c r="L20" s="135"/>
      <c r="M20" s="135"/>
      <c r="N20" s="135"/>
      <c r="O20" s="135"/>
      <c r="P20" s="136"/>
      <c r="Q20" s="45"/>
      <c r="AA20" s="47"/>
    </row>
    <row r="21" spans="1:27" s="46" customFormat="1" ht="24.75" customHeight="1" x14ac:dyDescent="0.25">
      <c r="A21" s="44"/>
      <c r="B21" s="134" t="s">
        <v>106</v>
      </c>
      <c r="C21" s="135"/>
      <c r="D21" s="135"/>
      <c r="E21" s="135"/>
      <c r="F21" s="135"/>
      <c r="G21" s="135"/>
      <c r="H21" s="135"/>
      <c r="I21" s="135"/>
      <c r="J21" s="135"/>
      <c r="K21" s="135"/>
      <c r="L21" s="135"/>
      <c r="M21" s="135"/>
      <c r="N21" s="135"/>
      <c r="O21" s="135"/>
      <c r="P21" s="136"/>
      <c r="Q21" s="45"/>
      <c r="AA21" s="47"/>
    </row>
    <row r="22" spans="1:27" s="46" customFormat="1" ht="21.75" customHeight="1" x14ac:dyDescent="0.25">
      <c r="A22" s="44"/>
      <c r="B22" s="134" t="s">
        <v>107</v>
      </c>
      <c r="C22" s="135"/>
      <c r="D22" s="135"/>
      <c r="E22" s="135"/>
      <c r="F22" s="135"/>
      <c r="G22" s="135"/>
      <c r="H22" s="135"/>
      <c r="I22" s="135"/>
      <c r="J22" s="135"/>
      <c r="K22" s="135"/>
      <c r="L22" s="135"/>
      <c r="M22" s="135"/>
      <c r="N22" s="135"/>
      <c r="O22" s="135"/>
      <c r="P22" s="136"/>
      <c r="Q22" s="45"/>
      <c r="AA22" s="47"/>
    </row>
    <row r="23" spans="1:27" s="46" customFormat="1" ht="20.100000000000001" customHeight="1" x14ac:dyDescent="0.25">
      <c r="A23" s="44"/>
      <c r="B23" s="134" t="s">
        <v>108</v>
      </c>
      <c r="C23" s="135"/>
      <c r="D23" s="135"/>
      <c r="E23" s="135"/>
      <c r="F23" s="135"/>
      <c r="G23" s="135"/>
      <c r="H23" s="135"/>
      <c r="I23" s="135"/>
      <c r="J23" s="135"/>
      <c r="K23" s="135"/>
      <c r="L23" s="135"/>
      <c r="M23" s="135"/>
      <c r="N23" s="135"/>
      <c r="O23" s="135"/>
      <c r="P23" s="136"/>
      <c r="Q23" s="45"/>
      <c r="AA23" s="47"/>
    </row>
    <row r="24" spans="1:27" s="46" customFormat="1" ht="20.100000000000001" customHeight="1" x14ac:dyDescent="0.25">
      <c r="A24" s="44"/>
      <c r="B24" s="134" t="s">
        <v>109</v>
      </c>
      <c r="C24" s="135"/>
      <c r="D24" s="135"/>
      <c r="E24" s="135"/>
      <c r="F24" s="135"/>
      <c r="G24" s="135"/>
      <c r="H24" s="135"/>
      <c r="I24" s="135"/>
      <c r="J24" s="135"/>
      <c r="K24" s="135"/>
      <c r="L24" s="135"/>
      <c r="M24" s="135"/>
      <c r="N24" s="135"/>
      <c r="O24" s="135"/>
      <c r="P24" s="136"/>
      <c r="Q24" s="45"/>
      <c r="AA24" s="47"/>
    </row>
    <row r="25" spans="1:27" s="46" customFormat="1" ht="20.100000000000001" customHeight="1" x14ac:dyDescent="0.25">
      <c r="A25" s="44"/>
      <c r="B25" s="134" t="s">
        <v>110</v>
      </c>
      <c r="C25" s="135"/>
      <c r="D25" s="135"/>
      <c r="E25" s="135"/>
      <c r="F25" s="135"/>
      <c r="G25" s="135"/>
      <c r="H25" s="135"/>
      <c r="I25" s="135"/>
      <c r="J25" s="135"/>
      <c r="K25" s="135"/>
      <c r="L25" s="135"/>
      <c r="M25" s="135"/>
      <c r="N25" s="135"/>
      <c r="O25" s="135"/>
      <c r="P25" s="136"/>
      <c r="Q25" s="45"/>
      <c r="AA25" s="47"/>
    </row>
    <row r="26" spans="1:27" s="46" customFormat="1" ht="20.100000000000001" customHeight="1" x14ac:dyDescent="0.25">
      <c r="A26" s="44"/>
      <c r="B26" s="134" t="s">
        <v>111</v>
      </c>
      <c r="C26" s="135"/>
      <c r="D26" s="135"/>
      <c r="E26" s="135"/>
      <c r="F26" s="135"/>
      <c r="G26" s="135"/>
      <c r="H26" s="135"/>
      <c r="I26" s="135"/>
      <c r="J26" s="135"/>
      <c r="K26" s="135"/>
      <c r="L26" s="135"/>
      <c r="M26" s="135"/>
      <c r="N26" s="135"/>
      <c r="O26" s="135"/>
      <c r="P26" s="136"/>
      <c r="Q26" s="45"/>
      <c r="AA26" s="47"/>
    </row>
    <row r="27" spans="1:27" s="46" customFormat="1" ht="15" customHeight="1" x14ac:dyDescent="0.25">
      <c r="A27" s="44"/>
      <c r="B27" s="134" t="s">
        <v>112</v>
      </c>
      <c r="C27" s="135"/>
      <c r="D27" s="135"/>
      <c r="E27" s="135"/>
      <c r="F27" s="135"/>
      <c r="G27" s="135"/>
      <c r="H27" s="135"/>
      <c r="I27" s="135"/>
      <c r="J27" s="135"/>
      <c r="K27" s="135"/>
      <c r="L27" s="135"/>
      <c r="M27" s="135"/>
      <c r="N27" s="135"/>
      <c r="O27" s="135"/>
      <c r="P27" s="136"/>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2020-12-07T17:28:47Z</dcterms:modified>
</cp:coreProperties>
</file>