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DE CANALES\"/>
    </mc:Choice>
  </mc:AlternateContent>
  <xr:revisionPtr revIDLastSave="0" documentId="13_ncr:1_{085A6BC4-92B9-4632-93C5-0B9255C60C81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JULI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<sst xmlns="http://schemas.openxmlformats.org/spreadsheetml/2006/main" count="20" uniqueCount="20">
  <si>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</si>
  <si>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</si>
  <si>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</si>
  <si>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</si>
  <si>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</si>
  <si>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</si>
  <si>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</si>
  <si>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</si>
  <si>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CONSULTA</t>
  </si>
  <si>
    <t>DENUNCIA POR ACTOS DE CORRUPCION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</si>
  <si>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</si>
  <si>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</si>
  <si>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</si>
  <si>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</si>
  <si>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</si>
  <si>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SUGERENCIA</t>
  </si>
  <si>
    <t>TOTAL GENERAL</t>
  </si>
  <si>
    <t>TIPOLOGIA</t>
  </si>
  <si>
    <t>INFORME DE CANALES JULIO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</si>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</sst>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INFORME</a:t>
            </a:r>
            <a:r>
              <a:rPr lang="es-CO" b="1" baseline="0"/>
              <a:t> DE CANALES JULIO 2023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JULIO!$A$4</c:f>
              <c:strCache>
                <c:ptCount val="1"/>
                <c:pt idx="0">
                  <c:v>DERECHO DE PETICION DE INTERES GENERAL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3.61663618472035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25-4B84-B885-22686663C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JULIO!$B$4:$I$4</c:f>
              <c:numCache>
                <c:formatCode>General</c:formatCode>
                <c:ptCount val="8"/>
                <c:pt idx="0">
                  <c:v>2</c:v>
                </c:pt>
                <c:pt idx="1">
                  <c:v>73</c:v>
                </c:pt>
                <c:pt idx="2">
                  <c:v>129</c:v>
                </c:pt>
                <c:pt idx="3">
                  <c:v>7</c:v>
                </c:pt>
                <c:pt idx="4">
                  <c:v>2</c:v>
                </c:pt>
                <c:pt idx="5">
                  <c:v>9</c:v>
                </c:pt>
                <c:pt idx="6">
                  <c:v>31</c:v>
                </c:pt>
                <c:pt idx="7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5-4B84-B885-22686663C5D6}"/>
            </c:ext>
          </c:extLst>
        </c:ser>
        <c:ser>
          <c:idx val="1"/>
          <c:order val="1"/>
          <c:tx>
            <c:strRef>
              <c:f>JULIO!$A$5</c:f>
              <c:strCache>
                <c:ptCount val="1"/>
                <c:pt idx="0">
                  <c:v>DERECHO DE PETICION DE INTERES PARTICULAR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3.616636184720288E-3"/>
                  <c:y val="-1.2052726407381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5-4B84-B885-22686663C5D6}"/>
                </c:ext>
              </c:extLst>
            </c:dLbl>
            <c:dLbl>
              <c:idx val="2"/>
              <c:layout>
                <c:manualLayout>
                  <c:x val="7.2332723694406202E-3"/>
                  <c:y val="-6.0263632036906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25-4B84-B885-22686663C5D6}"/>
                </c:ext>
              </c:extLst>
            </c:dLbl>
            <c:dLbl>
              <c:idx val="5"/>
              <c:layout>
                <c:manualLayout>
                  <c:x val="4.8221815796270799E-3"/>
                  <c:y val="-6.0263632036907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25-4B84-B885-22686663C5D6}"/>
                </c:ext>
              </c:extLst>
            </c:dLbl>
            <c:dLbl>
              <c:idx val="6"/>
              <c:layout>
                <c:manualLayout>
                  <c:x val="4.8221815796269914E-3"/>
                  <c:y val="-1.104820491029353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25-4B84-B885-22686663C5D6}"/>
                </c:ext>
              </c:extLst>
            </c:dLbl>
            <c:dLbl>
              <c:idx val="7"/>
              <c:layout>
                <c:manualLayout>
                  <c:x val="6.0277269745338501E-3"/>
                  <c:y val="-9.0395448055358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25-4B84-B885-22686663C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JULIO!$B$5:$I$5</c:f>
              <c:numCache>
                <c:formatCode>General</c:formatCode>
                <c:ptCount val="8"/>
                <c:pt idx="1">
                  <c:v>21</c:v>
                </c:pt>
                <c:pt idx="2">
                  <c:v>136</c:v>
                </c:pt>
                <c:pt idx="3">
                  <c:v>24</c:v>
                </c:pt>
                <c:pt idx="4">
                  <c:v>8</c:v>
                </c:pt>
                <c:pt idx="5">
                  <c:v>2</c:v>
                </c:pt>
                <c:pt idx="6">
                  <c:v>13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5-4B84-B885-22686663C5D6}"/>
            </c:ext>
          </c:extLst>
        </c:ser>
        <c:ser>
          <c:idx val="2"/>
          <c:order val="2"/>
          <c:tx>
            <c:strRef>
              <c:f>JULIO!$A$6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3.6166361847203101E-3"/>
                  <c:y val="-1.104820491029353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25-4B84-B885-22686663C5D6}"/>
                </c:ext>
              </c:extLst>
            </c:dLbl>
            <c:dLbl>
              <c:idx val="2"/>
              <c:layout>
                <c:manualLayout>
                  <c:x val="3.6166361847203101E-3"/>
                  <c:y val="-9.039544805535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25-4B84-B885-22686663C5D6}"/>
                </c:ext>
              </c:extLst>
            </c:dLbl>
            <c:dLbl>
              <c:idx val="7"/>
              <c:layout>
                <c:manualLayout>
                  <c:x val="9.6443631592541598E-3"/>
                  <c:y val="-3.013181601845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25-4B84-B885-22686663C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JULIO!$B$6:$I$6</c:f>
              <c:numCache>
                <c:formatCode>General</c:formatCode>
                <c:ptCount val="8"/>
                <c:pt idx="1">
                  <c:v>3</c:v>
                </c:pt>
                <c:pt idx="2">
                  <c:v>5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5-4B84-B885-22686663C5D6}"/>
            </c:ext>
          </c:extLst>
        </c:ser>
        <c:ser>
          <c:idx val="3"/>
          <c:order val="3"/>
          <c:tx>
            <c:strRef>
              <c:f>JULIO!$A$7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7.2332723694406202E-3"/>
                  <c:y val="-1.506590800922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25-4B84-B885-22686663C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JULIO!$B$7:$I$7</c:f>
              <c:numCache>
                <c:formatCode>General</c:formatCode>
                <c:ptCount val="8"/>
                <c:pt idx="1">
                  <c:v>1</c:v>
                </c:pt>
                <c:pt idx="2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5-4B84-B885-22686663C5D6}"/>
            </c:ext>
          </c:extLst>
        </c:ser>
        <c:ser>
          <c:idx val="4"/>
          <c:order val="4"/>
          <c:tx>
            <c:strRef>
              <c:f>JULIO!$A$8</c:f>
              <c:strCache>
                <c:ptCount val="1"/>
                <c:pt idx="0">
                  <c:v>CONSULTA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3.6166361847203101E-3"/>
                  <c:y val="-3.013181601845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25-4B84-B885-22686663C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JULIO!$B$8:$I$8</c:f>
              <c:numCache>
                <c:formatCode>General</c:formatCode>
                <c:ptCount val="8"/>
                <c:pt idx="2">
                  <c:v>1</c:v>
                </c:pt>
                <c:pt idx="5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5-4B84-B885-22686663C5D6}"/>
            </c:ext>
          </c:extLst>
        </c:ser>
        <c:ser>
          <c:idx val="5"/>
          <c:order val="5"/>
          <c:tx>
            <c:strRef>
              <c:f>JULIO!$A$9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JULIO!$B$9:$I$9</c:f>
              <c:numCache>
                <c:formatCode>General</c:formatCode>
                <c:ptCount val="8"/>
                <c:pt idx="2">
                  <c:v>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25-4B84-B885-22686663C5D6}"/>
            </c:ext>
          </c:extLst>
        </c:ser>
        <c:ser>
          <c:idx val="6"/>
          <c:order val="6"/>
          <c:tx>
            <c:strRef>
              <c:f>JULIO!$A$10</c:f>
              <c:strCache>
                <c:ptCount val="1"/>
                <c:pt idx="0">
                  <c:v>SOLICITUD DE ACCESO A LA INFORMACION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JULIO!$B$10:$I$10</c:f>
              <c:numCache>
                <c:formatCode>General</c:formatCode>
                <c:ptCount val="8"/>
                <c:pt idx="2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25-4B84-B885-22686663C5D6}"/>
            </c:ext>
          </c:extLst>
        </c:ser>
        <c:ser>
          <c:idx val="7"/>
          <c:order val="7"/>
          <c:tx>
            <c:strRef>
              <c:f>JULIO!$A$11</c:f>
              <c:strCache>
                <c:ptCount val="1"/>
                <c:pt idx="0">
                  <c:v>DENUNCIA POR ACTOS DE CORRUPCION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JULIO!$B$3:$I$3</c:f>
              <c:strCache>
                <c:ptCount val="8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</c:strCache>
            </c:strRef>
          </c:cat>
          <c:val>
            <c:numRef>
              <c:f>JULIO!$B$11:$I$11</c:f>
              <c:numCache>
                <c:formatCode>General</c:formatCode>
                <c:ptCount val="8"/>
                <c:pt idx="1">
                  <c:v>1</c:v>
                </c:pt>
                <c:pt idx="2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25-4B84-B885-22686663C5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7005104"/>
        <c:axId val="1774332448"/>
        <c:axId val="0"/>
      </c:bar3DChart>
      <c:catAx>
        <c:axId val="140700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74332448"/>
        <c:crosses val="autoZero"/>
        <c:auto val="1"/>
        <c:lblAlgn val="ctr"/>
        <c:lblOffset val="100"/>
        <c:noMultiLvlLbl val="0"/>
      </c:catAx>
      <c:valAx>
        <c:axId val="177433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700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1343023</xdr:colOff>
      <xdr:row>13</xdr:row>
      <xdr:rowOff>42861</xdr:rowOff>
    </xdr:from>
    <xdr:to>
      <xdr:col>9</xdr:col>
      <xdr:colOff>1295399</xdr:colOff>
      <xdr:row>35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D1C658A-4702-5206-6E15-5380C6102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4FC9-1654-4B07-B575-7A02A36DC21C}">
  <dimension ref="A1:J12"/>
  <sheetViews>
    <sheetView tabSelected="1" workbookViewId="0">
      <selection activeCell="J36" sqref="J36"/>
    </sheetView>
  </sheetViews>
  <sheetFormatPr baseColWidth="10" defaultRowHeight="15" x14ac:dyDescent="0.25"/>
  <cols>
    <col min="1" max="1" width="43.7109375" customWidth="1"/>
    <col min="2" max="2" width="24.140625" customWidth="1"/>
    <col min="6" max="6" width="12.85546875" customWidth="1"/>
    <col min="7" max="7" width="17.42578125" customWidth="1"/>
    <col min="8" max="8" width="13.5703125" customWidth="1"/>
    <col min="9" max="9" width="12.7109375" customWidth="1"/>
    <col min="10" max="10" width="27.85546875" customWidth="1"/>
    <col min="11" max="11" width="5.7109375" customWidth="1"/>
  </cols>
  <sheetData>
    <row r="1" spans="1:10" ht="1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0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3" t="s">
        <v>17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16</v>
      </c>
    </row>
    <row r="4" spans="1:10" x14ac:dyDescent="0.25">
      <c r="A4" s="1" t="s">
        <v>10</v>
      </c>
      <c r="B4" s="2">
        <v>2</v>
      </c>
      <c r="C4" s="2">
        <v>73</v>
      </c>
      <c r="D4" s="2">
        <v>129</v>
      </c>
      <c r="E4" s="2">
        <v>7</v>
      </c>
      <c r="F4" s="2">
        <v>2</v>
      </c>
      <c r="G4" s="2">
        <v>9</v>
      </c>
      <c r="H4" s="2">
        <v>31</v>
      </c>
      <c r="I4" s="2">
        <v>204</v>
      </c>
      <c r="J4" s="2">
        <v>457</v>
      </c>
    </row>
    <row r="5" spans="1:10" x14ac:dyDescent="0.25">
      <c r="A5" s="1" t="s">
        <v>11</v>
      </c>
      <c r="B5" s="2"/>
      <c r="C5" s="2">
        <v>21</v>
      </c>
      <c r="D5" s="2">
        <v>136</v>
      </c>
      <c r="E5" s="2">
        <v>24</v>
      </c>
      <c r="F5" s="2">
        <v>8</v>
      </c>
      <c r="G5" s="2">
        <v>2</v>
      </c>
      <c r="H5" s="2">
        <v>13</v>
      </c>
      <c r="I5" s="2">
        <v>91</v>
      </c>
      <c r="J5" s="2">
        <v>295</v>
      </c>
    </row>
    <row r="6" spans="1:10" x14ac:dyDescent="0.25">
      <c r="A6" s="1" t="s">
        <v>12</v>
      </c>
      <c r="B6" s="2"/>
      <c r="C6" s="2">
        <v>3</v>
      </c>
      <c r="D6" s="2">
        <v>5</v>
      </c>
      <c r="E6" s="2"/>
      <c r="F6" s="2"/>
      <c r="G6" s="2"/>
      <c r="H6" s="2"/>
      <c r="I6" s="2">
        <v>74</v>
      </c>
      <c r="J6" s="2">
        <v>82</v>
      </c>
    </row>
    <row r="7" spans="1:10" x14ac:dyDescent="0.25">
      <c r="A7" s="1" t="s">
        <v>13</v>
      </c>
      <c r="B7" s="2"/>
      <c r="C7" s="2">
        <v>1</v>
      </c>
      <c r="D7" s="2">
        <v>11</v>
      </c>
      <c r="E7" s="2"/>
      <c r="F7" s="2"/>
      <c r="G7" s="2">
        <v>2</v>
      </c>
      <c r="H7" s="2">
        <v>2</v>
      </c>
      <c r="I7" s="2">
        <v>31</v>
      </c>
      <c r="J7" s="2">
        <v>47</v>
      </c>
    </row>
    <row r="8" spans="1:10" x14ac:dyDescent="0.25">
      <c r="A8" s="1" t="s">
        <v>8</v>
      </c>
      <c r="B8" s="2"/>
      <c r="C8" s="2"/>
      <c r="D8" s="2">
        <v>1</v>
      </c>
      <c r="E8" s="2"/>
      <c r="F8" s="2"/>
      <c r="G8" s="2">
        <v>1</v>
      </c>
      <c r="H8" s="2"/>
      <c r="I8" s="2">
        <v>8</v>
      </c>
      <c r="J8" s="2">
        <v>10</v>
      </c>
    </row>
    <row r="9" spans="1:10" x14ac:dyDescent="0.25">
      <c r="A9" s="1" t="s">
        <v>15</v>
      </c>
      <c r="B9" s="2"/>
      <c r="C9" s="2"/>
      <c r="D9" s="2">
        <v>1</v>
      </c>
      <c r="E9" s="2"/>
      <c r="F9" s="2"/>
      <c r="G9" s="2"/>
      <c r="H9" s="2"/>
      <c r="I9" s="2">
        <v>6</v>
      </c>
      <c r="J9" s="2">
        <v>7</v>
      </c>
    </row>
    <row r="10" spans="1:10" x14ac:dyDescent="0.25">
      <c r="A10" s="1" t="s">
        <v>14</v>
      </c>
      <c r="B10" s="2"/>
      <c r="C10" s="2"/>
      <c r="D10" s="2">
        <v>2</v>
      </c>
      <c r="E10" s="2"/>
      <c r="F10" s="2"/>
      <c r="G10" s="2"/>
      <c r="H10" s="2"/>
      <c r="I10" s="2">
        <v>3</v>
      </c>
      <c r="J10" s="2">
        <v>5</v>
      </c>
    </row>
    <row r="11" spans="1:10" x14ac:dyDescent="0.25">
      <c r="A11" s="1" t="s">
        <v>9</v>
      </c>
      <c r="B11" s="2"/>
      <c r="C11" s="2">
        <v>1</v>
      </c>
      <c r="D11" s="2">
        <v>2</v>
      </c>
      <c r="E11" s="2"/>
      <c r="F11" s="2"/>
      <c r="G11" s="2"/>
      <c r="H11" s="2"/>
      <c r="I11" s="2">
        <v>2</v>
      </c>
      <c r="J11" s="2">
        <v>5</v>
      </c>
    </row>
    <row r="12" spans="1:10" x14ac:dyDescent="0.25">
      <c r="A12" s="4" t="s">
        <v>19</v>
      </c>
      <c r="B12" s="3">
        <f>B11</f>
        <v>0</v>
      </c>
      <c r="C12" s="3">
        <f>C11+C10+C9+C8+C4</f>
        <v>74</v>
      </c>
      <c r="D12" s="3">
        <f>D4+D5+D6+D7+D8+D9+D10+D11</f>
        <v>287</v>
      </c>
      <c r="E12" s="3">
        <f>E10+E11</f>
        <v>0</v>
      </c>
      <c r="F12" s="3">
        <f>F10+F11</f>
        <v>0</v>
      </c>
      <c r="G12" s="3">
        <f>G8+G7+G10+G11</f>
        <v>3</v>
      </c>
      <c r="H12" s="3">
        <f>H8+H10+H11</f>
        <v>0</v>
      </c>
      <c r="I12" s="3">
        <f>I4+I5+I6+I7+I8+I9+I10+I11</f>
        <v>419</v>
      </c>
      <c r="J12" s="3">
        <f>J4+J5+J6+J7+J8+J9+J10+J11</f>
        <v>908</v>
      </c>
    </row>
  </sheetData>
  <mergeCells count="1">
    <mergeCell ref="A1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Rodriguez Ramirez</dc:creator>
  <cp:lastModifiedBy>Maria Fernanda Rodriguez Ramirez</cp:lastModifiedBy>
  <dcterms:created xsi:type="dcterms:W3CDTF">2023-06-13T15:08:20Z</dcterms:created>
  <dcterms:modified xsi:type="dcterms:W3CDTF">2023-08-10T21:16:40Z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