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uben.buitrago\Desktop\MATRIZ ACTIVOS ultimo\"/>
    </mc:Choice>
  </mc:AlternateContent>
  <xr:revisionPtr revIDLastSave="0" documentId="13_ncr:1_{3904E4F3-F029-4001-BC32-337F6B47976C}" xr6:coauthVersionLast="41" xr6:coauthVersionMax="41" xr10:uidLastSave="{00000000-0000-0000-0000-000000000000}"/>
  <bookViews>
    <workbookView xWindow="-120" yWindow="-120" windowWidth="29040" windowHeight="15840" tabRatio="988" activeTab="10" xr2:uid="{F1F628BB-A680-427A-9E91-5C733FD306BE}"/>
  </bookViews>
  <sheets>
    <sheet name="Dirección General" sheetId="11" r:id="rId1"/>
    <sheet name="Sub.AsuntosLegales" sheetId="1" r:id="rId2"/>
    <sheet name="Sub Adm y Finan" sheetId="6" r:id="rId3"/>
    <sheet name="Sub. Aprovecha" sheetId="2" r:id="rId4"/>
    <sheet name="Sub. SFAP " sheetId="14" r:id="rId5"/>
    <sheet name="Sub. RBL" sheetId="4" r:id="rId6"/>
    <sheet name="Sub. DF" sheetId="5" r:id="rId7"/>
    <sheet name="Ofic Planeación" sheetId="8" r:id="rId8"/>
    <sheet name="Ofic Comunic" sheetId="9" r:id="rId9"/>
    <sheet name="Ofic Control Interno" sheetId="10" r:id="rId10"/>
    <sheet name="Ofic TIC" sheetId="12" r:id="rId11"/>
    <sheet name="Glosario y clasificación activo" sheetId="13" r:id="rId12"/>
  </sheets>
  <definedNames>
    <definedName name="__xlnm._FilterDatabase" localSheetId="4">'Sub. SFAP '!$B$3:$X$59</definedName>
    <definedName name="__xlnm._FilterDatabase_1">'Sub. SFAP '!$B$3:$X$59</definedName>
    <definedName name="__xlnm.Print_Area" localSheetId="4">'Sub. SFAP '!$B$1:$X$53</definedName>
    <definedName name="__xlnm.Print_Titles" localSheetId="4">'Sub. SFAP '!$3:$3</definedName>
    <definedName name="_xlnm._FilterDatabase" localSheetId="10" hidden="1">'Ofic TIC'!$D$1:$D$590</definedName>
    <definedName name="_xlnm._FilterDatabase" localSheetId="4" hidden="1">'Sub. SFAP '!$B$3:$X$59</definedName>
    <definedName name="_xlnm.Print_Area" localSheetId="4">'Sub. SFAP '!$B$1:$X$53</definedName>
    <definedName name="Medio_de_conservación" localSheetId="4">#N/A</definedName>
    <definedName name="Medio_de_conservación">#N/A</definedName>
    <definedName name="_xlnm.Print_Titles" localSheetId="4">'Sub. SFAP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2" l="1"/>
  <c r="E37" i="2"/>
  <c r="E36" i="2"/>
  <c r="E35" i="2"/>
  <c r="E34" i="2"/>
  <c r="E33" i="2"/>
  <c r="E32" i="2"/>
  <c r="E31" i="2"/>
  <c r="E30" i="2"/>
  <c r="E29" i="2"/>
  <c r="E28" i="2"/>
  <c r="E27" i="2"/>
  <c r="E26" i="2"/>
  <c r="E25" i="2"/>
  <c r="E24" i="2"/>
  <c r="E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BF6B7453-9151-47E2-A6AA-AED0A3F08C5C}">
      <text>
        <r>
          <rPr>
            <sz val="9"/>
            <color indexed="8"/>
            <rFont val="Arial Narrow"/>
            <family val="2"/>
          </rPr>
          <t>Término con que se da a conocer el nombre o asunto de la información.</t>
        </r>
      </text>
    </comment>
    <comment ref="E3" authorId="0" shapeId="0" xr:uid="{FA56CC49-6E14-404F-B8DB-77248C70E8BC}">
      <text>
        <r>
          <rPr>
            <sz val="9"/>
            <color indexed="8"/>
            <rFont val="Arial Narrow"/>
            <family val="2"/>
          </rPr>
          <t>Define brevemente de qué se trata la información.</t>
        </r>
      </text>
    </comment>
    <comment ref="F3" authorId="0" shapeId="0" xr:uid="{F9F0F4FA-DEE3-41C8-BF9D-EB1B29843537}">
      <text>
        <r>
          <rPr>
            <sz val="9"/>
            <color indexed="8"/>
            <rFont val="Arial Narrow"/>
            <family val="2"/>
          </rPr>
          <t>Establece el idioma, lengua o dialecto en que se encuentra la información.</t>
        </r>
      </text>
    </comment>
    <comment ref="G3" authorId="0" shapeId="0" xr:uid="{5088018E-F101-43CE-A583-0485BDD84AD2}">
      <text>
        <r>
          <rPr>
            <sz val="9"/>
            <color indexed="8"/>
            <rFont val="Arial Narrow"/>
            <family val="2"/>
          </rPr>
          <t>Establece el soporte en el que se encuentra la información: *Documento físico:
*Medio electronico:  
*Digital:</t>
        </r>
      </text>
    </comment>
    <comment ref="H3" authorId="1" shapeId="0" xr:uid="{9CA09448-E9BB-493B-8B16-499836B16114}">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9C5EF754-20A7-4EE6-90AF-0048E035DBFE}">
      <text>
        <r>
          <rPr>
            <sz val="9"/>
            <color indexed="8"/>
            <rFont val="Arial Narrow"/>
            <family val="2"/>
          </rPr>
          <t>Identifica el momento de la creación de la información.</t>
        </r>
      </text>
    </comment>
    <comment ref="L3" authorId="0" shapeId="0" xr:uid="{3EA232F6-DF0B-4C79-AA2A-76C54CE78090}">
      <text>
        <r>
          <rPr>
            <sz val="9"/>
            <color indexed="8"/>
            <rFont val="Arial Narrow"/>
            <family val="2"/>
          </rPr>
          <t>Identifica la periodicidad o el segmento de tiempo en el que se debe actualizar la información, de acuerdo a su naturaleza y a la normativa aplicable</t>
        </r>
      </text>
    </comment>
    <comment ref="M3" authorId="0" shapeId="0" xr:uid="{45692F86-80A5-4CD5-8A5D-3C07CDA8C214}">
      <text>
        <r>
          <rPr>
            <sz val="9"/>
            <color indexed="8"/>
            <rFont val="Arial Narrow"/>
            <family val="2"/>
          </rPr>
          <t>Corresponde al nombre del área, dependencia o unidad interna, o al nombre de la entidad externa que creo la información.</t>
        </r>
      </text>
    </comment>
    <comment ref="N3" authorId="0" shapeId="0" xr:uid="{2014369A-25E7-4F03-B460-79DE30321A01}">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975E40C0-D4D4-4548-AB18-441617B613CF}">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67B98B85-0EC0-4FFF-91D4-4E562123BA2B}">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3AD3ABDC-E930-42ED-B4FB-1226CD68E740}">
      <text>
        <r>
          <rPr>
            <sz val="9"/>
            <color indexed="81"/>
            <rFont val="Tahoma"/>
            <family val="2"/>
          </rPr>
          <t>Ver la pestaña: Glosario y clasificación del activo de información</t>
        </r>
      </text>
    </comment>
    <comment ref="S3" authorId="1" shapeId="0" xr:uid="{F82B60B1-91B2-4BE3-AC75-E4BF59B2CCA3}">
      <text>
        <r>
          <rPr>
            <sz val="9"/>
            <color indexed="81"/>
            <rFont val="Tahoma"/>
            <family val="2"/>
          </rPr>
          <t>Ver la pestaña: Glosario y clasificación del activo de información</t>
        </r>
      </text>
    </comment>
    <comment ref="T3" authorId="1" shapeId="0" xr:uid="{E7E6ACCE-7C65-4BE9-9462-46ED0A89C81A}">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1C7461D3-428C-4E3E-954A-71BC4FF27A3B}">
      <text>
        <r>
          <rPr>
            <sz val="9"/>
            <color indexed="81"/>
            <rFont val="Tahoma"/>
            <family val="2"/>
          </rPr>
          <t>Mención de la norma jurídica que sirve como fundamento jurídico para la clasificación o reserva de la información</t>
        </r>
      </text>
    </comment>
    <comment ref="W3" authorId="0" shapeId="0" xr:uid="{0D0C90B9-4F25-4126-B2F7-E660E3B41A3F}">
      <text>
        <r>
          <rPr>
            <sz val="9"/>
            <color indexed="8"/>
            <rFont val="Arial Narrow"/>
            <family val="2"/>
          </rPr>
          <t>La fecha de la calificación de la información como reservada o clasificada.</t>
        </r>
      </text>
    </comment>
    <comment ref="X3" authorId="0" shapeId="0" xr:uid="{78E0FE8B-2AFE-4BF0-A90A-88837B4AD5B3}">
      <text>
        <r>
          <rPr>
            <sz val="9"/>
            <color indexed="8"/>
            <rFont val="Arial Narrow"/>
            <family val="2"/>
          </rPr>
          <t>El tiempo que cobija la clasificación o reserva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Norha Teresa Cruz Becerra</author>
  </authors>
  <commentList>
    <comment ref="D3" authorId="0" shapeId="0" xr:uid="{586D2EB0-A543-43A9-BFEA-9DA147B6CDFA}">
      <text>
        <r>
          <rPr>
            <sz val="9"/>
            <color indexed="8"/>
            <rFont val="Arial Narrow"/>
            <family val="2"/>
          </rPr>
          <t>Término con que se da a conocer el nombre o asunto de la información.</t>
        </r>
      </text>
    </comment>
    <comment ref="E3" authorId="0" shapeId="0" xr:uid="{901C4D4C-1603-47D1-BE76-A43A7E011F06}">
      <text>
        <r>
          <rPr>
            <sz val="9"/>
            <color indexed="8"/>
            <rFont val="Arial Narrow"/>
            <family val="2"/>
          </rPr>
          <t>Define brevemente de qué se trata la información.</t>
        </r>
      </text>
    </comment>
    <comment ref="F3" authorId="0" shapeId="0" xr:uid="{CC1160D3-9521-4A31-A99E-E304BC7E1814}">
      <text>
        <r>
          <rPr>
            <sz val="9"/>
            <color indexed="8"/>
            <rFont val="Arial Narrow"/>
            <family val="2"/>
          </rPr>
          <t>Establece el idioma, lengua o dialecto en que se encuentra la información.</t>
        </r>
      </text>
    </comment>
    <comment ref="G3" authorId="0" shapeId="0" xr:uid="{23E9AFA2-AF37-4653-844F-37664AE618B9}">
      <text>
        <r>
          <rPr>
            <sz val="9"/>
            <color indexed="8"/>
            <rFont val="Arial Narrow"/>
            <family val="2"/>
          </rPr>
          <t>Establece el soporte en el que se encuentra la información: *Documento físico:
*Medio electronico:  
*Digital:</t>
        </r>
      </text>
    </comment>
    <comment ref="H3" authorId="1" shapeId="0" xr:uid="{61C413D2-F8AC-4FAD-BECD-94C60FDD83D8}">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693BD739-82C6-4497-AE17-796A9E2D5D3F}">
      <text>
        <r>
          <rPr>
            <sz val="9"/>
            <color indexed="8"/>
            <rFont val="Arial Narrow"/>
            <family val="2"/>
          </rPr>
          <t>Identifica el momento de la creación de la información.</t>
        </r>
      </text>
    </comment>
    <comment ref="L3" authorId="0" shapeId="0" xr:uid="{6FA30A91-2D25-42F7-8718-8B17EBD1F046}">
      <text>
        <r>
          <rPr>
            <sz val="9"/>
            <color indexed="8"/>
            <rFont val="Arial Narrow"/>
            <family val="2"/>
          </rPr>
          <t>Identifica la periodicidad o el segmento de tiempo en el que se debe actualizar la información, de acuerdo a su naturaleza y a la normativa aplicable</t>
        </r>
      </text>
    </comment>
    <comment ref="M3" authorId="0" shapeId="0" xr:uid="{82E0A8EF-5570-457B-9CFA-04FE18254C07}">
      <text>
        <r>
          <rPr>
            <sz val="9"/>
            <color indexed="8"/>
            <rFont val="Arial Narrow"/>
            <family val="2"/>
          </rPr>
          <t>Corresponde al nombre del área, dependencia o unidad interna, o al nombre de la entidad externa que creo la información.</t>
        </r>
      </text>
    </comment>
    <comment ref="N3" authorId="0" shapeId="0" xr:uid="{E70ECAD0-2D1E-4DE7-829D-3351C065FE06}">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95C93F3A-1907-4D85-86F3-F7775F33708D}">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88B2F54A-7619-4DF4-9627-8EBACCE7787B}">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DCA3FD7C-449A-468A-BB49-52C453E27561}">
      <text>
        <r>
          <rPr>
            <sz val="9"/>
            <color indexed="81"/>
            <rFont val="Tahoma"/>
            <family val="2"/>
          </rPr>
          <t>Ver la pestaña: Glosario y clasificación del activo de información</t>
        </r>
      </text>
    </comment>
    <comment ref="S3" authorId="1" shapeId="0" xr:uid="{FEA3475D-6D25-4C22-88AE-8D2363CEEFD9}">
      <text>
        <r>
          <rPr>
            <sz val="9"/>
            <color indexed="81"/>
            <rFont val="Tahoma"/>
            <family val="2"/>
          </rPr>
          <t>Ver la pestaña: Glosario y clasificación del activo de información</t>
        </r>
      </text>
    </comment>
    <comment ref="T3" authorId="1" shapeId="0" xr:uid="{575A8DA3-D328-430E-A0F3-E6795DFECADE}">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8CF76AC9-DAF4-4869-B0B2-188579CC582D}">
      <text>
        <r>
          <rPr>
            <sz val="9"/>
            <color indexed="81"/>
            <rFont val="Tahoma"/>
            <family val="2"/>
          </rPr>
          <t>Mención de la norma jurídica que sirve como fundamento jurídico para la clasificación o reserva de la información</t>
        </r>
      </text>
    </comment>
    <comment ref="W3" authorId="0" shapeId="0" xr:uid="{B20682DD-75DE-4818-9E36-ECE754D0C5FC}">
      <text>
        <r>
          <rPr>
            <sz val="9"/>
            <color indexed="8"/>
            <rFont val="Arial Narrow"/>
            <family val="2"/>
          </rPr>
          <t>La fecha de la calificación de la información como reservada o clasificada.</t>
        </r>
      </text>
    </comment>
    <comment ref="X3" authorId="0" shapeId="0" xr:uid="{A87E13BD-1D6B-4B20-B53E-302CA540F269}">
      <text>
        <r>
          <rPr>
            <sz val="9"/>
            <color indexed="8"/>
            <rFont val="Arial Narrow"/>
            <family val="2"/>
          </rPr>
          <t>El tiempo que cobija la clasificación o reserva</t>
        </r>
      </text>
    </comment>
    <comment ref="D50" authorId="2" shapeId="0" xr:uid="{BAE49C4D-E1FF-46AD-803E-FA4CCC413F57}">
      <text>
        <r>
          <rPr>
            <b/>
            <sz val="9"/>
            <color rgb="FF000000"/>
            <rFont val="Tahoma"/>
            <family val="2"/>
          </rPr>
          <t>Norha Teresa Cruz Becerra:</t>
        </r>
        <r>
          <rPr>
            <sz val="9"/>
            <color rgb="FF000000"/>
            <rFont val="Tahoma"/>
            <family val="2"/>
          </rPr>
          <t xml:space="preserve">
Son los documentos que sirven a las funciones de apoyo administrativos de una institución.</t>
        </r>
      </text>
    </comment>
    <comment ref="D51" authorId="2" shapeId="0" xr:uid="{BD083E17-B23B-4121-A5D9-02C331A80710}">
      <text>
        <r>
          <rPr>
            <b/>
            <sz val="9"/>
            <color rgb="FF000000"/>
            <rFont val="Tahoma"/>
            <family val="2"/>
          </rPr>
          <t>Norha Teresa Cruz Becerra:</t>
        </r>
        <r>
          <rPr>
            <sz val="9"/>
            <color rgb="FF000000"/>
            <rFont val="Tahoma"/>
            <family val="2"/>
          </rPr>
          <t xml:space="preserve">
Son los documentos que sirven a las funciones de apoyo administrativos de una institución.</t>
        </r>
      </text>
    </comment>
    <comment ref="D52" authorId="2" shapeId="0" xr:uid="{7B653B5F-34F9-418D-AA17-52C9BF1E60FF}">
      <text>
        <r>
          <rPr>
            <b/>
            <sz val="9"/>
            <color rgb="FF000000"/>
            <rFont val="Tahoma"/>
            <family val="2"/>
          </rPr>
          <t>Norha Teresa Cruz Becerra:</t>
        </r>
        <r>
          <rPr>
            <sz val="9"/>
            <color rgb="FF000000"/>
            <rFont val="Tahoma"/>
            <family val="2"/>
          </rPr>
          <t xml:space="preserve">
Son los documentos que sirven a las funciones de apoyo administrativos de una institución.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609607BE-6C6A-4C36-A75C-AB22AB5AF70E}">
      <text>
        <r>
          <rPr>
            <sz val="9"/>
            <color indexed="8"/>
            <rFont val="Arial Narrow"/>
            <family val="2"/>
          </rPr>
          <t>Término con que se da a conocer el nombre o asunto de la información.</t>
        </r>
      </text>
    </comment>
    <comment ref="E3" authorId="0" shapeId="0" xr:uid="{D32BF860-488B-40B6-96F0-DF908F18E3C7}">
      <text>
        <r>
          <rPr>
            <sz val="9"/>
            <color indexed="8"/>
            <rFont val="Arial Narrow"/>
            <family val="2"/>
          </rPr>
          <t>Define brevemente de qué se trata la información.</t>
        </r>
      </text>
    </comment>
    <comment ref="F3" authorId="0" shapeId="0" xr:uid="{C6FE4DAF-A92E-4356-9948-A838EEFBF626}">
      <text>
        <r>
          <rPr>
            <sz val="9"/>
            <color indexed="8"/>
            <rFont val="Arial Narrow"/>
            <family val="2"/>
          </rPr>
          <t>Establece el idioma, lengua o dialecto en que se encuentra la información.</t>
        </r>
      </text>
    </comment>
    <comment ref="G3" authorId="0" shapeId="0" xr:uid="{74C14C45-7F90-4198-808C-EF8E117E366C}">
      <text>
        <r>
          <rPr>
            <sz val="9"/>
            <color indexed="8"/>
            <rFont val="Arial Narrow"/>
            <family val="2"/>
          </rPr>
          <t>Establece el soporte en el que se encuentra la información: *Documento físico:
*Medio electronico:  
*Digital:</t>
        </r>
      </text>
    </comment>
    <comment ref="H3" authorId="1" shapeId="0" xr:uid="{15C35305-3BCD-4930-9353-17CF4A69799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51D1CA00-2343-450D-BBE9-5393A3509AD6}">
      <text>
        <r>
          <rPr>
            <sz val="9"/>
            <color indexed="8"/>
            <rFont val="Arial Narrow"/>
            <family val="2"/>
          </rPr>
          <t>Identifica el momento de la creación de la información.</t>
        </r>
      </text>
    </comment>
    <comment ref="L3" authorId="0" shapeId="0" xr:uid="{856AE028-317B-460E-91AA-B28D96C0CD68}">
      <text>
        <r>
          <rPr>
            <sz val="9"/>
            <color indexed="8"/>
            <rFont val="Arial Narrow"/>
            <family val="2"/>
          </rPr>
          <t>Identifica la periodicidad o el segmento de tiempo en el que se debe actualizar la información, de acuerdo a su naturaleza y a la normativa aplicable</t>
        </r>
      </text>
    </comment>
    <comment ref="M3" authorId="0" shapeId="0" xr:uid="{8D710DEA-B008-43E2-BA83-31EBC29EA898}">
      <text>
        <r>
          <rPr>
            <sz val="9"/>
            <color indexed="8"/>
            <rFont val="Arial Narrow"/>
            <family val="2"/>
          </rPr>
          <t>Corresponde al nombre del área, dependencia o unidad interna, o al nombre de la entidad externa que creo la información.</t>
        </r>
      </text>
    </comment>
    <comment ref="N3" authorId="0" shapeId="0" xr:uid="{4AD2E59E-3D47-4779-9E21-779EFD6EC9AA}">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B05886B5-313D-4F5B-83D0-3C9E6140D33F}">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A2ED8DCF-21F7-442C-80DC-CE623287E412}">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AC7642EF-F970-45E2-916E-404A480C4888}">
      <text>
        <r>
          <rPr>
            <sz val="9"/>
            <color indexed="81"/>
            <rFont val="Tahoma"/>
            <family val="2"/>
          </rPr>
          <t>Ver la pestaña: Glosario y clasificación del activo de información</t>
        </r>
      </text>
    </comment>
    <comment ref="S3" authorId="1" shapeId="0" xr:uid="{D2B94E6E-457C-421D-97F3-8234B5B3E55F}">
      <text>
        <r>
          <rPr>
            <sz val="9"/>
            <color indexed="81"/>
            <rFont val="Tahoma"/>
            <family val="2"/>
          </rPr>
          <t>Ver la pestaña: Glosario y clasificación del activo de información</t>
        </r>
      </text>
    </comment>
    <comment ref="T3" authorId="1" shapeId="0" xr:uid="{55313999-6388-4E4F-9DA2-09C9A90CBD74}">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BF854E5E-A705-4093-8DC2-005B9765A3EE}">
      <text>
        <r>
          <rPr>
            <sz val="9"/>
            <color indexed="81"/>
            <rFont val="Tahoma"/>
            <family val="2"/>
          </rPr>
          <t>Mención de la norma jurídica que sirve como fundamento jurídico para la clasificación o reserva de la información</t>
        </r>
      </text>
    </comment>
    <comment ref="W3" authorId="0" shapeId="0" xr:uid="{ED94E8F5-9657-4A51-BCBB-6A88677F9F19}">
      <text>
        <r>
          <rPr>
            <sz val="9"/>
            <color indexed="8"/>
            <rFont val="Arial Narrow"/>
            <family val="2"/>
          </rPr>
          <t>La fecha de la calificación de la información como reservada o clasificada.</t>
        </r>
      </text>
    </comment>
    <comment ref="X3" authorId="0" shapeId="0" xr:uid="{F34816DC-0F47-4F40-8031-4B620299ACFE}">
      <text>
        <r>
          <rPr>
            <sz val="9"/>
            <color indexed="8"/>
            <rFont val="Arial Narrow"/>
            <family val="2"/>
          </rPr>
          <t>El tiempo que cobija la clasificación o reserva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2A1DD6E9-9901-4A6D-8667-BD42863F32F8}">
      <text>
        <r>
          <rPr>
            <sz val="9"/>
            <color indexed="8"/>
            <rFont val="Arial Narrow"/>
            <family val="2"/>
          </rPr>
          <t>Término con que se da a conocer el nombre o asunto de la información.</t>
        </r>
      </text>
    </comment>
    <comment ref="E3" authorId="0" shapeId="0" xr:uid="{F49593E4-FADA-46FC-B937-495BE92B920B}">
      <text>
        <r>
          <rPr>
            <sz val="9"/>
            <color indexed="8"/>
            <rFont val="Arial Narrow"/>
            <family val="2"/>
          </rPr>
          <t>Define brevemente de qué se trata la información.</t>
        </r>
      </text>
    </comment>
    <comment ref="F3" authorId="0" shapeId="0" xr:uid="{5099932F-A0C2-495D-BA34-6C5168CCE0BC}">
      <text>
        <r>
          <rPr>
            <sz val="9"/>
            <color indexed="8"/>
            <rFont val="Arial Narrow"/>
            <family val="2"/>
          </rPr>
          <t>Establece el idioma, lengua o dialecto en que se encuentra la información.</t>
        </r>
      </text>
    </comment>
    <comment ref="G3" authorId="0" shapeId="0" xr:uid="{6898E8CA-C0EA-4A5B-BD8E-49DA0BF2EC3D}">
      <text>
        <r>
          <rPr>
            <sz val="9"/>
            <color indexed="8"/>
            <rFont val="Arial Narrow"/>
            <family val="2"/>
          </rPr>
          <t>Establece el soporte en el que se encuentra la información: *Documento físico:
*Medio electronico:  
*Digital:</t>
        </r>
      </text>
    </comment>
    <comment ref="H3" authorId="1" shapeId="0" xr:uid="{908CB626-1DC2-4892-8F6C-AEF56F807DAC}">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98947815-DAC8-4A13-9E71-0BF1D97D441A}">
      <text>
        <r>
          <rPr>
            <sz val="9"/>
            <color indexed="8"/>
            <rFont val="Arial Narrow"/>
            <family val="2"/>
          </rPr>
          <t>Identifica el momento de la creación de la información.</t>
        </r>
      </text>
    </comment>
    <comment ref="L3" authorId="0" shapeId="0" xr:uid="{B3C08FC2-21E1-4CEB-879F-B09F25C60D37}">
      <text>
        <r>
          <rPr>
            <sz val="9"/>
            <color indexed="8"/>
            <rFont val="Arial Narrow"/>
            <family val="2"/>
          </rPr>
          <t>Identifica la periodicidad o el segmento de tiempo en el que se debe actualizar la información, de acuerdo a su naturaleza y a la normativa aplicable</t>
        </r>
      </text>
    </comment>
    <comment ref="M3" authorId="0" shapeId="0" xr:uid="{D93AA4E2-5C19-4980-BCDB-F748A8DF5BD2}">
      <text>
        <r>
          <rPr>
            <sz val="9"/>
            <color indexed="8"/>
            <rFont val="Arial Narrow"/>
            <family val="2"/>
          </rPr>
          <t>Corresponde al nombre del área, dependencia o unidad interna, o al nombre de la entidad externa que creo la información.</t>
        </r>
      </text>
    </comment>
    <comment ref="N3" authorId="0" shapeId="0" xr:uid="{48510C41-9987-4AD0-8BA5-5768A1B3E398}">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45A1B831-446C-49BD-8D4D-E0EC14CEFFBB}">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ED09CD4F-EE18-451F-B016-90A53028C6CA}">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05FB9A52-944F-484D-B4D0-732F8FE870C7}">
      <text>
        <r>
          <rPr>
            <sz val="9"/>
            <color indexed="81"/>
            <rFont val="Tahoma"/>
            <family val="2"/>
          </rPr>
          <t>Ver la pestaña: Glosario y clasificación del activo de información</t>
        </r>
      </text>
    </comment>
    <comment ref="S3" authorId="1" shapeId="0" xr:uid="{81DC5D82-3958-4689-A6F3-C89CBC4FB017}">
      <text>
        <r>
          <rPr>
            <sz val="9"/>
            <color indexed="81"/>
            <rFont val="Tahoma"/>
            <family val="2"/>
          </rPr>
          <t>Ver la pestaña: Glosario y clasificación del activo de información</t>
        </r>
      </text>
    </comment>
    <comment ref="T3" authorId="1" shapeId="0" xr:uid="{9294CCF8-F47F-4779-B459-425DBE43A420}">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7EB193D3-11FB-496B-843E-C8C34716651A}">
      <text>
        <r>
          <rPr>
            <sz val="9"/>
            <color indexed="81"/>
            <rFont val="Tahoma"/>
            <family val="2"/>
          </rPr>
          <t>Mención de la norma jurídica que sirve como fundamento jurídico para la clasificación o reserva de la información</t>
        </r>
      </text>
    </comment>
    <comment ref="W3" authorId="0" shapeId="0" xr:uid="{91AC5F12-C83E-48A0-A956-A1DE6E403E1D}">
      <text>
        <r>
          <rPr>
            <sz val="9"/>
            <color indexed="8"/>
            <rFont val="Arial Narrow"/>
            <family val="2"/>
          </rPr>
          <t>La fecha de la calificación de la información como reservada o clasificada.</t>
        </r>
      </text>
    </comment>
    <comment ref="X3" authorId="0" shapeId="0" xr:uid="{E0B580A6-9E7E-4234-8888-DF22D57955AB}">
      <text>
        <r>
          <rPr>
            <sz val="9"/>
            <color indexed="8"/>
            <rFont val="Arial Narrow"/>
            <family val="2"/>
          </rPr>
          <t>El tiempo que cobija la clasificación o reserva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CE5C4C2C-2052-4C62-AC3D-6F98849062E1}">
      <text>
        <r>
          <rPr>
            <sz val="9"/>
            <color indexed="8"/>
            <rFont val="Arial Narrow"/>
            <family val="2"/>
          </rPr>
          <t>Término con que se da a conocer el nombre o asunto de la información.</t>
        </r>
      </text>
    </comment>
    <comment ref="E3" authorId="0" shapeId="0" xr:uid="{57A999DA-4F3D-456C-BDF7-5D651E45266C}">
      <text>
        <r>
          <rPr>
            <sz val="9"/>
            <color indexed="8"/>
            <rFont val="Arial Narrow"/>
            <family val="2"/>
          </rPr>
          <t>Define brevemente de qué se trata la información.</t>
        </r>
      </text>
    </comment>
    <comment ref="F3" authorId="0" shapeId="0" xr:uid="{61EF7665-0E1D-4D6E-9398-9839FCDC26EB}">
      <text>
        <r>
          <rPr>
            <sz val="9"/>
            <color indexed="8"/>
            <rFont val="Arial Narrow"/>
            <family val="2"/>
          </rPr>
          <t>Establece el idioma, lengua o dialecto en que se encuentra la información.</t>
        </r>
      </text>
    </comment>
    <comment ref="G3" authorId="0" shapeId="0" xr:uid="{C3C3DA53-AF1A-427C-A41C-E6E0C6A16B09}">
      <text>
        <r>
          <rPr>
            <sz val="9"/>
            <color indexed="8"/>
            <rFont val="Arial Narrow"/>
            <family val="2"/>
          </rPr>
          <t>Establece el soporte en el que se encuentra la información: *Documento físico:
*Medio electronico:  
*Digital:</t>
        </r>
      </text>
    </comment>
    <comment ref="H3" authorId="1" shapeId="0" xr:uid="{F8FE6CD1-7FB2-4750-930F-868A7F5C4BF8}">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940FFD54-19E2-49C1-B57E-7E3187E76F2D}">
      <text>
        <r>
          <rPr>
            <sz val="9"/>
            <color indexed="8"/>
            <rFont val="Arial Narrow"/>
            <family val="2"/>
          </rPr>
          <t>Identifica el momento de la creación de la información.</t>
        </r>
      </text>
    </comment>
    <comment ref="L3" authorId="0" shapeId="0" xr:uid="{AADA4D03-2F2A-4FC9-AB91-C37CB9F5857C}">
      <text>
        <r>
          <rPr>
            <sz val="9"/>
            <color indexed="8"/>
            <rFont val="Arial Narrow"/>
            <family val="2"/>
          </rPr>
          <t>Identifica la periodicidad o el segmento de tiempo en el que se debe actualizar la información, de acuerdo a su naturaleza y a la normativa aplicable</t>
        </r>
      </text>
    </comment>
    <comment ref="M3" authorId="0" shapeId="0" xr:uid="{E50F266F-8ACC-4B04-B195-928207BAF1A8}">
      <text>
        <r>
          <rPr>
            <sz val="9"/>
            <color indexed="8"/>
            <rFont val="Arial Narrow"/>
            <family val="2"/>
          </rPr>
          <t>Corresponde al nombre del área, dependencia o unidad interna, o al nombre de la entidad externa que creo la información.</t>
        </r>
      </text>
    </comment>
    <comment ref="N3" authorId="0" shapeId="0" xr:uid="{B2B0F5B4-AE6E-4133-898D-B1ADECB85AEA}">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AEEFC3A3-C7DD-4919-A676-F735D74DE073}">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38B5685C-AA62-4812-ABA9-A8F1C2583D57}">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EF4E9D7E-55B3-4C42-9175-8A97D09B84BF}">
      <text>
        <r>
          <rPr>
            <sz val="9"/>
            <color indexed="81"/>
            <rFont val="Tahoma"/>
            <family val="2"/>
          </rPr>
          <t>Ver la pestaña: Glosario y clasificación del activo de información</t>
        </r>
      </text>
    </comment>
    <comment ref="S3" authorId="1" shapeId="0" xr:uid="{7D3E959E-5B16-427B-9DB7-5269C2673E66}">
      <text>
        <r>
          <rPr>
            <sz val="9"/>
            <color indexed="81"/>
            <rFont val="Tahoma"/>
            <family val="2"/>
          </rPr>
          <t>Ver la pestaña: Glosario y clasificación del activo de información</t>
        </r>
      </text>
    </comment>
    <comment ref="T3" authorId="1" shapeId="0" xr:uid="{BE4875EF-C1CA-4186-BE43-76D813DA184C}">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BFA9A29C-2838-488A-A2E5-F469A88617B5}">
      <text>
        <r>
          <rPr>
            <sz val="9"/>
            <color indexed="81"/>
            <rFont val="Tahoma"/>
            <family val="2"/>
          </rPr>
          <t>Mención de la norma jurídica que sirve como fundamento jurídico para la clasificación o reserva de la información</t>
        </r>
      </text>
    </comment>
    <comment ref="W3" authorId="0" shapeId="0" xr:uid="{247F6369-B443-4BBA-8639-42C24541873B}">
      <text>
        <r>
          <rPr>
            <sz val="9"/>
            <color indexed="8"/>
            <rFont val="Arial Narrow"/>
            <family val="2"/>
          </rPr>
          <t>La fecha de la calificación de la información como reservada o clasificada.</t>
        </r>
      </text>
    </comment>
    <comment ref="X3" authorId="0" shapeId="0" xr:uid="{CF94F5C1-6190-4C33-B4D9-38805FF43203}">
      <text>
        <r>
          <rPr>
            <sz val="9"/>
            <color indexed="8"/>
            <rFont val="Arial Narrow"/>
            <family val="2"/>
          </rPr>
          <t>El tiempo que cobija la clasificación o reserva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48C204B8-9DFF-4701-830C-919E470257C3}">
      <text>
        <r>
          <rPr>
            <sz val="9"/>
            <color indexed="8"/>
            <rFont val="Arial Narrow"/>
            <family val="2"/>
          </rPr>
          <t>Término con que se da a conocer el nombre o asunto de la información.</t>
        </r>
      </text>
    </comment>
    <comment ref="E3" authorId="0" shapeId="0" xr:uid="{59D315AE-5B24-4FF7-B99D-C64011D8CC62}">
      <text>
        <r>
          <rPr>
            <sz val="9"/>
            <color indexed="8"/>
            <rFont val="Arial Narrow"/>
            <family val="2"/>
          </rPr>
          <t>Define brevemente de qué se trata la información.</t>
        </r>
      </text>
    </comment>
    <comment ref="F3" authorId="0" shapeId="0" xr:uid="{8311B587-BDBF-4E8B-B7D7-771505682730}">
      <text>
        <r>
          <rPr>
            <sz val="9"/>
            <color indexed="8"/>
            <rFont val="Arial Narrow"/>
            <family val="2"/>
          </rPr>
          <t>Establece el idioma, lengua o dialecto en que se encuentra la información.</t>
        </r>
      </text>
    </comment>
    <comment ref="G3" authorId="0" shapeId="0" xr:uid="{A804557B-C1DA-4987-BCEC-1F26810F8390}">
      <text>
        <r>
          <rPr>
            <sz val="9"/>
            <color indexed="8"/>
            <rFont val="Arial Narrow"/>
            <family val="2"/>
          </rPr>
          <t>Establece el soporte en el que se encuentra la información: *Documento físico:
*Medio electronico:  
*Digital:</t>
        </r>
      </text>
    </comment>
    <comment ref="H3" authorId="1" shapeId="0" xr:uid="{F67C54EA-D9B0-43BE-82EA-D0389655F8DA}">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114F6176-97F2-46E3-921F-6FEEC27DBB6C}">
      <text>
        <r>
          <rPr>
            <sz val="9"/>
            <color indexed="8"/>
            <rFont val="Arial Narrow"/>
            <family val="2"/>
          </rPr>
          <t>Identifica el momento de la creación de la información.</t>
        </r>
      </text>
    </comment>
    <comment ref="L3" authorId="0" shapeId="0" xr:uid="{3C511F38-F8EE-409E-A60C-FF7840FF0BFE}">
      <text>
        <r>
          <rPr>
            <sz val="9"/>
            <color indexed="8"/>
            <rFont val="Arial Narrow"/>
            <family val="2"/>
          </rPr>
          <t>Identifica la periodicidad o el segmento de tiempo en el que se debe actualizar la información, de acuerdo a su naturaleza y a la normativa aplicable</t>
        </r>
      </text>
    </comment>
    <comment ref="M3" authorId="0" shapeId="0" xr:uid="{1CC785DA-3182-4E34-9436-7FE6E80DBA8A}">
      <text>
        <r>
          <rPr>
            <sz val="9"/>
            <color indexed="8"/>
            <rFont val="Arial Narrow"/>
            <family val="2"/>
          </rPr>
          <t>Corresponde al nombre del área, dependencia o unidad interna, o al nombre de la entidad externa que creo la información.</t>
        </r>
      </text>
    </comment>
    <comment ref="N3" authorId="0" shapeId="0" xr:uid="{CB27092E-650A-40CB-B14A-DB4C2A388BAA}">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A05C7838-4D0F-4454-B3A5-A6F2D3D2EBEE}">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06EBA504-A2B6-4C30-B0A3-06FDC798AE9A}">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488307FD-09E9-41C7-B6DA-65A3D5E94F43}">
      <text>
        <r>
          <rPr>
            <sz val="9"/>
            <color indexed="81"/>
            <rFont val="Tahoma"/>
            <family val="2"/>
          </rPr>
          <t>Ver la pestaña: Glosario y clasificación del activo de información</t>
        </r>
      </text>
    </comment>
    <comment ref="S3" authorId="1" shapeId="0" xr:uid="{1D50818D-1DA8-4F9E-ADF5-5AA056F3391D}">
      <text>
        <r>
          <rPr>
            <sz val="9"/>
            <color indexed="81"/>
            <rFont val="Tahoma"/>
            <family val="2"/>
          </rPr>
          <t>Ver la pestaña: Glosario y clasificación del activo de información</t>
        </r>
      </text>
    </comment>
    <comment ref="T3" authorId="1" shapeId="0" xr:uid="{BD80D58B-A8F8-4D89-A13A-A915B9803EDA}">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37BDCBA8-FC3E-4569-9601-EE0804E6AAE8}">
      <text>
        <r>
          <rPr>
            <sz val="9"/>
            <color indexed="81"/>
            <rFont val="Tahoma"/>
            <family val="2"/>
          </rPr>
          <t>Mención de la norma jurídica que sirve como fundamento jurídico para la clasificación o reserva de la información</t>
        </r>
      </text>
    </comment>
    <comment ref="W3" authorId="0" shapeId="0" xr:uid="{CA864307-EEBE-4D4E-A965-5971F2DA3C54}">
      <text>
        <r>
          <rPr>
            <sz val="9"/>
            <color indexed="8"/>
            <rFont val="Arial Narrow"/>
            <family val="2"/>
          </rPr>
          <t>La fecha de la calificación de la información como reservada o clasificada.</t>
        </r>
      </text>
    </comment>
    <comment ref="X3" authorId="0" shapeId="0" xr:uid="{340825CA-31F9-43EE-BA3A-290F9F3D9C3B}">
      <text>
        <r>
          <rPr>
            <sz val="9"/>
            <color indexed="8"/>
            <rFont val="Arial Narrow"/>
            <family val="2"/>
          </rPr>
          <t>El tiempo que cobija la clasificación o reserva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06398BB5-275C-4D4B-AF0D-EFBB5B3D460F}">
      <text>
        <r>
          <rPr>
            <sz val="9"/>
            <color indexed="8"/>
            <rFont val="Arial Narrow"/>
            <family val="2"/>
          </rPr>
          <t>Término con que se da a conocer el nombre o asunto de la información.</t>
        </r>
      </text>
    </comment>
    <comment ref="E3" authorId="0" shapeId="0" xr:uid="{01EACE83-BFDB-4BFE-BC01-756992799DD1}">
      <text>
        <r>
          <rPr>
            <sz val="9"/>
            <color indexed="8"/>
            <rFont val="Arial Narrow"/>
            <family val="2"/>
          </rPr>
          <t>Define brevemente de qué se trata la información.</t>
        </r>
      </text>
    </comment>
    <comment ref="F3" authorId="0" shapeId="0" xr:uid="{A43BD03B-D54B-4E66-A461-87AB7AD1D1BD}">
      <text>
        <r>
          <rPr>
            <sz val="9"/>
            <color indexed="8"/>
            <rFont val="Arial Narrow"/>
            <family val="2"/>
          </rPr>
          <t>Establece el idioma, lengua o dialecto en que se encuentra la información.</t>
        </r>
      </text>
    </comment>
    <comment ref="G3" authorId="0" shapeId="0" xr:uid="{069C482B-30FF-4DB9-BFFE-AF49DDB27E00}">
      <text>
        <r>
          <rPr>
            <sz val="9"/>
            <color indexed="8"/>
            <rFont val="Arial Narrow"/>
            <family val="2"/>
          </rPr>
          <t>Establece el soporte en el que se encuentra la información: *Documento físico:
*Medio electronico:  
*Digital:</t>
        </r>
      </text>
    </comment>
    <comment ref="H3" authorId="1" shapeId="0" xr:uid="{64AA454C-FCA5-46B4-9F46-3D6830D05017}">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582C84BF-93EA-4EFC-BD44-FE26114D9F70}">
      <text>
        <r>
          <rPr>
            <sz val="9"/>
            <color indexed="8"/>
            <rFont val="Arial Narrow"/>
            <family val="2"/>
          </rPr>
          <t>Identifica el momento de la creación de la información.</t>
        </r>
      </text>
    </comment>
    <comment ref="L3" authorId="0" shapeId="0" xr:uid="{76CE1804-1F11-4143-B943-9B23745DC4D1}">
      <text>
        <r>
          <rPr>
            <sz val="9"/>
            <color indexed="8"/>
            <rFont val="Arial Narrow"/>
            <family val="2"/>
          </rPr>
          <t>Identifica la periodicidad o el segmento de tiempo en el que se debe actualizar la información, de acuerdo a su naturaleza y a la normativa aplicable</t>
        </r>
      </text>
    </comment>
    <comment ref="M3" authorId="0" shapeId="0" xr:uid="{9DA05F1C-5775-4E77-9879-20EA5090BF46}">
      <text>
        <r>
          <rPr>
            <sz val="9"/>
            <color indexed="8"/>
            <rFont val="Arial Narrow"/>
            <family val="2"/>
          </rPr>
          <t>Corresponde al nombre del área, dependencia o unidad interna, o al nombre de la entidad externa que creo la información.</t>
        </r>
      </text>
    </comment>
    <comment ref="N3" authorId="0" shapeId="0" xr:uid="{7B4A1060-731D-4976-B99F-433A9D0FAA1E}">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7486ACD9-45FA-4C1D-9479-BD050C5D69F8}">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C473CDEA-1B7F-4678-AB3E-675164ACD79A}">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A9F3F9B3-5CE5-44E4-BD29-55DAC26CD2A6}">
      <text>
        <r>
          <rPr>
            <sz val="9"/>
            <color indexed="81"/>
            <rFont val="Tahoma"/>
            <family val="2"/>
          </rPr>
          <t>Ver la pestaña: Glosario y clasificación del activo de información</t>
        </r>
      </text>
    </comment>
    <comment ref="S3" authorId="1" shapeId="0" xr:uid="{398F7D3C-582A-4BAC-8984-08B569635E0D}">
      <text>
        <r>
          <rPr>
            <sz val="9"/>
            <color indexed="81"/>
            <rFont val="Tahoma"/>
            <family val="2"/>
          </rPr>
          <t>Ver la pestaña: Glosario y clasificación del activo de información</t>
        </r>
      </text>
    </comment>
    <comment ref="T3" authorId="1" shapeId="0" xr:uid="{984E3137-0CFB-405D-9C82-3F4AC0A5E33E}">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156516CB-51DD-4C8E-A8DA-4DC7B77BD49A}">
      <text>
        <r>
          <rPr>
            <sz val="9"/>
            <color indexed="81"/>
            <rFont val="Tahoma"/>
            <family val="2"/>
          </rPr>
          <t>Mención de la norma jurídica que sirve como fundamento jurídico para la clasificación o reserva de la información</t>
        </r>
      </text>
    </comment>
    <comment ref="W3" authorId="0" shapeId="0" xr:uid="{2ECE386A-7ECC-459F-A586-162AFC7D44ED}">
      <text>
        <r>
          <rPr>
            <sz val="9"/>
            <color indexed="8"/>
            <rFont val="Arial Narrow"/>
            <family val="2"/>
          </rPr>
          <t>La fecha de la calificación de la información como reservada o clasificada.</t>
        </r>
      </text>
    </comment>
    <comment ref="X3" authorId="0" shapeId="0" xr:uid="{9CB7AB4B-5C4D-4B5F-9B1C-BAFC627054DF}">
      <text>
        <r>
          <rPr>
            <sz val="9"/>
            <color indexed="8"/>
            <rFont val="Arial Narrow"/>
            <family val="2"/>
          </rPr>
          <t>El tiempo que cobija la clasificación o reserva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20564824-553A-46AF-BAA8-A7F8C07442B9}">
      <text>
        <r>
          <rPr>
            <sz val="9"/>
            <color indexed="8"/>
            <rFont val="Arial Narrow"/>
            <family val="2"/>
          </rPr>
          <t>Término con que se da a conocer el nombre o asunto de la información.</t>
        </r>
      </text>
    </comment>
    <comment ref="E3" authorId="0" shapeId="0" xr:uid="{5142D853-7AAB-47F0-B8AB-812393BA9A00}">
      <text>
        <r>
          <rPr>
            <sz val="9"/>
            <color indexed="8"/>
            <rFont val="Arial Narrow"/>
            <family val="2"/>
          </rPr>
          <t>Define brevemente de qué se trata la información.</t>
        </r>
      </text>
    </comment>
    <comment ref="F3" authorId="0" shapeId="0" xr:uid="{AC2627FF-0159-44BB-A32B-30B3E7BBCAE6}">
      <text>
        <r>
          <rPr>
            <sz val="9"/>
            <color indexed="8"/>
            <rFont val="Arial Narrow"/>
            <family val="2"/>
          </rPr>
          <t>Establece el idioma, lengua o dialecto en que se encuentra la información.</t>
        </r>
      </text>
    </comment>
    <comment ref="G3" authorId="0" shapeId="0" xr:uid="{1C13053E-1AF5-4E9C-9C98-B202E69C1C81}">
      <text>
        <r>
          <rPr>
            <sz val="9"/>
            <color indexed="8"/>
            <rFont val="Arial Narrow"/>
            <family val="2"/>
          </rPr>
          <t>Establece el soporte en el que se encuentra la información: *Documento físico:
*Medio electronico:  
*Digital:</t>
        </r>
      </text>
    </comment>
    <comment ref="H3" authorId="1" shapeId="0" xr:uid="{2F11EFDA-1C55-4065-93D0-931E6826109E}">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85C2A514-B11D-4C1D-823C-FB372D89620A}">
      <text>
        <r>
          <rPr>
            <sz val="9"/>
            <color indexed="8"/>
            <rFont val="Arial Narrow"/>
            <family val="2"/>
          </rPr>
          <t>Identifica el momento de la creación de la información.</t>
        </r>
      </text>
    </comment>
    <comment ref="L3" authorId="0" shapeId="0" xr:uid="{D4706C08-D3D1-49CD-A20E-46B2D94A0789}">
      <text>
        <r>
          <rPr>
            <sz val="9"/>
            <color indexed="8"/>
            <rFont val="Arial Narrow"/>
            <family val="2"/>
          </rPr>
          <t>Identifica la periodicidad o el segmento de tiempo en el que se debe actualizar la información, de acuerdo a su naturaleza y a la normativa aplicable</t>
        </r>
      </text>
    </comment>
    <comment ref="M3" authorId="0" shapeId="0" xr:uid="{DC71310E-52D0-48BA-96B7-C2A05284EF4E}">
      <text>
        <r>
          <rPr>
            <sz val="9"/>
            <color indexed="8"/>
            <rFont val="Arial Narrow"/>
            <family val="2"/>
          </rPr>
          <t>Corresponde al nombre del área, dependencia o unidad interna, o al nombre de la entidad externa que creo la información.</t>
        </r>
      </text>
    </comment>
    <comment ref="N3" authorId="0" shapeId="0" xr:uid="{1F18B0CF-BF9C-478D-B15F-855BFFAE86A3}">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D9C960AE-2060-4C80-B2E8-DD770673B1BA}">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78318A0F-392C-4BB4-B303-A1528EA25780}">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CC0B57DE-1E33-439F-A370-0320209724E0}">
      <text>
        <r>
          <rPr>
            <sz val="9"/>
            <color indexed="81"/>
            <rFont val="Tahoma"/>
            <family val="2"/>
          </rPr>
          <t>Ver la pestaña: Glosario y clasificación del activo de información</t>
        </r>
      </text>
    </comment>
    <comment ref="S3" authorId="1" shapeId="0" xr:uid="{A73987AE-C9A7-48B5-8181-BC4F69EA8AB7}">
      <text>
        <r>
          <rPr>
            <sz val="9"/>
            <color indexed="81"/>
            <rFont val="Tahoma"/>
            <family val="2"/>
          </rPr>
          <t>Ver la pestaña: Glosario y clasificación del activo de información</t>
        </r>
      </text>
    </comment>
    <comment ref="T3" authorId="1" shapeId="0" xr:uid="{284B33C6-94A3-4407-962D-F80AF646BD56}">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2BC2ED4B-58D8-4652-BCD2-457A0A14FB70}">
      <text>
        <r>
          <rPr>
            <sz val="9"/>
            <color indexed="81"/>
            <rFont val="Tahoma"/>
            <family val="2"/>
          </rPr>
          <t>Mención de la norma jurídica que sirve como fundamento jurídico para la clasificación o reserva de la información</t>
        </r>
      </text>
    </comment>
    <comment ref="W3" authorId="0" shapeId="0" xr:uid="{72BA9267-63E3-4B6B-8547-CCBA17E8DF78}">
      <text>
        <r>
          <rPr>
            <sz val="9"/>
            <color indexed="8"/>
            <rFont val="Arial Narrow"/>
            <family val="2"/>
          </rPr>
          <t>La fecha de la calificación de la información como reservada o clasificada.</t>
        </r>
      </text>
    </comment>
    <comment ref="X3" authorId="0" shapeId="0" xr:uid="{F79863DD-43A6-4C16-B254-A16DC820C31E}">
      <text>
        <r>
          <rPr>
            <sz val="9"/>
            <color indexed="8"/>
            <rFont val="Arial Narrow"/>
            <family val="2"/>
          </rPr>
          <t>El tiempo que cobija la clasificación o reserva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64294979-D9DF-479E-A673-8EF4E2FA8637}">
      <text>
        <r>
          <rPr>
            <sz val="9"/>
            <color indexed="8"/>
            <rFont val="Arial Narrow"/>
            <family val="2"/>
          </rPr>
          <t>Término con que se da a conocer el nombre o asunto de la información.</t>
        </r>
      </text>
    </comment>
    <comment ref="E3" authorId="0" shapeId="0" xr:uid="{612E6A16-5EF3-4548-A7F8-37271513E400}">
      <text>
        <r>
          <rPr>
            <sz val="9"/>
            <color indexed="8"/>
            <rFont val="Arial Narrow"/>
            <family val="2"/>
          </rPr>
          <t>Define brevemente de qué se trata la información.</t>
        </r>
      </text>
    </comment>
    <comment ref="F3" authorId="0" shapeId="0" xr:uid="{2FD67252-EA95-4F70-898E-B83238BB8C1B}">
      <text>
        <r>
          <rPr>
            <sz val="9"/>
            <color indexed="8"/>
            <rFont val="Arial Narrow"/>
            <family val="2"/>
          </rPr>
          <t>Establece el idioma, lengua o dialecto en que se encuentra la información.</t>
        </r>
      </text>
    </comment>
    <comment ref="G3" authorId="0" shapeId="0" xr:uid="{9A66F35E-19D6-4E8C-A392-EE11C5B7ECEA}">
      <text>
        <r>
          <rPr>
            <sz val="9"/>
            <color indexed="8"/>
            <rFont val="Arial Narrow"/>
            <family val="2"/>
          </rPr>
          <t>Establece el soporte en el que se encuentra la información: *Documento físico:
*Medio electronico:  
*Digital:</t>
        </r>
      </text>
    </comment>
    <comment ref="H3" authorId="1" shapeId="0" xr:uid="{BE354010-F3D2-4D1D-AF83-D2000FB68B8E}">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C645B068-D11D-49B9-A95F-7E63D7CD0D67}">
      <text>
        <r>
          <rPr>
            <sz val="9"/>
            <color indexed="8"/>
            <rFont val="Arial Narrow"/>
            <family val="2"/>
          </rPr>
          <t>Identifica el momento de la creación de la información.</t>
        </r>
      </text>
    </comment>
    <comment ref="L3" authorId="0" shapeId="0" xr:uid="{413B0601-912C-47F4-A008-9219988CF4D1}">
      <text>
        <r>
          <rPr>
            <sz val="9"/>
            <color indexed="8"/>
            <rFont val="Arial Narrow"/>
            <family val="2"/>
          </rPr>
          <t>Identifica la periodicidad o el segmento de tiempo en el que se debe actualizar la información, de acuerdo a su naturaleza y a la normativa aplicable</t>
        </r>
      </text>
    </comment>
    <comment ref="M3" authorId="0" shapeId="0" xr:uid="{39ADF7DD-D3DF-4849-AAD0-EB1B30C57280}">
      <text>
        <r>
          <rPr>
            <sz val="9"/>
            <color indexed="8"/>
            <rFont val="Arial Narrow"/>
            <family val="2"/>
          </rPr>
          <t>Corresponde al nombre del área, dependencia o unidad interna, o al nombre de la entidad externa que creo la información.</t>
        </r>
      </text>
    </comment>
    <comment ref="N3" authorId="0" shapeId="0" xr:uid="{9789C88E-B9B2-4F07-B549-40E51B5AA89F}">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DAEF87D3-BA1D-47C4-9768-8FE7FF269A20}">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DE3810B9-757B-48B4-A879-F03F4D8DA29A}">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E553FE0B-863A-4F0F-A7B6-0AB566AD21AC}">
      <text>
        <r>
          <rPr>
            <sz val="9"/>
            <color indexed="81"/>
            <rFont val="Tahoma"/>
            <family val="2"/>
          </rPr>
          <t>Ver la pestaña: Glosario y clasificación del activo de información</t>
        </r>
      </text>
    </comment>
    <comment ref="S3" authorId="1" shapeId="0" xr:uid="{262A8603-0716-44D0-A855-ADF3320F253A}">
      <text>
        <r>
          <rPr>
            <sz val="9"/>
            <color indexed="81"/>
            <rFont val="Tahoma"/>
            <family val="2"/>
          </rPr>
          <t>Ver la pestaña: Glosario y clasificación del activo de información</t>
        </r>
      </text>
    </comment>
    <comment ref="T3" authorId="1" shapeId="0" xr:uid="{27D6DFA9-D6A2-4351-9D51-9B4B7B716B23}">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183D35D1-378F-4C5E-AA65-99F662EB6A12}">
      <text>
        <r>
          <rPr>
            <sz val="9"/>
            <color indexed="81"/>
            <rFont val="Tahoma"/>
            <family val="2"/>
          </rPr>
          <t>Mención de la norma jurídica que sirve como fundamento jurídico para la clasificación o reserva de la información</t>
        </r>
      </text>
    </comment>
    <comment ref="W3" authorId="0" shapeId="0" xr:uid="{27B2E23C-712C-4704-A103-E5000B516CC2}">
      <text>
        <r>
          <rPr>
            <sz val="9"/>
            <color indexed="8"/>
            <rFont val="Arial Narrow"/>
            <family val="2"/>
          </rPr>
          <t>La fecha de la calificación de la información como reservada o clasificada.</t>
        </r>
      </text>
    </comment>
    <comment ref="X3" authorId="0" shapeId="0" xr:uid="{86C1D8EE-03B8-4622-8C6D-0A3672C54917}">
      <text>
        <r>
          <rPr>
            <sz val="9"/>
            <color indexed="8"/>
            <rFont val="Arial Narrow"/>
            <family val="2"/>
          </rPr>
          <t>El tiempo que cobija la clasificación o reserva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Guillermo Varon</author>
  </authors>
  <commentList>
    <comment ref="D3" authorId="0" shapeId="0" xr:uid="{B307D193-3F87-46FF-83B6-344CBBBDE4B6}">
      <text>
        <r>
          <rPr>
            <sz val="9"/>
            <color indexed="8"/>
            <rFont val="Arial Narrow"/>
            <family val="2"/>
          </rPr>
          <t>Término con que se da a conocer el nombre o asunto de la información.</t>
        </r>
      </text>
    </comment>
    <comment ref="E3" authorId="0" shapeId="0" xr:uid="{25493008-D957-4189-ADB2-01F0D4C07FD5}">
      <text>
        <r>
          <rPr>
            <sz val="9"/>
            <color indexed="8"/>
            <rFont val="Arial Narrow"/>
            <family val="2"/>
          </rPr>
          <t>Define brevemente de qué se trata la información.</t>
        </r>
      </text>
    </comment>
    <comment ref="F3" authorId="0" shapeId="0" xr:uid="{BB407678-38AB-44EA-B23F-42491CB68275}">
      <text>
        <r>
          <rPr>
            <sz val="9"/>
            <color indexed="8"/>
            <rFont val="Arial Narrow"/>
            <family val="2"/>
          </rPr>
          <t>Establece el idioma, lengua o dialecto en que se encuentra la información.</t>
        </r>
      </text>
    </comment>
    <comment ref="G3" authorId="0" shapeId="0" xr:uid="{D0C7058F-7537-4506-91A2-18F7857A4A1F}">
      <text>
        <r>
          <rPr>
            <sz val="9"/>
            <color indexed="8"/>
            <rFont val="Arial Narrow"/>
            <family val="2"/>
          </rPr>
          <t>Establece el soporte en el que se encuentra la información: *Documento físico:
*Medio electronico:  
*Digital:</t>
        </r>
      </text>
    </comment>
    <comment ref="H3" authorId="1" shapeId="0" xr:uid="{7B2503B5-125B-4040-A138-3D5E9CB99037}">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6E46A440-15DB-442A-BB5D-80C7A890ED15}">
      <text>
        <r>
          <rPr>
            <sz val="9"/>
            <color indexed="8"/>
            <rFont val="Arial Narrow"/>
            <family val="2"/>
          </rPr>
          <t>Identifica el momento de la creación de la información.</t>
        </r>
      </text>
    </comment>
    <comment ref="L3" authorId="0" shapeId="0" xr:uid="{F5D1E384-EFF7-4EB4-BE06-8A81907F7301}">
      <text>
        <r>
          <rPr>
            <sz val="9"/>
            <color indexed="8"/>
            <rFont val="Arial Narrow"/>
            <family val="2"/>
          </rPr>
          <t>Identifica la periodicidad o el segmento de tiempo en el que se debe actualizar la información, de acuerdo a su naturaleza y a la normativa aplicable</t>
        </r>
      </text>
    </comment>
    <comment ref="M3" authorId="0" shapeId="0" xr:uid="{73B0A2F9-C5B2-436A-8E9F-FAFC08027162}">
      <text>
        <r>
          <rPr>
            <sz val="9"/>
            <color indexed="8"/>
            <rFont val="Arial Narrow"/>
            <family val="2"/>
          </rPr>
          <t>Corresponde al nombre del área, dependencia o unidad interna, o al nombre de la entidad externa que creo la información.</t>
        </r>
      </text>
    </comment>
    <comment ref="N3" authorId="0" shapeId="0" xr:uid="{0A6A527B-DABD-4E83-9584-43AEC387256F}">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4EC007C7-6A04-4339-9AB1-4CC71ADF7562}">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D15C438F-D012-4943-A8EB-ADECBB417B3D}">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FC3553E6-6EAC-4983-AFC3-224A1A34AAE9}">
      <text>
        <r>
          <rPr>
            <sz val="9"/>
            <color indexed="81"/>
            <rFont val="Tahoma"/>
            <family val="2"/>
          </rPr>
          <t>Ver la pestaña: Glosario y clasificación del activo de información</t>
        </r>
      </text>
    </comment>
    <comment ref="S3" authorId="1" shapeId="0" xr:uid="{79A6C224-7018-4D29-9B88-6C10A8109003}">
      <text>
        <r>
          <rPr>
            <sz val="9"/>
            <color indexed="81"/>
            <rFont val="Tahoma"/>
            <family val="2"/>
          </rPr>
          <t>Ver la pestaña: Glosario y clasificación del activo de información</t>
        </r>
      </text>
    </comment>
    <comment ref="T3" authorId="1" shapeId="0" xr:uid="{5748049F-D024-4CB4-8128-105BB7700A63}">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646E6E9A-5561-43AC-9FF2-690BBF035279}">
      <text>
        <r>
          <rPr>
            <sz val="9"/>
            <color indexed="81"/>
            <rFont val="Tahoma"/>
            <family val="2"/>
          </rPr>
          <t>Mención de la norma jurídica que sirve como fundamento jurídico para la clasificación o reserva de la información</t>
        </r>
      </text>
    </comment>
    <comment ref="W3" authorId="0" shapeId="0" xr:uid="{A26FF2A6-ABAD-45B1-AFF5-531EA836CD5A}">
      <text>
        <r>
          <rPr>
            <sz val="9"/>
            <color indexed="8"/>
            <rFont val="Arial Narrow"/>
            <family val="2"/>
          </rPr>
          <t>La fecha de la calificación de la información como reservada o clasificada.</t>
        </r>
      </text>
    </comment>
    <comment ref="X3" authorId="0" shapeId="0" xr:uid="{927CEE85-D729-4EEB-9F7E-2878340514E1}">
      <text>
        <r>
          <rPr>
            <sz val="9"/>
            <color indexed="8"/>
            <rFont val="Arial Narrow"/>
            <family val="2"/>
          </rPr>
          <t>El tiempo que cobija la clasificación o reserva</t>
        </r>
      </text>
    </comment>
    <comment ref="O4" authorId="2" shapeId="0" xr:uid="{A4CA666F-81E6-4B91-911B-3E9E124B4FA9}">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5" authorId="2" shapeId="0" xr:uid="{818A57D5-7CEB-4958-9F07-693799AF3346}">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6" authorId="2" shapeId="0" xr:uid="{86B0435C-E54C-4FB8-8A38-B4A15525A30C}">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7" authorId="2" shapeId="0" xr:uid="{8A974DDA-167F-4252-896B-4598F6836CCE}">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8" authorId="2" shapeId="0" xr:uid="{DF9AEC18-B42A-4F33-AFC2-954283E6D3FC}">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9" authorId="2" shapeId="0" xr:uid="{897D1B26-0EBC-4800-9D58-5588BBDD83C5}">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10" authorId="2" shapeId="0" xr:uid="{9AC1D130-DBFD-40C0-A8A6-B64967B518AC}">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11" authorId="2" shapeId="0" xr:uid="{9CB8AAEB-5348-49CE-856B-5286F6E42D68}">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12" authorId="2" shapeId="0" xr:uid="{BDC5A83D-7C87-46EF-BC7E-05016E9DF29E}">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 ref="O13" authorId="2" shapeId="0" xr:uid="{045EA8B9-B29E-459D-BE43-4E50843DF51C}">
      <text>
        <r>
          <rPr>
            <b/>
            <sz val="9"/>
            <color indexed="81"/>
            <rFont val="Tahoma"/>
            <family val="2"/>
          </rPr>
          <t>Guillermo Varon:</t>
        </r>
        <r>
          <rPr>
            <sz val="9"/>
            <color indexed="81"/>
            <rFont val="Tahoma"/>
            <family val="2"/>
          </rPr>
          <t xml:space="preserve">
Creo que en estas celdas se debe registrar la razón que determina la excepción; es dedcir registrar aquí lo que se registró en la columna T. De todos modos, recomiendo precisar el tema con la OAP. Gracias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D3" authorId="0" shapeId="0" xr:uid="{D7D0A1F3-F8E8-47D0-8651-89C7C3F3BEB9}">
      <text>
        <r>
          <rPr>
            <sz val="9"/>
            <color indexed="8"/>
            <rFont val="Arial Narrow"/>
            <family val="2"/>
          </rPr>
          <t>Término con que se da a conocer el nombre o asunto de la información.</t>
        </r>
      </text>
    </comment>
    <comment ref="E3" authorId="0" shapeId="0" xr:uid="{25687739-4CA9-4B54-B083-613486A9E809}">
      <text>
        <r>
          <rPr>
            <sz val="9"/>
            <color indexed="8"/>
            <rFont val="Arial Narrow"/>
            <family val="2"/>
          </rPr>
          <t>Define brevemente de qué se trata la información.</t>
        </r>
      </text>
    </comment>
    <comment ref="F3" authorId="0" shapeId="0" xr:uid="{FBDFC8C3-9CAD-43A0-B27C-9D042D9EA70E}">
      <text>
        <r>
          <rPr>
            <sz val="9"/>
            <color indexed="8"/>
            <rFont val="Arial Narrow"/>
            <family val="2"/>
          </rPr>
          <t>Establece el idioma, lengua o dialecto en que se encuentra la información.</t>
        </r>
      </text>
    </comment>
    <comment ref="G3" authorId="0" shapeId="0" xr:uid="{6A6D4C0B-345C-4F73-AC8D-3DAFE7C0ED02}">
      <text>
        <r>
          <rPr>
            <sz val="9"/>
            <color indexed="8"/>
            <rFont val="Arial Narrow"/>
            <family val="2"/>
          </rPr>
          <t>Establece el soporte en el que se encuentra la información: *Documento físico:
*Medio electronico:  
*Digital:</t>
        </r>
      </text>
    </comment>
    <comment ref="H3" authorId="1" shapeId="0" xr:uid="{AAB93BB8-298D-4256-A2DE-148755A55EF8}">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K3" authorId="0" shapeId="0" xr:uid="{2A081A7F-9FC2-4217-B683-26C9E6E210BE}">
      <text>
        <r>
          <rPr>
            <sz val="9"/>
            <color indexed="8"/>
            <rFont val="Arial Narrow"/>
            <family val="2"/>
          </rPr>
          <t>Identifica el momento de la creación de la información.</t>
        </r>
      </text>
    </comment>
    <comment ref="L3" authorId="0" shapeId="0" xr:uid="{93B5BF5F-39FF-4B76-B1A5-2A6501E92F2E}">
      <text>
        <r>
          <rPr>
            <sz val="9"/>
            <color indexed="8"/>
            <rFont val="Arial Narrow"/>
            <family val="2"/>
          </rPr>
          <t>Identifica la periodicidad o el segmento de tiempo en el que se debe actualizar la información, de acuerdo a su naturaleza y a la normativa aplicable</t>
        </r>
      </text>
    </comment>
    <comment ref="M3" authorId="0" shapeId="0" xr:uid="{3153A048-D667-4EEA-B4BF-46B714FFDBB5}">
      <text>
        <r>
          <rPr>
            <sz val="9"/>
            <color indexed="8"/>
            <rFont val="Arial Narrow"/>
            <family val="2"/>
          </rPr>
          <t>Corresponde al nombre del área, dependencia o unidad interna, o al nombre de la entidad externa que creo la información.</t>
        </r>
      </text>
    </comment>
    <comment ref="N3" authorId="0" shapeId="0" xr:uid="{3A7AAA4C-B849-44D6-9218-E0AF309AD3AA}">
      <text>
        <r>
          <rPr>
            <sz val="9"/>
            <color indexed="8"/>
            <rFont val="Arial Narrow"/>
            <family val="2"/>
          </rPr>
          <t>Corresponde al nombre del área, dependencia o unidad encargada de la custodia o control de la información para efectos de permitir su acceso.
Ejemplo: Jefe de la Dependencia</t>
        </r>
      </text>
    </comment>
    <comment ref="O3" authorId="0" shapeId="0" xr:uid="{50C46117-E140-4849-9388-5704BB43062F}">
      <text>
        <r>
          <rPr>
            <sz val="9"/>
            <color indexed="8"/>
            <rFont val="Arial Narrow"/>
            <family val="2"/>
          </rPr>
          <t>La identificación de la excepción que, dentro de las previstas en los articulos 18 y 19 de la Ley 1712 de 2014, cobija la calificación de información reservada o clasificada.</t>
        </r>
      </text>
    </comment>
    <comment ref="Q3" authorId="0" shapeId="0" xr:uid="{091EC98D-291D-4D1B-AD0E-5A458C21EBC9}">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R3" authorId="1" shapeId="0" xr:uid="{7E7225E8-735F-4E29-9943-41EF81D5A347}">
      <text>
        <r>
          <rPr>
            <sz val="9"/>
            <color indexed="81"/>
            <rFont val="Tahoma"/>
            <family val="2"/>
          </rPr>
          <t>Ver la pestaña: Glosario y clasificación del activo de información</t>
        </r>
      </text>
    </comment>
    <comment ref="S3" authorId="1" shapeId="0" xr:uid="{04FF7D46-9D2F-4A1B-9BF3-739B26CAF22F}">
      <text>
        <r>
          <rPr>
            <sz val="9"/>
            <color indexed="81"/>
            <rFont val="Tahoma"/>
            <family val="2"/>
          </rPr>
          <t>Ver la pestaña: Glosario y clasificación del activo de información</t>
        </r>
      </text>
    </comment>
    <comment ref="T3" authorId="1" shapeId="0" xr:uid="{FA16E5B7-B364-4D78-8F46-B1D594FC8BB1}">
      <text>
        <r>
          <rPr>
            <sz val="9"/>
            <color indexed="81"/>
            <rFont val="Tahoma"/>
            <family val="2"/>
          </rPr>
          <t>El fundamento constitucional o legal que justifican la clasificación o la reserva, señalando expresamente la norma, artículo, inciso o párrafo que la ampara</t>
        </r>
      </text>
    </comment>
    <comment ref="U3" authorId="1" shapeId="0" xr:uid="{A8C4C0F5-2FE6-402F-A964-C5CB15C0F1A8}">
      <text>
        <r>
          <rPr>
            <sz val="9"/>
            <color indexed="81"/>
            <rFont val="Tahoma"/>
            <family val="2"/>
          </rPr>
          <t>Mención de la norma jurídica que sirve como fundamento jurídico para la clasificación o reserva de la información</t>
        </r>
      </text>
    </comment>
    <comment ref="W3" authorId="0" shapeId="0" xr:uid="{6CCB3691-31AB-4EF6-9BE5-324A511B022C}">
      <text>
        <r>
          <rPr>
            <sz val="9"/>
            <color indexed="8"/>
            <rFont val="Arial Narrow"/>
            <family val="2"/>
          </rPr>
          <t>La fecha de la calificación de la información como reservada o clasificada.</t>
        </r>
      </text>
    </comment>
    <comment ref="X3" authorId="0" shapeId="0" xr:uid="{3CFA721C-5010-4071-9511-D447B5AB6BBC}">
      <text>
        <r>
          <rPr>
            <sz val="9"/>
            <color indexed="8"/>
            <rFont val="Arial Narrow"/>
            <family val="2"/>
          </rPr>
          <t>El tiempo que cobija la clasificación o reserva</t>
        </r>
      </text>
    </comment>
  </commentList>
</comments>
</file>

<file path=xl/sharedStrings.xml><?xml version="1.0" encoding="utf-8"?>
<sst xmlns="http://schemas.openxmlformats.org/spreadsheetml/2006/main" count="21971" uniqueCount="1671">
  <si>
    <t xml:space="preserve">REGISTRO DE ACTIVOS DE INFORMACIÓN E ÍNDICE DE INFORMACIÓN CLASIFICADA Y RESERVADA
UNIDAD ADMINISTRATIVA ESPECIAL DE SERVICIOS PÚBLICOS - UAESP-
</t>
  </si>
  <si>
    <t>REGISTRO DE ACTIVOS DE INFORMACIÓN (art. 38 Decreto 103/2015)</t>
  </si>
  <si>
    <t>Indice de Información Clasificada y Reservada (art. 39 y 40 Decreto 103/2015) y Guía para la Gestión y Clasificación de Activos de Información (MSPI)</t>
  </si>
  <si>
    <t>Dependencia</t>
  </si>
  <si>
    <t>Serie documental (S)</t>
  </si>
  <si>
    <t>Subserie documental (Sd)</t>
  </si>
  <si>
    <t>Nombre o titulo de la categoria de información</t>
  </si>
  <si>
    <t>Descripción del contenido la categoria de la información</t>
  </si>
  <si>
    <t>Idioma</t>
  </si>
  <si>
    <t>Medio de conservación y/o soporte</t>
  </si>
  <si>
    <t>Formato</t>
  </si>
  <si>
    <t>Información publicada o disponible</t>
  </si>
  <si>
    <t>Lugar de consulta</t>
  </si>
  <si>
    <t>Fecha de generación de la información</t>
  </si>
  <si>
    <t>Frecuencia de actualización</t>
  </si>
  <si>
    <t>Nombre del responsable de la producción de información</t>
  </si>
  <si>
    <t>Nombre del responsable o custodia  de la información</t>
  </si>
  <si>
    <t>Objetivo Legitimo de la Excepción</t>
  </si>
  <si>
    <t>Confidencialidad</t>
  </si>
  <si>
    <t>Integridad</t>
  </si>
  <si>
    <t>Disponibilidad</t>
  </si>
  <si>
    <t>Fundamento constitucional o legal</t>
  </si>
  <si>
    <t>Fundamento jurídico de la excepción</t>
  </si>
  <si>
    <t>Excepción parcial o total</t>
  </si>
  <si>
    <t>Fecha de la calificación</t>
  </si>
  <si>
    <t>Plazo de la calificación o reserva</t>
  </si>
  <si>
    <t>600 Subdirección de Asuntos Legales</t>
  </si>
  <si>
    <t xml:space="preserve">1. </t>
  </si>
  <si>
    <t>.1</t>
  </si>
  <si>
    <t>Acciones de Cumplimiento</t>
  </si>
  <si>
    <t xml:space="preserve">Es el mecanismo judicial empleado para garantizar el cumplimiento de una ley o un acto administrativo.
</t>
  </si>
  <si>
    <t>Español</t>
  </si>
  <si>
    <t>Físico</t>
  </si>
  <si>
    <t xml:space="preserve">papel </t>
  </si>
  <si>
    <t>Información disponible en el aplicativo SIPROWEJ, Rama Judicial y en Carpeta Física</t>
  </si>
  <si>
    <t>Archivo de Gestión,  aplicativo SIPROWEJ y Rama Judicial, Carpeta del Proceso</t>
  </si>
  <si>
    <t>Cuando se notifique a la Entidad como demandado o se conteste la demanda</t>
  </si>
  <si>
    <t xml:space="preserve">En cada etapa procesal </t>
  </si>
  <si>
    <t>Subdirección de Asuntos Legales</t>
  </si>
  <si>
    <t xml:space="preserve">Subdirector de Asuntos legales, Grupo de Archivo Procesos Juridiales  y Gestión Documental, </t>
  </si>
  <si>
    <t xml:space="preserve">Ley 1712 de 2014 </t>
  </si>
  <si>
    <t>Información pública</t>
  </si>
  <si>
    <t>Alta</t>
  </si>
  <si>
    <t>Ley 1712 de 2014 parágrafo artículo 19</t>
  </si>
  <si>
    <t>Ley 1712 de 2014 artículo 19  numeral e) El debido proceso y la igualdad de las partes en los procesos judiciales;</t>
  </si>
  <si>
    <t>N/A</t>
  </si>
  <si>
    <t>20 años</t>
  </si>
  <si>
    <t>ACCIONES DE GRUPO</t>
  </si>
  <si>
    <t xml:space="preserve">Son aquellas interpuestas por un número plural o conjunto de personas que tienen condiciones uniformes respecto de una misma causa que originó perjuicios individuales para dichas personas.
</t>
  </si>
  <si>
    <t>ACCIONES DE INCONSTITUCIONALIDAD</t>
  </si>
  <si>
    <t xml:space="preserve">Es un medio de control constitucional que otorga a todo ciudadano en ejercicio la facultad de acusar ante el máximo órgano de la jurisdicción constitucional, normas de inferior jerarquía que se estiman contrarias al ordenamiento superior, a fin de que sean declarados inexequibles mediante una providencia que hace tránsito a cosa juzgada constitucional.
 </t>
  </si>
  <si>
    <t>ACCIONES DE TUTELA</t>
  </si>
  <si>
    <t>mecanismo que tiene por objeto la protección de los derechos constitucionales fundamentales, aún aquellos que no se encuentren consagrados en la constitución, cuando estos resulten vulnerados o amenazados por la acción o la omisión de cualquier autoridad pública.</t>
  </si>
  <si>
    <t>ACCIONES POPULARES</t>
  </si>
  <si>
    <t>Las acciones populares son el mecanismo de protección de los derechos e intereses colectivos y difusos (los relacionados con ambiente sano, moralidad administrativa, espacio público, patrimonio cultural, seguridad y salubridad públicas, servicios públicos, consumidores y usuarios, libre competencia económica, etc.).  Son los medios procesales para la protección de los derechos e intereses colectivos.
Las acciones populares se ejercen para evitar el daño contingente, hacer cesar el peligro, la amenaza, la vulneración o agravio sobre los derechos e intereses colectivos, o restituir las cosas a su estado anterior cuando fuere posible.</t>
  </si>
  <si>
    <t>ACTAS COMITÉ INTERNO DE CONCILIACION</t>
  </si>
  <si>
    <t xml:space="preserve">Ley 1712, Artículo 18 </t>
  </si>
  <si>
    <t>10 años</t>
  </si>
  <si>
    <t>ACTAS DE COMITÉ DE CONTRATACIÓN</t>
  </si>
  <si>
    <t>Información disponible para solicitud del interesado</t>
  </si>
  <si>
    <t>Cuando se convoque la sesión del Comité de Contratación</t>
  </si>
  <si>
    <t>Mensual</t>
  </si>
  <si>
    <t xml:space="preserve">Ley 1712 de 2014 parágrafo artículo 19 </t>
  </si>
  <si>
    <t>Ley 1712 de 2014 parágrafo artículo 19 "Se exceptúan también los documentos que contengan las opiniones o puntos de vista que formen parte del proceso deliberativo de los servidores públicos"</t>
  </si>
  <si>
    <t>ACTAS DEL SUBCOMITE DE AUTOCONTROL</t>
  </si>
  <si>
    <t xml:space="preserve">Documento que evidencia el seguimiento a la gestión y las dimensiones </t>
  </si>
  <si>
    <t>Físico o digital</t>
  </si>
  <si>
    <t>Información disponible en carpeta física</t>
  </si>
  <si>
    <t>Parcial, Se pueden entregar datos estadísticos básicos</t>
  </si>
  <si>
    <t>8 años</t>
  </si>
  <si>
    <t>ACTUACIONES ADMINISTRATIVAS</t>
  </si>
  <si>
    <t>La expresión acto o actuación administrativa designa un conjunto de unidades jurídicas equivalentes a las unidades que tienen carácter abstracto y cuyo número es ilimitado y esas unidades jurídicas compuestas tienen un carácter concreto en el sentido no sólo de que pueden repetirse una y otra vez cuando se habla de una actividad o actuación expropiatoria, de una actuación sancionadora o de una actividad contractual, sino que cabe imaginar siempre nuevas figuras como son los convenios de colaboración o la actuación convencional dentro del procedimiento administrativo.</t>
  </si>
  <si>
    <t xml:space="preserve">Carpeta física </t>
  </si>
  <si>
    <t>Archivo de Gestión,  Carpeta del Proceso</t>
  </si>
  <si>
    <t xml:space="preserve">Cuando la entidad pública cite al contratista o publica el contenido de los que será la actuación administrativa. </t>
  </si>
  <si>
    <t>Una vez sea notificada la decisión y resuelto los recursos no existe reserva</t>
  </si>
  <si>
    <t>20 Años</t>
  </si>
  <si>
    <t>CERTIFICACIONES A CONTRATISTAS</t>
  </si>
  <si>
    <t>Es el documento expedido por el Grupo de Gestión, Seguimiento  y Calidad, en donde se relaciona información respecto de los contratos suscritos entre la UAESP y las personas naturales o jurídicas. Estas Certificaciones contienen: nombre del contratista, identificación, objeto de contrato, fecha de inicio, terminación y valor del contrato y si el contratista lo solicita puede incluirse en dicha certificación las Obligaciones específicas y generales del mismo.</t>
  </si>
  <si>
    <t>Archivo de Gestión,  Carpeta del Contrato</t>
  </si>
  <si>
    <t>Cuando se dé respuesta al Derecho de Petición, adjuntando dicha certificación.</t>
  </si>
  <si>
    <t>Por demanda</t>
  </si>
  <si>
    <t>no existe reserva</t>
  </si>
  <si>
    <t>Ley 1712, Artículo 18 Literal a "El derecho de toda persona a la intimidad."</t>
  </si>
  <si>
    <t>Parcial</t>
  </si>
  <si>
    <t>3 Años</t>
  </si>
  <si>
    <t>CONCEPTOS JURÍDICOS</t>
  </si>
  <si>
    <t>Solicitudes realizadas por las diferentes dependencias de la Unidad o de otras entidades públicas o  privadas, de acuerdo a su competencia, requiriendo algún tipo de asesoría relacionado con el Derecho y/o normas. Y se denominan conceptos jurídicos por que se necesita de un desarrollo, analisis normativo para describir con claridad y hacer entender una norma o aplicación del Derecho, con  el propósito de esclarecer una situación dudosa, o con el fin de aclarar la existencia de una obligación y en ese caso hacerla efectiva.</t>
  </si>
  <si>
    <t>Archivo de Gestión,  Carpeta de Conceptos</t>
  </si>
  <si>
    <t>Cuando se expida concepto requerido</t>
  </si>
  <si>
    <t xml:space="preserve">Subdirector de Asuntos legales,  Gestión Documental, </t>
  </si>
  <si>
    <t>CONCILIACIONES EXTRAJUDICIALE</t>
  </si>
  <si>
    <t>La conciliación extrajudicial es un medio de solución de conflictos, por el cual un tercero neutral e imparcial denominado Conciliador Extrajudicial asiste a las partes a encontrar su propia solución a  sus  conflictos que es  mas  humana,  saludable,  justa, durable, mutuamente satisfactoria y con el mismo valor de sentencia inapelable,  es una poderosa herramienta de tercera generación para solucionar conflictos.</t>
  </si>
  <si>
    <t>Información disponible en el aplicativo SIPROWEJ, y en Carpeta Física</t>
  </si>
  <si>
    <t>Archivo de Gestión,  Carpeta de Conciliaciones</t>
  </si>
  <si>
    <t>Cuando se emita la respectiva certificación del despacho</t>
  </si>
  <si>
    <t xml:space="preserve">como requisito de procedibilidad </t>
  </si>
  <si>
    <t xml:space="preserve">Subdirector de Asuntos legales,  Gestión Documental y carpeta física, </t>
  </si>
  <si>
    <t>12 Años</t>
  </si>
  <si>
    <t>CONCURSO DE MÉRITOS</t>
  </si>
  <si>
    <t>Un concurso de méritos es una de las modalidades de selección de contratistas del Estado, que sirve para la escogencia de consultores o proyectos, en la que se utilizan como criterios de selección la experiencia, la capacidad intelectual y la organización de los proponentes, según sea el caso.</t>
  </si>
  <si>
    <t xml:space="preserve">Carpeta física - plataforma SECOP </t>
  </si>
  <si>
    <t>Archivo de Gestión,  Carpeta Contractual, expediente electrónico</t>
  </si>
  <si>
    <t>Cuando se inicia el proceso de selección</t>
  </si>
  <si>
    <t xml:space="preserve">Subdirector de Asuntos legales y Gestión Documental  Serie Contratos  </t>
  </si>
  <si>
    <t>22 Años</t>
  </si>
  <si>
    <t>CONTRATACION DIRECTA</t>
  </si>
  <si>
    <t>La contratación directa, es una modalidad de selección que tiene la contratación Estatal, donde las Entidades compradoras del Estado pueden celebrar contratos con los particulares o con el mismo estado, sin necesidad de realizar una convocatoria pública, esto con la finalidad de ahorrar tiempo en la adquisición de bienes y/o servicios.</t>
  </si>
  <si>
    <t>Archivo de Gestión,  Carpeta Contractual, expediente electrónico en SECOP</t>
  </si>
  <si>
    <t>Cuando se inicia el trámite de contratación</t>
  </si>
  <si>
    <t>De acuerdo con la necesidad solicitada por el área responsable</t>
  </si>
  <si>
    <t>Ley 1712, Artículo 18 Literal a "El derecho de toda persona a la intimidad</t>
  </si>
  <si>
    <t>027- Contratación Directa</t>
  </si>
  <si>
    <t xml:space="preserve">52-Contratos Interadministravos /Convenios Interadministrativos </t>
  </si>
  <si>
    <t xml:space="preserve">Contrato Interadministrativo y/o Convenios Interadministrativos </t>
  </si>
  <si>
    <t>Es un "acuerdo de voluntades suscrito entre dos o más entidades públicas, en el que una de las entidades recibe contraprestación por el cumplimiento de las obligaciones pactadas", así como también es una modalidad de selección directa, </t>
  </si>
  <si>
    <t>Información disponible en el aplicativo SECOP y en Carpeta Física</t>
  </si>
  <si>
    <t>De acuerdo a la necesidad solicitada por el área responsable</t>
  </si>
  <si>
    <t>Subdirector o Jefe de Oficina que requiere satisfacer una necesidad.</t>
  </si>
  <si>
    <t>Gozan de reserva legal los estudios previos de los contratos interadministrativos que celebre el Ministerio de Hacienda y Crédito Público con el Banco de la República.</t>
  </si>
  <si>
    <t>Los estudios previos de los contratos interadministrativos que celebre el Ministerio de Hacienda y Crédito Público con el Banco de la República.</t>
  </si>
  <si>
    <t>Parcial, Se pueden entregar datos estadísticos básicos cuando medie autorización del titular o por requerimiendo de un despacho judicial o ente de control</t>
  </si>
  <si>
    <t>113, Prestación de Servicios Profesionales/ Prestación de Servicios de Apoyo a La Gestión</t>
  </si>
  <si>
    <t>Contrato de Prestación de Servicios</t>
  </si>
  <si>
    <t>Profesionales de la Subdirección de Asuntos Legales</t>
  </si>
  <si>
    <t>Tratamiento de datos personales que no tengan la naturaleza de públicos, la entidad está obligada a garantizar la reserva de la información</t>
  </si>
  <si>
    <t>Ley 1581 de 2012, en su artículo 4 literal h.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</si>
  <si>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029- CONVENIOS</t>
  </si>
  <si>
    <t>37 Asociación / Especial de Cooperación / Académico</t>
  </si>
  <si>
    <t>Asociación / Especial de Cooperación / Académico</t>
  </si>
  <si>
    <t>Las entidades estatales, cualquiera sea su naturaleza y orden administrativo podrán, con la observación de los principios señalados en el artículo 209 de la Constitución, asociarse con personas jurídicas particulares, mediante la celebración de convenios de asociación o la creación de personas jurídicas, para el desarrollo conjunto de actividades en relación con los cometidos y funciones que les asigna a aquéllas la ley.</t>
  </si>
  <si>
    <t>Archivo de Gestión,  aplicativo SECOP</t>
  </si>
  <si>
    <t>A solicitud</t>
  </si>
  <si>
    <t xml:space="preserve">De acuerdo a la necesidad </t>
  </si>
  <si>
    <t>039-INFORMES</t>
  </si>
  <si>
    <t xml:space="preserve">Es un documento escrito de forma científica, técnica o comercial con el propósito de comunicar información del nivel más alto que demuestra los resultados de una actividad. </t>
  </si>
  <si>
    <t>por demanda</t>
  </si>
  <si>
    <t>Oficinas y Subdirecciones de la UAESP</t>
  </si>
  <si>
    <t>Ley 1712, de 2014</t>
  </si>
  <si>
    <t>Parcial - Aplica a los informes que contienen opiniones o puntos de vista que formen parte del proceso deliberativo de los servidores públicos.</t>
  </si>
  <si>
    <t>INFORMES A ENTIDADES DE CONTROL Y VIGILANCIA</t>
  </si>
  <si>
    <t>Son informes presentados a las  entidades gubernamentales que tienen como misión ejercer control sobre la gestión de las entidades públicas y particulares que ejerzan funciones públicas, como la Contraloría General de la República, Contraloría Distrital, Procuraduría General de la Nación, Personería de Bogotá y Veeduria, con sujeción a las disposiciones de la ley y los acuerdos distritales y locales.</t>
  </si>
  <si>
    <t>Oficinas y Subdirecciones de la UAESP y archivo de Gestión</t>
  </si>
  <si>
    <t xml:space="preserve">Constitución Política - Artículo 74: </t>
  </si>
  <si>
    <t>INFORMES A OTROS ORGANISMOS</t>
  </si>
  <si>
    <t>Entidades encargadas de vigilar el cumplimiento de los fines del Estado y promover la defensa y protección de los derechos y el respeto de los deberes de los ciudadanos Procuraduría General de la Nación, Contraloría General de la República, Departamento Administrativo de la Función Pública, Contaduría General de la Nación.</t>
  </si>
  <si>
    <t>carpeta física y Orfeo</t>
  </si>
  <si>
    <t>INFORMES DE GESTIÓN</t>
  </si>
  <si>
    <t>Documento que incluye todas las actividades de coordinación, gestión, administración y dirección que se han efectuado durante un período de tiempo en una entidad o empresa.</t>
  </si>
  <si>
    <t>Informes de gestión</t>
  </si>
  <si>
    <t>Documenta que presenta los resultados de la vigencia del año anterior con respecto al cumplimiento de los objetivos institucionales respondiendo a las metas del Gobierno Distrital</t>
  </si>
  <si>
    <t>Documento de texto</t>
  </si>
  <si>
    <t xml:space="preserve">Publicada en página web </t>
  </si>
  <si>
    <t>Anual</t>
  </si>
  <si>
    <t xml:space="preserve">Ley 1581 de 2012, Artículo 5°. Datos sensibles. </t>
  </si>
  <si>
    <t>Los informes pueden contener información de datos personales o financieros de las entidades vigiladas</t>
  </si>
  <si>
    <t>LICITACIÓN PÚBLICA</t>
  </si>
  <si>
    <t xml:space="preserve">Procedimiento mediante el
cual la entidad estatal formula públicamente una convocatoria para que, en igualdad de oportunidades, los
interesados presenten sus ofertas y seleccione entre ellas la más favorable. Cuando el objeto del contrato consista
en estudios o trabajos técnicos, intelectuales o especializados, el proceso de selección se llamará concurso y se
efectuará también mediante invitación pública.
</t>
  </si>
  <si>
    <t xml:space="preserve">Subdirector de Asuntos legales, Grupo de Archivo Serie Contratos  y Gestión Documental, </t>
  </si>
  <si>
    <t>Ley 1266 fr 2008</t>
  </si>
  <si>
    <t xml:space="preserve">Ley estatutaria 1266 de 2008 -Hábeas Data manejo de información contenida en bases de datos personales, en especial la financiera, crediticia, comercial, de servicios y la proveniente de terceros países, – art 3 los datos personales se clasifican en públicos, semiprivados y privados. </t>
  </si>
  <si>
    <t xml:space="preserve">Los Estudios de mercado son de reserva contenida en el Decreto 1082 de 2015, artículo 2.2.1.1.2.1.1  numeral 4, como los estudios previos de los contratos interadministrativos que celebre el Ministerio de Hacienda y Crédito Público con el Banco de la República.  Existe reserva hasta la etapa de selección del contratista, La forma como deben evaluarse las propuestas en los procesos de contratación estatal es un tema que tiene reserva legal por expreso mandato de la Constitución Política (Artículo 273), Gozan de reserva legal los estudios previos de los contratos interadministrativos que celebre el Ministerio de Hacienda y Crédito Público con el Banco de la República. </t>
  </si>
  <si>
    <t>22 años</t>
  </si>
  <si>
    <t>DENUNCIAS</t>
  </si>
  <si>
    <t>Cuando se pone en conocimiento de la entidad una conducta presuntamente irregular para que se adelante la correspondiente investigación, indicando las circunstancias de tiempo, modo y lugar con el objeto que se establezcan responsabilidades.</t>
  </si>
  <si>
    <t>Carpeta física y/o Aplicativo SDQS</t>
  </si>
  <si>
    <t>Aplicativo Orfeo y Aplicativo SDQS</t>
  </si>
  <si>
    <t>Cuando el quejoso presenta su derecho de petición.</t>
  </si>
  <si>
    <t>cuando se requiere</t>
  </si>
  <si>
    <t>La Subdirección Administrativa y Financiera y/o dependencia a la que se traslade dicha queja por el aplicativo SDQS y/o Orfeo</t>
  </si>
  <si>
    <t>Dependencia responsable</t>
  </si>
  <si>
    <t>parcial</t>
  </si>
  <si>
    <t>DERECHOS DE PETICION</t>
  </si>
  <si>
    <t>Todas las personas tienen derecho a presentar peticiones respetuosas a las autoridades por motivos de interés general o particular y a obtener pronta solución</t>
  </si>
  <si>
    <t>Carpeta física y aplicativo Orfeo</t>
  </si>
  <si>
    <t>5 años</t>
  </si>
  <si>
    <t>PETICIONES</t>
  </si>
  <si>
    <t>Una petición es la solicitud verbal o escrita que se presenta en forma respetuosa ante un servidor público o ante ciertos particulares con el fin de requerir su intervención en su asunto concreto.</t>
  </si>
  <si>
    <t>Ley 1581 de 2012, Artículo 5°. Datos sensibles.</t>
  </si>
  <si>
    <t>QUEJAS Y RECLAMOS</t>
  </si>
  <si>
    <t>QUEJA: cuando se formula una manifestación de protesta, censura, descontento o inconformidad en relación con una conducta que consideta irregular de uno o varios servidores públicos o contratistas en desarrollo de sus funciones o durante la prestación de sus servicios. RECLAMO:  Cuando se exige , reivindica o demanda ante la entidad una solución, ya sea por motivos de interes particular o general, referente a la indebida prestación de un servicio o falta de atención de una solicitud.</t>
  </si>
  <si>
    <t>SUGERENCIAS</t>
  </si>
  <si>
    <t>Cuando se presenta a la entidad la manifestación de una idea o propuesta para mejorar la prestación de un servicio o la gestión institucional,</t>
  </si>
  <si>
    <t>67-</t>
  </si>
  <si>
    <t>PROCESOS DE MINIMA CUANTÍA</t>
  </si>
  <si>
    <t>La modalidad de selección de mínima cuantía es un procedimiento sencillo y rápido para escoger al contratista en la adquisición de los bienes, obras y servicios cuyo valor no exceda el diez por ciento (10%) de la menor cuantía de las Entidades Estatales. Esta modalidad de selección tiene menos formalidades que las demás y tiene características especiales. La modalidad de selección de mínima cuantía es aplicable a todos los objetos de contratación cuando el presupuesto oficial del contrato sea inferior o igual a la mínima cuantía de la Entidad Estatal, sin importar la naturaleza del contrato. Las reglas aplicables a la modalidad de selección de mínima cuantía son las consagradas en el numeral 5 del artículo 2 de la Ley 1150 de 2007, que fue modificado por el artículo 94 de la Ley 1474 de 2011, y no es posible agregar requisitos, procedimientos o formalidades adicionales.</t>
  </si>
  <si>
    <t xml:space="preserve">63. </t>
  </si>
  <si>
    <t>GRANDES SUPERFICIES</t>
  </si>
  <si>
    <t>Establecimientos de comercio que venden bienes de consumo masivo al detal y tienen las condiciones financieras definidas por la Superintendencia de Industria y Comercio</t>
  </si>
  <si>
    <t>Carpeta física - plataforma de Colombia Compra Eficiente en la tienda virtual del Estado Colombiano.</t>
  </si>
  <si>
    <t>Subdirección Administrativa y Financiera</t>
  </si>
  <si>
    <t xml:space="preserve">Subdirector de Asuntos legales, Subdirector Administrativo y Financiero, Grupo de Archivo Serie Contratos  y Gestión Documental, </t>
  </si>
  <si>
    <t>Existe reserva hasta la etapa de selección del contratista, La forma como deben evaluarse las propuestas en los procesos de contratación estatal es un tema que tiene reserva legal por expreso mandato de la Constitución Política (Artículo 273)</t>
  </si>
  <si>
    <t>Decreto 1082 de 2015- CAPITULO 2</t>
  </si>
  <si>
    <t>PROCESO DISCIPLINARIO ORDINARIO</t>
  </si>
  <si>
    <t>El proceso disciplinario es un conjunto de acciones orientadas a investigar y en algunos casos a sancionar determinados comportamientos o conductas del trabajador, que conlleven incumplimiento de deberes, violación de prohibiciones, y abuso en el ejercicio de derechos y funciones</t>
  </si>
  <si>
    <t>Físico y virtual</t>
  </si>
  <si>
    <t>papel  y tiff</t>
  </si>
  <si>
    <t>carpeta física expediente</t>
  </si>
  <si>
    <t>Grupo Formal de Trabajo de Control Disciplinario Interno</t>
  </si>
  <si>
    <t>Cuando se emita el auto de apertura de indagación preliminar y/o de investigación disciplinaria</t>
  </si>
  <si>
    <t>Subdirector de Asuntos Legales y Grupo Formal de Trabajo de Control Disciplinario Interno</t>
  </si>
  <si>
    <t xml:space="preserve">Las actuaciones serán reservadas hasta cuando se formule pliego de cargos o la providencia que ordene el archivo definitivo </t>
  </si>
  <si>
    <t>Artículo 95 Ley 734 de 2002</t>
  </si>
  <si>
    <r>
      <t xml:space="preserve">Ley 1581 de 2012, en su artículo 4 literal h. </t>
    </r>
    <r>
      <rPr>
        <b/>
        <sz val="10"/>
        <color rgb="FF000000"/>
        <rFont val="Arial Narrow"/>
        <family val="2"/>
      </rPr>
      <t>h) Principio de confidencialida</t>
    </r>
    <r>
      <rPr>
        <sz val="10"/>
        <color rgb="FF000000"/>
        <rFont val="Arial Narrow"/>
        <family val="2"/>
      </rPr>
      <t xml:space="preserve">d: </t>
    </r>
  </si>
  <si>
    <t>Parcial, se pueden entregar datos estadísticos básicos o por requerimiendo de un despacho judicial o ente de control competente</t>
  </si>
  <si>
    <t>PROCESO DISCIPLINARIO VERBAL</t>
  </si>
  <si>
    <t>El procedimiento verbal se adelantará contra los servidores públicos en los casos en que el sujeto disciplinable sea sorprendido en el momento de la comisión de la falta o con elementos, efectos o instrumentos que provengan de la ejecución de la conducta, cuando haya confesión y en todo caso cuando la falta sea leve.</t>
  </si>
  <si>
    <t>Físico y medio magnético</t>
  </si>
  <si>
    <t>papel y cd´s</t>
  </si>
  <si>
    <t>Carpeta física del proceso</t>
  </si>
  <si>
    <t>Cuando se emita el auto que ordena adelantar proceso verbal y citación a audiencia</t>
  </si>
  <si>
    <t>Artículo 175 Ley 734 de 2002, Ley 1712 art. 19</t>
  </si>
  <si>
    <t>Ley 1712 de 2014 artículo 19  numeral d) La prevención, investigación y persecución de los delitos y las faltas disciplinarias, mientras que no se haga efectiva la medida de aseguramiento o se formule pliego de cargos, según el caso;</t>
  </si>
  <si>
    <t>Parcial, se pueden entregar datos estadísticos básicos o por requerimiendo de un despacho judicial o ente de control competente,  Las actuaciones serán reservadas hasta cuando se profiera el auto que ordena adelantar proceso verbal y de citación a audiencia</t>
  </si>
  <si>
    <t>PROCESOS JUDICIALES</t>
  </si>
  <si>
    <t>Es el conjunto de actos jurídicos que se llevan a cabo para aplicar la ley a la resolución de un caso. Se trata del instrumento mediante el cual las personas podrán ejercitar su derecho de acción y los órganos jurisdiccionales cumplir su deber de ofrecer una tutela judicial efectiva.</t>
  </si>
  <si>
    <t>Cuando se notifique a la Entidad como demandada o se radique la demanda respectiva</t>
  </si>
  <si>
    <t>ANTE TRIBUNAL DE ARBITRAMENTO</t>
  </si>
  <si>
    <t>El arbitraje es un mecanismo
alternativo de solución de conflictos mediante el cual las partes defieren a árbitros
la solución de una controversia relativa a asuntos de libre disposición o aquellos
que la ley autorice.
El arbitraje se rige por los principios y reglas de imparcialidad, idoneidad,
celeridad, igualdad, oralidad, publicidad y contradicción</t>
  </si>
  <si>
    <t>cuando Notifican la convocatoria del Tribunal</t>
  </si>
  <si>
    <t>mensual</t>
  </si>
  <si>
    <t>Subdirección de Asuntos Legales y Gestión Documental</t>
  </si>
  <si>
    <t>DE CONTROVERSIAS CONTRACTUAL </t>
  </si>
  <si>
    <t>Cualquiera de las partes de un contrato del Estado podrá pedir que se declare su existencia o su nulidad, que se ordene su revisión, que se declare su incumplimiento, que se declare la nulidad de los actos administrativos contractuales, que se condene al responsable a indemnizar los perjuicios, y que se hagan otras declaraciones y condenas. Así mismo, el interesado podrá solicitar la liquidación judicial del contrato cuando esta no se haya logrado de mutuo acuerdo y la entidad estatal no lo haya liquidado unilateralmente dentro de los dos (2) meses siguientes al vencimiento del plazo convenido para liquidar de mutuo acuerdo o, en su defecto, del término establecido por la ley.</t>
  </si>
  <si>
    <t>DE NULIDAD</t>
  </si>
  <si>
    <t>medio de control, a través del cual toda persona podrá solicitar por sí, o por medio de representante, que se declare la nulidad de los actos administrativos de carácter general.</t>
  </si>
  <si>
    <t>DE REPARACION DIRECTA</t>
  </si>
  <si>
    <t>En los términos del artículo 90 de la Constitución Política, la persona interesada podrá demandar directamente la reparación del daño antijurídico producido por la acción u omisión de los agentes del Estado.</t>
  </si>
  <si>
    <t>PROCESOS CIVILES</t>
  </si>
  <si>
    <t>Es una rama del derecho que regula el proceso, a través del cual los “sujetos de derecho” recurren al órgano jurisdiccional para hacer valer sus propios derechos y resolver incertidumbres jurídicas.</t>
  </si>
  <si>
    <t>PROCESOS CONTENCIOSO ADMINISTRATIVO</t>
  </si>
  <si>
    <t>Toda persona podrá acudir ante la Jurisdicción de lo Contencioso Administrativo, previa constitución de renuencia, para hacer efectivo el cumplimiento de cualesquiera normas aplicables con fuerza material de ley o actos administrativos</t>
  </si>
  <si>
    <t>Cuando se notifique a la Entidad como demandado o se presenta la demanda respectiva</t>
  </si>
  <si>
    <t>PROCESOS EJECUTIVOS</t>
  </si>
  <si>
    <t>El proceso ejecutivo es aquel que busca ejecutar al deudor que incumplió su obligación, que debe estar plasmada en un documento que contenga una obligación clara, expresa y exigible; que provenga del deudor y que preste merito ejecutivo. Lo encontramos en el artículo 422 del código general del proceso.</t>
  </si>
  <si>
    <t>PROCESOS ORDINARIO LABORAL</t>
  </si>
  <si>
    <t>PROCESOS PENALES</t>
  </si>
  <si>
    <t xml:space="preserve">La Fiscalía General de la Nación está obligada a adelantar el ejercicio de la
acción penal y realizar la investigación de los hechos que revistan las características de un
delito que lleguen a su conocimiento por medio de denuncia, petición especial, querella o
de oficio, siempre y cuando medien suficientes motivos y circunstancias fácticas que
indiquen la posible existencia del mismo. </t>
  </si>
  <si>
    <t>Información disponible  en Carpeta Física</t>
  </si>
  <si>
    <t xml:space="preserve">la Corte Suprema de Justicia al considerar 1) que la reserva legal del proceso penal se levanta una vez a terminado este o se ha archivado la actuación; 2) que sólo puede permanecer en reserva la información estrictamente necesaria para proteger la vida o integridad de víctimas y testigos o la intimidad de sujetos de especial protección como los menores; 3) que sólo se admite la reserva de las piezas que han sido trasladadas a otro proceso que se encuentra en curso pero no de la información restante del proceso archivado. Cfr. CSJ Sala de Casación Penal sentencias de 17 de junio de 1998 y Sentencia de 10 de noviembre de 1999.    </t>
  </si>
  <si>
    <t>PROPUESTAS PERDEDORAS Y DESIERTAS</t>
  </si>
  <si>
    <t>Cuando en un proceso de selección,  la no presentación de ofertas o la presentación de
ofertas no adecuadas motiva que no se adjudique una licitación,</t>
  </si>
  <si>
    <t>Archivo de Gestión</t>
  </si>
  <si>
    <t>Existe reserva y a solicitud del proponente puede ser requerida por secreto industrial</t>
  </si>
  <si>
    <t xml:space="preserve">Ley estatutaria 1266 de 2008 -Hábeas Data:
Los datos semiprivados son aquellos datos personales que no tienen naturaleza íntima, reservada, ni pública y que, por ende, su conocimiento puede interesar no solo a su titular sino a cierto sector o grupo de personas o a la sociedad en general.  Ejemplo de esta categoría, es el dato financiero y crediticio de actividad comercial o de servicios. 
“Esta Corporación ha reconocido que el acceso a la información semiprivada el acceso a la información es un acto compatible por la Constitución, además de la necesidad de ponderar el ejercicio del derecho al hábeas data del titular de la información semiprivada.” sentencia C-1011 de 2008
 </t>
  </si>
  <si>
    <t>SELECCIÓN ABREVIADA</t>
  </si>
  <si>
    <t>La Selección abreviada corresponde a la modalidad de selección objetiva prevista para aquellos casos en que por las características del objeto a contratar, las circunstancias de la contratación o la cuantía o destinación del bien, obra o servicio, puedan adelantarse procesos simplificados para garantizar la eficiencia de la gestión contractual.</t>
  </si>
  <si>
    <t>ACUERDO MARCO DE PRECIOS</t>
  </si>
  <si>
    <t>Contrato celebrado entre uno o más proveedores y Colombia Compra Eficiente, o quien haga sus veces, para la provisión a las Entidades Estatales de Bienes y Servicios de Características Técnicas Uniformes, en la forma, plazo y condiciones establecidas en este</t>
  </si>
  <si>
    <t>SUBASTA A LA INVERSA</t>
  </si>
  <si>
    <t xml:space="preserve">Se entiende por subasta inversa la puja dinámica efectuada, presencial o electrónicamente mediante la reducción sucesiva de precios durante un tiempo determinado, de conformidad con las reglas previstas en la ley y en los respectivos pliegos de condiciones </t>
  </si>
  <si>
    <t>BOLSA DE PRODUCTOS</t>
  </si>
  <si>
    <t>Régimen aplicable  para la adquisición de bienes de características técnicas uniformes y de común utilización por cuenta de entidades estatales a través de este tipo de selección, deberán estandarizar, tipificar, elaborar y actualizar un listado de los bienes y servicios , de tal manera que sólo aquellos que se encuentren dentro de tal listado podrán ser adquiridos a través de la bolsa de que se trate. El postor ganador será aquel que ofrezca el menor precio.</t>
  </si>
  <si>
    <t>Archivo de Gestión,  Carpeta Contractual.</t>
  </si>
  <si>
    <t>DOCUMENTOS FACILITATIVOS</t>
  </si>
  <si>
    <t>Base de Datos de Contratos</t>
  </si>
  <si>
    <t>Hoja de Calculo</t>
  </si>
  <si>
    <t>Información Disponible a solicitud</t>
  </si>
  <si>
    <t>Subdirección de Asuntos Legales-Contratos</t>
  </si>
  <si>
    <t>Inicia con la Contratación en la Entidad</t>
  </si>
  <si>
    <t>diaria</t>
  </si>
  <si>
    <t>Subdirector de Asuntos legales, Grupo de Contratación</t>
  </si>
  <si>
    <t>02/18/2019</t>
  </si>
  <si>
    <t>601 Subdirección de Asuntos Legales</t>
  </si>
  <si>
    <t>Matriz de  Procesos Disciplinarios</t>
  </si>
  <si>
    <t>digital</t>
  </si>
  <si>
    <t>Información Disponible a solicitud de autoridad competente</t>
  </si>
  <si>
    <t>Subdirección de Asuntos Legales-Grupo Formal de Trabajo de Control Disciplinario Interno a solicitud de autoridad competente</t>
  </si>
  <si>
    <t>Se inicia a partir del momento del auto de apertura de indagación preliminar</t>
  </si>
  <si>
    <t>Cuando se realice alguna actuación procesal en el Grupo Formal de Trabajo de Control Disciplinario Interno</t>
  </si>
  <si>
    <t>Subdirector de Asuntos Legales-Grupo Formal de Trabajo de Control Disciplinario Interno</t>
  </si>
  <si>
    <t>Subdirección de Asuntos Legales-Grupo Formal de Trabajo de Control Disciplinario Interno</t>
  </si>
  <si>
    <t xml:space="preserve">Ley 734 de 2002 art. 95 y
Ley 1952 de 2019 Artículo 115. Reserva de la actuación disciplinaria. </t>
  </si>
  <si>
    <t>Ley 1712 de 2014 , artículo 19</t>
  </si>
  <si>
    <t xml:space="preserve">Ley 1712 de 2014, numeral d) La prevención, investigación y persecución de los delitos y las faltas disciplinarias, mientras que no se haga efectiva la medida de aseguramiento o se formule pliego de cargos, según el caso;Ley 734 de 2002 art. 95 y  Ley 1952 de 2019 Artículo 115. Reserva de la actuación disciplinaria. </t>
  </si>
  <si>
    <t>Subdirección de Aprovechamiento</t>
  </si>
  <si>
    <t>002. Actas</t>
  </si>
  <si>
    <t>025- Actas del comité primario</t>
  </si>
  <si>
    <t>Actas del Comité Primario</t>
  </si>
  <si>
    <t>Físico Digital</t>
  </si>
  <si>
    <t>Papel</t>
  </si>
  <si>
    <t>Subdirección de Aprovechamiento
Viviana Fonseca</t>
  </si>
  <si>
    <t>Ley 1712 de 2014</t>
  </si>
  <si>
    <t>13. Campañas pedagógicas</t>
  </si>
  <si>
    <t>047- Campañas pedagógicas  de fortalecimiento empresarial recicladores</t>
  </si>
  <si>
    <t>Campañas pedagógicas  de fortalecimiento empresarial recicladores</t>
  </si>
  <si>
    <t>Documento indicador que integra las campañas realizadas en fomento a la cultura ciudadana en separación en la fuente.</t>
  </si>
  <si>
    <t>Físico-Digital</t>
  </si>
  <si>
    <t>Hoja de cálculo</t>
  </si>
  <si>
    <t>Media</t>
  </si>
  <si>
    <t xml:space="preserve">Reserva legal / Información Pública clasificada. Excepción prevista en la Ley 1712 de 2014, art. 18: información exceptuada por daño de derechos a personas naturales o jurídicas (información pública Información Pública clasificada) y 19: información exceptuada por daño a los intereses públicos (información pública Reserva legal) </t>
  </si>
  <si>
    <t>039- Informes</t>
  </si>
  <si>
    <t>070- Informes a entidades de control y vigilancia</t>
  </si>
  <si>
    <t>Informes a entidades de control y vigilancia</t>
  </si>
  <si>
    <t>Documento que presenta los requerimientos de Entidades de control y vigilancia sobre la misionalidad de la UAESP</t>
  </si>
  <si>
    <t xml:space="preserve">Físico </t>
  </si>
  <si>
    <t>Sistema de Gestión Documental</t>
  </si>
  <si>
    <t>http://www.uaesp.gov.co/transparencia/control/informes-gestion-evaluacion-auditoria</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</si>
  <si>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</si>
  <si>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t>
  </si>
  <si>
    <t>54-Modelo de Prestación del servcio de Aprovechamiento</t>
  </si>
  <si>
    <t>0-Modelo de Prestación del servicio de Aprovechamiento</t>
  </si>
  <si>
    <t>Modelo de Prestación del servicio de Aprovechamiento</t>
  </si>
  <si>
    <t>Consolida estudios e investigaciones, diagnósticos, actos administrativos de adopción del modelo y comunicaciones oficiales.</t>
  </si>
  <si>
    <t>Digital-Fisico</t>
  </si>
  <si>
    <t>63-Planes</t>
  </si>
  <si>
    <t>094-Plan de acción de aprovechamiento de residuos</t>
  </si>
  <si>
    <t>Plan de acción de aprovechamiento de residuos</t>
  </si>
  <si>
    <t>Documentos concernientes al Decreto 400 de 2004</t>
  </si>
  <si>
    <t>Digital</t>
  </si>
  <si>
    <t>Trimestral</t>
  </si>
  <si>
    <t>Subdirección de Aprovechamiento
German Escobar</t>
  </si>
  <si>
    <t>063- Planes</t>
  </si>
  <si>
    <t>098- Plan de lnclusión Social Población Recicladora</t>
  </si>
  <si>
    <t>Plan de lnclusión Social Población Recicladora</t>
  </si>
  <si>
    <t>Documento que describe las acciones desarrolladas, meta final, linea base, indicador, tiempo, cantidad para cumplir con el auto 275 de 2011.</t>
  </si>
  <si>
    <t xml:space="preserve">Físico-Digital </t>
  </si>
  <si>
    <t>http://www.uaesp.gov.co/content/plan-inclusion-la-poblacion-recicladora</t>
  </si>
  <si>
    <t>Información pública clasificada</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</si>
  <si>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</si>
  <si>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079-Registro Unico de Recicladores de Oficio-RURO</t>
  </si>
  <si>
    <t>0-Registro Unico de Recicladores de Oficio-RURO</t>
  </si>
  <si>
    <t>Registro Unico de Recicladores de Oficio-RURO</t>
  </si>
  <si>
    <t>Documento  que describe los datos de la población recicladora inscrita en el Registro Único de Recicladores de Oficio-RURO.</t>
  </si>
  <si>
    <t>Ley 1712 de 2014, Artículo 19 [Reserva] y Ley 1581 de 2012 [Protección de datos personales]</t>
  </si>
  <si>
    <t>078-Registro Unico de Recicladores de Oficio-RURO</t>
  </si>
  <si>
    <t>0-Registro Unico de  Organizaciones de recicladores de Oficio-RUOR</t>
  </si>
  <si>
    <t>Registro Unico de Recicladores de Oficio-RUOR</t>
  </si>
  <si>
    <t>Documento  que describe los datos de la población recicladora inscrita en el Registro Único de Organizaciones de Recicladores  de Oficio-RUOR.</t>
  </si>
  <si>
    <t>http://www.uaesp.gov.co/content/base-datos-organizaciones-recicladores</t>
  </si>
  <si>
    <t>Ley 1712 de 2014, Artículo 19 [Reserva] y Ley 1581 de 2012 [Protección de datos personales]
Artículo 18 Literal a "El derecho de toda persona a la intimidad.</t>
  </si>
  <si>
    <t>78-Informes de seguimiento de aprovechamiento de residuos</t>
  </si>
  <si>
    <t>Informes de seguimiento de aprovechamiento de residuos</t>
  </si>
  <si>
    <t>Documento que contiene el consolidado de las cifras reportadas por las entidades del Distrito.</t>
  </si>
  <si>
    <t>Documento de Texto-Hoja de cálculo</t>
  </si>
  <si>
    <t>Informe de seguimiento al plan de Acciòn de Aprovechamiento</t>
  </si>
  <si>
    <t>Documento que describe las estrategias, hitos y acciones para cumplir cumplir con el plan estratégico institucional</t>
  </si>
  <si>
    <t>http://www.uaesp.gov.co/index.php/planes-y-proyectos</t>
  </si>
  <si>
    <t>Base maestra de fortalecimiento</t>
  </si>
  <si>
    <t>Contiene la informacion de avance de cada organización frente a Fases del Decreto 596 de 2016.</t>
  </si>
  <si>
    <t>Subdirección de Aprovechamiento
Flor Maria Hernandez-Aura Mancera</t>
  </si>
  <si>
    <t>Informe de seguimiento sectorial de la Subdirecciòn de Aprovechamiento.</t>
  </si>
  <si>
    <t>Documento que contiene  las actividades realizadas por la Subdirecciòn de Aprovechamiento para el cumplimiento de las metas.</t>
  </si>
  <si>
    <t>Reglamento Tècnico Operativo</t>
  </si>
  <si>
    <t>Documento que contiene los lineamientos para el funcionamiento de las bodegas de aprovechamiento.</t>
  </si>
  <si>
    <t>Documento de Texto</t>
  </si>
  <si>
    <t>Subdirección de Aprovechamiento
Luisa Barrios</t>
  </si>
  <si>
    <t>Informe de Producto Meta y Resultado</t>
  </si>
  <si>
    <t>Documento que contiene el seguimiento a los idicadores de producto y resultado de la Subdirecciòn de Aprovechamiento.</t>
  </si>
  <si>
    <t xml:space="preserve">Plan de Capacitaciòn de fortalecimiento y formalizaciòn </t>
  </si>
  <si>
    <t>Documento que describe el plan de fortalecimiento donde se determinó cinco componentes (Componente Administrativo y Organizacional, Componente Comercial y Mercadeo, Componente Financiero y contable, Componente Técnico Operativo y componente de Capacitaciones).</t>
  </si>
  <si>
    <t>http://www.uaesp.gov.co/modelo-transformacion-organizacional/#procesos-procedimientos</t>
  </si>
  <si>
    <t>Concienciar en separaciòn en la fuente</t>
  </si>
  <si>
    <t>Documento que brinda los lineamientos para la correcta separaciòn en la fuente.</t>
  </si>
  <si>
    <t>Subdirección de Aprovechamiento
Elizabeth Meza</t>
  </si>
  <si>
    <t>Guia lineamientos para la sensibilizaciòn hacia la cultura de aprovechamiento.</t>
  </si>
  <si>
    <t>Documento que contiene los lineamientos para la correcta separaciòn en la fuente.</t>
  </si>
  <si>
    <t>Lineamientos  para la difusiòn de campañas  de sensibilizaciòn</t>
  </si>
  <si>
    <t>Documento que contiene los lineamientos para la difusiòn, diseño e implementaciòn de campañas de sensibilizaciòn y/o cultura ciudadana frente al manejo de residuos en la ciudad de Bogotà.</t>
  </si>
  <si>
    <t>9 años</t>
  </si>
  <si>
    <t>Hoja de vida indicador</t>
  </si>
  <si>
    <t>Documento que contiene las actividades realizadas para el cumplimiento del indicador de usuarios sensibilizados.</t>
  </si>
  <si>
    <t>Gestión de residuos Tecnologías de aprovechamiento
Costos de aplicación de tecnologías de tratamiento
Proyecto de norma</t>
  </si>
  <si>
    <t>Subdirección de Aprovechamiento
Gloria Sanchez</t>
  </si>
  <si>
    <t>Gestión Integral de Residuos Aprovechamiento y reciclaje en Bogotá Mercados de Reciclaje Análisis de escenarios
Costos de aprovechamiento</t>
  </si>
  <si>
    <t>Fortalecimiento organizacional Diagnostico Encuesta a organizaciones Resultados consolidados</t>
  </si>
  <si>
    <t>Planteamiento de propuesta Formula tarifaria Dinamica de sistemas Análisis multicriterio</t>
  </si>
  <si>
    <t>Fortalecimiento organizacional Metodología de análisis organizacional Encuesta Análisis de resultados</t>
  </si>
  <si>
    <t>Gasificación Evaluación técnico-económica Análisis de laboratorio Valorización energética de residuos
Energías alternativas</t>
  </si>
  <si>
    <t>Gasificación  Análisis de laboratorio Generación de energía
Energías alternativas</t>
  </si>
  <si>
    <t>Energía Solar Centro de Reciclaje Alquería Sistema termosolar
Renaturalización Construcción Energías alternativas</t>
  </si>
  <si>
    <t xml:space="preserve">Residuos orgánicos Energías alternativas Valorización energetica de residuos Diseño arquitectónico Biodigestión
Análisis de pre factibilidad Análisis normativo
</t>
  </si>
  <si>
    <t xml:space="preserve">Residuos orgánicos Energías alternativas Valorización energética de residuos Biodigestión Desarrollo de proceso
Caracterización de biomasa Experiencia
</t>
  </si>
  <si>
    <t>Subdirección de Aprovechamiento
Paola Avila</t>
  </si>
  <si>
    <t>Caracterización de residuos sólidos
Establecimientos comerciales
Pequeños productores Cultura de aprovechamiento
Descripción Metodológica Análisis físico-químico
Análisis estadístico Análisis de resultados</t>
  </si>
  <si>
    <t xml:space="preserve">Caracterización de residuos sólidos Usuarios residenciales
Indices de producción diaria por habitante
Cultura de aprovechamiento
Descripción Metodológica
Análisis estadístico
Análisis físico-químico
Análisis de resultados
</t>
  </si>
  <si>
    <t>Cultura de aprovechamiento
Manejo de residuos
Pedagogia
Consumo Responsable
Dignificación de la labor del reciclador
Separación en la fuente
Herramienta pedagógica</t>
  </si>
  <si>
    <t>Operación de aprovechamiento
Rutas de recolección selectiva
Acopio de materiales aprovechables
Reglamento
Normatividad
Planificación de operación</t>
  </si>
  <si>
    <t>Gestión integral de Residuos
Planeación regional
Aprovechamiento
Disposición Final
Relleno sanitario
Desarrollo de propuesta
Análisis de alternativas
Análisis documental
Análisis geográfico</t>
  </si>
  <si>
    <t xml:space="preserve">Residuos Sólidos
Descripción Metodológica
Presentación de resultados
Análisis estadístico
Análisis documental
</t>
  </si>
  <si>
    <t xml:space="preserve">Residuos Sólidos
Mercado de residuos
</t>
  </si>
  <si>
    <t>El sector reciclaje en Bogotá y su región: oportunidades para los negocios inclusivos</t>
  </si>
  <si>
    <t>Residuos orgánicos 
Aprovechamiento de residuos
Compostaje
Lombricultura
Tecnologías de aprovechamiento
Cultura de aprovechamiento
Educación ambiental
Ruralidad
Análisis de caso</t>
  </si>
  <si>
    <t>Guía técnica para el aprovechamiento de residuos orgánicos a través de metodologías de compostaje y lombricultura</t>
  </si>
  <si>
    <t>Residuos Sólidos
Residuos orgánicos
Tecnologías de aprovechamiento
Compostaje
Educación ambiental
Marco Normativo
Gestión de residuos
Diagnóstico</t>
  </si>
  <si>
    <t xml:space="preserve">Programa para la gestión de los residuos sólidos organicos para la ciudad de Bogotá, D.C. </t>
  </si>
  <si>
    <t xml:space="preserve">Residuos orgánicos
Usos del suelo
Caracterización de residuos
Experiencias internacionales
Gestión de residuos orgánicos
Análisis estadistico
Análisis espacial
</t>
  </si>
  <si>
    <t xml:space="preserve">Lineamientos para una política pública para aprovechamiento de residuos orgánicos en Bogotá D.C. </t>
  </si>
  <si>
    <t xml:space="preserve">Residuos orgánicos
Gestión de residuos orgánicos
Lineamientos operativos
Aprovechamiento de residuos orgánicos
Marco normativo
Tecnologías de aprovechamiento
Información diagnóstica
Analisis de contexto
</t>
  </si>
  <si>
    <t xml:space="preserve">Lineamientos técnicos operativos como recomendacin de una política pública para la gestión integral de residuos orgánicos en la ruralidad de Bogotá D.C. </t>
  </si>
  <si>
    <t>Una propuesta de zonificación de manejo prioritario, e identificación de espacios potenciales como insumos para la elaboración de una estrategia de manejo de residuos sólidos orgánicos en Bogotá.
Proyecto de manejo de residuos orgánicos a pequeña y mediana escala en Bogotá</t>
  </si>
  <si>
    <t xml:space="preserve">Escombros
Residuos de Construccción y demolición
Caracterización de residuos
Descripción metodologica
Presentación de resultados
Análisis de resultados
</t>
  </si>
  <si>
    <t>Informe de la caracterización de escombros en Bogotá</t>
  </si>
  <si>
    <t xml:space="preserve">SUBDIRECCIÓN DE SERVICIOS FUNERARIOS Y ALUMBRADO PÚBLICO </t>
  </si>
  <si>
    <t>BASE DE DATOS PROYECTOS FOTOMETRICOS</t>
  </si>
  <si>
    <t xml:space="preserve">Trazabilidad de las solicitudes y aprobaciones de los proyectos fotometricos de alumbrado público (Etapa 1- Aprobación del formato MU-702-I, Etapa 2 - Aprobación del diseño fotometrico) </t>
  </si>
  <si>
    <t xml:space="preserve">En la web (nube onedrive) </t>
  </si>
  <si>
    <t>Excel (.xlsx)</t>
  </si>
  <si>
    <t>Diario</t>
  </si>
  <si>
    <t xml:space="preserve">SUBDIRECTOR DE SERVICIOS FUNERARIOS Y ALUMBRADO PÚBLICO </t>
  </si>
  <si>
    <t xml:space="preserve">indefinida hasta su modificación </t>
  </si>
  <si>
    <t>BASE DE DATOS SUBSIDIOS FUNERARIOS</t>
  </si>
  <si>
    <t>Trazabilidad de las solicitudes y aprobaciones de los subsidios funerarios</t>
  </si>
  <si>
    <t xml:space="preserve">La información puede ser publicada </t>
  </si>
  <si>
    <t>ACTAS DE SEGUIMIENTO AL PLAN DE REGULARIZACION Y MANEJO (PRM)</t>
  </si>
  <si>
    <t xml:space="preserve">Corresponde al seguimiento del Contrato para la actualización de la formulación de los Planes de Regulación y Manejo para los cementerios de propiedad del distrito: Cementerio Distrital del Norte, ubicado en la Carrera 36 no. 68 - 10 y Cementerio Distrital del Sur, ubicado en la Avenida Calle 27 sur no. 37 – 83. </t>
  </si>
  <si>
    <t>ACTAS DE SEGUIMIENTO AL PLAN ESPECIAL DE MANEJO Y PROTECCION (PEMP)</t>
  </si>
  <si>
    <t xml:space="preserve">Corresponde al seguimiento del Convenio Interadministrativo suscrito con Ministerio de Cultura y/o actas de reunión para la estructuración del Instrumento PEMP del Cementerio Central </t>
  </si>
  <si>
    <t>ACTAS DE SEGUIMIENTO Y EVALUACION AL PLAN MAESTRO DE CEMENTERIOS Y SERVICIOS FUNERARIOS</t>
  </si>
  <si>
    <t>Corresponde a los documentos soporte resultado de los comites de seguimiento de Plan Maestro de Cementerios y Servicios Funerarios</t>
  </si>
  <si>
    <t>ACTAS DE SEGUIMIENTO Y EVALUACION ALUMBRADO PUBLICO</t>
  </si>
  <si>
    <t xml:space="preserve">Son los documentos soportes del seguimiento de supervisión y control al proceso de Alumbrado Público </t>
  </si>
  <si>
    <t xml:space="preserve">Actas de soporte de los comites primarios realizado mensualemente para cada uno de los procesos. </t>
  </si>
  <si>
    <t>AUTORIZACION DE VENTA DE PARTES OSEAS</t>
  </si>
  <si>
    <t>Oficio autorizando la venta de restos en cementerios distritales</t>
  </si>
  <si>
    <t>Ley 1712 de 2014 artículo 19 - numeral i) La salud pública  y la  Resolución 5194 de 2010,  Por la cual se reglamenta la prestación de los servicios de cementerios, inhumación,
exhumación y cremación de cadáveres.</t>
  </si>
  <si>
    <t>AUTORIZACIONES DE INTERVENCION A BIENES INMUEBLES (MAUSOLEOS, BÓVEDAS Y OSARIOS)</t>
  </si>
  <si>
    <t>Oficios autorizando la intervención avalada por Ministerio de Cultura en mausoleos, bóvedas y/u osario de propiedad privada</t>
  </si>
  <si>
    <t>Ley 1712 de 2014 artículo 19 - numeral b) La seguridad pública; y la Resolución 5194 de 2010,  Por la cual se reglamenta la prestación de los servicios de cementerios, inhumación,
exhumación y cremación de cadáveres.</t>
  </si>
  <si>
    <t>AUTORIZACIONES DE OTORGAMIENTO DE SUBSIDIOS FUNERARIOS</t>
  </si>
  <si>
    <t xml:space="preserve">Refiere a las solicitudes de subsidios funerarios radicadas en la Entidad con su respectiva trazabilidad y soporte. </t>
  </si>
  <si>
    <t>Ley 1712 de 2014 artículo 19 - numeral b) La seguridad pública;</t>
  </si>
  <si>
    <t>AUTORIZACIONES DE PRORROGA DE EXHUMACION</t>
  </si>
  <si>
    <t xml:space="preserve">Son las solciitudes de prorrogas que realizan los beneficiarios de los servicios prestados en los Cementerios del Distrito </t>
  </si>
  <si>
    <t>Ley 1712 de 2014 artículo 19 - numeral i) La salud pública.</t>
  </si>
  <si>
    <t xml:space="preserve">Refiere a los documentos que se estructuran como respuesta a requerimientos de entes de control. </t>
  </si>
  <si>
    <t xml:space="preserve">Refiere a los documentos que se estructuran como respuesta a requerimientos de entes de control </t>
  </si>
  <si>
    <t xml:space="preserve">Documento que compila la gestión realizada por los funcionarios en el desarrollo de actividades tendientes a la supervisión y control de los servicios de Alumbrado Público y Servicios Funerarios </t>
  </si>
  <si>
    <t>MANUAL ÚNICO DE ALUMBRADO PÚBLICO</t>
  </si>
  <si>
    <t xml:space="preserve">Resolución que regulan párametros relacionados con el Servicio de Alumbrado público  en el Distrito Capital.  </t>
  </si>
  <si>
    <t>MODELO DE PRESTACIÓN DE SERVICIOS ALUMBRADO PÚBLICO</t>
  </si>
  <si>
    <t xml:space="preserve">Refiere al Plan Anual de Modernización en el cual se detalla la estrategias a implementar para llevar a cabo la Modernización y Actualización del Alumbrado Publico en el Distrito Capital. </t>
  </si>
  <si>
    <t>MODELO DE PRESTACIÓN DE SERVICIOS FUNERARIOS </t>
  </si>
  <si>
    <t>Documentos resultado de los estudios para la estructuración del  modelo para la prestación de los Servicios Funerarios en los Cementerios de propiedad del Distrito.</t>
  </si>
  <si>
    <t xml:space="preserve">Requerimiento de la ciudadania o entes de control </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</si>
  <si>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obligadoLey 1755 de 2015 NORMATIVA PARA PETICIONES, QUEJAS, RECLAMOS, SOLICITUDES Y DENUNCIAS (PQRSD)</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</si>
  <si>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</si>
  <si>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PLAN DE ACCIÓN SERVICIOS FUNERARIOS</t>
  </si>
  <si>
    <t xml:space="preserve">Documento que aprueba el plan de acción del operador de servicios en el marco del Contrato de Concesión 311 de 2013 </t>
  </si>
  <si>
    <t>PLAN DE ACCIÓN ALUMBRADO PUBLICO</t>
  </si>
  <si>
    <t>Documentos que revisan y/o aprueban el plan de mantenimiento del servicio en el marco del Convenio 766 de 1997</t>
  </si>
  <si>
    <t>PROYECTOS FOTOMÉTRICOS</t>
  </si>
  <si>
    <t>RECIBOS DE INFRAESTRUCTURA DE ALUMBRADO PÚBLICO</t>
  </si>
  <si>
    <t>Trazabilidad de las solicitudes y aprobaciones del recibo de infraestructura de los proyectos de Alumbrado Público en el Distrito Capital.</t>
  </si>
  <si>
    <t xml:space="preserve">Documentos soportes de los tramites de los procesos de Alumbrado Público y Servicios Funerarios </t>
  </si>
  <si>
    <t>Constitución Política - Artículo 74: Todas las personas tienen derecho a acceder a los documentos públicos salvo los casos que establezca la ley. El secreto profesional es inviolable,   Ley 1712 de 2014 parágrafo artículo 19 "Se exceptúan también los documentos que contengan las opiniones o puntos de vista que formen parte del proceso deliberativo de los servidores públicos"</t>
  </si>
  <si>
    <t>SUBDIRECCIÓN DE RBL</t>
  </si>
  <si>
    <t>ACTAS DE COMITÉ PRIMARIO</t>
  </si>
  <si>
    <t xml:space="preserve">Se consignan los temas relacionados con la revisión del balance de ejecución, avances de cumplimiento de metas, proyectos o retos. </t>
  </si>
  <si>
    <t>Físico
Digital</t>
  </si>
  <si>
    <t>Disponible</t>
  </si>
  <si>
    <t>Subdirección de RBL</t>
  </si>
  <si>
    <t>Subdirector de RBL</t>
  </si>
  <si>
    <t>Secretaria de la Subdirección de RBL</t>
  </si>
  <si>
    <t>Baja</t>
  </si>
  <si>
    <t>Conceptos Técnicos de poda de árboles de la Secretaría de Ambiente</t>
  </si>
  <si>
    <t>Documento expedido por la Secretaría Distrital de Ambiente para autorizar el tratamiento silvicultural en el espacio público.</t>
  </si>
  <si>
    <t>Por solicitud</t>
  </si>
  <si>
    <t>Secretaría Distrital de Ambiente</t>
  </si>
  <si>
    <t>No tiene excepción</t>
  </si>
  <si>
    <t>Base de Datos de Poda de árboles</t>
  </si>
  <si>
    <t>Archivo en Excel en el cual se registran las solicitudes de poda de árboles y los conceptos técnicos enviados por la Secretaría Distrital de Ambiente, para ser enviada a los prestadores del servicio de aseo para ejecutar la poda de árboles</t>
  </si>
  <si>
    <t>Semanal</t>
  </si>
  <si>
    <t>Funcionario o Contratistas asignado al tema de poda de árboles</t>
  </si>
  <si>
    <t>Informes Mensuales de Supervisión y Control</t>
  </si>
  <si>
    <t xml:space="preserve">Documento en el cual se registran el resultado de la ejecución de las actividades mensuales de supervisión y control de acuerdo con lo establecido en el Plan anual de supervisión y control del servicio </t>
  </si>
  <si>
    <t xml:space="preserve">Físico
</t>
  </si>
  <si>
    <t>Publicada</t>
  </si>
  <si>
    <t>Profesional de planta encargado de la supervisión</t>
  </si>
  <si>
    <t>Modelo de Prestación de Servicios de Recolección, Barrido y Limpieza</t>
  </si>
  <si>
    <t>Conjunto de documentos presentados a la Comisión de Regulación de Agua Potable, en los cuales de presenta el diseño de la prestación del servicio</t>
  </si>
  <si>
    <t>Físico y Digital</t>
  </si>
  <si>
    <t>Documentos de Texto, mapas, Hojas de Cálculo</t>
  </si>
  <si>
    <t>cada 8 años</t>
  </si>
  <si>
    <t>Gestión Documental</t>
  </si>
  <si>
    <t xml:space="preserve">Programa  de Manejo Integral de Residuos Sólidos </t>
  </si>
  <si>
    <t>El nuevo marco normativo sobre Prestación del Servicio Público de Aseo, define al Plan de Gestión Integral de Residuos Sólidos – PGIRS como el instrumento de planificación en materia de residuos sólidos, que puede ser adoptado a escala Municipal o Regional y que varía según las características del territorio.</t>
  </si>
  <si>
    <t>Cuando requiera actualización</t>
  </si>
  <si>
    <t>Subdirector de RBL
Subdirector de Disposición Final
Subdirector de Aprovechamiento</t>
  </si>
  <si>
    <t>Informes mensuales de los Prestadores de Aseo</t>
  </si>
  <si>
    <t xml:space="preserve">Informe de gestión que consolida las actividades mensuales realizadas por el prestador del servicio de aseo y por el prestador del servicio de hospitalarios </t>
  </si>
  <si>
    <t>Expediente Contractual</t>
  </si>
  <si>
    <t>Concesionario</t>
  </si>
  <si>
    <t>Subdirección de Asuntos Legales - gestión Documental</t>
  </si>
  <si>
    <t>Informes mensuales de Interventoría</t>
  </si>
  <si>
    <t xml:space="preserve">Informe de gestión que consolida las actividades mensuales realizadas por las interventorías de los prestadores del servicio de aseo y por la interventoría del prestador  del servicio de hospitalarios </t>
  </si>
  <si>
    <t>Subdirección de Disposición Final</t>
  </si>
  <si>
    <t>Informes a entidades de Control y Vigilancia</t>
  </si>
  <si>
    <t>Oficios de ingreso y respuesta a entes de control y vigilancia de responsabilidad de la Subdirección d eDisposicion Final.</t>
  </si>
  <si>
    <t>digital / Fisico</t>
  </si>
  <si>
    <t>PDF - Word - Office Libre</t>
  </si>
  <si>
    <t xml:space="preserve">ORFEO / Archivo Gestión Documental </t>
  </si>
  <si>
    <t>permanente</t>
  </si>
  <si>
    <t>No aplica</t>
  </si>
  <si>
    <t>Informes a otros organismos</t>
  </si>
  <si>
    <t>Oficios de ingreso y respuesta a otras entidades tanto públicas como privadas de responsabilidad de la Subdirección d eDisposicion Final.</t>
  </si>
  <si>
    <t>Informes de Gestión</t>
  </si>
  <si>
    <t>Documentación que forma parte de la gestión de la Subdirección de Disposición Final, tanto interna como externa.</t>
  </si>
  <si>
    <t>Denuncias</t>
  </si>
  <si>
    <t>Oficios recibidos tanto de ciudadanos como entidades tanto públicas como privadas</t>
  </si>
  <si>
    <t>Derechos de Petición</t>
  </si>
  <si>
    <t>Oficios de ingreso y respuesta a los derechos de petición interpuestos por la ciudadanía y otros entes tanto públicos como privados de responsabilidad de la Subdirección d eDisposicion Final.</t>
  </si>
  <si>
    <t>Peticiones</t>
  </si>
  <si>
    <t>Quejas y Reclamos</t>
  </si>
  <si>
    <t>Sugerencias</t>
  </si>
  <si>
    <t>Sistema Operativo de Disposición Final</t>
  </si>
  <si>
    <t>Requerimientos, actas, oficios, informes, visitas correspondientes a la operación del Relleno Sanitario Doña Juana.</t>
  </si>
  <si>
    <t>Informes CGR</t>
  </si>
  <si>
    <t>Informes presentados por el Operador del Relleno que sirve de insumo para la supervisión de la Subdirección de Disposición Final.</t>
  </si>
  <si>
    <t>Informes Inter DJ</t>
  </si>
  <si>
    <t>Informes presentados por el interventor  del Relleno que sirve de insumo para la supervisión de la Subdirección de Disposición Final.</t>
  </si>
  <si>
    <t>Informes STL S.A.</t>
  </si>
  <si>
    <t>Documentación presentada por el contratista STL SA que sirve de insumo para la preparación de informes de la Subdirección de Disposición Final.</t>
  </si>
  <si>
    <t>Informes Biogas Doña Juana.</t>
  </si>
  <si>
    <t>Documentación presentada por el contratista Biogás Doña Juana que sirve de insumo para la preparación de informes de la Subdirección de Disposición Final.</t>
  </si>
  <si>
    <t>Informes HMV.</t>
  </si>
  <si>
    <t>Documentación presentada por el contratista HMV que sirve de insumo para la preparación de informes de la Subdirección de Disposición Final.</t>
  </si>
  <si>
    <t>Informes SyC.</t>
  </si>
  <si>
    <t>Informes de supervisión y control de la Subdirección de Disposición Final, producto de la supervisión a la interventoría y operación del Relleno Sanitario Doña Juana.</t>
  </si>
  <si>
    <t>Publicada / Disponible</t>
  </si>
  <si>
    <t>Subdirección de Disposición Final / Página Web</t>
  </si>
  <si>
    <t>Base de conocimiento diciembre.xlsx</t>
  </si>
  <si>
    <t>Hoja en excel que contiene las preguntas y oficios de respuestas, al igual del listado de ORFEOS de salida con link, de responsabilidad de la Subdirección de Disposición Final.</t>
  </si>
  <si>
    <t>Excel</t>
  </si>
  <si>
    <t>Datos Aprovechamiento</t>
  </si>
  <si>
    <t>Cantidad de residuos tratados al interior del RSDJ  por el Operador CGR Doña Juan</t>
  </si>
  <si>
    <t>Seguimiento Autos y Resoluciones Autoridades Ambientales</t>
  </si>
  <si>
    <t>Seguimiento al cumplimiento de los autos y resoluciones emitidas por las autoridades ambientales a la Subdirección de Disposición Final.</t>
  </si>
  <si>
    <t>GIR-FM-08</t>
  </si>
  <si>
    <t>Plan de Supervisión y Control de Disposición Final</t>
  </si>
  <si>
    <t>Planeación de la operación y la gestión de la Subdirección de Disposición Final para la vigencia.</t>
  </si>
  <si>
    <t>Control PQRS - Disposición Final</t>
  </si>
  <si>
    <t>Seguimiento a las peticiones, quejas, reclamos y solicitudes de responsabilidad de la Subdirección de Disposición Final que ingresan por el Sistema Distrital de Quejas y Soliciones - SDQS.</t>
  </si>
  <si>
    <t>Cuadro de Control de los nuevos operadores</t>
  </si>
  <si>
    <t>Cuadro de control mensual del reporte de las toneladas de residuos sólidos ingresadas al Relleno Sanitario Doña Juana.</t>
  </si>
  <si>
    <t>DFI-FM-06</t>
  </si>
  <si>
    <t>Plan de Acción de Gestión Social</t>
  </si>
  <si>
    <t>Seeguimiento a la planeación de la gestión de convenios y actividades de gestión social de la Subdirección de Disposición Final para la vigencia.</t>
  </si>
  <si>
    <t>Hitórico parametro PRL</t>
  </si>
  <si>
    <t>Seguimiento a variables crítcias de caudal, almacenamiento, indicadores y parámetros de vertimiento de la PTL</t>
  </si>
  <si>
    <t>Plan Anual de Caja de la Subdirección de Disposición Final</t>
  </si>
  <si>
    <t>Seguimiento  bimestral de pagos a terceros por la dependencia</t>
  </si>
  <si>
    <t>NA</t>
  </si>
  <si>
    <t>Plan anual de Adquisiciones</t>
  </si>
  <si>
    <t>Inclusión de la contratación de la Subdirección de Disposición Final, de acuerdo al presupuesto asignado</t>
  </si>
  <si>
    <t>Control y Seguimiento al Consesionario Biogás Doña Juana</t>
  </si>
  <si>
    <t>Seguimiento a los ingresos y validaciones por CRES y venta de energía.</t>
  </si>
  <si>
    <t>Base de control para pagos de contratistas (OPS)</t>
  </si>
  <si>
    <t>Control del estado financiero de pagos y seguridad social de los contratistas de la Subdirección de Disposición Final.</t>
  </si>
  <si>
    <t>Matriz de seguimiento a  contratos</t>
  </si>
  <si>
    <t>Seguimiento al estado financiero y técnico de los contratos que maneja la Subdirección de Disposición Final.</t>
  </si>
  <si>
    <t>Matriz Ejecución Presupuestal</t>
  </si>
  <si>
    <t>Seguimiento a la ejecución presupuestal asignada a la Subdirección de Disposición Final.</t>
  </si>
  <si>
    <t>Tabla de seguimiento a pasivos exigibles</t>
  </si>
  <si>
    <t>Ejecución presupuestal periódica del presupuesto asignado a la Subdirección de Disposición Final.</t>
  </si>
  <si>
    <t>Tabla de seguimiento a reservas presupuestales</t>
  </si>
  <si>
    <t>Seguimiento a los valores de pago pendientes del presupuesto asignado a la Subdirección de Disposición Final, el año inmediatamente anterior.</t>
  </si>
  <si>
    <t>Plan de Acción de la Subdirección de Disposición Final</t>
  </si>
  <si>
    <t>Seguimiento y reporte a las metas establecidas para el cumplimiento de los objetivos estratégicos de la Subdirección de Disposición Final.</t>
  </si>
  <si>
    <t>DFI-FM-05</t>
  </si>
  <si>
    <t>Encuesta de Satisfacción Zona de Influencia del Relleno Sanitario Doña Juana.</t>
  </si>
  <si>
    <t>Mecanismo para medir la satisfacción del usuario de los convenios y actividades que realiza la Subdirección de Disposición Final, a través de la gestión Social.</t>
  </si>
  <si>
    <t>Dataset Estadistica Biogas y PMIRS</t>
  </si>
  <si>
    <t>Reporte mensual a la Oficina Asesora de Planeación sobre el gas quemado y generación de energía de la planta de biogás ubicada en el relleno sanitario.</t>
  </si>
  <si>
    <t>Base de datos Maquinaria operativa para el mantenimiento general del Relleno así como patio de Disposición.</t>
  </si>
  <si>
    <t>Control del tiempo de inoperatividad de la maquinaria para el mantenimiento general del Relleno así como patio de Disposición.</t>
  </si>
  <si>
    <t>Base Control de Facturación CGR.</t>
  </si>
  <si>
    <t>Control de la información de cada factura, desglosando cada uno de sus conceptos, descuentos y demás información necesaria.</t>
  </si>
  <si>
    <t>Base de datos Fichas Plan de Manejo Ambiental del RSDJ</t>
  </si>
  <si>
    <t>Seguimiento a la implementación de las fichas de manejo del PMA del Relleno Sanitario</t>
  </si>
  <si>
    <t>GIR-FM-07</t>
  </si>
  <si>
    <t>Formato único de pago - Anexo al informe de supervisión y certificación del cumplimiento del contrato</t>
  </si>
  <si>
    <t>Formato creado para anexar al Informe de Supervisión que presenta el Operador del Relleno Sanitario, en el caso de presentarse descuentos por indicadores de calidad.</t>
  </si>
  <si>
    <t>Matriz Indicadores de Vectores</t>
  </si>
  <si>
    <t>Seguimiento a partir del año 2015 a los indices de vectores al interior del Relleno Sanitario Doña Juana.</t>
  </si>
  <si>
    <t>Sábana Predial</t>
  </si>
  <si>
    <t>Seguimiento y control a los procesos de adquisición predial en cuanto a identificación de los inmuebles y procesos de los mismos, de acuerdo a lo determinado por la CAR.</t>
  </si>
  <si>
    <t>Subdirección Administrativa y Financiera - Gestion Documental</t>
  </si>
  <si>
    <t xml:space="preserve">Actas </t>
  </si>
  <si>
    <t xml:space="preserve">Actas de Comité de Archivo </t>
  </si>
  <si>
    <t>El Comité de Archivo es un órgano interno de la entidad, de carácter asesor en todos los aspectos relacionados con la organización, manejo y control de los documentos y es el responsable de definir las politicas, los programas de trabajo y la toma de decisiones en los procesos administrativos y técnicos de los archivos</t>
  </si>
  <si>
    <t>Fisico</t>
  </si>
  <si>
    <t>semestral</t>
  </si>
  <si>
    <t>Direccion General, Control Interno, Planeacion, Subdireccion Administrativa,  Subdireccion de Asuntos Legales y Oficina De Tecnologias de la Información y las Comunicaciones</t>
  </si>
  <si>
    <t>Constitución Política - Artículo 74: Todas las personas tienen derecho a acceder a los documentos públicos salvo los casos que establezca la ley. El secreto profesional es inviolable</t>
  </si>
  <si>
    <t>Total</t>
  </si>
  <si>
    <t>Actas de Anulacion Consecutivo de Correspondencia</t>
  </si>
  <si>
    <t>Acogiendo los lineamientos del acuerdo 060 de 2001 del archivo general de la nación, se hace el control de los consecutivos de correspondencia mediante las actas de anulación para los numeros que no fueron gestionados, nii surtieron ningun tramite en la enteidad.</t>
  </si>
  <si>
    <t>Gestion Documental</t>
  </si>
  <si>
    <t>Catalogos</t>
  </si>
  <si>
    <t>Catalogos de Material Bibliografico</t>
  </si>
  <si>
    <t>Es un registro de todas las fuentes bibliográficas encontradas en el centro de Documentacion Tecnica. Contiene  información (e.g., libros, ficheros informáticos, gráficos, materiales cartográficos, etc.), que se considera material de consulta del centro de documentación.</t>
  </si>
  <si>
    <t>Irregular</t>
  </si>
  <si>
    <t>Consecutivo de Comunicaciones Oficiales</t>
  </si>
  <si>
    <t>Consecutivo de comunicaciones oficiales</t>
  </si>
  <si>
    <t xml:space="preserve">Son todas aquellas comunicaciones recibidas o producidas en desarrollo de las funciones asignadas legalmente a una
entidad, independientemente del medio utilizado. </t>
  </si>
  <si>
    <t>diario</t>
  </si>
  <si>
    <t>Documentos Electronico</t>
  </si>
  <si>
    <t>Sistema de Gestion Documental</t>
  </si>
  <si>
    <t>Documentos Electronicos - Sistema de Gestion Documental</t>
  </si>
  <si>
    <t>Se tiene proyectada para reducir el consumo de papel y mejorando la eficiencia en la institución.</t>
  </si>
  <si>
    <t>Electronico</t>
  </si>
  <si>
    <t>Instrumentos de control y registro</t>
  </si>
  <si>
    <t xml:space="preserve">Planillas de correspondencia </t>
  </si>
  <si>
    <t xml:space="preserve">Instrumentos de control y registro -  Planillas de correspondencia </t>
  </si>
  <si>
    <t xml:space="preserve">Se evidencia el registro y trazabilidad de las comunicaciones  que envia la entidad </t>
  </si>
  <si>
    <t>6 años</t>
  </si>
  <si>
    <t>Instrumentos de Control y registro</t>
  </si>
  <si>
    <t>Registro de prestamos documnetales</t>
  </si>
  <si>
    <t>Instrumentos de control y registro -  Registro de prestamos documnetales</t>
  </si>
  <si>
    <t xml:space="preserve">Permite evidenciar el control del  prestmao del documento o del expediente, en relacion con fecha, dependencia, cantidade de folios, y nombre del usuario , lo que conlleva a dejar uuna trazabilidad </t>
  </si>
  <si>
    <t>Instrumentos Archivisticos</t>
  </si>
  <si>
    <t>Tabla de Retencion Documental</t>
  </si>
  <si>
    <t>Instrumentos archivisticos -  Tabla de Retencion Documental</t>
  </si>
  <si>
    <t>Listado de series, con sus correspondientes tipos documentales, a las cuales se asigna el tiempo de permanencia en cada etapa del ciclo vital de los documentos de la entidad</t>
  </si>
  <si>
    <t>2 años</t>
  </si>
  <si>
    <t>Tabla de Valoracion Documental</t>
  </si>
  <si>
    <t>Instrumentos archivisticos - Tabla de Valoracion Documental</t>
  </si>
  <si>
    <t>Listado de asuntos o series documentales a los cuales se asigna un tiempo de permanencia en el archivo central, así como una disposición final</t>
  </si>
  <si>
    <t>Inventarios Documentales</t>
  </si>
  <si>
    <t>Instrumentos archivisticos -Inventarios Documentales</t>
  </si>
  <si>
    <t xml:space="preserve">El Inventario Documental es una herramienta archivística que describe la relación sistemática y detallada de las unidades documentales existentes en los archivos, siguiendo la organización de las series documentales y que el artículo 26 de la Ley 594 de 2000, de los documentos que  se producen en ejercicio de las funciones, de manera que se asegure el control de los documentos en sus diferentes fases. </t>
  </si>
  <si>
    <t>anual</t>
  </si>
  <si>
    <t>Bancos Terminologicos</t>
  </si>
  <si>
    <t>Instrumentos archivisticos - Bancos Terminologicos</t>
  </si>
  <si>
    <t>Es el registro de con ceptos o términos, realizado con el fin de ser utilizado por la investigación, donde los datos van acompañados de referencias, definiciones y otras informaciones auxiliares para su mejor compren- sión y utilización</t>
  </si>
  <si>
    <t>Cuadro de Clasificacion Documental</t>
  </si>
  <si>
    <t>Instrumentos archivisticos - Cuadro de Clasificacion Documental</t>
  </si>
  <si>
    <t>Es una estructura jerárquica y lógica de los expedientes que reflejan las funciones que generan la creación o la recepción de documentos, yse basa en los principios teóricos de la archivística (procedencia y respeto al orden original)</t>
  </si>
  <si>
    <t>Planes</t>
  </si>
  <si>
    <t>Plan Institucional de Archivos (PINAR)</t>
  </si>
  <si>
    <t>Planes - Plan Institucional de Archivos (PINAR)</t>
  </si>
  <si>
    <t>​Es el instrumento para la planeación de la función archivística, en el cual se articula con los demás planes y proyectos estratégicos previstos por la Entidad</t>
  </si>
  <si>
    <t>Plan Integral de Conservacion Documental</t>
  </si>
  <si>
    <t>Planes - Plan Integral de Conservacion Documental</t>
  </si>
  <si>
    <t>El SIC es el conjunto de planes, estrategias, procesos y procedimientos de conservación documental y preservación digital, bajo el concepto de Archivo Total, alineado estratégicamente con el Programa de Gestión Documental (PGD), durante el ciclo de vida de los documentos en las diferentes fases de archivo (Gestión, Central e Histórico), con el propósito de asegurar la integridad de los diferentes medios de almacenamiento de información (Soporte), desde el momento en que son producidos o recepcionadas por la entidad hasta su disposición final.</t>
  </si>
  <si>
    <t xml:space="preserve">12 años </t>
  </si>
  <si>
    <t>Programas</t>
  </si>
  <si>
    <t>Programa de Gestion Documental</t>
  </si>
  <si>
    <t>Programas - Programa de Gestion Documental</t>
  </si>
  <si>
    <t xml:space="preserve">Es una herramienta estratégica de planificación de los procesos, la función y los servicios archivísticos, pues en él se establecen acciones que permiten a corto mediano y largo plazo la implementación de políticas, programas, procesos, y procedimientos, </t>
  </si>
  <si>
    <t>Transferencias Documentales</t>
  </si>
  <si>
    <t>Entidades, Liquidadas, Fusionadas Y/O Privatizada</t>
  </si>
  <si>
    <t>Transferencias Documentales - Entidades, Liquidadas, Fusionadas y/o Privatizada</t>
  </si>
  <si>
    <t>Es el proceso de entrega ylo transferencia de los archivos públicos de las entidades que se suprimen, fusionen, privaticen o liquiden; en desarrolla el artículo 20 de la Ley 594 de 2000 y el artículo 39 del Decreto Ley 254 de 2000 .</t>
  </si>
  <si>
    <t>Parcial, puede contener informacion sensible</t>
  </si>
  <si>
    <t>Por necesidad del servicio</t>
  </si>
  <si>
    <t>Trasferencias Primarias</t>
  </si>
  <si>
    <t>Transferencias Documentales - Trasferencias Primarias</t>
  </si>
  <si>
    <t xml:space="preserve">Consiste en la remisión de los documentos de las entidades que se fusuionan o privatizan de Gestión o central  </t>
  </si>
  <si>
    <t>Semestral</t>
  </si>
  <si>
    <t>Trasferencias Secundarias</t>
  </si>
  <si>
    <t>Transferencias Documentales - Trasferencias Secundarias</t>
  </si>
  <si>
    <t xml:space="preserve">Remisión de los documentos del archivo  central al histórico, de conformidad con las tablas de retención y de
valoración documental vigentes.
</t>
  </si>
  <si>
    <t>Subdirección Administrativa y Financiera- Tesorería</t>
  </si>
  <si>
    <t>002- Actas</t>
  </si>
  <si>
    <t>017- Actas de Arqueo mde Caja</t>
  </si>
  <si>
    <t>Actas de Arqueo de Caja</t>
  </si>
  <si>
    <t>Documento que evidencia el seguimiento y control del manejo de los recursos de caja menor.</t>
  </si>
  <si>
    <t>Jefe de la Oficina de Tesorería</t>
  </si>
  <si>
    <t>024- Actas del Comité de Seguimiento y Control Financiera</t>
  </si>
  <si>
    <t xml:space="preserve"> Actas del Comité de Seguimiento y Control Financiera</t>
  </si>
  <si>
    <t>Documento que evidencia el seguimiento a la gestión de los Bancos y sus Rendimientos Financieros.</t>
  </si>
  <si>
    <t>005- Administracion Cuentas Bancarias.</t>
  </si>
  <si>
    <t>Administracion Cuentas Bancarias.</t>
  </si>
  <si>
    <t>Se encuentra dentro de los boletines diarios de tesoreria.</t>
  </si>
  <si>
    <t xml:space="preserve">Ley 1581 de 2012 </t>
  </si>
  <si>
    <t>Ley 1581 de 2012 Portección de Datos</t>
  </si>
  <si>
    <t>009- Autorizacion Pago Nomina</t>
  </si>
  <si>
    <t>Autorizacion Pago Nomina</t>
  </si>
  <si>
    <t>012- Boletines  Diarios de Tesorería</t>
  </si>
  <si>
    <t>Boletines  Diarios de Tesorería</t>
  </si>
  <si>
    <t>Documeto que resume, consolida, los ingresos, egresos de los movimientos que se generan a diario en la tesorería , reflejados en los saldos de las cuentas Bancarias.</t>
  </si>
  <si>
    <t>033- Evaluacion y Seguimiento Convenios Bnacarios</t>
  </si>
  <si>
    <t>Evaluacion y Seguimiento Convenios Bnacarios</t>
  </si>
  <si>
    <t>Documento del Banco Davivienda, donde autorizan el NO pago por transacciones, el NO pago por cuota de manejo, el No pago de Retenciones por ser cuenta de Nomina.</t>
  </si>
  <si>
    <t>"080 - Informes mensuales de Gestion Tesoreria.</t>
  </si>
  <si>
    <t xml:space="preserve"> Informes mensuales de Gestion Tesoreria.</t>
  </si>
  <si>
    <t>Se encuentra dentro delas actas de comité de seguimiento</t>
  </si>
  <si>
    <t>046- Libros Auxiliares</t>
  </si>
  <si>
    <t xml:space="preserve"> Libros Auxiliares</t>
  </si>
  <si>
    <t>No se usan libros auxiliares</t>
  </si>
  <si>
    <t>071-Programa Anual Mensualizado de Caja PAC</t>
  </si>
  <si>
    <t>Programa Anual Mensualizado de Caja PAC</t>
  </si>
  <si>
    <t>Documento donde se refleja, la programación de los pagos a ejecutar durante el mes, por concepto de Nomina, Contratistas y Proveedores.</t>
  </si>
  <si>
    <t>Subdirección Administrativa y Financiera - Talento Humano</t>
  </si>
  <si>
    <t>008 - Actas Comision de Personal</t>
  </si>
  <si>
    <t>Actas Comision de Personal</t>
  </si>
  <si>
    <t>Documento que evidencia la gestión del comision, como instancia  para el desarrollo, implementación y revisión de la Comision de Personal</t>
  </si>
  <si>
    <t xml:space="preserve">Fisico </t>
  </si>
  <si>
    <t>papel</t>
  </si>
  <si>
    <t>carpeta física</t>
  </si>
  <si>
    <t>Subdirección Administrativa y Financiera - Talento Huma</t>
  </si>
  <si>
    <t>02/24/2019</t>
  </si>
  <si>
    <t>009 - Actas Comité de Convivencia</t>
  </si>
  <si>
    <t>Actas Comité de Convivencia</t>
  </si>
  <si>
    <t>Documento que evidencia la gestión del comité, como instancia  para el desarrollo, implementación y revisión del comité de Convivencia Laboral</t>
  </si>
  <si>
    <t>Comité de Convivencia</t>
  </si>
  <si>
    <t>7 años</t>
  </si>
  <si>
    <t>013 - Actas Comité paritario de Seguridad y Salud en el Trabajo (COPASST)</t>
  </si>
  <si>
    <t>Actas Comité paritario de Seguridad y Salud en el Trabajo (COPASST)</t>
  </si>
  <si>
    <t>Documento que evidencia la gestión del comité, como instancia  para el desarrollo, implementación y revisión del comité de Comité paritario de Seguridad y Salud en el Trabajo (COPASST)</t>
  </si>
  <si>
    <t>020- Comisiones de Personal</t>
  </si>
  <si>
    <t>Comisiones de Personal</t>
  </si>
  <si>
    <t>Ley 1437, artículo. 24 ,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</si>
  <si>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"037 - Historias Laboral</t>
  </si>
  <si>
    <t>Historia Laboral</t>
  </si>
  <si>
    <t>Documentos relacionados con el desempeño laboral, solicitudes, requerimientos y otros relacionados con cada uno de los funcionarios de planta de UAESP</t>
  </si>
  <si>
    <t>Carpeta Fisica</t>
  </si>
  <si>
    <t>Diaria</t>
  </si>
  <si>
    <t>Circular No.004 DE 2003 "Los espacios destinados al archivo de Historias Laborales, deben ser de acceso restringido y con las medidas de seguridad y condiciones medioambientales que garanticen la integridad y conservación física de los documentos."</t>
  </si>
  <si>
    <t>80 años</t>
  </si>
  <si>
    <t>"039 - Informes</t>
  </si>
  <si>
    <t xml:space="preserve">"068 - Informes de Gestion </t>
  </si>
  <si>
    <t>Informes de Gestion de Talento Humano</t>
  </si>
  <si>
    <t>Documentos que evidencia la gestion del area de Talento Humano.</t>
  </si>
  <si>
    <t>"069 - Informes de Getion de Comité de Convivencia</t>
  </si>
  <si>
    <t>Informes Gestion Comité Convivencia</t>
  </si>
  <si>
    <t>051- Manuales de Funciones y Competencias Laborales</t>
  </si>
  <si>
    <t>Manuales de Funciones y Competencias Laborales</t>
  </si>
  <si>
    <t>Documentos que permite establecer las funciones y competencias laborales de los empleos que conforman la planta de persona</t>
  </si>
  <si>
    <t xml:space="preserve">No existe reserva </t>
  </si>
  <si>
    <t>059 - Nomina y Novedades de Nomina</t>
  </si>
  <si>
    <t>"086 - Nomina de Personal</t>
  </si>
  <si>
    <t>Nomina de Personal</t>
  </si>
  <si>
    <t>Documentos relacionados con la liquidacion y pago de nomina del personal de planta de la UAESP.</t>
  </si>
  <si>
    <t>Ley 1437 de 2011
Ley 1581 de 2012</t>
  </si>
  <si>
    <t>Ley 1437, artículo. 24 ,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</si>
  <si>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"087 - Novedades de Nomina</t>
  </si>
  <si>
    <t>Novedades de Nomina</t>
  </si>
  <si>
    <t>Documentos de Nomina y novedades de nomina</t>
  </si>
  <si>
    <t>"132 - Seguridad Social</t>
  </si>
  <si>
    <t>Seguridad Social</t>
  </si>
  <si>
    <t xml:space="preserve">Documentos relacionado con el pago de la seguridad social del  personal de planta de la UAESP. </t>
  </si>
  <si>
    <t>"059. Planes</t>
  </si>
  <si>
    <t xml:space="preserve">"104 - Plan Institucional de capacitacion </t>
  </si>
  <si>
    <t xml:space="preserve">Plan Institucional de capacitacion </t>
  </si>
  <si>
    <t>Documentos relacionados con el plan de capacitacion, estudios de las necesidades y las evidencias de cada una de las capacitaciones brindadas a los servidores de la UAESP</t>
  </si>
  <si>
    <t>"063. Planes</t>
  </si>
  <si>
    <t>"096 - Plan de Emergencias y Evacuacion</t>
  </si>
  <si>
    <t>Plan de Emergencias y Evacuacion</t>
  </si>
  <si>
    <t>Documentacion relacionada con el Plan de Emergencias y Evacuacion, de la UAESP.</t>
  </si>
  <si>
    <t>"072 - Programas</t>
  </si>
  <si>
    <t>"122 - Programa de Bienestar Social de Personal e Incentivos</t>
  </si>
  <si>
    <t>Programa de Bienestar Social de Personal e Incentivos</t>
  </si>
  <si>
    <t>Documentos relacionados con el estudio de necesidades, y activiades encamindadas en la ejecucion de las activiades programadas para el bienestar de los funcionarios</t>
  </si>
  <si>
    <t>"125 - Programa de Salud Ocupacional (Sistema de Seguridad y Salud en el trabajo)</t>
  </si>
  <si>
    <t>Programa de Seguridad y Salud en el Trabajo</t>
  </si>
  <si>
    <t xml:space="preserve">Documentos relacionados con el plan de capacitacion, los programas de vigilancia epidemiologica, los diagnosticos de las condiciones de salud de los funcionarios, mediciiones ambientales, reporte de acciondentes e incidentes laborales, entre otros </t>
  </si>
  <si>
    <t>NO TRD</t>
  </si>
  <si>
    <t>Liquidaciones a fondos de Cesantias</t>
  </si>
  <si>
    <t>Documentos relacionados con afiliaciones a los diferentes fondos de pensiones</t>
  </si>
  <si>
    <t>Subdirección Administrativa y Financiera - Atencion Ciudadano</t>
  </si>
  <si>
    <t>"032-Encuesta de Satisfaccion a los Ciudadanos</t>
  </si>
  <si>
    <t>Encuesta de Satisfaccion a los Ciudadanos</t>
  </si>
  <si>
    <t xml:space="preserve">Plantilla Fisica que se aplica por medio telefonico a los ciudadanos despues de recibido la PQR. </t>
  </si>
  <si>
    <t>Documento Fisico</t>
  </si>
  <si>
    <t xml:space="preserve">Informacion Publicada - Dispinible </t>
  </si>
  <si>
    <t>Pagina Web</t>
  </si>
  <si>
    <t>Mensualmente</t>
  </si>
  <si>
    <t>Subdirección Administrativa y Financiera-Gestion Documental</t>
  </si>
  <si>
    <t>"039</t>
  </si>
  <si>
    <t>"075</t>
  </si>
  <si>
    <t>Informe de PQR"S y Derechos de Peticion</t>
  </si>
  <si>
    <t xml:space="preserve">Son archivos digitales emitidos por diferentes entidades del distrito y que son trasformados, analizados y emitidos por el area hacia entes de control internos y externos.
</t>
  </si>
  <si>
    <t>Documentos Digitales</t>
  </si>
  <si>
    <t>Subdirección Administrativa y Financiera Atencion al  Ciudadano - Comunicaciónes</t>
  </si>
  <si>
    <t xml:space="preserve">Subdirección Administrativa y Financiera - Contabilidad </t>
  </si>
  <si>
    <t>002</t>
  </si>
  <si>
    <t>O14-actas</t>
  </si>
  <si>
    <t>Actas de Comité de Sostenibilidad Contable</t>
  </si>
  <si>
    <t>El comité de sostenibilidad contable tiene por objeto establecer los lineamientos para la sostnibilidad del sistema Contable Público Distrital y  para la evaluación y depuración permanente de las cifras y demás datos contenidos en los estados financieros , informes y reportes contables.</t>
  </si>
  <si>
    <t>Fisico/Digital</t>
  </si>
  <si>
    <t xml:space="preserve">Area de Contabilidad </t>
  </si>
  <si>
    <t>Trimestral o cuando se requiera</t>
  </si>
  <si>
    <t>Subdirección Administrativa y Financiera-Contabilidad</t>
  </si>
  <si>
    <t>Se conservará totalmente la seríe, puesto que refleja las decisiones de la Administración y se convierte en patrimonio histórico de la Entidad. Cumplido el tiempo de retención se procede a transferir al archivo histórico, acuerdo 039  de 2002</t>
  </si>
  <si>
    <t>La información puede ser publicada -No tiene reserva</t>
  </si>
  <si>
    <t xml:space="preserve">Se conservara totalmente la serie y se convierte en patrimonio historico de la Unidad </t>
  </si>
  <si>
    <t>^023</t>
  </si>
  <si>
    <t xml:space="preserve">014-Conciliaciones Bancarias </t>
  </si>
  <si>
    <t xml:space="preserve">Conciliaciones Bancarias </t>
  </si>
  <si>
    <t>Correspoden a la comparación de valores  que se hace de los registros  en las cuentas bancarias con los valores de los extractos bancarios.</t>
  </si>
  <si>
    <t>Subdirección Administrativa y Financiera- Contabilidad/Tesoreria</t>
  </si>
  <si>
    <t>Se transfiere al archivo central la seríe , se diligitalizan o microfilman los expedientes concluido su período de retención , los documentos eléctronicos o microfilmes se tendrán a disposición en el archivo central para fines de consulta ( Ley 527-1999, Decreto 2527-1950-3354-1954)</t>
  </si>
  <si>
    <t>045</t>
  </si>
  <si>
    <t>O14- Libro</t>
  </si>
  <si>
    <t xml:space="preserve">Libro De Estados Contables </t>
  </si>
  <si>
    <t>Libro de Estados contables son aquellos archivos o documentos donde se plasma la información financiera de la Entidad, operaciones que se realizan durante un periodo de tiempo determinado.</t>
  </si>
  <si>
    <t>Libro Físico</t>
  </si>
  <si>
    <t>Subdirección Administrativa y Financiera- Contabilidad</t>
  </si>
  <si>
    <t>Información Pública</t>
  </si>
  <si>
    <t>047</t>
  </si>
  <si>
    <t>O14- Libros</t>
  </si>
  <si>
    <t xml:space="preserve">Libros de Contabilidad </t>
  </si>
  <si>
    <t>Libro diario y libro mayor  se registran de manera cronologica los hechos ecónomicos de las Unidad  y el libro mayor recoge los hechos economicos registrados en las distintas cuentas contables de manera cronológica.</t>
  </si>
  <si>
    <t xml:space="preserve">Hoja de calculo </t>
  </si>
  <si>
    <t>060</t>
  </si>
  <si>
    <t>O88- Ordenes de Pago</t>
  </si>
  <si>
    <t>Ordenes de Pago</t>
  </si>
  <si>
    <t xml:space="preserve">Es el documento que detalla el pago  que se realiza a los contratistas. </t>
  </si>
  <si>
    <t>Digita/papel</t>
  </si>
  <si>
    <t>Area de Contabilidad /Tesorería</t>
  </si>
  <si>
    <t>Subdirección Administrativa y Financiera- Contabilidad/Tesorería</t>
  </si>
  <si>
    <t>Conciliación Operaciones Recíprocas Cuenta Única Distrital –CUD</t>
  </si>
  <si>
    <t>Es el mecanismo mediante el cual la Secretaría Distrital de Hacienda, por medio de la Dirección Distrital de Tesorería -DDT, debe recaudar,administrar,invertir,pagar,trasladar y/o disponer de los recursos correspondientes al Presupuesto Anual  del Distrito Capital y de los Fondos de Desarrollo Local</t>
  </si>
  <si>
    <t>Información Digital</t>
  </si>
  <si>
    <t>No clasificada</t>
  </si>
  <si>
    <t>Circular externa No 014 del 28 de febrero de 2018 de la Contadora General de Bogota D.C.</t>
  </si>
  <si>
    <t>Información Exogena</t>
  </si>
  <si>
    <r>
      <t>La </t>
    </r>
    <r>
      <rPr>
        <sz val="10"/>
        <color indexed="63"/>
        <rFont val="Arial Narrow"/>
        <family val="2"/>
      </rPr>
      <t>Información Exógena es el conjunto de datos que  se  deben presentar periódicamente a la DIAN (Dirección de Impuestos y Aduanas Nacionales) y a la DIB (Dirección de Impuestos de Bogotá) según la normatividad vigente y sobre las operaciones económicas que se establezcan.</t>
    </r>
  </si>
  <si>
    <t>Hoja de Calculo /Imagen/papel</t>
  </si>
  <si>
    <t>Ley 1712 de 2014, art. 18 numeral a) El derecho de toda persona a la intimidad, bajo las limitaciones propias que impone la condición de servidor público, en concordancia con lo estipulado por el artículo 24 de la Ley 1437 de 2011;</t>
  </si>
  <si>
    <t>Boletin de Deudores Morosos-BDME</t>
  </si>
  <si>
    <t>El Boletín de Deudores Morosos del Estado - BDME es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t>
  </si>
  <si>
    <t>Junio y  Diciembre</t>
  </si>
  <si>
    <t>Seis Meses</t>
  </si>
  <si>
    <t xml:space="preserve">Ley 1712 de 2014 parágrafo artículo 18 </t>
  </si>
  <si>
    <t>En virtud del parágrafo 3º del artículo 2º de la Ley 901 de 2004, y del numeral 5º del Art 2º de la Ley 1066 de 2006, todas las entidades públicas tienen la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</si>
  <si>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El BDME no puede ser consultada masivamente. Además, el reporte que contiene la base de datos de la CGN no suministra información sobre historial crediticio o capacidad de pago de las personas naturales o jurídicas reportadas. (Artículo 15 de la Constitución Política de Colombia, modificado por el artículo 1° del Acto Legislativo 02 de 2003).</t>
  </si>
  <si>
    <t>Declaraciones Tributarias</t>
  </si>
  <si>
    <t>Los agentes retenedores y responsables de los diferentes impuestos establecidos por el Estado, deberán presentar con cierta periodicidad las distintas declaraciones de los respectivos impuestos y retenciones que se hagan. (Retefuente, Ica, Estampillas,Obra)</t>
  </si>
  <si>
    <t xml:space="preserve">Información Fisica y dIgital </t>
  </si>
  <si>
    <t>Imagen/papel</t>
  </si>
  <si>
    <t>Mensual/Bimestral</t>
  </si>
  <si>
    <t>Subdirección Administrativa y Financiera - Presupuesto</t>
  </si>
  <si>
    <t>006 - Anteproyecto Presupuesto</t>
  </si>
  <si>
    <t>Anteproyecto Presupuesto</t>
  </si>
  <si>
    <t>Formatos de solicitud de anulación de disponibilidades, saldos de disponibilidades, registros presupuestales y saldos de registros presupuestales que se soliciten durantes la vigencia correspondientes a la ejecución de la vigencia o vigencias anteriores</t>
  </si>
  <si>
    <t>En la fecha de elaboración de la solicitud</t>
  </si>
  <si>
    <t>Subdirección Administrativa y Financiera (Presupuesto)</t>
  </si>
  <si>
    <t>007- Anulaciones Presupuestales</t>
  </si>
  <si>
    <t>035- Anulacion Certificados Presupuestales</t>
  </si>
  <si>
    <t>Anulacion Certificados Presupuestales</t>
  </si>
  <si>
    <t>018-Cierre Presupuestal</t>
  </si>
  <si>
    <t>Cierre Presupuestal</t>
  </si>
  <si>
    <t>Contiene los documentos correspondientes al cierre presupuestal de la vigencia y contiene la ejecución presupuestal de ingresos y gastos, la relación de cuentas por pagar, la relación de las reservas presupuestales, el Estado de Tesorería, la Situación Fiscal, la relación de los proceso de contratación en curso a 31 de diciembre y Acta de fenecimiento de las reservas presupuestales</t>
  </si>
  <si>
    <t>031 - Ejecucion Presupuestal</t>
  </si>
  <si>
    <t>050</t>
  </si>
  <si>
    <t>Certificado de Disponibilidad Presupuestal</t>
  </si>
  <si>
    <t>Contiene las solicitudes de disponibilidad presupuestal y los Certificados de Disponibilidad Presupuestal Expedidos durante la vigencia</t>
  </si>
  <si>
    <t>051</t>
  </si>
  <si>
    <t>Certificado de Registro Presupuestal</t>
  </si>
  <si>
    <t>Contiene las solicitudes de registros presupuestales y los Certificados de Registro Presupuestal expedidos durante la vigencia</t>
  </si>
  <si>
    <t>039 - Informes</t>
  </si>
  <si>
    <t>073</t>
  </si>
  <si>
    <t>Informes de Ejecucion Presupuestal</t>
  </si>
  <si>
    <t>Contiene las informes de ejecución de rentas e ingresos de la vigencia, gastos e inversiones de la vigencia, ejecución de rentas e ingresos de reservas presupuestales y la ejecución de las reservas presupuestales</t>
  </si>
  <si>
    <t>058 - Modificaciones Presupuestales</t>
  </si>
  <si>
    <t>130 - Reducciones Presupuestales.
136 - Suspenciones o Aplazamientos Presupuestales.
141 - Traslados Presupuestales.</t>
  </si>
  <si>
    <t>1. Reducciones Presupuestales.
2. Suspenciones o Aplazamientos Presupuestales.
3.Traslados Presupuestales.</t>
  </si>
  <si>
    <t>Contiene los decretos, resoluciones, actos administrativos, justificaciones y comunicaciones oficiales mediante los cuales se efectuan modificaciones (reducciones, adiciones o suspensiones) a las apropiaciones iniciales del presupuesto de la vigencia.</t>
  </si>
  <si>
    <t xml:space="preserve">Informe de seguimiento </t>
  </si>
  <si>
    <t>Corresponde al seguimiento mensual que se realizaen el área y se reporta a las demas dependencias de la Unidad para que tenganen cuenta los avances y ajustes requeridos en la ejecución tanto de reservas presupuestales como e Pasivos Exigibles</t>
  </si>
  <si>
    <t>Documento electronico</t>
  </si>
  <si>
    <t>Drive</t>
  </si>
  <si>
    <t>Conciliación de ingresos</t>
  </si>
  <si>
    <t xml:space="preserve">Es el mecanismo por el cual se mantinene la paridad entre los ingresos recaudados por la Tesoreria de la Unidad y el registro presupuestal de los mismos
</t>
  </si>
  <si>
    <t>Area de presupuesto</t>
  </si>
  <si>
    <t>Base de pasivos exigibles</t>
  </si>
  <si>
    <t>Contiene el registro de los compromisos de vigencias anteriores que fenecieron por no haberse pagado con cargo a reserva presupuestal; dichos compromisos se pagran una vez se haga exigible su pago y sean reconocidos por la Entidad.</t>
  </si>
  <si>
    <t>Subdirección Administrativa y Financiera-Apoyo Logístico</t>
  </si>
  <si>
    <t>*002-Actas</t>
  </si>
  <si>
    <t>*010-Actas De Comité De Inventarios</t>
  </si>
  <si>
    <t>Actas de reunion comité de inventarios</t>
  </si>
  <si>
    <t>Son documentos que respaldan las decisiones que se toman con respecto a los bienes de la entidad</t>
  </si>
  <si>
    <t>Archivos de gestión. Apoyo Logístico</t>
  </si>
  <si>
    <t>Subdirección Administrativa y Financiera - Apoyo Logístico</t>
  </si>
  <si>
    <t>Subdirector Administrativo y Financier</t>
  </si>
  <si>
    <t>1712 DE 2014</t>
  </si>
  <si>
    <t>10 Años</t>
  </si>
  <si>
    <t>*011-Baja de Elementos</t>
  </si>
  <si>
    <t>Baja de elementos</t>
  </si>
  <si>
    <t>Son documentos que soportan las bajas de bienes de la entidad</t>
  </si>
  <si>
    <t>*021-Comprobantes de Almacen</t>
  </si>
  <si>
    <t>Comprobantes de almacén</t>
  </si>
  <si>
    <t>Son documentos que evidencian los ingresos, egresos y traslados de los bienes que se realizan en la entidad.</t>
  </si>
  <si>
    <t>Cuando se realizan compras y movimientos de ingreso o egreso de acuerdo con las necesidades de la Entidad</t>
  </si>
  <si>
    <t>Subdirector Administrativo y Financiero</t>
  </si>
  <si>
    <t>11 años</t>
  </si>
  <si>
    <t>*028-Control Del Parque Automotor</t>
  </si>
  <si>
    <t>*053-Control De Servicios De Transporte</t>
  </si>
  <si>
    <t>Control de parque automotor</t>
  </si>
  <si>
    <t>Son documentos que soportan el control de los vehículos de la unidad y los contratados para las areas misionales.</t>
  </si>
  <si>
    <t>Ley 1437, artículo. 24 , numeral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</si>
  <si>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02/27/2019</t>
  </si>
  <si>
    <t>*038-Hoja de Vida De Vehiculos</t>
  </si>
  <si>
    <t>Hoja de vida de vehículos</t>
  </si>
  <si>
    <t>Son documentos que contienen la informacion relevante de los vehículos de la Unidad y los de contrato.</t>
  </si>
  <si>
    <t>14 años</t>
  </si>
  <si>
    <t>*039-Informes</t>
  </si>
  <si>
    <t>*082-Informes Movimiento Contable De Almacen</t>
  </si>
  <si>
    <t>Informes</t>
  </si>
  <si>
    <t>Son documentos que contienen los movimientos contables durante el mes</t>
  </si>
  <si>
    <t>*042-Inventario General De Activos Fijos</t>
  </si>
  <si>
    <t>*060-Elementos De Consumo</t>
  </si>
  <si>
    <t>Inventario general de activos fijos-elementos de consumo</t>
  </si>
  <si>
    <t>Es el documento que contiene los inventarios de consumo con que cuenta la Unidad</t>
  </si>
  <si>
    <t>*061-Elementos Devolutivos</t>
  </si>
  <si>
    <t>Inventario general de activos fijos-elementos devolutivos</t>
  </si>
  <si>
    <t>Es el documento que contiene los inventarios de elementos devolutivos con que cuenta la Unidad</t>
  </si>
  <si>
    <t>*043-Inventario General De Bienes</t>
  </si>
  <si>
    <t>*067- Hoja De Vida De Bienes Inmuebles</t>
  </si>
  <si>
    <t>Inventario general de bienes</t>
  </si>
  <si>
    <t xml:space="preserve">Son los documentos que contienen la ubicación y responsable de los bienes de la Unidad </t>
  </si>
  <si>
    <t>*044-Kardex</t>
  </si>
  <si>
    <t>Kardex</t>
  </si>
  <si>
    <t>Es el documento que contiene la información del saldo de los bienes que se encuentran en bodega</t>
  </si>
  <si>
    <t>*085- Traslado y Reintegro De Bienes</t>
  </si>
  <si>
    <t>Traslado y reintegro de bienes</t>
  </si>
  <si>
    <t>Es el documento que evidencia la trazabilidad y traslado de responsabilidad de los bienes de la Unidad</t>
  </si>
  <si>
    <t>Subdirección Administrativa y Financiera-Apoyo Logístico-Predio</t>
  </si>
  <si>
    <t>*066-Predios</t>
  </si>
  <si>
    <t>*064-Historias Patrimoniales De Enajenacion Voluntaria</t>
  </si>
  <si>
    <t>Historias patrimoniales de enajenación voluntaria</t>
  </si>
  <si>
    <t>Estos documentos conforman la ficha técnica de cada predio de enajenación voluntaria.</t>
  </si>
  <si>
    <t>Archivos de gestión.  Predios</t>
  </si>
  <si>
    <t>Se inicia en el momento de adquisición del predio mediante compra venta.</t>
  </si>
  <si>
    <t>Cuando se requiere estudio de títulos</t>
  </si>
  <si>
    <t>Subdirección Administrativa y Financiera - Apoyo Logístico- Predios</t>
  </si>
  <si>
    <t>*065-Historias Patrimoniales De Expropiacion Judicial</t>
  </si>
  <si>
    <t>Historias patrimoniales de expropiación judicial.</t>
  </si>
  <si>
    <t>Son las actuaciones judiciales dentro del proceso de expropiación.</t>
  </si>
  <si>
    <t>Se inicia cuando el vendedor no se acoje a la enajenación voluntaria y se instaura la demanda.</t>
  </si>
  <si>
    <t>Con cada actuación Judicial.</t>
  </si>
  <si>
    <t>*066-Historias Patrimoniales De Predios En Venta</t>
  </si>
  <si>
    <t>Historias patrimoniales de predios en venta</t>
  </si>
  <si>
    <t>Estos documentos conforman la ficha técnica de cada predio en caso de requerirse la venta.</t>
  </si>
  <si>
    <t>Se inicia cuando se requiera una venta.</t>
  </si>
  <si>
    <t>De acuerdo al cronograma presentado para el proceso de venta.</t>
  </si>
  <si>
    <t>Oficina de Tecnologia de la Informacion y las Comunicaciones</t>
  </si>
  <si>
    <t>02- Actas</t>
  </si>
  <si>
    <t>28- Actas de comité de autocontrol</t>
  </si>
  <si>
    <t>Actas de Subcomite de autocontrol</t>
  </si>
  <si>
    <t>Documento que evidencia la gestión de la dependencia</t>
  </si>
  <si>
    <t>Jefe Oficina de Tic</t>
  </si>
  <si>
    <t xml:space="preserve">Ley 1712 de 2014
</t>
  </si>
  <si>
    <t>36-Gestión Tecnológica de Información</t>
  </si>
  <si>
    <t>31- Administración de hardware</t>
  </si>
  <si>
    <t>Administraciòn de Hardware</t>
  </si>
  <si>
    <t>Documento donde se identifican las necesidades de hardware de la entidad, apoyar su adquisición y realizar su inspección, instalación y mantenimiento.</t>
  </si>
  <si>
    <t>http://www.uaesp.gov.co/uaesp_jo/images/SIG13/3.%20SOPORTE/11_Gestion_Tecnologica_y_de_Informacion/AdministraciOn_Hardware.pdf</t>
  </si>
  <si>
    <t>32- Administración de software</t>
  </si>
  <si>
    <t>Administraciòn de Software</t>
  </si>
  <si>
    <t>Documento donde se establecen las actividades para realizar seguimiento a los diferentes componentes que integran el sistema de información de la Entidad, con el fin de garantizar la disponibilidad y legalidad del software utilizado para la prestación de los servicios públicos a cargo de la UAESP</t>
  </si>
  <si>
    <t>http://www.uaesp.gov.co/uaesp_jo/images/SIG13/3.%20SOPORTE/11_Gestion_Tecnologica_y_de_Informacion/Administracion_Software.pdf</t>
  </si>
  <si>
    <t>33-Administración y gestión de usuarios</t>
  </si>
  <si>
    <t>Administraciòn y Gestiòn de Usuarios</t>
  </si>
  <si>
    <t>Documento donde se establecen las actividades a realizar para la creación, desactivación, eliminación, reactivación o modificación de usuarios de los servicios y/o aplicativos asociados a los Sistemas de Información de la UAESP</t>
  </si>
  <si>
    <t>http://www.uaesp.gov.co/uaesp_jo/images/SIG13/3.%20SOPORTE/11_Gestion_Tecnologica_y_de_Informacion/Administracion-Gestion-Usuarios.pdf</t>
  </si>
  <si>
    <t>39- Informes</t>
  </si>
  <si>
    <t xml:space="preserve">70-Informes a entidades de control y vigilancia </t>
  </si>
  <si>
    <t>Informes a Entidades de Control y Vigilancia</t>
  </si>
  <si>
    <t>Documento que presenta los requerimientos de Entidades de control y vigilancia sobre la misionalidad de la UAESP.</t>
  </si>
  <si>
    <t>Jefe Oficina de Tic  y Subdirecciones de la UAESP</t>
  </si>
  <si>
    <t>71-Informes a otros organismos</t>
  </si>
  <si>
    <t>Informes a otros Organismos</t>
  </si>
  <si>
    <t xml:space="preserve">Documentos que evidencian las respuestas  alos organoismos de control segun sus solicitudes. </t>
  </si>
  <si>
    <t>74- Informes de gestión</t>
  </si>
  <si>
    <t xml:space="preserve">49-Mantenimiento y soorte de hardware y software </t>
  </si>
  <si>
    <t xml:space="preserve">0- Mantenimiento y soorte de hardware y software </t>
  </si>
  <si>
    <t>Informes de Mantenimiento y soporte de hardware y Software</t>
  </si>
  <si>
    <t xml:space="preserve">Documentos que contienen el servicio soporte y mantenimiento correctivo de la infraestructura tecnológica, incluye: atención y soporte en sitio, solución de fallas, reemplazo de partes, respaldo de información, garantía sobre las partes suministradas, actualización de las hojas de vida de los equipos, informes, reportes de los servicios realizados, bolsa de repuestos y el personal requerido para prestar los servicios solicitados.
Incluye mantenimientos preventivos. </t>
  </si>
  <si>
    <t>http://www.uaesp.gov.co/uaesp_jo/images/SIG13/3.%20SOPORTE/11_Gestion_Tecnologica_y_de_Informacion/Mantenimiento_Soporte.pdf</t>
  </si>
  <si>
    <t>Información es utilizada exclusivamente con fines de consulta.</t>
  </si>
  <si>
    <t>63-  Planes</t>
  </si>
  <si>
    <t>101- Plan estratégico de tecnologías de la información y las comunicaciones</t>
  </si>
  <si>
    <t>Documento del PETI</t>
  </si>
  <si>
    <t xml:space="preserve">Documento estructurado bajo la metodoligía IT4+, que es un modelo integral de gestión estrategica con TI. </t>
  </si>
  <si>
    <t>http://archivo.uaesp.gov.co/images/PETI_Plan_Estrategico_Tecnologias_Informacion.PDF</t>
  </si>
  <si>
    <t>Cada 4 años</t>
  </si>
  <si>
    <t>65- Políticas informáticas</t>
  </si>
  <si>
    <t>0-  Políticas informáticas</t>
  </si>
  <si>
    <t>Documentos de las Politicas Informaticas</t>
  </si>
  <si>
    <t>Documento que tiene medidas y acciones que indican los puntos principales en el ámbito de sistemas, para la protección y seguridad de los datos y medios de información</t>
  </si>
  <si>
    <t>http://www.uaesp.gov.co/sites/default/files/planeacion/MN_01%20Manual_politicas_seguridad_Informatica%20V1.pdf</t>
  </si>
  <si>
    <t xml:space="preserve">75- Proyectos de tecnologías de la información y las comunicaciones </t>
  </si>
  <si>
    <t xml:space="preserve">0- Proyectos de tecnologías de la información y las comunicaciones </t>
  </si>
  <si>
    <t>Documentos de Proyectos de Tecnología</t>
  </si>
  <si>
    <t>Documentos con todos los requerimientos para realizar el proceso de contratación</t>
  </si>
  <si>
    <t xml:space="preserve">Sistema Integrado de Gestión </t>
  </si>
  <si>
    <t>99- Documentos facilitativos</t>
  </si>
  <si>
    <t>0-  Documentos facilitativos</t>
  </si>
  <si>
    <t>Docmentos de apoyo para la gestiòn</t>
  </si>
  <si>
    <t>Documentos de consulta según necesidad</t>
  </si>
  <si>
    <t>Hardware</t>
  </si>
  <si>
    <t>Información publica reservada</t>
  </si>
  <si>
    <t>Información pública reservada</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</si>
  <si>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</si>
  <si>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total</t>
  </si>
  <si>
    <t>Aplicación en ejecución capaz de atender las peticiones de un cliente y devolverle una respuesta en concordancia</t>
  </si>
  <si>
    <t>Asterisk</t>
  </si>
  <si>
    <t>Programa de software libre que proporciona funcionalidades de una central telefónica</t>
  </si>
  <si>
    <t>Software</t>
  </si>
  <si>
    <t>SICAPITAL</t>
  </si>
  <si>
    <t>Herramienta para sistematizar la gestión administrativa y financiera</t>
  </si>
  <si>
    <t>KAWAK</t>
  </si>
  <si>
    <t xml:space="preserve">Solución tecnológica para la administración y el mantenimiento de sistemas de gestión basados en los estándares ISO 9001, ISO 14001, ISO 27001, ISO 31000, OHSAS 18001, RSE, GP1000 y MECI. </t>
  </si>
  <si>
    <t>SUBSIDIOS FUNERARIOS</t>
  </si>
  <si>
    <t>Apoyo económico, transitorio y oportuno, el cual cubre el 90% del valor de los servicios funerarios en los cementerios de propiedad del Distrito</t>
  </si>
  <si>
    <t>ORFEO</t>
  </si>
  <si>
    <t>Sistema de gestión documental, basado en plataforma PHP y base de datos Oracle. Permite la gestión de los documentos de la UAESP, manteniendo los registros de manera automatizada, con importantes ahorros de tiempo, costos y recursos, así como el control sobre los documentos</t>
  </si>
  <si>
    <t>RUNMYPROCESS</t>
  </si>
  <si>
    <t>Herramienta implementada en la UAESP que permite modelar procesos para generar posibilidades de participación de los usuarios dentro de dichos proyectos por medio de un trabajo común y unificado, utilizando la nube como sitio de interacción
trabajo común y unificado, utilizando la nube como sitio de interacció</t>
  </si>
  <si>
    <t>OTRS Help desk</t>
  </si>
  <si>
    <t>Se basa en la generación de tickets y proporciona un sistema de administración para cumplir con las necesidades d ela entidad</t>
  </si>
  <si>
    <t>OCS/GLPI</t>
  </si>
  <si>
    <t>Software libre que permite a los administradores de TI gestionar el inventario de sus activos de TI</t>
  </si>
  <si>
    <t>Backup Exec</t>
  </si>
  <si>
    <t>Software de protección de datos diseñado para entornos físicos y virtuales</t>
  </si>
  <si>
    <t>Open Vas</t>
  </si>
  <si>
    <t>Software, que ofrece un marco de trabajo para integrar servicios y herramientas especializadas en el escaneo y gestión de vulnerabilidades de seguridad de sistemas informáticos</t>
  </si>
  <si>
    <t>WSUS</t>
  </si>
  <si>
    <t>Provee actualizaciones de seguridad para los sistemas operativos Microsoft</t>
  </si>
  <si>
    <t>Inventario de equipos</t>
  </si>
  <si>
    <t>Relación detallada, ordenada y valorada de los elementos que componen el patrimonio de una empresa o persona en un momento determinado</t>
  </si>
  <si>
    <t>Hoja de calculo</t>
  </si>
  <si>
    <t>Sistema WIFI</t>
  </si>
  <si>
    <t>Servicio de conectividad inalámbrica para utilizar recursos de la LAN y navegación en internet. Su proveedor es ETB</t>
  </si>
  <si>
    <t>Oficina Asesora de Planeación</t>
  </si>
  <si>
    <t>025- Actas del Comité Directivo de Gestión</t>
  </si>
  <si>
    <t>Actas del Comité Directivo de Gestión</t>
  </si>
  <si>
    <t xml:space="preserve">Documento que evidencia la gestión del comité, como instancia  para el desarrollo, implementación y revisión del Modelo de Transformación Organizacional.  Entre otros temas se trata lo dispuesto por el Modelo Integrado de Planeación y Gestión. </t>
  </si>
  <si>
    <t>Comité Directivo de Gestión</t>
  </si>
  <si>
    <t>Jefe de la Oficina Asesora de Planeación</t>
  </si>
  <si>
    <t>026- Actas del Comité Primario</t>
  </si>
  <si>
    <t>028- Actas del equipo operativo</t>
  </si>
  <si>
    <t xml:space="preserve">Actas del grupo de gestores </t>
  </si>
  <si>
    <t>Documento que evidencia la gestión del grupo de gestores del Modelo de Transformación Organizacional</t>
  </si>
  <si>
    <t>Cuatrimental</t>
  </si>
  <si>
    <t>Grupo de gestores del Modelo de Transformación Organizacional</t>
  </si>
  <si>
    <t>070- Informes de gestión</t>
  </si>
  <si>
    <t>31 de enero</t>
  </si>
  <si>
    <t>N.A.</t>
  </si>
  <si>
    <t>Informe al concejo</t>
  </si>
  <si>
    <t>Documento que presenta el informe de gestión y resultados de la vigencia del año anterior</t>
  </si>
  <si>
    <t>Febrero</t>
  </si>
  <si>
    <t>076- Informes de seguimiento al plan de acción cuatrienal ambiental (PACA)</t>
  </si>
  <si>
    <t>Informes de seguimiento al plan de acción cuatrienal ambiental (PACA)</t>
  </si>
  <si>
    <t xml:space="preserve">Documento que contiene los proyectos de inversión , y los avances de acuerdo a las metas establecidas en materia ambiental </t>
  </si>
  <si>
    <t>Sistema de Gestión Documental, herramienta Strond de la Secretaria Distrital de Ambiente</t>
  </si>
  <si>
    <t>http://ambientebogota.gov.co/sv/plan-de-accion-cuatrienal-ambiental</t>
  </si>
  <si>
    <t>Junio y Enero</t>
  </si>
  <si>
    <t>Subdirecciones misionales, Subdirección Administrativa y Financiera, Oficina Asesora de Planeación</t>
  </si>
  <si>
    <t>077- Informes de seguimiento al plan institucional de gestión ambiental (PIGA)</t>
  </si>
  <si>
    <t>Informes de seguimiento al plan institucional de gestión ambiental (PIGA)</t>
  </si>
  <si>
    <t>Documento que contiene los proyectos y avances de la gestión institucional en materia ambiental</t>
  </si>
  <si>
    <t>http://www.ambientebogota.gov.co/es/web/sda/boletines-piga1</t>
  </si>
  <si>
    <t>Enero, Junio y Diciembre</t>
  </si>
  <si>
    <t>079- Informes de seguimiento a los proyectos de inversión</t>
  </si>
  <si>
    <t>Informes de seguimiento a los proyectos de inversión</t>
  </si>
  <si>
    <t>Documento que contiene el consolidado del avance de los proyectos de inversión de la Unidad, con corte mes vencido</t>
  </si>
  <si>
    <t>SEGPLAN</t>
  </si>
  <si>
    <t>http://www.uaesp.gov.co/transparencia/planeacion/programas-proyectos</t>
  </si>
  <si>
    <t>Estrategia de rendición de cuentas de la UAESP</t>
  </si>
  <si>
    <t>Documento que describe la estrategia y el seguimiento de la rendición de cuentas de la Unidad</t>
  </si>
  <si>
    <t>http://www.uaesp.gov.co/index.php/rendicion-de-cuentas</t>
  </si>
  <si>
    <t>Estrategia de participación ciudadana de la UAESP</t>
  </si>
  <si>
    <t>Documento que describe la estrategia y el seguimiento de la participación ciudadana de la Unidad</t>
  </si>
  <si>
    <t>http://www.uaesp.gov.co/index.php/transparencia-y-acceso-a-la-informacion-uaesp/participacion-control-social</t>
  </si>
  <si>
    <t>095- Plan de acción institucional</t>
  </si>
  <si>
    <t>Plan de acción institucional</t>
  </si>
  <si>
    <t>091-Plan anticorrupción y de atención al ciudadano</t>
  </si>
  <si>
    <t>Plan anticorrupción y de atención al ciudadano</t>
  </si>
  <si>
    <t>Documento que describe estrategias institucionales para fortalecer las politicas anticorrupcion y atencion al ciudadano generadas por el gobierno</t>
  </si>
  <si>
    <t>Publicada en página web,
SUIT</t>
  </si>
  <si>
    <t>http://www.uaesp.gov.co/index.php/plan-anticorrupcion1</t>
  </si>
  <si>
    <t>099- Plan estratégico</t>
  </si>
  <si>
    <t>Plan Estratégico Institucional de la UAESP</t>
  </si>
  <si>
    <t>Documento que integra el marco estrategico de la Entidad (mision, vision, politica, objetivos)</t>
  </si>
  <si>
    <t>Cuatrienal</t>
  </si>
  <si>
    <t>Por actualización del Plan de Desarrollo Distrital o en la misionalidad de la entidad</t>
  </si>
  <si>
    <t>090-Plan anual de adquisiciones</t>
  </si>
  <si>
    <t>Plan anual de adquisiciones</t>
  </si>
  <si>
    <t>Consolida las necesidades de bienes, obras y servicios, basados en agregación de la demanda que permitan incrementar la eficiencia del proceso de contratación</t>
  </si>
  <si>
    <t xml:space="preserve">Publicada en página web y SECOP </t>
  </si>
  <si>
    <t>http://www.uaesp.gov.co/index.php/plan-anual-de-adquisiciones</t>
  </si>
  <si>
    <t>105- Plan institucional de gestión ambiental (PIGA)</t>
  </si>
  <si>
    <t>Plan institucional de gestión ambiental (PIGA)</t>
  </si>
  <si>
    <t>Documento que brinda información y acciones de gestión ambiental que garanticen el cumplimiento de los objetivos de ecoeficiencia</t>
  </si>
  <si>
    <t>106- Plan institucional de respuestas a emergencias (PIRE)</t>
  </si>
  <si>
    <t>Plan institucional de respuestas a emergencias (PIRE)</t>
  </si>
  <si>
    <t>Documento que contiene las estrategias y acciones para la atención de emergencias en el Distrito de acuerdo con su competencia</t>
  </si>
  <si>
    <t>Por requerimiento normativo o cambios en la administración</t>
  </si>
  <si>
    <t>074- Proyectos</t>
  </si>
  <si>
    <t>128- Proyectos de inversión</t>
  </si>
  <si>
    <t>Proyectos de inversión</t>
  </si>
  <si>
    <t xml:space="preserve">Corresponde al nombre del diagnóstico inicial y una prospección sistemática de los resultados a obtener durante el periodo del Plan de Desarrollo </t>
  </si>
  <si>
    <t>http://www.uaesp.gov.co/index.php/metas-objetivos-e-indicadores-de-gestion-y-o-desempeno</t>
  </si>
  <si>
    <t>068- Sistema Integrado de Gestión</t>
  </si>
  <si>
    <t>Formato de solicitud de creación, modificación, eliminación o traslado</t>
  </si>
  <si>
    <t>Solicitud de creación, modificación, eliminación o traslado</t>
  </si>
  <si>
    <t xml:space="preserve">Documento que presenta la aprobación de los documentos de los procesos del Modelo de Transformación Organizacional </t>
  </si>
  <si>
    <t>Todos los procesos</t>
  </si>
  <si>
    <t>Listado maestro de documentos</t>
  </si>
  <si>
    <t xml:space="preserve">Listado utilizado para el control de los documentos de los procesos  del Modelo de Transformación Organizacional </t>
  </si>
  <si>
    <t>http://www.uaesp.gov.co/index.php/institucional-uaesp/oficina-de-planeacion/sig-sintegrado1</t>
  </si>
  <si>
    <t xml:space="preserve">Pasivos Exigibles </t>
  </si>
  <si>
    <t xml:space="preserve">Contiene la base de pasivos exigibles de toda la entidad </t>
  </si>
  <si>
    <t xml:space="preserve">Hoja de Cálculo </t>
  </si>
  <si>
    <t xml:space="preserve"> Mensual</t>
  </si>
  <si>
    <t>Modelo integrado de planeación y gestión (MIPG)</t>
  </si>
  <si>
    <t>Herramienta de autodiagnóstico</t>
  </si>
  <si>
    <t>Herramienta que se utiliza para la planeación y control de las políticas del MIPG</t>
  </si>
  <si>
    <t>todos los procesos - Oficina Asesora de Planeación</t>
  </si>
  <si>
    <t>Informe de gestión social integral</t>
  </si>
  <si>
    <t>Documento que presenta las diferentes actividades de gestión social integral que se desarrollan por parte de la Unidad a partir de los componentes que la conforman; a saber: participación ciudadana, gestión social, control social, rendición de cuentas.</t>
  </si>
  <si>
    <t>Magnético</t>
  </si>
  <si>
    <t>Virtual</t>
  </si>
  <si>
    <t>Publicado en página web</t>
  </si>
  <si>
    <t>http://www.uaesp.gov.co/content/participacion-y-control-social</t>
  </si>
  <si>
    <t>Oficina Asesora de Planeación
Procesos misionales</t>
  </si>
  <si>
    <t>Constittución política de 1991, artículos 2, 13, 20, 23, 40 numeral 2, 74, 79, 88, 95 numeral 5, 103, 106, 209, 270 y 339
Ley 1757 de 2015 "Por la cual se dictan disposiciones en materia de promoción y protección del derecho a la participación democrática"</t>
  </si>
  <si>
    <t>12 años</t>
  </si>
  <si>
    <t>Plan de acción de participación ciudadana</t>
  </si>
  <si>
    <t>Documento que señala las acciones generales en materia de participación ciudadana que que programa la Unidad desarrollar para cada vigencia</t>
  </si>
  <si>
    <t>13 años</t>
  </si>
  <si>
    <t>Mapas de informacion IDECA</t>
  </si>
  <si>
    <t>Archivos informáticos en formato de datos espaciales cuyas propiedades permiten cargar informacion de las areas misionales de la entidad en la herramienta mapas bogota desarrollada por IDECA para las entidades del distrito</t>
  </si>
  <si>
    <t>shapefile</t>
  </si>
  <si>
    <t>https://mapas.bogota.gov.co/index.html</t>
  </si>
  <si>
    <t>Ley 1712 de 2014, Crea la ley de transparencia y del derecho al acceso de la información pública nacional y otras disposiciones.
Plan de desarrollo “Bogotá mejor para Todos” (Acuerdo 645 de 2016) relaciona Nuevo Ordenamiento Territorial, Información relevante e integral para la planeación territorial, Bogotá Ciudad Inteligente, Modernización institucional, Gobierno y Ciudad Digital, entre otros.
Decreto Distrital 548 de 2016 Se fusionan y reorganizan los observatorios Distritales con fundamento en las facultades extraordinarias otorgadas al alcalde mayor de Bogotá por el Artículo 118 del Acuerdo 645 de 2016 y se dictan otras disposiciones , lineamientos para el reordenamiento y conformación de una red de observatorios en Bogotá DC. SDP</t>
  </si>
  <si>
    <t>15 años</t>
  </si>
  <si>
    <t xml:space="preserve">120 - Oficina Asesora de Comunicaciones y Relaciones Interinsitucionales </t>
  </si>
  <si>
    <t>28- ACTAS DEL SUBCOMITE DE AUTOCONTROL</t>
  </si>
  <si>
    <t xml:space="preserve">Documento que evidencia la gestión del comité primario </t>
  </si>
  <si>
    <t xml:space="preserve">Oficina Asesora de Comunicaciones y Relaciones Interinstiticionales </t>
  </si>
  <si>
    <t xml:space="preserve">Jefe de la Oficina Asesora Comunicaciones </t>
  </si>
  <si>
    <t>Contiene información relacionada con puntos de vista de servidores públicos</t>
  </si>
  <si>
    <t>14- CANALES DE COMUNICACIÓN Y DIVULGACIÓN</t>
  </si>
  <si>
    <t xml:space="preserve">  Comunicaciones oficiales
</t>
  </si>
  <si>
    <t xml:space="preserve">Comunicaciones oficiales que genera y recibe la dependencia. </t>
  </si>
  <si>
    <t xml:space="preserve">Por demanda </t>
  </si>
  <si>
    <t>1712 de 2014</t>
  </si>
  <si>
    <t>71-INFORMES A OTROS ORGANISMOS</t>
  </si>
  <si>
    <t>74-Informes de Gestión</t>
  </si>
  <si>
    <t>61- PETICIONES, QUEJAS, SUGERENCIAS Y DENUNCIAS (PQSD)</t>
  </si>
  <si>
    <t xml:space="preserve">	58- DENUNCIAS</t>
  </si>
  <si>
    <t>Comunicaciones que contengan denuncias:  dato que informa respecto de la presunta comisión de un hecho delictivo,</t>
  </si>
  <si>
    <t>59-DERECHOS DE PETICION</t>
  </si>
  <si>
    <t>Comunicaciones que contengan derechos de petición.</t>
  </si>
  <si>
    <t>89-PETICIONES</t>
  </si>
  <si>
    <t>Comunicaciones que contengan peticiones.</t>
  </si>
  <si>
    <t>129-QUEJAS Y RECLAMOS</t>
  </si>
  <si>
    <t>135-SUGERENCIAS</t>
  </si>
  <si>
    <t>Comunicaciones que contengan sugerencias.</t>
  </si>
  <si>
    <t>62-PIEZAS PUBLICITARIAS</t>
  </si>
  <si>
    <t>Estrategias de Comunicación
   - Folletos
   - Registros Fotográficos
   - Reporte de prensa
   - Presentaciones institucionales
   - Volantes
   - Diseño de campañas
   - Diseño de piezas graficas
   - Boletines de Prensa</t>
  </si>
  <si>
    <t xml:space="preserve">Piezas gráficas </t>
  </si>
  <si>
    <t>100-PLAN ESTRATÉGICO DE COMUNICACIONES Y RELACIONES INTERINSTITUCIONALES</t>
  </si>
  <si>
    <t xml:space="preserve">Plan estratégico de comunicaciones </t>
  </si>
  <si>
    <t xml:space="preserve">Documento que describe la estrategia institucionales para realizar la divulgación y el posicionamiento de los planes, programas y proyectos de la Unidad. </t>
  </si>
  <si>
    <t>110 Oficina de Control Interno</t>
  </si>
  <si>
    <t>2- Actas</t>
  </si>
  <si>
    <t>28- Actas del Comité Primario</t>
  </si>
  <si>
    <t>Actas Comité Primario</t>
  </si>
  <si>
    <t>Documento que evidencia la planeación y seguimiento a la gestión del área de acuerdo al modelo de transformación organizacional.</t>
  </si>
  <si>
    <t>Archivo de Gestión,  Carpeta Comités Primarios</t>
  </si>
  <si>
    <t>Oficina de Control Interno</t>
  </si>
  <si>
    <t>Jefe de la Oficina de Control Interno</t>
  </si>
  <si>
    <t>Actas Comité Institucional de Coordimación de Control Interno</t>
  </si>
  <si>
    <t>Evidencia diciciones frente all PAA, Equipo auditor, Estatuto de auditoria entre otros temas</t>
  </si>
  <si>
    <t>8 Auditorias</t>
  </si>
  <si>
    <t>38 Auditorias externas</t>
  </si>
  <si>
    <t>Informes Audiitorias externas</t>
  </si>
  <si>
    <t>Informes de Entes Externos de control sobre los resultados de la evaluación a la gestión de la unidad.</t>
  </si>
  <si>
    <t>39 Auditorias Internas</t>
  </si>
  <si>
    <t>Informes de Auditorias</t>
  </si>
  <si>
    <t>De acuerdo al PAA verificar la ejecución, gestión y desempeño de las actividades de los diferentes procesos de la UASEP </t>
  </si>
  <si>
    <t>Información Públicada disponible y  en la pagina web UAESP y en Carpeta Física</t>
  </si>
  <si>
    <t xml:space="preserve">Archivo de Gestión  </t>
  </si>
  <si>
    <t>De acuerdo al PAA</t>
  </si>
  <si>
    <t>39 Informes</t>
  </si>
  <si>
    <t>70 Informes a Entidades de Control y Vigilancia</t>
  </si>
  <si>
    <t>Requerimientos de Entidades de control y vigilancia sobre la UAESP Rendición de la cuenta</t>
  </si>
  <si>
    <t>virtual</t>
  </si>
  <si>
    <t>Información disponible</t>
  </si>
  <si>
    <t>Direción General</t>
  </si>
  <si>
    <t>Ley 1712 de 2014, Constitución Nacional</t>
  </si>
  <si>
    <t xml:space="preserve">71. Informes a otros organismos </t>
  </si>
  <si>
    <t xml:space="preserve">Informes a otros organismos </t>
  </si>
  <si>
    <t xml:space="preserve">Documentos que evidencian las respuestas  a los organoismos de control segun sus solicitudes. </t>
  </si>
  <si>
    <t xml:space="preserve">Ley 1712 de 2014  artículo 19 </t>
  </si>
  <si>
    <t>74 Informes de Gestión</t>
  </si>
  <si>
    <t xml:space="preserve">Informes de Gestión </t>
  </si>
  <si>
    <t>83 Informes de Seguimiento Evaluación Control y Mejora</t>
  </si>
  <si>
    <t>Seguimiento a requerimientos Entes de Control</t>
  </si>
  <si>
    <t>Seguimiento a la oportunidad de las respuesta dadas a los requerimientos efectuados por los Entes de Control</t>
  </si>
  <si>
    <t xml:space="preserve">Constitución Política - Artículo 74: 
Ley 1712 de 2014- Artículo 11 </t>
  </si>
  <si>
    <t>Informes de Seguimiento a las actas comité Primarios</t>
  </si>
  <si>
    <t>Revisar el balance de ejecución, avances, cumplimiento de compromisos, proyecciones o retos a seguir en cada dimensión del modelo de transformación organizacional por áreas.</t>
  </si>
  <si>
    <t>61 PQRSD</t>
  </si>
  <si>
    <t>peticiones, Quejas, Sugerencias y Denuncias (PQSD)</t>
  </si>
  <si>
    <t>Peticiones, Quejas, Sugerencias y Denuncias PQSD</t>
  </si>
  <si>
    <t>Todas las personas tienen derecho a presentar peticiones, quejas, segerencias y denuncias respetuosas a las autoridades por motivos de interés general o particular y a obtener pronta solución</t>
  </si>
  <si>
    <t>Ley 1712 DE 2014 , Ley 1581 de 2012, Artículo 5°. Datos sensibles.</t>
  </si>
  <si>
    <t>72 Programas</t>
  </si>
  <si>
    <t>121 Programa Anual de Auditorias</t>
  </si>
  <si>
    <t>Programa Anual de Auditorias</t>
  </si>
  <si>
    <t xml:space="preserve"> Programa (Plan) Anual de Auditorias de la vigencia.  Aprobada por Comité Institucional de Coordinación de Control Interno.</t>
  </si>
  <si>
    <t xml:space="preserve">Anual </t>
  </si>
  <si>
    <t>99 Documentos Facilitativos</t>
  </si>
  <si>
    <t>0 Documentos Facilitativos</t>
  </si>
  <si>
    <t xml:space="preserve"> Documentos Facilitativos</t>
  </si>
  <si>
    <t>Documentos que sirven de apoyo administrativos de una institución.</t>
  </si>
  <si>
    <t>Información disponible - Carpeta fisica</t>
  </si>
  <si>
    <t>Información disponible para consulta del área</t>
  </si>
  <si>
    <t xml:space="preserve">N/A </t>
  </si>
  <si>
    <t>2 Años</t>
  </si>
  <si>
    <t>Imagen</t>
  </si>
  <si>
    <t>One drive</t>
  </si>
  <si>
    <t>Matriz Seguimiento a requerimientos Entes de Control</t>
  </si>
  <si>
    <t>excel</t>
  </si>
  <si>
    <t xml:space="preserve">DIRECCION GENERAL </t>
  </si>
  <si>
    <t xml:space="preserve">100-2 ACTAS </t>
  </si>
  <si>
    <t xml:space="preserve">100-2-28  ACTAS DEL SUBCOMITÉ DE AUTOCONTROL </t>
  </si>
  <si>
    <t>Actas del Subcomité de Autocontrol</t>
  </si>
  <si>
    <t>Dirección General</t>
  </si>
  <si>
    <t xml:space="preserve">100-4  ACUERDOS </t>
  </si>
  <si>
    <t>100-4-0 ACUERDOS DE GESTION</t>
  </si>
  <si>
    <t>Acuerdos de Gestión</t>
  </si>
  <si>
    <t>Documento que establece los compromisos adquiridos por las diferentes dependencias de la Unidad en desarrollo de los planes de acción elaborados</t>
  </si>
  <si>
    <t>Ley 1712 DE 2014</t>
  </si>
  <si>
    <t>100 - 39 INFORMES</t>
  </si>
  <si>
    <t>100-39-70   INFORMES A ENTIDADES DE CONTROL Y VIGILANCIA</t>
  </si>
  <si>
    <t>Informes presentados a las  entidades gubernamentales que tienen como misión ejercer control sobre la gestión de las entidades públicas y particulares que ejerzan funciones públicas, como la Contraloría General de la República, Contraloría Distrital, Procuraduría General de la Nación, Personería de Bogotá y Veeduria, con sujeción a las disposiciones de la ley y los acuerdos distritales y locales.</t>
  </si>
  <si>
    <t>100-39 INFORMES</t>
  </si>
  <si>
    <t xml:space="preserve">100-39-71   INFORMES A OTROS ORGANISMOS </t>
  </si>
  <si>
    <t>100-39  INFORMES</t>
  </si>
  <si>
    <t>100-39-72   INFORMES DE CONTROL  POLITICO Y ADMINISTRATIVO</t>
  </si>
  <si>
    <t>Informes de control político y administrativo</t>
  </si>
  <si>
    <t>Documento en el cual se reflejan los avances en cumplimiento a las acciones proyectadas y que reflejan el resultado de las acividades realizadas</t>
  </si>
  <si>
    <t>100-39-74  INFORMES DE GESTION</t>
  </si>
  <si>
    <t xml:space="preserve">100-72 PROGRAMAS </t>
  </si>
  <si>
    <t>100-72- 123  PROGRAMA DE COOPERACION INTERNACIONAL</t>
  </si>
  <si>
    <t>programa de cooperación internacional</t>
  </si>
  <si>
    <t>Documento por medio del cual se establecen estrategias tendientes a obtener apoyo por parte de entidades a nivel internacional a fin de mejorar las actividades misionales de la Unidad.</t>
  </si>
  <si>
    <t>Español /otros idiomas</t>
  </si>
  <si>
    <t> 1</t>
  </si>
  <si>
    <t>.2</t>
  </si>
  <si>
    <t>.3</t>
  </si>
  <si>
    <t>.4</t>
  </si>
  <si>
    <t>.5</t>
  </si>
  <si>
    <t>.12</t>
  </si>
  <si>
    <t>.18</t>
  </si>
  <si>
    <t>.28</t>
  </si>
  <si>
    <t> 3</t>
  </si>
  <si>
    <t>.0</t>
  </si>
  <si>
    <t> 16</t>
  </si>
  <si>
    <t> 27</t>
  </si>
  <si>
    <t>.70</t>
  </si>
  <si>
    <t>.71</t>
  </si>
  <si>
    <t>.74</t>
  </si>
  <si>
    <t>.58</t>
  </si>
  <si>
    <t>.59</t>
  </si>
  <si>
    <t>.89</t>
  </si>
  <si>
    <t>.129</t>
  </si>
  <si>
    <t>.135</t>
  </si>
  <si>
    <t> 69</t>
  </si>
  <si>
    <t>.114</t>
  </si>
  <si>
    <t>.115</t>
  </si>
  <si>
    <t>.34</t>
  </si>
  <si>
    <t>.55</t>
  </si>
  <si>
    <t>.56</t>
  </si>
  <si>
    <t> 70</t>
  </si>
  <si>
    <t>.57</t>
  </si>
  <si>
    <t>.116</t>
  </si>
  <si>
    <t>.117</t>
  </si>
  <si>
    <t>.118</t>
  </si>
  <si>
    <t>.119</t>
  </si>
  <si>
    <t>.120</t>
  </si>
  <si>
    <t> 83</t>
  </si>
  <si>
    <t>.30</t>
  </si>
  <si>
    <t>.134</t>
  </si>
  <si>
    <t>.142</t>
  </si>
  <si>
    <r>
      <t>Es el </t>
    </r>
    <r>
      <rPr>
        <sz val="10"/>
        <color theme="1"/>
        <rFont val="Arial Narrow"/>
        <family val="2"/>
      </rPr>
      <t>contrato mediante el cual una persona, normalmente un profesional en algún área, se obliga con respecto a otra a realizar una serie de servicios a cambio de un precio. Es importante señalar que el pago del contrato es dirigido al cumplimiento de metas, horas, objetivos, proyectos; etc.</t>
    </r>
  </si>
  <si>
    <t>Informes Paula</t>
  </si>
  <si>
    <t xml:space="preserve">Uaesp Varios </t>
  </si>
  <si>
    <t>Archivos de la Jefe</t>
  </si>
  <si>
    <t>Carpeta Lore</t>
  </si>
  <si>
    <t>Word de la Licitacion</t>
  </si>
  <si>
    <t xml:space="preserve">Planillas </t>
  </si>
  <si>
    <t>Libros Resoluciones 2019</t>
  </si>
  <si>
    <t>Confidencial de la Jefe</t>
  </si>
  <si>
    <t>Scaneados Liliana</t>
  </si>
  <si>
    <t>Orfeos 2019</t>
  </si>
  <si>
    <t>Antecedentes Licitacion</t>
  </si>
  <si>
    <t>Jefe de Direccion</t>
  </si>
  <si>
    <t>Ley 1712 DE 2015</t>
  </si>
  <si>
    <t>Ley 1712 DE 2016</t>
  </si>
  <si>
    <t>Ley 1712 DE 2017</t>
  </si>
  <si>
    <t>Ley 1712 DE 2018</t>
  </si>
  <si>
    <t>Ley 1712 DE 2019</t>
  </si>
  <si>
    <t>Ley 1712 DE 2020</t>
  </si>
  <si>
    <t>Ley 1712 DE 2021</t>
  </si>
  <si>
    <t>Ley 1712 DE 2022</t>
  </si>
  <si>
    <t>Ley 1712 DE 2023</t>
  </si>
  <si>
    <t>Ley 1712 DE 2024</t>
  </si>
  <si>
    <t>Ley 1712 DE 2025</t>
  </si>
  <si>
    <t>Información Pública Reservada</t>
  </si>
  <si>
    <t>Politica de Seguridad de información institucional</t>
  </si>
  <si>
    <t>Jefe OficinaTI</t>
  </si>
  <si>
    <t>Erlington Salcedo</t>
  </si>
  <si>
    <t>Sin consulta disponible</t>
  </si>
  <si>
    <t>Archivos digitales</t>
  </si>
  <si>
    <t>Informacion relacionada con los avances a los procesos manejados en la Oficina TIC</t>
  </si>
  <si>
    <t>Carpetas de Gestion Oficina TIC</t>
  </si>
  <si>
    <t>Informacion relacionada acerca de los usuarios administrador y sus respectivas contraseñas</t>
  </si>
  <si>
    <t>Archivo de Contraseñas y acceso como usuarios administradores</t>
  </si>
  <si>
    <t>Grupo de Trabajo MSPI</t>
  </si>
  <si>
    <t>Informacion consolidada acerca de la implementacion del MSPI en la Entidad</t>
  </si>
  <si>
    <t>Carpetas de seguimiento y gestion MSPI</t>
  </si>
  <si>
    <t>Informacion relevante acerca de los temas de calidad que maneja la Oficina TIC</t>
  </si>
  <si>
    <t>Carpetas de seguimiento y gestion procesos de calidad</t>
  </si>
  <si>
    <t>Ingeniero de gestion de Sistema de Información</t>
  </si>
  <si>
    <t>Informacion relevante acerca de la aplicación del sistema de subsidios funerarios</t>
  </si>
  <si>
    <t xml:space="preserve">Carpeta de aplicación del sistema de subsidios funerarios </t>
  </si>
  <si>
    <t>UAESP</t>
  </si>
  <si>
    <t>Archivo de BD</t>
  </si>
  <si>
    <t xml:space="preserve">Informacion de la base de datos relacionada con el Sistema de Informacion Subsidios Funerarios </t>
  </si>
  <si>
    <t xml:space="preserve">Base de datos deSistema de Informacion Subsidios Funerarios </t>
  </si>
  <si>
    <t>ingeniero Soporte RunMyprocess</t>
  </si>
  <si>
    <t>On Cloud</t>
  </si>
  <si>
    <t>Documentacion elacionada con el sistema de informacion  Run My Process</t>
  </si>
  <si>
    <t>Webside documentacion y acceso de herramientas de trabajo colaborativo</t>
  </si>
  <si>
    <t>On cloud</t>
  </si>
  <si>
    <t>Informacion relacionada con el sistema de informacion  Run My Process</t>
  </si>
  <si>
    <t>Sistema de Informacion Trabajo Colaborativo( Run My Process)</t>
  </si>
  <si>
    <t>Backup de la base de datos del sistema de informacion Orfeo</t>
  </si>
  <si>
    <t>Carpeta Backup Orfeo</t>
  </si>
  <si>
    <t>ingeniero soporte Orfeo</t>
  </si>
  <si>
    <t>Informacion Relacionada con los manuales de usuario del Sistema de Informacion Orfeo</t>
  </si>
  <si>
    <t>Carpeta Manuales Orfeo</t>
  </si>
  <si>
    <t>Informacion Relacionada con Sistema de Informacion Orfeo</t>
  </si>
  <si>
    <t>Bodega de Datos Orfeo</t>
  </si>
  <si>
    <t>Informacion relacionada con datos del Sistema de Informacion Orfeo Pruebas</t>
  </si>
  <si>
    <t xml:space="preserve">Carpeta de aplicación Orfeo pruebas </t>
  </si>
  <si>
    <t>Informacion relacionada con datos del Sistema de Informacion Orfeo Produccion</t>
  </si>
  <si>
    <t>Carpeta de aplicación Orfeo Produccion</t>
  </si>
  <si>
    <t>Informacion relacionada con datos del Sistema de Informacion Orfeo</t>
  </si>
  <si>
    <t>Base de datos Orfeo Pruebas</t>
  </si>
  <si>
    <t>Uaesp</t>
  </si>
  <si>
    <t>Base de datos orfeo produccion</t>
  </si>
  <si>
    <t>ingenieros Si capital</t>
  </si>
  <si>
    <t>Informacion relacionada con los Manuales del manejobase de de Si Capital</t>
  </si>
  <si>
    <t>CARPETA DE MANUALES SI CAPITAL</t>
  </si>
  <si>
    <t>alta</t>
  </si>
  <si>
    <t>Archivo de BD y Log</t>
  </si>
  <si>
    <t>Informacion relacionada con backup de Si Capital</t>
  </si>
  <si>
    <t>CARPETA DE BACKUPS SI CAPITAL</t>
  </si>
  <si>
    <t>Informacion relacionada con base de datos de Si Capital</t>
  </si>
  <si>
    <t>sistema de informacion SI CAPITAL</t>
  </si>
  <si>
    <t>ingenieros Si capital y funcionales</t>
  </si>
  <si>
    <t>Informacion relacionada con las pruebas generada en servidor</t>
  </si>
  <si>
    <t>Base de datos BDAFPRU PRUEBAS</t>
  </si>
  <si>
    <t>Informacion relacionada con la produccion generada en servidor</t>
  </si>
  <si>
    <t>Base de datos BDAF3 Produccion</t>
  </si>
  <si>
    <t xml:space="preserve"> OficinaTI</t>
  </si>
  <si>
    <t>Area correspondiente donde se genera la Informacion</t>
  </si>
  <si>
    <t xml:space="preserve">Informacion relacionada con el levantamoiento de swiches y su respectiva red </t>
  </si>
  <si>
    <t>Topologia Red</t>
  </si>
  <si>
    <t>Numero de licencias con sus respectivos codigos en cuanto a licencias Argies</t>
  </si>
  <si>
    <t>Inventario Licencias Argies</t>
  </si>
  <si>
    <t>Informacion del Paso a Paso de como se instala Argies</t>
  </si>
  <si>
    <t>Instalacion y Autorizacion Argies</t>
  </si>
  <si>
    <t xml:space="preserve">Informacion relacionada a los programas que se instalan a equipos nuevos </t>
  </si>
  <si>
    <t xml:space="preserve">Adecuacion de equipos nuevos </t>
  </si>
  <si>
    <t>Actividades realizadas durante el mes laborado</t>
  </si>
  <si>
    <t>Informes de Actividades</t>
  </si>
  <si>
    <t>Actividades realizadas mientras se esta en Teletrabajo</t>
  </si>
  <si>
    <t>Actividades de Teletrabajo</t>
  </si>
  <si>
    <t xml:space="preserve">Detalles de Migracion de dominio de toda la Entidad </t>
  </si>
  <si>
    <t>Migracion Uaesp.gov.co</t>
  </si>
  <si>
    <t>Informacion de todos los usuarios de la entidadpor dependencia, cargo y correo</t>
  </si>
  <si>
    <t>Usuarios Active Directory</t>
  </si>
  <si>
    <t>Base de datos relacionada a los recicladores de oficio</t>
  </si>
  <si>
    <t>Pesaje RURO</t>
  </si>
  <si>
    <t xml:space="preserve">Documentos requeridos para la liquidacion de ordenes de compra y contratos de la Oficina TIC </t>
  </si>
  <si>
    <t>Contratos Oficina TIC</t>
  </si>
  <si>
    <t xml:space="preserve"> Jefe  Subdireccion Recoleccion, Barrido y Limpieza</t>
  </si>
  <si>
    <t>Subdireccion Recoleccion, Barrido y Limpieza</t>
  </si>
  <si>
    <t>Base de datos referentes a la informacion que genera el area de Recoleccion, Barrido y Limpieza.</t>
  </si>
  <si>
    <t>PODA DE ARBOLES</t>
  </si>
  <si>
    <t xml:space="preserve"> Subdireccion Recoleccion, Barrido y Limpieza</t>
  </si>
  <si>
    <t>FUNCIONARIOS DE RBL</t>
  </si>
  <si>
    <t>Base de datos referentes a la informacion que genera el area de la Oficina TIC.</t>
  </si>
  <si>
    <t>BASE DE DATOS DE TERCEROS</t>
  </si>
  <si>
    <t>REPORTE BIOMETRICO</t>
  </si>
  <si>
    <t>OTRS</t>
  </si>
  <si>
    <t>OTRS (fisico)</t>
  </si>
  <si>
    <t>Jefe Apoyo Logistico - Subdireccion Administrativa y Financiera</t>
  </si>
  <si>
    <t xml:space="preserve"> Apoyo Logistico - Subdireccion Administrativa y Financiera</t>
  </si>
  <si>
    <t>Base de datos referentes a la informacion que genera el area de la Subdireccion Administrativa y Financiera.</t>
  </si>
  <si>
    <t>HV FLOTILLA(fisico)</t>
  </si>
  <si>
    <t>TRASLADO DE BIENES(fisico)</t>
  </si>
  <si>
    <t>Jefe Contabilidad - Subdireccion Administrativa y Financiera</t>
  </si>
  <si>
    <t>Contabilidad - Subdireccion Administrativa y Financiera</t>
  </si>
  <si>
    <t>RETENCIONES ORDENES DE PAGO</t>
  </si>
  <si>
    <t>CERTIFICADOS DE RETENCIONEST_GIROS Y ESTAMPILLAS</t>
  </si>
  <si>
    <t>Jefe Talento Humano - Subdireccion Administrativa y Financiera</t>
  </si>
  <si>
    <t xml:space="preserve"> Talento Humano - Subdireccion Administrativa y Financiera</t>
  </si>
  <si>
    <t>INFORMES NOVEDADES NOMINA Y PERSONAL</t>
  </si>
  <si>
    <t>ENCUESTA DEL PERFIL SOCIODEMOGRAFICO Y MORBILIDADSENTIDA</t>
  </si>
  <si>
    <t xml:space="preserve">PLANTA ACTUAL </t>
  </si>
  <si>
    <t>INVENTARIO DOCUMENTAL HISTORIAS LABORALES</t>
  </si>
  <si>
    <t>AUSENTISMO LABORAL UAESP 2018</t>
  </si>
  <si>
    <t>BASE DE DATOS FUNCIONARIOS</t>
  </si>
  <si>
    <t>PERNO (fISICO)</t>
  </si>
  <si>
    <t>NOMINA EXCEL</t>
  </si>
  <si>
    <t xml:space="preserve">Jefe Oficina Asesora de Comunicaciones </t>
  </si>
  <si>
    <t xml:space="preserve"> Oficina Asesora de Comunicaciones </t>
  </si>
  <si>
    <t>Base de datos referentes a la informacion que genera el area de Comunicaciones.</t>
  </si>
  <si>
    <t>BASE DE DATOS MEDIOS COMUNITARIOS IDPAC</t>
  </si>
  <si>
    <t>BASE DE DATOS COMUNICACIÓN ALTERNATIVA COMUNITARIA</t>
  </si>
  <si>
    <t>12_03_2018 BASE DE DATOS PERIODISTAS</t>
  </si>
  <si>
    <t>Base de datos referentes a la informacion que genera el area de Alumbrado publico y Servicios Funerarios.</t>
  </si>
  <si>
    <t>PERFILES CONTRATISTAS</t>
  </si>
  <si>
    <t>Jefe Subdireccion de Servicios Funerarios y Alumbrado Publico</t>
  </si>
  <si>
    <t xml:space="preserve"> Subdireccion de Servicios Funerarios y Alumbrado Publico</t>
  </si>
  <si>
    <t>BD PROYECTOS FOTOMETRICOS</t>
  </si>
  <si>
    <t>BD SUBSIDIOS FUNERARIOS 2018</t>
  </si>
  <si>
    <t>Jefe Subdireccion de Aprovechamiento</t>
  </si>
  <si>
    <t xml:space="preserve"> Subdireccion de Aprovechamiento</t>
  </si>
  <si>
    <t>Base de datos referentes a la informacion que genera el area de Aprovechamiento.</t>
  </si>
  <si>
    <t>RUOR</t>
  </si>
  <si>
    <t>REGISTRO UNICO RECICLADORES DE OFICIO</t>
  </si>
  <si>
    <t>DIRECTORIO RUOR(Jul-17)</t>
  </si>
  <si>
    <t>B.DATOS.GRAL.ORHAS BGTA</t>
  </si>
  <si>
    <t>BASE INFF SECT. AMBIENTE REFERENTES PROMOR-132</t>
  </si>
  <si>
    <t>BASE DE DATOS ENTIDADES 2016</t>
  </si>
  <si>
    <t>CONSOLIDADOS DE INCLUSIONES</t>
  </si>
  <si>
    <t>CARNETIZADOS</t>
  </si>
  <si>
    <t>Jefe Subdireccion Disposicion Final</t>
  </si>
  <si>
    <t xml:space="preserve"> Subdireccion Disposicion Final</t>
  </si>
  <si>
    <t>Base de datos referentes a la informacion que genera el area de Disposicion Final.</t>
  </si>
  <si>
    <t xml:space="preserve">RELACION PERSONAL CGR DOÑA JUANA ACTUALIZADO AL MES DE OCTUBRE </t>
  </si>
  <si>
    <t xml:space="preserve">HORAS DE CORRESPONSABILIDAD 2 SEM 18 NOV 26 </t>
  </si>
  <si>
    <t xml:space="preserve">RELACION ESTUDIANTES 2018-3 </t>
  </si>
  <si>
    <t>BASE DE DATOS</t>
  </si>
  <si>
    <t>PROGRAMACION VISITAS RELLENO</t>
  </si>
  <si>
    <t>BASE DE DATOS PERSONAL</t>
  </si>
  <si>
    <t>Jefe Relacion Gobierno</t>
  </si>
  <si>
    <t>Relacion Gobierno</t>
  </si>
  <si>
    <t>Base de datos referentes al area de Relacion Gobierno.</t>
  </si>
  <si>
    <t>PETICIONES CONCEJALES 2017</t>
  </si>
  <si>
    <t>PETICIONES CONCEJALES 2018</t>
  </si>
  <si>
    <t>SEGUIMIENTO CONCEJO Y CONGRESO 2018</t>
  </si>
  <si>
    <t>Jefe area Innovacion</t>
  </si>
  <si>
    <t xml:space="preserve"> Innovacion</t>
  </si>
  <si>
    <t>Base de datos referentes al area de Innovacion.</t>
  </si>
  <si>
    <t>BASE DE DATOS ACTORES DE RECICLAJE</t>
  </si>
  <si>
    <t>Jefe Oficina Asuntos Legales</t>
  </si>
  <si>
    <t xml:space="preserve"> Oficina Asuntos Legales</t>
  </si>
  <si>
    <t>Base de datos referentes a los contratos del area de Asuntos Legales</t>
  </si>
  <si>
    <t>BASE FINAL 2017</t>
  </si>
  <si>
    <t>BASE FINAL 2016</t>
  </si>
  <si>
    <t>BASE FINAL 2015</t>
  </si>
  <si>
    <t>Base de datos referentes al area de la Asuntos Legales</t>
  </si>
  <si>
    <t>INFORME CONTINGENCIA JUDICIAL A ADMINISTRATIVA</t>
  </si>
  <si>
    <t>Base de datos referentes a las resoluciones area de la Asuntos Legales</t>
  </si>
  <si>
    <t>BASES DE DATOS LINK RESOLUCION 3564 DE 2015</t>
  </si>
  <si>
    <t>OFICIOS Y MEMORANDOS</t>
  </si>
  <si>
    <t>RECURSOS RESOLUCIONES AMBIENTALES</t>
  </si>
  <si>
    <t>PEDIDOS</t>
  </si>
  <si>
    <t>Base de dato referentes al area de lAsuntos Legales</t>
  </si>
  <si>
    <t>PLANILLAS CORRESPONDENCIA</t>
  </si>
  <si>
    <t>Base de datos referente a las tutelas que se han registrado en el area de asuntos legales.</t>
  </si>
  <si>
    <t>TUTELAS</t>
  </si>
  <si>
    <t>Jefe Direccion General</t>
  </si>
  <si>
    <t xml:space="preserve"> Direccion General</t>
  </si>
  <si>
    <t>Base de datos referente a los orfeos del año 2017 qque se han registrado</t>
  </si>
  <si>
    <t>ORFEOS 2017</t>
  </si>
  <si>
    <t>Base de datos referente a los orfeos del año 2018 qque se han registrado</t>
  </si>
  <si>
    <t>ORFEOS 2018</t>
  </si>
  <si>
    <t>Base de datos referente a las resoluciones que ha generado la Entidad</t>
  </si>
  <si>
    <t>LIBRO DE RESOLUCIONES 2016</t>
  </si>
  <si>
    <t>LIBRO DE RESOLUCIONES 2017</t>
  </si>
  <si>
    <t>LIBRO DE RESOLUCIONES 2018</t>
  </si>
  <si>
    <t>Oficina TIC</t>
  </si>
  <si>
    <t>Servidor BLADE hp 460 generacion 9</t>
  </si>
  <si>
    <t>Servidor ORACLE</t>
  </si>
  <si>
    <t>Servidor Blade  HP BL460c G6 CTO Blade</t>
  </si>
  <si>
    <t>Servidor HP PROLIANT ML 350</t>
  </si>
  <si>
    <t>Servidor PCSMART</t>
  </si>
  <si>
    <t>Servidor DELL</t>
  </si>
  <si>
    <t>Servidor HP</t>
  </si>
  <si>
    <t>Servidor HP PROLIANT  DL580</t>
  </si>
  <si>
    <t>Dispositivo electrónico, utilizado para procesar información y obtener resultados, capaz de ejecutar cálculos a gran velocidad.</t>
  </si>
  <si>
    <t>Equipo de Computo</t>
  </si>
  <si>
    <t>Jefe Gestion Documental - Subdireccion Administrativa y Financiera</t>
  </si>
  <si>
    <t>Correspondencia</t>
  </si>
  <si>
    <t>Jefe Oficina TIC</t>
  </si>
  <si>
    <t>Punto Vive Digital</t>
  </si>
  <si>
    <t>Dispositivo que sirve para conectar varios elementos dentro de una red. Estos pueden ser un PC, una impresora, una televisión, una consola o cualquier aparato que posea una tarjeta Ethernet o Wifi.</t>
  </si>
  <si>
    <t>switch</t>
  </si>
  <si>
    <t>Bodega Alqueria</t>
  </si>
  <si>
    <t>Jefe Oficina Asesora de Planeacion</t>
  </si>
  <si>
    <t>Oficina Asesora de Planeacion</t>
  </si>
  <si>
    <t>Archivo Cra 16</t>
  </si>
  <si>
    <t>Archivo Central</t>
  </si>
  <si>
    <t>Subdireccion  Disposicion Final</t>
  </si>
  <si>
    <t>Jefe Oficina Control Interno</t>
  </si>
  <si>
    <t>Oficina Control Interno</t>
  </si>
  <si>
    <t xml:space="preserve"> Jefe Subdireccion Aprovechamiento (Ecas)</t>
  </si>
  <si>
    <t xml:space="preserve"> Subdireccion Aprovechamiento (Ecas)</t>
  </si>
  <si>
    <t>Subdireccion de Aprovechamiento</t>
  </si>
  <si>
    <t>Jefe Subdireccion Administrativa y Financiera</t>
  </si>
  <si>
    <t>Subdireccion Administrativa y Financiera</t>
  </si>
  <si>
    <t>Direccion General</t>
  </si>
  <si>
    <t>Direccion</t>
  </si>
  <si>
    <t xml:space="preserve"> Oficina de Tic</t>
  </si>
  <si>
    <t>Pepel -Digital</t>
  </si>
  <si>
    <t>Paperl- Digital</t>
  </si>
  <si>
    <t>No Clasificada</t>
  </si>
  <si>
    <t xml:space="preserve">Información Pública Clasificada </t>
  </si>
  <si>
    <t>Papel -Digital</t>
  </si>
  <si>
    <t>Papel- Digital</t>
  </si>
  <si>
    <t xml:space="preserve"> Oficina de Tic  y Subdirecciones de la UAESP</t>
  </si>
  <si>
    <t>Papel - Digital</t>
  </si>
  <si>
    <t>Activos de Información que deben ser incluidos en el inventario y que aún no han sido clasificados, deben ser tratados
como activos de información de disponibilidad ALTA</t>
  </si>
  <si>
    <t>La no disponibilidad de la información puede afectar la operación normal de la entidad o entes externos, pero no conlleva implicaciones legales, económicas o de pérdida de imagen</t>
  </si>
  <si>
    <t>La no disponibilidad de la información puede conllevar un impacto negativo de índole legal o económica, retrasar sus funciones, o generar pérdida de imagen moderado de la entidad</t>
  </si>
  <si>
    <t>La no disponibilidad de la información puede conllevar un impacto negativo de índole legal o económica, retrasar sus funciones, o generar pérdidas de imagen severas a entes externos</t>
  </si>
  <si>
    <t>Clasificación de los activos de información (Disponibilidad) - Tomado de la Guía para la gestión y clasificación de activos de información emitido por el MinTIC</t>
  </si>
  <si>
    <t>Activos de Información que deben ser incluidos en el inventario y que aún no han sido clasificados, deben ser tratados como activos de información de integridad ALTA</t>
  </si>
  <si>
    <t>Información cuya pérdida de exactitud y completitud conlleva un impacto no significativo para la entidad o entes externos.</t>
  </si>
  <si>
    <t>Información cuya pérdida de exactitud y completitud puede conllevar un impacto negativo de índole legal o económica, retrasar sus funciones, o generar pérdida de imagen moderado a funcionarios de la entidad</t>
  </si>
  <si>
    <t>Información cuya pérdida de exactitud y completitud puede conllevar un impacto negativo de índole legal o económica, retrasar sus funciones, o generar pérdidas de imagen severas de la entidad.</t>
  </si>
  <si>
    <t>Clasificación de los activos de información (Integridad) - Tomado de la Guía para la gestión y clasificación de activos de información emitido por el MinTIC</t>
  </si>
  <si>
    <t>Activos de Información que deben ser incluidos en el inventario y que aún no han sido clasificados, deben ser tratados como
activos de información pública reservada</t>
  </si>
  <si>
    <t>Información que puede ser entregada o publicada sin restricciones a cualquier persona dentro y fuera de la entidad, sin que esto implique daños a terceros ni a las actividades y procesos de la entidad.</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</si>
  <si>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</si>
  <si>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Información pública Clasificada</t>
  </si>
  <si>
    <t>Información disponible sólo para un proceso de la entidad y que en caso de ser conocida por terceros sin autorización puede
conllevar un impacto negativo de índole legal, operativa, de pérdida de imagen o económica</t>
  </si>
  <si>
    <t>Clasificación de los activos de información (confidencilidad) - Ley 1712 de 2014</t>
  </si>
  <si>
    <t>Propiedad de que la información sea accesible y utilizable por solicitud de una entidad autorizada, cuando ésta así lo requiera</t>
  </si>
  <si>
    <t>Integridad:</t>
  </si>
  <si>
    <t>Propiedad de salvaguardar la exactitud y estado completo de los activos</t>
  </si>
  <si>
    <t>Disponibilidad:</t>
  </si>
  <si>
    <t>Propiedad que determina que la información sólo esté disponible y sea revelada a individuos, entidades o procesos autorizados</t>
  </si>
  <si>
    <t>Confidencialidad:</t>
  </si>
  <si>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t>
  </si>
  <si>
    <t>Propietario de la información:</t>
  </si>
  <si>
    <t>Es el ejercicio por medio del cual se determina que la información pertenece a uno de los niveles de clasificación estipulados en la Entidad. Tiene como objetivo asegurar que la información recibe el nivel de protección adecuado</t>
  </si>
  <si>
    <t>Clasificación de la información:</t>
  </si>
  <si>
    <t>Es aquella información "que estando en poder o custodia de un sujeto obligado en su calidad de tal, es exceptuada, de acceso a la ciudadanía por daño a intereses públicos y bajo cumplimiento de la totalidad de los requisitos consagrados en el artículo de esta ley.</t>
  </si>
  <si>
    <t>Información pública reservada:</t>
  </si>
  <si>
    <t>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t>
  </si>
  <si>
    <t>Información pública clasificada:</t>
  </si>
  <si>
    <t>Es toda información que un sujeto obligado genere, obtenga, adquiera, o controle en su calidad de Entidad.</t>
  </si>
  <si>
    <t>Información pública:</t>
  </si>
  <si>
    <t>Datos relacionados que tienen significado para la entidad. Lainformación es un activo que, como otros activos importantes del negocio, es esencial para las actividades de la entidad y, en consecuencia, necesita una protección adecuada</t>
  </si>
  <si>
    <t>Información:</t>
  </si>
  <si>
    <t>Glosario</t>
  </si>
  <si>
    <t>Informacion relacionada con las labores diarias manejadas en el area.</t>
  </si>
  <si>
    <t xml:space="preserve">Informacion relacionada  sobre la licitacion de aseo que maneja la Entidad </t>
  </si>
  <si>
    <t>Informacion relacionada con los radicados o memorandos recibidos en Orfeo en este año.</t>
  </si>
  <si>
    <t xml:space="preserve">Informacion relacionada con oficios o documentacion scaneada </t>
  </si>
  <si>
    <t>Informacion relacionada con informacion sensible que maneja el area.</t>
  </si>
  <si>
    <t>Informacion relacionada con las resoluciones manejadas en el presente año</t>
  </si>
  <si>
    <t>Informacion relacionada con el control de  las planillas realizadas en el presente año</t>
  </si>
  <si>
    <t>Informacion relacionada con las documentacion en formato word sobre la licitacion de aseo</t>
  </si>
  <si>
    <t>Informacion relacionada con las labores diarias manejadas por la usuaria en su area correspondiente.</t>
  </si>
  <si>
    <t>Informacion relacionada con documentacion sensible que maneja la Jefe del Area.</t>
  </si>
  <si>
    <t xml:space="preserve">Informacion relacionada con la  Operación y actividades manejada por la usuaria en sus labores diarias en el area </t>
  </si>
  <si>
    <t xml:space="preserve">Media </t>
  </si>
  <si>
    <t>Procedimiento de Supervicisón y Control de la Prestación del Servicio de Alumbrado Público</t>
  </si>
  <si>
    <t xml:space="preserve">Registro del ingreso y salidas de los activos de alumbrado público registrados por CODENSA bajo el convenio 766 de 1997. </t>
  </si>
  <si>
    <t xml:space="preserve">BASE DE DATOS MODERNIZACIÓN ALUMBRADO PÚBLICO </t>
  </si>
  <si>
    <t xml:space="preserve">Procedimiento de Supervicisón y Control de la prestación de los Servicios Funerarios </t>
  </si>
  <si>
    <t xml:space="preserve">En el PC del lider de la actividad - mis documentos </t>
  </si>
  <si>
    <t xml:space="preserve">en el PC del lider de la actividad - mis documentos </t>
  </si>
  <si>
    <t xml:space="preserve">Resgistro de la informacion contable, administrativa y financiera en el desarrollo del Contrato de Cocesión 311 de 2013, para la prestación de los Servicios Funerarios en los Cementerios de propiedad del Distrito. </t>
  </si>
  <si>
    <t>BASE DE DATOS INFORMACIÓN FINANCIERA ADMINISTRATIVA Y CONTABLE CONTRATO 311 DE 2013</t>
  </si>
  <si>
    <t xml:space="preserve">Procedimiento de proyectos fotometricos </t>
  </si>
  <si>
    <t>Matriz informes OCI</t>
  </si>
  <si>
    <t>Relación de informes producidos por la OCI</t>
  </si>
  <si>
    <t>Documentos</t>
  </si>
  <si>
    <t>Formato seguimiento evaluación por dependencias</t>
  </si>
  <si>
    <t>Instrumento utilizado para realizar el registro de información suministrada por las diferentes dependencias para seguimiento y evaluación con resultados.</t>
  </si>
  <si>
    <t xml:space="preserve">Comunicaciones (nas-srv) </t>
  </si>
  <si>
    <t xml:space="preserve">Archivo con todos los activos de información de la OAC </t>
  </si>
  <si>
    <t>PDF,JPG,MP4</t>
  </si>
  <si>
    <t>Servidor</t>
  </si>
  <si>
    <t>Repositorio de Documentos</t>
  </si>
  <si>
    <t>FORMATO-PDF</t>
  </si>
  <si>
    <t>Cuando se origina el contrato</t>
  </si>
  <si>
    <t>Matrices datos operación</t>
  </si>
  <si>
    <t>Datos históricos del proceso de recolección, transporte, tratamiento y disposición de residuos hospitalarios en el marco del contrato 186E de 2011</t>
  </si>
  <si>
    <t>OneDrive monica.rojas@uaesp.gov.co
https://uaespdc-my.sharepoint.com/personal/monica_rojas_uaesp_gov_co/_layouts/15/onedrive.aspx?id=%2Fpersonal%2Fmonica_rojas_uaesp_gov_co%2FDocuments%2F1%20Seguimientos%20RH%2FMatrices%20seguimiento</t>
  </si>
  <si>
    <t>Subdirección RBL-RH</t>
  </si>
  <si>
    <t>Subdirección de RBL componente RH</t>
  </si>
  <si>
    <t>información pública</t>
  </si>
  <si>
    <t xml:space="preserve">Datos históricos de la facturación del servicio de aseo </t>
  </si>
  <si>
    <t>OneDrive william.patino@uaesp.gov.co</t>
  </si>
  <si>
    <t>No se actualiza en atención a que a partir del 12 de febrero de 2018 cambio el esquema de aseo y la información se encuentre en SIGAB</t>
  </si>
  <si>
    <t xml:space="preserve">Datos históricos del catastro de usuarios del servicio de aseo </t>
  </si>
  <si>
    <t>Matrices disposición final</t>
  </si>
  <si>
    <t>Datos históricos de disposición final  de residuos hospitalarios en el marco del contrato 186E de 2011 en el RSDJ</t>
  </si>
  <si>
    <t>OneDrive monica.rojas@uaesp.gov.co</t>
  </si>
  <si>
    <t>Matrices PQRs</t>
  </si>
  <si>
    <t>Datos históricos del seguimiento a las PQRs del contrato 186E de 2011</t>
  </si>
  <si>
    <t>Matrices datos residuos abandonados</t>
  </si>
  <si>
    <t>Datos históricos de  residuos hospitalarios abandonados en el Distrito Capital en el marco del contrato 186E de 2011</t>
  </si>
  <si>
    <t>Matrices SAC SED SAP</t>
  </si>
  <si>
    <t xml:space="preserve">Seguimiento a SAC SED SAP en el marco del contrato 186E de 2011 reportados por la interventoría de residuos hospitalarios </t>
  </si>
  <si>
    <t>Consolidado NFU</t>
  </si>
  <si>
    <t>Contiene tres archivos:
1. Historico NFU, donde se encuentran consolidados los datos de recolección de llantas durante la administración actual ( años 2016 a 2018).
2. Consolidado 2017
3.Consolidado 2018
4. Consolidado 2019</t>
  </si>
  <si>
    <t>OneDrive claudia.jaramillo@uaesp.gov.co - Carpeta Consolidado NFU</t>
  </si>
  <si>
    <t>2016 a 2019 ( corte abril)</t>
  </si>
  <si>
    <t>Subdirección RBL- NFU</t>
  </si>
  <si>
    <t>Subdirección de RBL componente NFU</t>
  </si>
  <si>
    <t>Contrato 398/2018</t>
  </si>
  <si>
    <t>Contiene tres carpetas:
1. Certificaciones de pago, están las certificaciones expedidas mensualmente por el supervisor del contrato
2. Pólizas, las pólizas generadas por el contratista durante la ejecución del contrato y perfeccionamiento.
3.UAESP-SASIP-05-2017, documentos inherentes al proceso en mención  
4. Facturación, es una base de datos donde se consolidó la información de recolección de llantas y su valor economico, con miras a la facturación del contrato 398/2018</t>
  </si>
  <si>
    <t>1. PDF
2.PF
3.pdf
4. Hoja de cálculo</t>
  </si>
  <si>
    <t>OneDrive claudia.jaramillo@uaesp.gov.co - Carpeta Contrato 398/2018</t>
  </si>
  <si>
    <t>Marzo 2018 a diciembre 2018</t>
  </si>
  <si>
    <t>Convenio 006/2015</t>
  </si>
  <si>
    <t>Contiene seis  carpetas:
1. Contrato 297/2016
2.Contrato 354/2017
3.Contrato 398/2018  
4. Contrato 314/2016
5. Contrato 335/2018
6. Legalización y prorrogas del convenio</t>
  </si>
  <si>
    <t>PDF y Hoja de cálculo</t>
  </si>
  <si>
    <t>OneDrive claudia.jaramillo@uaesp.gov.co - Carpeta Convenio 006/2015</t>
  </si>
  <si>
    <t>Junio 2016 a diciembre 2018</t>
  </si>
  <si>
    <t>Mesa Distrital de llantas</t>
  </si>
  <si>
    <t>Contiene seis  carpetas:
1.Boletines anulaes de los años 2017 y 2018
2. Actas de reunión 2019</t>
  </si>
  <si>
    <t xml:space="preserve">PDF </t>
  </si>
  <si>
    <t xml:space="preserve">OneDrive claudia.jaramillo@uaesp.gov.co - Carpeta Mesa Distrital </t>
  </si>
  <si>
    <t>Boletines anuales
Actas mensuales</t>
  </si>
  <si>
    <t>ANEXO GEOGRAFICO ADICIONES CONTRATOS DE CONCESIÓN DE ASEO</t>
  </si>
  <si>
    <t xml:space="preserve">Corresponde a la infromación geográfica anexa a las adiciones que requieren componente geografico asociado </t>
  </si>
  <si>
    <t>Shapefile</t>
  </si>
  <si>
    <t>disponible</t>
  </si>
  <si>
    <t>No se actualiza</t>
  </si>
  <si>
    <t xml:space="preserve">Funcionario o Contratistas asignado al componenete geográfico </t>
  </si>
  <si>
    <t>COMPONENTE GEOGRÁFICO PGIRS</t>
  </si>
  <si>
    <t>Corresponde a la infromación geográfica que respalada el componete RBL dentro de la linea base del PGIRS</t>
  </si>
  <si>
    <t>GDB</t>
  </si>
  <si>
    <t>Información publicada</t>
  </si>
  <si>
    <t>INFORMACIÓN GEOGRAFICA MAPAS BOGOTÁ</t>
  </si>
  <si>
    <t xml:space="preserve">Corresponde a la infromación geográfica UAESP, dispuesta en el portal de Mapas Bogotá </t>
  </si>
  <si>
    <t>De acuerdo a compromisos adquiridos en mesa anua UAECD Y UAESP</t>
  </si>
  <si>
    <t>Ley 1712 de 2014 parágrafo artículo 20</t>
  </si>
  <si>
    <t>Ley 1712 de 2014 parágrafo artículo 21</t>
  </si>
  <si>
    <t>Ley 1712 de 2014 parágrafo artículo 22</t>
  </si>
  <si>
    <t>Ley 1712 de 2014 parágrafo artículo 23</t>
  </si>
  <si>
    <t>Ley 1712 de 2014 parágrafo artículo 24</t>
  </si>
  <si>
    <t>Ley 1712 de 2014 parágrafo artículo 25</t>
  </si>
  <si>
    <t>Ley 1712 de 2014 parágrafo artículo 26</t>
  </si>
  <si>
    <t>Ley 1712 de 2014 parágrafo artículo 27</t>
  </si>
  <si>
    <t>Ley 1712 de 2014 parágrafo artículo 28</t>
  </si>
  <si>
    <t>Ley 1712 de 2014 parágrafo artículo 29</t>
  </si>
  <si>
    <t>Ley 1712 de 2014 parágrafo artículo 30</t>
  </si>
  <si>
    <t>Ley 1712 de 2014 parágrafo artículo 31</t>
  </si>
  <si>
    <t>Ley 1712 de 2014 parágrafo artículo 32</t>
  </si>
  <si>
    <t>Ley 1712 de 2014 parágrafo artículo 33</t>
  </si>
  <si>
    <t>Residuos Posconsumo
Marco normativo
Cultura de aprovechamiento de RAEE
Educación Ambiental
Acuerdos de Cooperación Programas Posconsumo y Organizaciones de Recicladores
Diagnóstico Generación de Residuos Peligrosos en Bogotá SDA</t>
  </si>
  <si>
    <t>Implementación Proyecto de recolección, transporte y almacenamiento temporal de residuos de iluminación y pilas con algunas organizaciones de Recicladores en Bogotá</t>
  </si>
  <si>
    <t>Subdirección de Aprovechamiento
Luz Elena Aguilar</t>
  </si>
  <si>
    <t>Tipologia del activo</t>
  </si>
  <si>
    <t xml:space="preserve">Activos de Informacion Puros </t>
  </si>
  <si>
    <t>Activos de Tecnologia de Informacion</t>
  </si>
  <si>
    <t>Activos de Informacion Recurso Humano</t>
  </si>
  <si>
    <t>Pagina Web Unidad Administrativa Especial de Servicios Publicos (UAESP)</t>
  </si>
  <si>
    <t>Informacion Publica</t>
  </si>
  <si>
    <t>http://www.uaesp.gov.co/</t>
  </si>
  <si>
    <t>Todas las dependencias de la Entidad</t>
  </si>
  <si>
    <t>WebMaster(Oficina TIC)</t>
  </si>
  <si>
    <t>Informacion suministrada toda la ciudadania  en general con informacion sobre todos los procesos misionales, procedimientos,  funciones y noticias de interes que realiza la Entidad.</t>
  </si>
  <si>
    <t>Activos de informacion Puros</t>
  </si>
  <si>
    <t>Activos de Tecnologoias de Informacion</t>
  </si>
  <si>
    <t>Activos de Informacion recurso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</si>
</sst>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34" x14ac:knownFonts="1">
    <font>
      <sz val="11"/>
      <color theme="1"/>
      <name val="Calibri"/>
      <family val="2"/>
      <scheme val="minor"/>
    </font>
    <font>
      <sz val="11"/>
      <color indexed="8"/>
      <name val="Calibri"/>
      <family val="2"/>
    </font>
    <font>
      <b/>
      <sz val="10"/>
      <name val="Arial Narrow"/>
      <family val="2"/>
    </font>
    <font>
      <sz val="10"/>
      <name val="Arial Narrow"/>
      <family val="2"/>
    </font>
    <font>
      <sz val="9"/>
      <color indexed="8"/>
      <name val="Arial Narrow"/>
      <family val="2"/>
    </font>
    <font>
      <sz val="9"/>
      <color indexed="81"/>
      <name val="Tahoma"/>
      <family val="2"/>
    </font>
    <font>
      <u/>
      <sz val="11"/>
      <color theme="10"/>
      <name val="Calibri"/>
      <family val="2"/>
      <scheme val="minor"/>
    </font>
    <font>
      <sz val="10"/>
      <color rgb="FF000000"/>
      <name val="Arial Narrow"/>
      <family val="2"/>
    </font>
    <font>
      <b/>
      <sz val="10"/>
      <color rgb="FF000000"/>
      <name val="Arial Narrow"/>
      <family val="2"/>
    </font>
    <font>
      <b/>
      <sz val="9"/>
      <color rgb="FF000000"/>
      <name val="Tahoma"/>
      <family val="2"/>
    </font>
    <font>
      <sz val="9"/>
      <color rgb="FF000000"/>
      <name val="Tahoma"/>
      <family val="2"/>
    </font>
    <font>
      <sz val="10"/>
      <color indexed="8"/>
      <name val="Arial Narrow"/>
      <family val="2"/>
    </font>
    <font>
      <sz val="10"/>
      <color theme="1"/>
      <name val="Arial Narrow"/>
      <family val="2"/>
    </font>
    <font>
      <sz val="10"/>
      <color rgb="FF333333"/>
      <name val="Arial Narrow"/>
      <family val="2"/>
    </font>
    <font>
      <sz val="10"/>
      <color indexed="63"/>
      <name val="Arial Narrow"/>
      <family val="2"/>
    </font>
    <font>
      <b/>
      <sz val="9"/>
      <color indexed="81"/>
      <name val="Tahoma"/>
      <family val="2"/>
    </font>
    <font>
      <u/>
      <sz val="10"/>
      <color theme="10"/>
      <name val="Arial Narrow"/>
      <family val="2"/>
    </font>
    <font>
      <sz val="10"/>
      <color rgb="FF222222"/>
      <name val="Arial Narrow"/>
      <family val="2"/>
    </font>
    <font>
      <u/>
      <sz val="10"/>
      <name val="Arial Narrow"/>
      <family val="2"/>
    </font>
    <font>
      <sz val="11"/>
      <color theme="1"/>
      <name val="Arial"/>
      <family val="2"/>
    </font>
    <font>
      <sz val="10"/>
      <name val="Arial"/>
      <family val="2"/>
    </font>
    <font>
      <b/>
      <sz val="10"/>
      <name val="Arial"/>
      <family val="2"/>
    </font>
    <font>
      <b/>
      <sz val="10"/>
      <color indexed="8"/>
      <name val="Arial Narrow"/>
      <family val="2"/>
    </font>
    <font>
      <sz val="10"/>
      <color rgb="FF000000"/>
      <name val="Arial"/>
      <family val="2"/>
    </font>
    <font>
      <sz val="8"/>
      <color rgb="FF000000"/>
      <name val="Arial"/>
      <family val="2"/>
    </font>
    <font>
      <sz val="10"/>
      <color rgb="FF000000"/>
      <name val="Calibri"/>
      <family val="2"/>
    </font>
    <font>
      <sz val="10"/>
      <color rgb="FF000000"/>
      <name val="Segoe UI"/>
      <family val="2"/>
    </font>
    <font>
      <sz val="11"/>
      <name val="Calibri"/>
      <family val="2"/>
    </font>
    <font>
      <sz val="12"/>
      <color rgb="FF222222"/>
      <name val="Arial"/>
      <family val="2"/>
    </font>
    <font>
      <u/>
      <sz val="10"/>
      <color theme="10"/>
      <name val="Arial"/>
      <family val="2"/>
    </font>
    <font>
      <sz val="10"/>
      <name val="Calibri"/>
      <family val="2"/>
      <scheme val="minor"/>
    </font>
    <font>
      <b/>
      <sz val="9"/>
      <name val="Arial Narrow"/>
      <family val="2"/>
    </font>
    <font>
      <sz val="9"/>
      <name val="Arial Narrow"/>
      <family val="2"/>
    </font>
    <font>
      <b/>
      <sz val="10"/>
      <color indexed="9"/>
      <name val="Arial Narrow"/>
      <family val="2"/>
    </font>
  </fonts>
  <fills count="17">
    <fill>
      <patternFill patternType="none"/>
    </fill>
    <fill>
      <patternFill patternType="gray125"/>
    </fill>
    <fill>
      <patternFill patternType="solid">
        <fgColor theme="4" tint="0.79998168889431442"/>
        <bgColor indexed="49"/>
      </patternFill>
    </fill>
    <fill>
      <patternFill patternType="solid">
        <fgColor theme="4" tint="0.39997558519241921"/>
        <bgColor indexed="49"/>
      </patternFill>
    </fill>
    <fill>
      <patternFill patternType="solid">
        <fgColor theme="5"/>
        <bgColor indexed="49"/>
      </patternFill>
    </fill>
    <fill>
      <patternFill patternType="solid">
        <fgColor theme="4" tint="0.59999389629810485"/>
        <bgColor indexed="13"/>
      </patternFill>
    </fill>
    <fill>
      <patternFill patternType="solid">
        <fgColor theme="4" tint="0.59999389629810485"/>
        <bgColor indexed="27"/>
      </patternFill>
    </fill>
    <fill>
      <patternFill patternType="solid">
        <fgColor theme="5" tint="0.39997558519241921"/>
        <bgColor indexed="60"/>
      </patternFill>
    </fill>
    <fill>
      <patternFill patternType="solid">
        <fgColor theme="5" tint="0.39997558519241921"/>
        <bgColor indexed="22"/>
      </patternFill>
    </fill>
    <fill>
      <patternFill patternType="solid">
        <fgColor theme="0"/>
        <bgColor indexed="64"/>
      </patternFill>
    </fill>
    <fill>
      <patternFill patternType="solid">
        <fgColor theme="0"/>
        <bgColor indexed="9"/>
      </patternFill>
    </fill>
    <fill>
      <patternFill patternType="solid">
        <fgColor theme="0"/>
        <bgColor rgb="FFB4C6E7"/>
      </patternFill>
    </fill>
    <fill>
      <patternFill patternType="solid">
        <fgColor theme="0"/>
        <bgColor rgb="FFF4B084"/>
      </patternFill>
    </fill>
    <fill>
      <patternFill patternType="solid">
        <fgColor rgb="FFFFFFFF"/>
        <bgColor indexed="64"/>
      </patternFill>
    </fill>
    <fill>
      <patternFill patternType="solid">
        <fgColor theme="4" tint="0.79998168889431442"/>
        <bgColor indexed="64"/>
      </patternFill>
    </fill>
    <fill>
      <patternFill patternType="solid">
        <fgColor theme="0"/>
        <bgColor rgb="FFC6D9F1"/>
      </patternFill>
    </fill>
    <fill>
      <patternFill patternType="solid">
        <fgColor theme="0"/>
        <bgColor indexed="26"/>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s>
  <cellStyleXfs count="5">
    <xf numFmtId="0" fontId="0" fillId="0" borderId="0"/>
    <xf numFmtId="0" fontId="1" fillId="0" borderId="0"/>
    <xf numFmtId="0" fontId="6" fillId="0" borderId="0" applyNumberFormat="0" applyFill="0" applyBorder="0" applyAlignment="0" applyProtection="0"/>
    <xf numFmtId="0" fontId="20" fillId="0" borderId="0"/>
    <xf numFmtId="0" fontId="29" fillId="0" borderId="0" applyNumberFormat="0" applyFill="0" applyBorder="0" applyAlignment="0" applyProtection="0"/>
  </cellStyleXfs>
  <cellXfs count="379">
    <xf numFmtId="0" fontId="0" fillId="0" borderId="0" xfId="0"/>
    <xf numFmtId="0" fontId="2" fillId="0" borderId="0" xfId="1" applyFont="1" applyAlignment="1">
      <alignment horizontal="center" vertical="center" wrapText="1"/>
    </xf>
    <xf numFmtId="0" fontId="3" fillId="0" borderId="0" xfId="1" applyFont="1"/>
    <xf numFmtId="0" fontId="2" fillId="0" borderId="0" xfId="1" applyFont="1" applyAlignment="1">
      <alignment horizontal="center" vertical="center"/>
    </xf>
    <xf numFmtId="0" fontId="2" fillId="5" borderId="1" xfId="1" applyFont="1" applyFill="1" applyBorder="1" applyAlignment="1">
      <alignment horizontal="center" vertical="center" wrapText="1"/>
    </xf>
    <xf numFmtId="0" fontId="2" fillId="5" borderId="1" xfId="1" applyFont="1" applyFill="1" applyBorder="1" applyAlignment="1">
      <alignment horizontal="left"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8" borderId="1" xfId="1" applyFont="1" applyFill="1" applyBorder="1" applyAlignment="1">
      <alignment horizontal="center" vertical="center" wrapText="1"/>
    </xf>
    <xf numFmtId="0" fontId="2" fillId="0" borderId="0" xfId="1" applyFont="1" applyAlignment="1">
      <alignment horizontal="center" vertical="center" textRotation="90" wrapText="1"/>
    </xf>
    <xf numFmtId="0" fontId="3" fillId="9" borderId="0" xfId="1" applyFont="1" applyFill="1" applyAlignment="1">
      <alignment horizontal="center" vertical="center"/>
    </xf>
    <xf numFmtId="0" fontId="2" fillId="10" borderId="0" xfId="1" applyFont="1" applyFill="1" applyAlignment="1" applyProtection="1">
      <alignment horizontal="center" vertical="center" wrapText="1"/>
      <protection locked="0"/>
    </xf>
    <xf numFmtId="0" fontId="3" fillId="0" borderId="0" xfId="1" applyFont="1" applyAlignment="1">
      <alignment horizontal="center" vertical="center"/>
    </xf>
    <xf numFmtId="0" fontId="7" fillId="0" borderId="5" xfId="1"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1" applyFont="1" applyBorder="1" applyAlignment="1">
      <alignment horizontal="center" vertical="center" wrapText="1"/>
    </xf>
    <xf numFmtId="0" fontId="11" fillId="9" borderId="1" xfId="1" applyFont="1" applyFill="1" applyBorder="1" applyAlignment="1">
      <alignment horizontal="left" vertical="center" wrapText="1"/>
    </xf>
    <xf numFmtId="0" fontId="3" fillId="9" borderId="1" xfId="0" applyFont="1" applyFill="1" applyBorder="1" applyAlignment="1">
      <alignment horizontal="left" vertical="center" wrapText="1"/>
    </xf>
    <xf numFmtId="0" fontId="11" fillId="0" borderId="1" xfId="1"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9" borderId="1" xfId="0" applyFont="1" applyFill="1" applyBorder="1" applyAlignment="1">
      <alignment horizontal="justify" vertical="top" wrapText="1"/>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14" fontId="3" fillId="9" borderId="1" xfId="0" applyNumberFormat="1" applyFont="1" applyFill="1" applyBorder="1" applyAlignment="1">
      <alignment horizontal="center" vertical="center"/>
    </xf>
    <xf numFmtId="0" fontId="3" fillId="9" borderId="1" xfId="0" applyFont="1" applyFill="1" applyBorder="1" applyAlignment="1">
      <alignment horizontal="left" vertical="center"/>
    </xf>
    <xf numFmtId="0" fontId="3" fillId="0" borderId="1" xfId="0" applyFont="1" applyBorder="1" applyAlignment="1">
      <alignment horizontal="justify" vertical="top" wrapText="1"/>
    </xf>
    <xf numFmtId="0" fontId="3" fillId="0" borderId="1" xfId="2" applyFont="1" applyBorder="1" applyAlignment="1">
      <alignment horizontal="center" vertical="top" wrapText="1"/>
    </xf>
    <xf numFmtId="0" fontId="3" fillId="9" borderId="1" xfId="0" applyFont="1" applyFill="1" applyBorder="1" applyAlignment="1">
      <alignment horizontal="justify" vertical="center" wrapText="1"/>
    </xf>
    <xf numFmtId="0" fontId="3" fillId="9" borderId="9" xfId="0" applyFont="1" applyFill="1" applyBorder="1" applyAlignment="1">
      <alignment horizontal="left" vertical="center" wrapText="1"/>
    </xf>
    <xf numFmtId="0" fontId="11" fillId="9" borderId="1" xfId="1" applyFont="1" applyFill="1" applyBorder="1" applyAlignment="1">
      <alignment vertical="center" wrapText="1"/>
    </xf>
    <xf numFmtId="0" fontId="11" fillId="9" borderId="1" xfId="1" quotePrefix="1" applyFont="1" applyFill="1" applyBorder="1" applyAlignment="1">
      <alignment horizontal="left" vertical="center" wrapText="1"/>
    </xf>
    <xf numFmtId="0" fontId="11" fillId="9"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9" borderId="1" xfId="1"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1" applyFont="1" applyBorder="1" applyAlignment="1">
      <alignment horizontal="center" vertical="center"/>
    </xf>
    <xf numFmtId="0" fontId="3" fillId="0" borderId="10"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Border="1" applyAlignment="1">
      <alignment horizontal="center" vertical="center" wrapText="1"/>
    </xf>
    <xf numFmtId="17" fontId="3" fillId="0" borderId="1" xfId="1" applyNumberFormat="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3" fillId="9" borderId="1" xfId="1" applyFont="1" applyFill="1" applyBorder="1" applyAlignment="1">
      <alignment horizontal="center" vertical="center" wrapText="1"/>
    </xf>
    <xf numFmtId="0" fontId="3" fillId="9" borderId="1" xfId="0" applyFont="1" applyFill="1" applyBorder="1" applyAlignment="1">
      <alignment horizontal="justify" wrapText="1"/>
    </xf>
    <xf numFmtId="16" fontId="3" fillId="9"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7" fillId="11" borderId="1" xfId="1" applyFont="1" applyFill="1" applyBorder="1" applyAlignment="1">
      <alignment horizontal="center" vertical="center" wrapText="1"/>
    </xf>
    <xf numFmtId="0" fontId="7" fillId="11" borderId="1" xfId="0" applyFont="1" applyFill="1" applyBorder="1" applyAlignment="1">
      <alignment horizontal="center" vertical="center" wrapText="1"/>
    </xf>
    <xf numFmtId="0" fontId="11" fillId="0" borderId="1" xfId="1" applyFont="1" applyBorder="1" applyAlignment="1">
      <alignment wrapText="1"/>
    </xf>
    <xf numFmtId="0" fontId="11" fillId="0" borderId="1" xfId="1" applyFont="1" applyBorder="1" applyAlignment="1">
      <alignment horizontal="center" vertical="center"/>
    </xf>
    <xf numFmtId="0" fontId="7" fillId="12" borderId="5" xfId="0" applyFont="1" applyFill="1" applyBorder="1" applyAlignment="1">
      <alignment horizontal="center" vertical="center" wrapText="1"/>
    </xf>
    <xf numFmtId="14" fontId="11" fillId="0" borderId="1" xfId="1" applyNumberFormat="1" applyFont="1" applyBorder="1" applyAlignment="1">
      <alignment horizontal="center"/>
    </xf>
    <xf numFmtId="0" fontId="3" fillId="9" borderId="1" xfId="0" applyFont="1" applyFill="1" applyBorder="1" applyAlignment="1">
      <alignment horizontal="justify" vertical="center"/>
    </xf>
    <xf numFmtId="0" fontId="7" fillId="12" borderId="1" xfId="0" applyFont="1" applyFill="1" applyBorder="1" applyAlignment="1">
      <alignment horizontal="center" vertical="center" wrapText="1"/>
    </xf>
    <xf numFmtId="0" fontId="3" fillId="9" borderId="1" xfId="0" applyFont="1" applyFill="1" applyBorder="1" applyAlignment="1">
      <alignment vertical="center" wrapText="1"/>
    </xf>
    <xf numFmtId="0" fontId="7" fillId="0" borderId="1" xfId="0" applyFont="1" applyBorder="1" applyAlignment="1">
      <alignment horizontal="center" vertical="center" wrapText="1"/>
    </xf>
    <xf numFmtId="0" fontId="3" fillId="0" borderId="1" xfId="1" applyFont="1" applyBorder="1" applyAlignment="1">
      <alignment horizontal="left" wrapText="1"/>
    </xf>
    <xf numFmtId="0" fontId="11" fillId="0" borderId="1" xfId="1" applyFont="1" applyBorder="1" applyAlignment="1">
      <alignment horizont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11" fillId="0" borderId="10" xfId="1" applyFont="1" applyBorder="1" applyAlignment="1">
      <alignment horizontal="left" vertical="center" wrapText="1"/>
    </xf>
    <xf numFmtId="14" fontId="3" fillId="0" borderId="10" xfId="1" applyNumberFormat="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justify" wrapText="1"/>
    </xf>
    <xf numFmtId="0" fontId="3" fillId="0" borderId="14" xfId="0" applyFont="1" applyBorder="1" applyAlignment="1">
      <alignment horizontal="center" vertical="center" wrapText="1"/>
    </xf>
    <xf numFmtId="16" fontId="3" fillId="0" borderId="1" xfId="0" applyNumberFormat="1" applyFont="1" applyBorder="1" applyAlignment="1">
      <alignment horizontal="center" vertical="center"/>
    </xf>
    <xf numFmtId="0" fontId="11" fillId="0" borderId="16" xfId="1" applyFont="1" applyBorder="1" applyAlignment="1">
      <alignment horizontal="left" vertical="center" wrapText="1"/>
    </xf>
    <xf numFmtId="0" fontId="12" fillId="0" borderId="17" xfId="1" applyFont="1" applyBorder="1" applyAlignment="1">
      <alignment horizontal="left" vertical="center" wrapText="1"/>
    </xf>
    <xf numFmtId="0" fontId="12" fillId="0" borderId="1" xfId="0" applyFont="1" applyBorder="1" applyAlignment="1">
      <alignment horizontal="center" vertical="center" wrapText="1"/>
    </xf>
    <xf numFmtId="0" fontId="12" fillId="0" borderId="1" xfId="1" applyFont="1" applyBorder="1" applyAlignment="1">
      <alignment horizontal="left" vertical="center" wrapText="1"/>
    </xf>
    <xf numFmtId="0" fontId="11" fillId="0" borderId="17" xfId="1" applyFont="1" applyBorder="1" applyAlignment="1">
      <alignment horizontal="left" vertical="center" wrapText="1"/>
    </xf>
    <xf numFmtId="0" fontId="12" fillId="0" borderId="1" xfId="1" applyFont="1" applyBorder="1" applyAlignment="1">
      <alignment horizontal="center" vertical="center"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5" xfId="1" applyFont="1" applyBorder="1" applyAlignment="1">
      <alignment horizontal="center" vertical="center" wrapText="1"/>
    </xf>
    <xf numFmtId="14" fontId="12" fillId="0" borderId="1"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top" wrapText="1"/>
    </xf>
    <xf numFmtId="0" fontId="12" fillId="0" borderId="17" xfId="1" applyFont="1" applyBorder="1" applyAlignment="1">
      <alignment horizontal="center" vertical="center" wrapText="1"/>
    </xf>
    <xf numFmtId="0" fontId="12" fillId="0" borderId="0" xfId="1"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11" fillId="0" borderId="14" xfId="1" applyFont="1" applyBorder="1" applyAlignment="1">
      <alignment horizontal="center" vertical="center" wrapText="1"/>
    </xf>
    <xf numFmtId="0" fontId="3" fillId="0" borderId="1" xfId="1" quotePrefix="1" applyFont="1" applyBorder="1" applyAlignment="1">
      <alignment horizontal="center" vertical="center" wrapText="1"/>
    </xf>
    <xf numFmtId="0" fontId="11" fillId="0" borderId="1" xfId="1" quotePrefix="1" applyFont="1" applyBorder="1" applyAlignment="1">
      <alignment horizontal="center" vertical="center" wrapText="1"/>
    </xf>
    <xf numFmtId="0" fontId="3" fillId="0" borderId="1" xfId="0" applyFont="1" applyBorder="1" applyAlignment="1">
      <alignment horizontal="justify" vertical="center"/>
    </xf>
    <xf numFmtId="0" fontId="11" fillId="0" borderId="1" xfId="1" quotePrefix="1" applyFont="1" applyBorder="1" applyAlignment="1">
      <alignment horizontal="left" vertical="center" wrapText="1"/>
    </xf>
    <xf numFmtId="0" fontId="13"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0" fontId="11" fillId="0" borderId="1" xfId="1" quotePrefix="1" applyFont="1" applyBorder="1" applyAlignment="1">
      <alignment horizontal="left" wrapText="1"/>
    </xf>
    <xf numFmtId="0" fontId="7" fillId="0" borderId="5" xfId="0" quotePrefix="1" applyFont="1" applyBorder="1" applyAlignment="1">
      <alignment horizontal="center" vertical="center" wrapText="1"/>
    </xf>
    <xf numFmtId="0" fontId="11" fillId="0" borderId="1" xfId="1" applyFont="1" applyBorder="1" applyAlignment="1">
      <alignment horizontal="center" vertical="top" wrapText="1"/>
    </xf>
    <xf numFmtId="0" fontId="11" fillId="0" borderId="9" xfId="1" applyFont="1" applyBorder="1" applyAlignment="1">
      <alignment horizontal="center" vertical="center"/>
    </xf>
    <xf numFmtId="0" fontId="7" fillId="0" borderId="6" xfId="0" quotePrefix="1" applyFont="1" applyBorder="1" applyAlignment="1">
      <alignment horizontal="center" vertical="center" wrapText="1"/>
    </xf>
    <xf numFmtId="0" fontId="11" fillId="0" borderId="9" xfId="1" quotePrefix="1" applyFont="1" applyBorder="1" applyAlignment="1">
      <alignment horizontal="left" vertical="center" wrapText="1"/>
    </xf>
    <xf numFmtId="0" fontId="11" fillId="0" borderId="1" xfId="1" quotePrefix="1" applyFont="1" applyBorder="1" applyAlignment="1">
      <alignment horizontal="left" vertical="top" wrapText="1"/>
    </xf>
    <xf numFmtId="0" fontId="7" fillId="0" borderId="18" xfId="1" applyFont="1" applyBorder="1" applyAlignment="1">
      <alignment horizontal="center" vertical="center" wrapText="1"/>
    </xf>
    <xf numFmtId="0" fontId="7" fillId="0" borderId="15" xfId="0" quotePrefix="1" applyFont="1" applyBorder="1" applyAlignment="1">
      <alignment horizontal="center" vertical="center" wrapText="1"/>
    </xf>
    <xf numFmtId="0" fontId="3" fillId="0" borderId="1" xfId="0" applyFont="1" applyBorder="1" applyAlignment="1">
      <alignment horizontal="left" vertical="center"/>
    </xf>
    <xf numFmtId="0" fontId="3" fillId="0" borderId="1" xfId="2" applyFont="1" applyBorder="1" applyAlignment="1">
      <alignment horizontal="center" vertical="center" wrapText="1"/>
    </xf>
    <xf numFmtId="0" fontId="3" fillId="9" borderId="1" xfId="2" applyFont="1" applyFill="1" applyBorder="1" applyAlignment="1">
      <alignment horizontal="center" vertical="center" wrapText="1"/>
    </xf>
    <xf numFmtId="0" fontId="3" fillId="9" borderId="1" xfId="0" applyFont="1" applyFill="1" applyBorder="1" applyAlignment="1">
      <alignment horizontal="left" vertical="top" wrapText="1"/>
    </xf>
    <xf numFmtId="0" fontId="3" fillId="9" borderId="1" xfId="1" applyFont="1" applyFill="1" applyBorder="1" applyAlignment="1">
      <alignment horizontal="left" vertical="center" wrapText="1"/>
    </xf>
    <xf numFmtId="0" fontId="3" fillId="9" borderId="1" xfId="2" applyFont="1" applyFill="1" applyBorder="1" applyAlignment="1">
      <alignment vertical="top" wrapText="1"/>
    </xf>
    <xf numFmtId="0" fontId="3" fillId="9" borderId="1" xfId="2" applyFont="1" applyFill="1" applyBorder="1" applyAlignment="1">
      <alignment wrapText="1"/>
    </xf>
    <xf numFmtId="0" fontId="3" fillId="9" borderId="1" xfId="2" applyFont="1" applyFill="1" applyBorder="1" applyAlignment="1">
      <alignment vertical="center" wrapText="1"/>
    </xf>
    <xf numFmtId="0" fontId="3" fillId="9" borderId="1" xfId="1" applyFont="1" applyFill="1" applyBorder="1" applyAlignment="1">
      <alignment vertical="center" wrapText="1"/>
    </xf>
    <xf numFmtId="0" fontId="3" fillId="9" borderId="1" xfId="1" applyFont="1" applyFill="1" applyBorder="1" applyAlignment="1">
      <alignment horizontal="center" vertical="center"/>
    </xf>
    <xf numFmtId="14" fontId="3" fillId="9" borderId="1" xfId="1" applyNumberFormat="1" applyFont="1" applyFill="1" applyBorder="1" applyAlignment="1">
      <alignment horizontal="center" vertical="center"/>
    </xf>
    <xf numFmtId="0" fontId="3" fillId="9" borderId="1" xfId="1" applyFont="1" applyFill="1" applyBorder="1" applyAlignment="1">
      <alignment horizontal="justify" vertical="center" wrapText="1"/>
    </xf>
    <xf numFmtId="0" fontId="7" fillId="11" borderId="5" xfId="1" applyFont="1" applyFill="1" applyBorder="1" applyAlignment="1">
      <alignment horizontal="left" vertical="center" wrapText="1"/>
    </xf>
    <xf numFmtId="14" fontId="7" fillId="12" borderId="5" xfId="1" applyNumberFormat="1" applyFont="1" applyFill="1" applyBorder="1" applyAlignment="1">
      <alignment horizontal="center" vertical="center" wrapText="1"/>
    </xf>
    <xf numFmtId="0" fontId="7" fillId="11" borderId="5" xfId="1" applyFont="1" applyFill="1" applyBorder="1" applyAlignment="1">
      <alignment horizontal="center" vertical="center" wrapText="1"/>
    </xf>
    <xf numFmtId="0" fontId="3" fillId="0" borderId="5" xfId="1" applyFont="1" applyBorder="1" applyAlignment="1">
      <alignment horizontal="center" vertical="center" wrapText="1"/>
    </xf>
    <xf numFmtId="0" fontId="7" fillId="11" borderId="5" xfId="0" applyFont="1" applyFill="1" applyBorder="1" applyAlignment="1">
      <alignment horizontal="center" vertical="center" wrapText="1"/>
    </xf>
    <xf numFmtId="0" fontId="3" fillId="0" borderId="10" xfId="1" applyFont="1" applyBorder="1" applyAlignment="1">
      <alignment horizontal="left" vertical="center"/>
    </xf>
    <xf numFmtId="0" fontId="3" fillId="0" borderId="1" xfId="0" applyFont="1" applyBorder="1" applyAlignment="1">
      <alignment horizontal="justify"/>
    </xf>
    <xf numFmtId="0" fontId="7" fillId="12" borderId="6" xfId="1" applyFont="1" applyFill="1" applyBorder="1" applyAlignment="1">
      <alignment horizontal="center" vertical="center" wrapText="1"/>
    </xf>
    <xf numFmtId="0" fontId="7" fillId="12" borderId="5" xfId="1" applyFont="1" applyFill="1" applyBorder="1" applyAlignment="1">
      <alignment horizontal="center" vertical="center" wrapText="1"/>
    </xf>
    <xf numFmtId="0" fontId="12" fillId="12" borderId="5" xfId="0" applyFont="1" applyFill="1" applyBorder="1" applyAlignment="1">
      <alignment horizontal="center" vertical="center"/>
    </xf>
    <xf numFmtId="0" fontId="12" fillId="0" borderId="0" xfId="0" applyFont="1"/>
    <xf numFmtId="0" fontId="12" fillId="13" borderId="1" xfId="0" applyFont="1" applyFill="1" applyBorder="1" applyAlignment="1">
      <alignment horizontal="center" vertical="center" wrapText="1"/>
    </xf>
    <xf numFmtId="0" fontId="12" fillId="0" borderId="5" xfId="0" applyFont="1" applyBorder="1" applyAlignment="1">
      <alignment horizontal="center" vertical="center"/>
    </xf>
    <xf numFmtId="0" fontId="3" fillId="0" borderId="0" xfId="1" applyFont="1" applyAlignment="1">
      <alignment horizontal="center" vertical="center" wrapText="1"/>
    </xf>
    <xf numFmtId="0" fontId="12" fillId="0" borderId="1" xfId="0" quotePrefix="1" applyFont="1" applyBorder="1" applyAlignment="1">
      <alignment vertical="center" wrapText="1" shrinkToFit="1"/>
    </xf>
    <xf numFmtId="0" fontId="16" fillId="9" borderId="1" xfId="2" applyFont="1" applyFill="1" applyBorder="1" applyAlignment="1">
      <alignment horizontal="left" vertical="center" wrapText="1"/>
    </xf>
    <xf numFmtId="0" fontId="3" fillId="0" borderId="12" xfId="1" applyFont="1" applyBorder="1" applyAlignment="1">
      <alignment horizontal="center" vertical="top" wrapText="1"/>
    </xf>
    <xf numFmtId="0" fontId="3" fillId="0" borderId="5" xfId="1" applyFont="1" applyBorder="1" applyAlignment="1">
      <alignment horizontal="center" vertical="top" wrapText="1"/>
    </xf>
    <xf numFmtId="0" fontId="17" fillId="0" borderId="0" xfId="0" applyFont="1" applyAlignment="1">
      <alignment horizontal="left" wrapText="1"/>
    </xf>
    <xf numFmtId="0" fontId="3" fillId="0" borderId="15" xfId="1" applyFont="1" applyBorder="1" applyAlignment="1">
      <alignment horizontal="center" vertical="top" wrapText="1"/>
    </xf>
    <xf numFmtId="0" fontId="12" fillId="0" borderId="1" xfId="0" quotePrefix="1" applyFont="1" applyBorder="1" applyAlignment="1">
      <alignment horizontal="center" vertical="center"/>
    </xf>
    <xf numFmtId="0" fontId="18" fillId="9" borderId="1" xfId="2"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0" xfId="0" applyFont="1"/>
    <xf numFmtId="0" fontId="3" fillId="0" borderId="9" xfId="1" applyFont="1" applyBorder="1" applyAlignment="1">
      <alignment horizontal="center" vertical="center" wrapText="1"/>
    </xf>
    <xf numFmtId="0" fontId="3" fillId="0" borderId="9" xfId="1" applyFont="1" applyBorder="1" applyAlignment="1">
      <alignment horizontal="left" vertical="center" wrapText="1"/>
    </xf>
    <xf numFmtId="0" fontId="3" fillId="9" borderId="9" xfId="0" applyFont="1" applyFill="1" applyBorder="1" applyAlignment="1">
      <alignment horizontal="center" vertical="center" wrapText="1"/>
    </xf>
    <xf numFmtId="0" fontId="3" fillId="0" borderId="0" xfId="1" applyFont="1" applyBorder="1" applyAlignment="1">
      <alignment horizontal="center" vertical="center" wrapText="1"/>
    </xf>
    <xf numFmtId="0" fontId="12" fillId="0" borderId="0" xfId="0" applyFont="1" applyBorder="1"/>
    <xf numFmtId="0" fontId="12" fillId="0" borderId="1" xfId="0" applyFont="1" applyBorder="1" applyAlignment="1">
      <alignment horizont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9" xfId="0" applyFont="1" applyBorder="1" applyAlignment="1">
      <alignment horizontal="center" vertical="center"/>
    </xf>
    <xf numFmtId="0" fontId="11" fillId="0" borderId="1" xfId="1" applyFont="1" applyBorder="1" applyAlignment="1">
      <alignment horizontal="left" vertical="justify" wrapText="1"/>
    </xf>
    <xf numFmtId="0" fontId="12" fillId="0" borderId="1" xfId="0" applyFont="1" applyBorder="1" applyAlignment="1">
      <alignment horizontal="center" wrapText="1"/>
    </xf>
    <xf numFmtId="0" fontId="3" fillId="9" borderId="9" xfId="0" applyFont="1" applyFill="1" applyBorder="1" applyAlignment="1">
      <alignment horizontal="center" vertical="center"/>
    </xf>
    <xf numFmtId="14" fontId="12" fillId="0" borderId="9" xfId="0" applyNumberFormat="1" applyFont="1" applyBorder="1" applyAlignment="1">
      <alignment horizontal="center" vertical="center"/>
    </xf>
    <xf numFmtId="0" fontId="11" fillId="0" borderId="9" xfId="1" applyFont="1" applyBorder="1" applyAlignment="1">
      <alignment horizontal="left" vertical="justify" wrapText="1"/>
    </xf>
    <xf numFmtId="0" fontId="3" fillId="0" borderId="9"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3" fillId="9" borderId="9" xfId="1" applyFont="1" applyFill="1" applyBorder="1" applyAlignment="1">
      <alignment horizontal="center" vertical="center"/>
    </xf>
    <xf numFmtId="0" fontId="11" fillId="9" borderId="9" xfId="1" applyFont="1" applyFill="1" applyBorder="1" applyAlignment="1">
      <alignment horizontal="center" vertical="center" wrapText="1"/>
    </xf>
    <xf numFmtId="0" fontId="3" fillId="0" borderId="0" xfId="1" applyFont="1" applyBorder="1" applyAlignment="1">
      <alignment horizontal="center" vertical="center"/>
    </xf>
    <xf numFmtId="0" fontId="2" fillId="10" borderId="0" xfId="1" applyFont="1" applyFill="1" applyBorder="1" applyAlignment="1" applyProtection="1">
      <alignment horizontal="center" vertical="center" wrapText="1"/>
      <protection locked="0"/>
    </xf>
    <xf numFmtId="0" fontId="2" fillId="0" borderId="0" xfId="1" applyFont="1" applyBorder="1" applyAlignment="1">
      <alignment horizontal="center" vertical="center" textRotation="90" wrapText="1"/>
    </xf>
    <xf numFmtId="0" fontId="3" fillId="0" borderId="0" xfId="1" applyFont="1" applyBorder="1"/>
    <xf numFmtId="0" fontId="2" fillId="0" borderId="0" xfId="1" applyFont="1" applyBorder="1" applyAlignment="1">
      <alignment horizontal="center" vertical="center" wrapText="1"/>
    </xf>
    <xf numFmtId="0" fontId="20" fillId="0" borderId="0" xfId="3"/>
    <xf numFmtId="0" fontId="20" fillId="0" borderId="0" xfId="3" applyAlignment="1">
      <alignment horizontal="justify"/>
    </xf>
    <xf numFmtId="0" fontId="21" fillId="0" borderId="0" xfId="3" applyFont="1" applyAlignment="1">
      <alignment horizontal="left" vertical="center" wrapText="1"/>
    </xf>
    <xf numFmtId="0" fontId="20" fillId="0" borderId="0" xfId="3" applyAlignment="1">
      <alignment horizontal="justify" wrapText="1"/>
    </xf>
    <xf numFmtId="0" fontId="20" fillId="0" borderId="0" xfId="3" applyAlignment="1">
      <alignment horizontal="justify" vertical="top" wrapText="1"/>
    </xf>
    <xf numFmtId="0" fontId="20" fillId="0" borderId="0" xfId="3" applyAlignment="1">
      <alignment horizontal="justify" vertical="center"/>
    </xf>
    <xf numFmtId="0" fontId="2" fillId="0" borderId="0" xfId="1"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1" applyFont="1" applyBorder="1" applyAlignment="1">
      <alignment vertical="center" textRotation="90" wrapText="1"/>
    </xf>
    <xf numFmtId="0" fontId="11" fillId="0" borderId="0" xfId="1" applyFont="1"/>
    <xf numFmtId="0" fontId="11" fillId="0" borderId="0" xfId="1" applyFont="1" applyFill="1"/>
    <xf numFmtId="0" fontId="11" fillId="0" borderId="0" xfId="1" applyFont="1" applyAlignment="1">
      <alignment horizontal="center"/>
    </xf>
    <xf numFmtId="0" fontId="11" fillId="0" borderId="0" xfId="1" applyFont="1" applyAlignment="1">
      <alignment horizontal="center" vertical="center"/>
    </xf>
    <xf numFmtId="0" fontId="3" fillId="0" borderId="0" xfId="1" applyFont="1" applyAlignment="1">
      <alignment horizontal="left"/>
    </xf>
    <xf numFmtId="0" fontId="11" fillId="0" borderId="0" xfId="1" applyFont="1" applyAlignment="1">
      <alignment horizontal="left"/>
    </xf>
    <xf numFmtId="0" fontId="11" fillId="0" borderId="0" xfId="1" applyFont="1" applyAlignment="1">
      <alignment horizontal="center" vertical="center" wrapText="1"/>
    </xf>
    <xf numFmtId="0" fontId="11" fillId="0" borderId="0" xfId="1" applyFont="1" applyAlignment="1">
      <alignment horizontal="center" wrapText="1"/>
    </xf>
    <xf numFmtId="0" fontId="3" fillId="0" borderId="0" xfId="1" applyFont="1" applyFill="1" applyAlignment="1">
      <alignment horizontal="center" vertical="center" wrapText="1"/>
    </xf>
    <xf numFmtId="0" fontId="22" fillId="0" borderId="0" xfId="1" applyFont="1" applyAlignment="1">
      <alignment horizontal="center"/>
    </xf>
    <xf numFmtId="0" fontId="22" fillId="0" borderId="0" xfId="1" applyFont="1" applyAlignment="1">
      <alignment horizontal="center" vertical="center"/>
    </xf>
    <xf numFmtId="0" fontId="11" fillId="0" borderId="0" xfId="1" applyFont="1" applyBorder="1"/>
    <xf numFmtId="0" fontId="11" fillId="0" borderId="0" xfId="1" applyFont="1" applyFill="1" applyBorder="1"/>
    <xf numFmtId="0" fontId="11" fillId="0" borderId="0" xfId="1" applyFont="1" applyBorder="1" applyAlignment="1">
      <alignment horizontal="center"/>
    </xf>
    <xf numFmtId="0" fontId="11" fillId="0" borderId="0" xfId="1" applyFont="1" applyBorder="1" applyAlignment="1">
      <alignment horizontal="center" vertical="center"/>
    </xf>
    <xf numFmtId="0" fontId="3" fillId="0" borderId="0" xfId="1" applyFont="1" applyBorder="1" applyAlignment="1">
      <alignment horizontal="left"/>
    </xf>
    <xf numFmtId="0" fontId="11" fillId="0" borderId="0" xfId="1" applyFont="1" applyBorder="1" applyAlignment="1">
      <alignment horizontal="left"/>
    </xf>
    <xf numFmtId="0" fontId="11" fillId="0" borderId="0" xfId="1" applyFont="1" applyBorder="1" applyAlignment="1">
      <alignment horizontal="center" vertical="center" wrapText="1"/>
    </xf>
    <xf numFmtId="0" fontId="11" fillId="0" borderId="0" xfId="1" applyFont="1" applyBorder="1" applyAlignment="1">
      <alignment horizontal="center" wrapText="1"/>
    </xf>
    <xf numFmtId="0" fontId="3" fillId="0" borderId="0" xfId="1" applyFont="1" applyFill="1" applyBorder="1" applyAlignment="1">
      <alignment horizontal="center" vertical="center" wrapText="1"/>
    </xf>
    <xf numFmtId="0" fontId="11" fillId="0" borderId="0" xfId="1" applyFont="1" applyAlignment="1">
      <alignment horizontal="left" vertical="center"/>
    </xf>
    <xf numFmtId="0" fontId="11" fillId="0" borderId="0" xfId="1" applyFont="1" applyBorder="1" applyAlignment="1">
      <alignment horizontal="left" vertical="center"/>
    </xf>
    <xf numFmtId="0" fontId="20" fillId="12" borderId="0" xfId="3" applyFont="1" applyFill="1" applyBorder="1" applyAlignment="1">
      <alignment horizontal="center" vertical="center"/>
    </xf>
    <xf numFmtId="14" fontId="7" fillId="12" borderId="0" xfId="1" applyNumberFormat="1" applyFont="1" applyFill="1" applyBorder="1" applyAlignment="1">
      <alignment horizontal="center" vertical="center" wrapText="1"/>
    </xf>
    <xf numFmtId="0" fontId="7" fillId="12" borderId="0" xfId="3" applyFont="1" applyFill="1" applyBorder="1" applyAlignment="1">
      <alignment horizontal="center" vertical="center" wrapText="1"/>
    </xf>
    <xf numFmtId="0" fontId="7" fillId="12" borderId="0" xfId="1" applyFont="1" applyFill="1" applyBorder="1" applyAlignment="1">
      <alignment horizontal="center" vertical="center" wrapText="1"/>
    </xf>
    <xf numFmtId="0" fontId="7" fillId="11" borderId="0" xfId="1" applyFont="1" applyFill="1" applyBorder="1" applyAlignment="1">
      <alignment horizontal="center" vertical="center" wrapText="1"/>
    </xf>
    <xf numFmtId="0" fontId="7" fillId="11" borderId="0" xfId="3" applyFont="1" applyFill="1" applyBorder="1" applyAlignment="1">
      <alignment horizontal="center" vertical="center" wrapText="1"/>
    </xf>
    <xf numFmtId="0" fontId="7" fillId="11" borderId="0" xfId="1" applyFont="1" applyFill="1" applyBorder="1" applyAlignment="1">
      <alignment horizontal="left" vertical="center" wrapText="1"/>
    </xf>
    <xf numFmtId="0" fontId="23" fillId="12" borderId="0" xfId="3" applyFont="1" applyFill="1" applyBorder="1" applyAlignment="1">
      <alignment horizontal="center" vertical="center" wrapText="1"/>
    </xf>
    <xf numFmtId="0" fontId="24" fillId="12" borderId="0" xfId="3" applyFont="1" applyFill="1" applyBorder="1" applyAlignment="1">
      <alignment horizontal="center" vertical="center" wrapText="1"/>
    </xf>
    <xf numFmtId="0" fontId="7" fillId="12" borderId="0" xfId="3" applyFont="1" applyFill="1" applyBorder="1"/>
    <xf numFmtId="0" fontId="20" fillId="11" borderId="0" xfId="3" applyFont="1" applyFill="1" applyBorder="1" applyAlignment="1">
      <alignment horizontal="center" vertical="center"/>
    </xf>
    <xf numFmtId="0" fontId="25" fillId="12" borderId="0" xfId="3" applyFont="1" applyFill="1" applyBorder="1" applyAlignment="1">
      <alignment horizontal="center" vertical="center" wrapText="1"/>
    </xf>
    <xf numFmtId="0" fontId="23" fillId="11" borderId="0" xfId="3" applyFont="1" applyFill="1" applyBorder="1" applyAlignment="1">
      <alignment horizontal="center" vertical="center" wrapText="1"/>
    </xf>
    <xf numFmtId="0" fontId="7" fillId="12" borderId="0" xfId="3" applyFont="1" applyFill="1" applyBorder="1" applyAlignment="1">
      <alignment horizontal="center" vertical="center"/>
    </xf>
    <xf numFmtId="0" fontId="26" fillId="12" borderId="0" xfId="3" applyFont="1" applyFill="1" applyBorder="1" applyAlignment="1">
      <alignment horizontal="center" vertical="center" wrapText="1"/>
    </xf>
    <xf numFmtId="1" fontId="3" fillId="0" borderId="0" xfId="1" applyNumberFormat="1" applyFont="1" applyFill="1" applyBorder="1" applyAlignment="1" applyProtection="1">
      <alignment horizontal="center" vertical="center" wrapText="1"/>
    </xf>
    <xf numFmtId="0" fontId="3" fillId="9" borderId="0" xfId="3" applyFont="1" applyFill="1" applyBorder="1" applyAlignment="1">
      <alignment horizontal="center" vertical="center" wrapText="1"/>
    </xf>
    <xf numFmtId="14" fontId="3" fillId="9" borderId="0" xfId="3" applyNumberFormat="1" applyFont="1" applyFill="1" applyBorder="1" applyAlignment="1">
      <alignment horizontal="center" vertical="center"/>
    </xf>
    <xf numFmtId="0" fontId="3" fillId="9" borderId="0" xfId="3" applyFont="1" applyFill="1" applyBorder="1" applyAlignment="1">
      <alignment horizontal="center" vertical="center"/>
    </xf>
    <xf numFmtId="0" fontId="3" fillId="9" borderId="0" xfId="3" applyFont="1" applyFill="1" applyBorder="1" applyAlignment="1">
      <alignment vertical="center"/>
    </xf>
    <xf numFmtId="0" fontId="3" fillId="9" borderId="0" xfId="1" applyFont="1" applyFill="1" applyBorder="1" applyAlignment="1">
      <alignment horizontal="center" vertical="center" wrapText="1"/>
    </xf>
    <xf numFmtId="0" fontId="11" fillId="9" borderId="0" xfId="1" applyFont="1" applyFill="1" applyBorder="1" applyAlignment="1">
      <alignment horizontal="left" vertical="center" wrapText="1"/>
    </xf>
    <xf numFmtId="0" fontId="3" fillId="9" borderId="0" xfId="1" applyFont="1" applyFill="1" applyBorder="1" applyAlignment="1">
      <alignment horizontal="left" vertical="center" wrapText="1"/>
    </xf>
    <xf numFmtId="0" fontId="27" fillId="11" borderId="0" xfId="1" applyFont="1" applyFill="1" applyBorder="1" applyAlignment="1">
      <alignment horizontal="center" vertical="top" wrapText="1"/>
    </xf>
    <xf numFmtId="16" fontId="3" fillId="9" borderId="0" xfId="3" applyNumberFormat="1" applyFont="1" applyFill="1" applyBorder="1" applyAlignment="1">
      <alignment horizontal="center" vertical="center"/>
    </xf>
    <xf numFmtId="0" fontId="3" fillId="9" borderId="0" xfId="3" applyFont="1" applyFill="1" applyBorder="1" applyAlignment="1">
      <alignment horizontal="justify" vertical="center"/>
    </xf>
    <xf numFmtId="14" fontId="3" fillId="9" borderId="0" xfId="1" applyNumberFormat="1" applyFont="1" applyFill="1" applyBorder="1" applyAlignment="1">
      <alignment horizontal="center" vertical="center" wrapText="1"/>
    </xf>
    <xf numFmtId="0" fontId="3" fillId="9" borderId="0" xfId="3" applyFont="1" applyFill="1" applyBorder="1" applyAlignment="1">
      <alignment horizontal="justify" wrapText="1"/>
    </xf>
    <xf numFmtId="0" fontId="3" fillId="9" borderId="0" xfId="3" applyFont="1" applyFill="1" applyBorder="1" applyAlignment="1">
      <alignment horizontal="justify" vertical="top" wrapText="1"/>
    </xf>
    <xf numFmtId="0" fontId="27" fillId="15" borderId="0" xfId="1" applyFont="1" applyFill="1" applyBorder="1" applyAlignment="1">
      <alignment horizontal="center" vertical="top" wrapText="1"/>
    </xf>
    <xf numFmtId="0" fontId="28" fillId="9" borderId="0" xfId="3" applyFont="1" applyFill="1" applyBorder="1" applyAlignment="1">
      <alignment horizontal="left" wrapText="1"/>
    </xf>
    <xf numFmtId="0" fontId="3" fillId="9" borderId="0" xfId="3" applyFont="1" applyFill="1" applyBorder="1" applyAlignment="1">
      <alignment horizontal="justify" vertical="top"/>
    </xf>
    <xf numFmtId="0" fontId="3" fillId="9" borderId="0" xfId="3" applyFont="1" applyFill="1" applyBorder="1" applyAlignment="1">
      <alignment horizontal="justify"/>
    </xf>
    <xf numFmtId="0" fontId="3" fillId="16" borderId="0" xfId="1" applyFont="1" applyFill="1" applyBorder="1" applyAlignment="1">
      <alignment horizontal="center" vertical="center" wrapText="1"/>
    </xf>
    <xf numFmtId="0" fontId="3" fillId="9" borderId="0" xfId="3" applyFont="1" applyFill="1" applyBorder="1" applyAlignment="1">
      <alignment horizontal="left" vertical="top" wrapText="1"/>
    </xf>
    <xf numFmtId="0" fontId="3" fillId="9" borderId="0" xfId="3" applyFont="1" applyFill="1" applyBorder="1" applyAlignment="1">
      <alignment horizontal="left" vertical="center" wrapText="1"/>
    </xf>
    <xf numFmtId="0" fontId="3" fillId="9" borderId="0" xfId="3" applyFont="1" applyFill="1" applyBorder="1" applyAlignment="1">
      <alignment horizontal="left" vertical="center"/>
    </xf>
    <xf numFmtId="0" fontId="3" fillId="9" borderId="0" xfId="1" applyFont="1" applyFill="1" applyBorder="1" applyAlignment="1">
      <alignment horizontal="left" vertical="center"/>
    </xf>
    <xf numFmtId="0" fontId="11" fillId="9" borderId="0" xfId="1" applyFont="1" applyFill="1" applyBorder="1" applyAlignment="1">
      <alignment vertical="center" wrapText="1"/>
    </xf>
    <xf numFmtId="0" fontId="20" fillId="9" borderId="0" xfId="4" applyFont="1" applyFill="1" applyBorder="1" applyAlignment="1">
      <alignment horizontal="center" vertical="center" wrapText="1"/>
    </xf>
    <xf numFmtId="0" fontId="30" fillId="9" borderId="0" xfId="3" applyFont="1" applyFill="1" applyBorder="1" applyAlignment="1">
      <alignment horizontal="center" vertical="center" wrapText="1"/>
    </xf>
    <xf numFmtId="0" fontId="30" fillId="9" borderId="0" xfId="3" applyFont="1" applyFill="1" applyBorder="1" applyAlignment="1">
      <alignment horizontal="left" vertical="center" wrapText="1"/>
    </xf>
    <xf numFmtId="0" fontId="3" fillId="0" borderId="0" xfId="3" applyFont="1" applyBorder="1" applyAlignment="1">
      <alignment horizontal="left" vertical="center" wrapText="1"/>
    </xf>
    <xf numFmtId="0" fontId="3" fillId="0" borderId="0" xfId="3" applyFont="1" applyBorder="1" applyAlignment="1">
      <alignment horizontal="left" vertical="center"/>
    </xf>
    <xf numFmtId="16" fontId="3" fillId="0" borderId="0" xfId="3" applyNumberFormat="1" applyFont="1" applyBorder="1" applyAlignment="1">
      <alignment horizontal="left" vertical="center"/>
    </xf>
    <xf numFmtId="0" fontId="0" fillId="0" borderId="0" xfId="4" applyFont="1" applyBorder="1" applyAlignment="1">
      <alignment horizontal="center" vertical="center" wrapText="1"/>
    </xf>
    <xf numFmtId="0" fontId="3" fillId="0" borderId="0" xfId="3" applyFont="1" applyBorder="1" applyAlignment="1">
      <alignment horizontal="center"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vertical="center" wrapText="1"/>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horizontal="left" vertical="top" wrapText="1"/>
    </xf>
    <xf numFmtId="0" fontId="3" fillId="0" borderId="0" xfId="4" applyFont="1" applyBorder="1" applyAlignment="1">
      <alignment vertical="center" wrapText="1"/>
    </xf>
    <xf numFmtId="0" fontId="3" fillId="0" borderId="0" xfId="3" applyFont="1" applyBorder="1" applyAlignment="1">
      <alignment vertical="center" wrapText="1"/>
    </xf>
    <xf numFmtId="0" fontId="11" fillId="0" borderId="0" xfId="1" applyFont="1" applyFill="1" applyBorder="1" applyAlignment="1">
      <alignment horizontal="left" vertical="center" wrapText="1"/>
    </xf>
    <xf numFmtId="0" fontId="11" fillId="0" borderId="0" xfId="1" applyFont="1" applyFill="1" applyAlignment="1">
      <alignment horizontal="left" vertical="center"/>
    </xf>
    <xf numFmtId="0" fontId="11" fillId="0" borderId="0" xfId="1" applyFont="1" applyFill="1" applyBorder="1" applyAlignment="1">
      <alignment horizontal="left" vertical="center"/>
    </xf>
    <xf numFmtId="0" fontId="3" fillId="0" borderId="0" xfId="4" applyFont="1" applyBorder="1" applyAlignment="1">
      <alignment wrapText="1"/>
    </xf>
    <xf numFmtId="0" fontId="3" fillId="0" borderId="0" xfId="3" applyFont="1" applyBorder="1" applyAlignment="1">
      <alignment horizontal="justify" vertical="center"/>
    </xf>
    <xf numFmtId="16" fontId="3" fillId="0" borderId="0" xfId="3" applyNumberFormat="1" applyFont="1" applyBorder="1" applyAlignment="1">
      <alignment horizontal="center" vertical="center"/>
    </xf>
    <xf numFmtId="0" fontId="3" fillId="0" borderId="0" xfId="4" applyFont="1" applyBorder="1" applyAlignment="1">
      <alignment vertical="top" wrapText="1"/>
    </xf>
    <xf numFmtId="0" fontId="11" fillId="0" borderId="0" xfId="1" applyFont="1" applyBorder="1" applyAlignment="1">
      <alignment horizontal="left" vertical="center" wrapText="1"/>
    </xf>
    <xf numFmtId="0" fontId="3" fillId="0" borderId="0" xfId="3" applyFont="1" applyBorder="1" applyAlignment="1">
      <alignment horizontal="justify" vertical="top" wrapText="1"/>
    </xf>
    <xf numFmtId="0" fontId="11" fillId="0" borderId="0" xfId="1" applyFont="1" applyFill="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20" fillId="9" borderId="0" xfId="4" applyFont="1" applyFill="1" applyBorder="1" applyAlignment="1">
      <alignment vertical="center" wrapText="1"/>
    </xf>
    <xf numFmtId="0" fontId="11" fillId="9" borderId="0" xfId="1" applyFont="1" applyFill="1" applyAlignment="1">
      <alignment horizontal="left" vertical="center"/>
    </xf>
    <xf numFmtId="0" fontId="11" fillId="9" borderId="0" xfId="1" applyFont="1" applyFill="1" applyBorder="1" applyAlignment="1">
      <alignment horizontal="left" vertical="center"/>
    </xf>
    <xf numFmtId="1" fontId="3" fillId="9" borderId="0" xfId="1" applyNumberFormat="1" applyFont="1" applyFill="1" applyBorder="1" applyAlignment="1" applyProtection="1">
      <alignment horizontal="center" vertical="center" wrapText="1"/>
    </xf>
    <xf numFmtId="0" fontId="20" fillId="0" borderId="0" xfId="4" applyFont="1" applyBorder="1" applyAlignment="1">
      <alignment horizontal="center" vertical="center" wrapText="1"/>
    </xf>
    <xf numFmtId="0" fontId="3" fillId="0" borderId="0" xfId="3" applyFont="1" applyBorder="1" applyAlignment="1">
      <alignment horizontal="justify"/>
    </xf>
    <xf numFmtId="0" fontId="29" fillId="0" borderId="0" xfId="4" applyBorder="1" applyAlignment="1">
      <alignment vertical="center" wrapText="1"/>
    </xf>
    <xf numFmtId="0" fontId="11" fillId="0" borderId="0" xfId="1" applyFont="1" applyFill="1" applyBorder="1" applyAlignment="1">
      <alignment horizontal="center" vertical="center" wrapText="1"/>
    </xf>
    <xf numFmtId="0" fontId="3" fillId="9" borderId="1" xfId="3" applyFont="1" applyFill="1" applyBorder="1" applyAlignment="1">
      <alignment horizontal="center" vertical="center" wrapText="1"/>
    </xf>
    <xf numFmtId="0" fontId="3" fillId="9" borderId="1" xfId="3" applyFont="1" applyFill="1" applyBorder="1" applyAlignment="1">
      <alignment horizontal="center" vertical="center"/>
    </xf>
    <xf numFmtId="0" fontId="3" fillId="9" borderId="1" xfId="3" quotePrefix="1" applyFont="1" applyFill="1" applyBorder="1" applyAlignment="1">
      <alignment horizontal="center" vertical="center" wrapText="1"/>
    </xf>
    <xf numFmtId="0" fontId="3" fillId="9" borderId="1" xfId="3" quotePrefix="1" applyFont="1" applyFill="1" applyBorder="1" applyAlignment="1">
      <alignment horizontal="center" vertical="center"/>
    </xf>
    <xf numFmtId="0" fontId="3" fillId="9" borderId="1" xfId="3" quotePrefix="1" applyFont="1" applyFill="1" applyBorder="1" applyAlignment="1">
      <alignment horizontal="justify" vertical="center" wrapText="1"/>
    </xf>
    <xf numFmtId="0" fontId="11" fillId="9" borderId="0" xfId="1" applyFont="1" applyFill="1" applyBorder="1" applyAlignment="1">
      <alignment horizontal="center" vertical="center"/>
    </xf>
    <xf numFmtId="0" fontId="33" fillId="0" borderId="0" xfId="1" applyFont="1" applyFill="1" applyBorder="1" applyAlignment="1" applyProtection="1">
      <alignment horizontal="center" vertical="center" textRotation="90" wrapText="1"/>
    </xf>
    <xf numFmtId="0" fontId="2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3" fillId="9" borderId="1" xfId="3" applyFont="1" applyFill="1" applyBorder="1" applyAlignment="1">
      <alignment horizontal="left" vertical="center" wrapText="1"/>
    </xf>
    <xf numFmtId="0" fontId="30" fillId="9" borderId="1" xfId="3" applyFont="1" applyFill="1" applyBorder="1" applyAlignment="1">
      <alignment horizontal="center" vertical="center" wrapText="1"/>
    </xf>
    <xf numFmtId="164" fontId="3" fillId="9" borderId="1" xfId="3" applyNumberFormat="1" applyFont="1" applyFill="1" applyBorder="1" applyAlignment="1">
      <alignment horizontal="center" vertical="center"/>
    </xf>
    <xf numFmtId="0" fontId="3" fillId="9" borderId="1" xfId="3" quotePrefix="1" applyFont="1" applyFill="1" applyBorder="1" applyAlignment="1">
      <alignment horizontal="left" vertical="center" wrapText="1"/>
    </xf>
    <xf numFmtId="0" fontId="3" fillId="9" borderId="1" xfId="1" applyFont="1" applyFill="1" applyBorder="1" applyAlignment="1">
      <alignment horizontal="left" vertical="center"/>
    </xf>
    <xf numFmtId="0" fontId="3" fillId="9" borderId="1" xfId="3" applyFont="1" applyFill="1" applyBorder="1" applyAlignment="1">
      <alignment horizontal="justify" vertical="center" wrapText="1"/>
    </xf>
    <xf numFmtId="14" fontId="3" fillId="9" borderId="1" xfId="3" applyNumberFormat="1" applyFont="1" applyFill="1" applyBorder="1" applyAlignment="1">
      <alignment horizontal="center" vertical="center"/>
    </xf>
    <xf numFmtId="0" fontId="20" fillId="12" borderId="5" xfId="3" applyFill="1" applyBorder="1" applyAlignment="1">
      <alignment horizontal="center" vertical="center"/>
    </xf>
    <xf numFmtId="0" fontId="7" fillId="12" borderId="5" xfId="3" applyFont="1" applyFill="1" applyBorder="1" applyAlignment="1">
      <alignment horizontal="center" vertical="center" wrapText="1"/>
    </xf>
    <xf numFmtId="0" fontId="3" fillId="9" borderId="1" xfId="3" applyFont="1" applyFill="1" applyBorder="1" applyAlignment="1">
      <alignment vertical="center"/>
    </xf>
    <xf numFmtId="0" fontId="3" fillId="9" borderId="10" xfId="1"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4" fontId="12" fillId="9" borderId="1" xfId="0" applyNumberFormat="1" applyFont="1" applyFill="1" applyBorder="1" applyAlignment="1">
      <alignment horizontal="center" vertical="center"/>
    </xf>
    <xf numFmtId="0" fontId="12" fillId="12" borderId="1" xfId="0" applyFont="1" applyFill="1" applyBorder="1" applyAlignment="1">
      <alignment horizontal="center" vertical="center"/>
    </xf>
    <xf numFmtId="0" fontId="3" fillId="0" borderId="1" xfId="0" applyFont="1" applyBorder="1" applyAlignment="1">
      <alignment horizontal="justify" vertical="top"/>
    </xf>
    <xf numFmtId="0" fontId="3" fillId="0" borderId="3" xfId="0" applyFont="1" applyBorder="1" applyAlignment="1">
      <alignment horizontal="center" vertical="center" wrapText="1"/>
    </xf>
    <xf numFmtId="0" fontId="7" fillId="0" borderId="7" xfId="0" applyFont="1" applyBorder="1" applyAlignment="1">
      <alignment horizontal="center" vertical="center" wrapText="1"/>
    </xf>
    <xf numFmtId="0" fontId="3" fillId="9" borderId="3"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left" vertical="top" wrapText="1"/>
    </xf>
    <xf numFmtId="0" fontId="7" fillId="12" borderId="8" xfId="1" applyFont="1" applyFill="1" applyBorder="1" applyAlignment="1">
      <alignment horizontal="left" vertical="top" wrapText="1"/>
    </xf>
    <xf numFmtId="0" fontId="12" fillId="12" borderId="8" xfId="0" applyFont="1" applyFill="1" applyBorder="1" applyAlignment="1">
      <alignment horizontal="center" vertical="center"/>
    </xf>
    <xf numFmtId="0" fontId="3" fillId="9" borderId="24" xfId="0" applyFont="1" applyFill="1" applyBorder="1" applyAlignment="1">
      <alignment horizontal="center" vertical="center" wrapText="1"/>
    </xf>
    <xf numFmtId="0" fontId="7" fillId="12" borderId="24" xfId="1" applyFont="1" applyFill="1" applyBorder="1" applyAlignment="1">
      <alignment horizontal="center" vertical="center" wrapText="1"/>
    </xf>
    <xf numFmtId="0" fontId="2" fillId="0" borderId="0" xfId="1" applyFont="1" applyAlignment="1">
      <alignment vertical="center" textRotation="90" wrapText="1"/>
    </xf>
    <xf numFmtId="0" fontId="7" fillId="0" borderId="1" xfId="1" applyFont="1" applyBorder="1" applyAlignment="1">
      <alignment horizontal="left" vertical="center" wrapText="1"/>
    </xf>
    <xf numFmtId="0" fontId="8" fillId="0" borderId="1" xfId="1" applyFont="1" applyBorder="1" applyAlignment="1">
      <alignment horizontal="center" vertical="center" wrapText="1"/>
    </xf>
    <xf numFmtId="14" fontId="8" fillId="0" borderId="1" xfId="1" applyNumberFormat="1" applyFont="1" applyBorder="1" applyAlignment="1">
      <alignment horizontal="center" vertical="center" wrapText="1"/>
    </xf>
    <xf numFmtId="14" fontId="7" fillId="0" borderId="1" xfId="1"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0" xfId="1" applyFont="1" applyAlignment="1">
      <alignment vertical="center" wrapText="1"/>
    </xf>
    <xf numFmtId="0" fontId="2" fillId="7" borderId="3" xfId="1" applyFont="1" applyFill="1" applyBorder="1" applyAlignment="1">
      <alignment horizontal="center" vertical="center" wrapText="1"/>
    </xf>
    <xf numFmtId="0" fontId="12" fillId="0" borderId="17" xfId="1" applyFont="1" applyBorder="1" applyAlignment="1">
      <alignment vertical="center" wrapText="1"/>
    </xf>
    <xf numFmtId="0" fontId="11" fillId="0" borderId="17" xfId="1" applyFont="1" applyBorder="1" applyAlignment="1">
      <alignment vertical="center" wrapText="1"/>
    </xf>
    <xf numFmtId="0" fontId="11" fillId="0" borderId="17" xfId="1" quotePrefix="1" applyFont="1" applyBorder="1" applyAlignment="1">
      <alignment vertical="center" wrapText="1"/>
    </xf>
    <xf numFmtId="0" fontId="11" fillId="0" borderId="1" xfId="1" applyFont="1" applyBorder="1" applyAlignment="1">
      <alignment vertical="center" wrapText="1"/>
    </xf>
    <xf numFmtId="0" fontId="3" fillId="0" borderId="5" xfId="1" applyFont="1" applyBorder="1" applyAlignment="1">
      <alignment horizontal="left" vertical="center" wrapText="1"/>
    </xf>
    <xf numFmtId="0" fontId="7" fillId="0" borderId="8" xfId="0" applyFont="1" applyBorder="1" applyAlignment="1">
      <alignment horizontal="left" vertical="center" wrapText="1"/>
    </xf>
    <xf numFmtId="0" fontId="7" fillId="0" borderId="5" xfId="1" applyFont="1" applyBorder="1" applyAlignment="1">
      <alignment horizontal="left" vertical="center" wrapText="1"/>
    </xf>
    <xf numFmtId="0" fontId="7" fillId="11" borderId="1" xfId="1" applyFont="1" applyFill="1" applyBorder="1" applyAlignment="1">
      <alignment horizontal="left" vertical="center" wrapText="1"/>
    </xf>
    <xf numFmtId="0" fontId="8" fillId="11" borderId="1" xfId="1" applyFont="1" applyFill="1" applyBorder="1" applyAlignment="1">
      <alignment horizontal="center" vertical="center" wrapText="1"/>
    </xf>
    <xf numFmtId="0" fontId="7" fillId="12" borderId="1" xfId="1" applyFont="1" applyFill="1" applyBorder="1" applyAlignment="1">
      <alignment horizontal="center" vertical="center" wrapText="1"/>
    </xf>
    <xf numFmtId="0" fontId="7" fillId="12" borderId="1" xfId="1" applyFont="1" applyFill="1" applyBorder="1" applyAlignment="1">
      <alignment horizontal="justify" vertical="center" wrapText="1"/>
    </xf>
    <xf numFmtId="0" fontId="8" fillId="12" borderId="1" xfId="1" applyFont="1" applyFill="1" applyBorder="1" applyAlignment="1">
      <alignment horizontal="center" vertical="center" wrapText="1"/>
    </xf>
    <xf numFmtId="165" fontId="7" fillId="12" borderId="1" xfId="1" applyNumberFormat="1" applyFont="1" applyFill="1" applyBorder="1" applyAlignment="1">
      <alignment horizontal="center" vertical="center" wrapText="1"/>
    </xf>
    <xf numFmtId="0" fontId="0" fillId="12" borderId="1" xfId="0" applyFill="1" applyBorder="1" applyAlignment="1">
      <alignment horizontal="center"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3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1" applyFont="1" applyBorder="1" applyAlignment="1">
      <alignment vertical="center" wrapText="1"/>
    </xf>
    <xf numFmtId="0" fontId="12" fillId="0" borderId="1" xfId="0" applyFont="1" applyBorder="1" applyAlignment="1">
      <alignment vertical="center" wrapText="1"/>
    </xf>
    <xf numFmtId="0" fontId="6" fillId="0" borderId="1" xfId="2" applyBorder="1" applyAlignment="1">
      <alignment horizontal="center" vertical="center"/>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3" xfId="1"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12" borderId="3" xfId="0" applyFont="1" applyFill="1" applyBorder="1" applyAlignment="1">
      <alignment horizontal="center" vertical="center" wrapText="1"/>
    </xf>
    <xf numFmtId="0" fontId="7" fillId="12" borderId="7" xfId="1" applyFont="1" applyFill="1" applyBorder="1" applyAlignment="1">
      <alignment horizontal="center" vertical="center" wrapText="1"/>
    </xf>
    <xf numFmtId="0" fontId="3" fillId="9" borderId="3" xfId="3"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horizontal="center" vertical="center"/>
    </xf>
    <xf numFmtId="0" fontId="2" fillId="0" borderId="2" xfId="1" applyFont="1" applyBorder="1" applyAlignment="1">
      <alignment horizontal="center" vertical="center"/>
    </xf>
    <xf numFmtId="0" fontId="2" fillId="3" borderId="1" xfId="1" applyFont="1" applyFill="1" applyBorder="1" applyAlignment="1">
      <alignment horizontal="center" vertical="center"/>
    </xf>
    <xf numFmtId="0" fontId="2" fillId="3" borderId="1" xfId="1" applyFont="1" applyFill="1" applyBorder="1" applyAlignment="1">
      <alignment horizontal="left" vertical="center" wrapText="1"/>
    </xf>
    <xf numFmtId="0" fontId="2" fillId="3" borderId="1" xfId="1" applyFont="1" applyFill="1" applyBorder="1" applyAlignment="1">
      <alignment horizontal="center" vertical="center" wrapText="1"/>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31" fillId="0" borderId="0" xfId="3" applyFont="1" applyBorder="1" applyAlignment="1">
      <alignment horizontal="center" vertical="center" wrapText="1"/>
    </xf>
    <xf numFmtId="0" fontId="32" fillId="0" borderId="0" xfId="3" applyFont="1" applyBorder="1" applyAlignment="1">
      <alignment horizontal="center" vertical="center" wrapText="1"/>
    </xf>
    <xf numFmtId="0" fontId="22" fillId="0" borderId="2"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9" xfId="1" applyFont="1" applyFill="1" applyBorder="1" applyAlignment="1">
      <alignment horizontal="left" vertical="center" wrapText="1"/>
    </xf>
    <xf numFmtId="0" fontId="22" fillId="3" borderId="9"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22" fillId="2" borderId="1" xfId="1" applyFont="1" applyFill="1" applyBorder="1" applyAlignment="1">
      <alignment horizontal="center" vertical="center"/>
    </xf>
    <xf numFmtId="0" fontId="2" fillId="4" borderId="23" xfId="1" applyFont="1" applyFill="1" applyBorder="1" applyAlignment="1">
      <alignment horizontal="center" vertical="center"/>
    </xf>
    <xf numFmtId="0" fontId="22" fillId="4" borderId="22" xfId="1" applyFont="1" applyFill="1" applyBorder="1" applyAlignment="1">
      <alignment horizontal="center" vertical="center"/>
    </xf>
    <xf numFmtId="0" fontId="2" fillId="0" borderId="0" xfId="1" applyFont="1" applyBorder="1" applyAlignment="1">
      <alignment horizontal="center" vertical="center"/>
    </xf>
    <xf numFmtId="0" fontId="21" fillId="14" borderId="0" xfId="3" applyFont="1" applyFill="1" applyAlignment="1">
      <alignment horizontal="center" vertical="center" wrapText="1"/>
    </xf>
  </cellXfs>
  <cellStyles count="5">
    <cellStyle name="Excel Built-in Normal" xfId="1" xr:uid="{4DF6248A-78B3-4B86-9B05-06E56A0DCF39}"/>
    <cellStyle name="Hipervínculo" xfId="2" builtinId="8"/>
    <cellStyle name="Hipervínculo 2" xfId="4" xr:uid="{87965270-6979-4FCB-BB3A-2E7480090BCE}"/>
    <cellStyle name="Normal" xfId="0" builtinId="0"/>
    <cellStyle name="Normal 2" xfId="3" xr:uid="{EE6ABA22-DDC2-469F-A87F-E979C2190A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orfeo.uaesp.gov.co/orfeo/trd/informe_trd.php?PHPSESSID=192o168o208o107NCRUZ&amp;krd=NCRUZ&amp;fecha_h=161018_1539706605" TargetMode="External"/><Relationship Id="rId18" Type="http://schemas.openxmlformats.org/officeDocument/2006/relationships/hyperlink" Target="http://orfeo.uaesp.gov.co/orfeo/trd/informe_trd.php?PHPSESSID=192o168o208o107NCRUZ&amp;krd=NCRUZ&amp;fecha_h=171018_1539790096" TargetMode="External"/><Relationship Id="rId26" Type="http://schemas.openxmlformats.org/officeDocument/2006/relationships/hyperlink" Target="http://orfeo.uaesp.gov.co/orfeo/trd/informe_trd.php?PHPSESSID=192o168o208o107NCRUZ&amp;krd=NCRUZ&amp;fecha_h=171018_1539790096" TargetMode="External"/><Relationship Id="rId39" Type="http://schemas.openxmlformats.org/officeDocument/2006/relationships/hyperlink" Target="http://orfeo.uaesp.gov.co/orfeo/trd/informe_trd.php?PHPSESSID=192o168o208o107NCRUZ&amp;krd=NCRUZ&amp;fecha_h=171018_1539790096" TargetMode="External"/><Relationship Id="rId21" Type="http://schemas.openxmlformats.org/officeDocument/2006/relationships/hyperlink" Target="http://orfeo.uaesp.gov.co/orfeo/trd/informe_trd.php?PHPSESSID=192o168o208o107NCRUZ&amp;krd=NCRUZ&amp;fecha_h=171018_1539790096" TargetMode="External"/><Relationship Id="rId34" Type="http://schemas.openxmlformats.org/officeDocument/2006/relationships/hyperlink" Target="http://orfeo.uaesp.gov.co/orfeo/trd/informe_trd.php?PHPSESSID=192o168o208o107NCRUZ&amp;krd=NCRUZ&amp;fecha_h=171018_1539790096" TargetMode="External"/><Relationship Id="rId42" Type="http://schemas.openxmlformats.org/officeDocument/2006/relationships/vmlDrawing" Target="../drawings/vmlDrawing2.vml"/><Relationship Id="rId7" Type="http://schemas.openxmlformats.org/officeDocument/2006/relationships/hyperlink" Target="http://orfeo.uaesp.gov.co/orfeo/trd/informe_trd.php?PHPSESSID=192o168o208o179NCRUZ&amp;krd=NCRUZ&amp;fecha_h=061118_1541517163" TargetMode="External"/><Relationship Id="rId2" Type="http://schemas.openxmlformats.org/officeDocument/2006/relationships/hyperlink" Target="http://orfeo.uaesp.gov.co/orfeo/trd/informe_trd.php?PHPSESSID=192o168o208o107NCRUZ&amp;krd=NCRUZ&amp;fecha_h=161018_1539706605" TargetMode="External"/><Relationship Id="rId16" Type="http://schemas.openxmlformats.org/officeDocument/2006/relationships/hyperlink" Target="http://orfeo.uaesp.gov.co/orfeo/trd/informe_trd.php?PHPSESSID=192o168o208o107NCRUZ&amp;krd=NCRUZ&amp;fecha_h=171018_1539790096" TargetMode="External"/><Relationship Id="rId20" Type="http://schemas.openxmlformats.org/officeDocument/2006/relationships/hyperlink" Target="http://orfeo.uaesp.gov.co/orfeo/trd/informe_trd.php?PHPSESSID=192o168o208o107NCRUZ&amp;krd=NCRUZ&amp;fecha_h=171018_1539790096" TargetMode="External"/><Relationship Id="rId29" Type="http://schemas.openxmlformats.org/officeDocument/2006/relationships/hyperlink" Target="http://orfeo.uaesp.gov.co/orfeo/trd/informe_trd.php?PHPSESSID=192o168o208o107NCRUZ&amp;krd=NCRUZ&amp;fecha_h=171018_1539790096" TargetMode="External"/><Relationship Id="rId41" Type="http://schemas.openxmlformats.org/officeDocument/2006/relationships/hyperlink" Target="http://orfeo.uaesp.gov.co/orfeo/trd/informe_trd.php?PHPSESSID=192o168o208o107NCRUZ&amp;krd=NCRUZ&amp;fecha_h=171018_1539790096" TargetMode="External"/><Relationship Id="rId1" Type="http://schemas.openxmlformats.org/officeDocument/2006/relationships/hyperlink" Target="http://orfeo.uaesp.gov.co/orfeo/trd/informe_trd.php?PHPSESSID=192o168o208o107NCRUZ&amp;krd=NCRUZ&amp;fecha_h=161018_1539706605" TargetMode="External"/><Relationship Id="rId6" Type="http://schemas.openxmlformats.org/officeDocument/2006/relationships/hyperlink" Target="http://orfeo.uaesp.gov.co/orfeo/trd/informe_trd.php?PHPSESSID=192o168o208o179NCRUZ&amp;krd=NCRUZ&amp;fecha_h=061118_1541517163" TargetMode="External"/><Relationship Id="rId11" Type="http://schemas.openxmlformats.org/officeDocument/2006/relationships/hyperlink" Target="http://orfeo.uaesp.gov.co/orfeo/trd/informe_trd.php?PHPSESSID=192o168o208o107NCRUZ&amp;krd=NCRUZ&amp;fecha_h=161018_1539706605" TargetMode="External"/><Relationship Id="rId24" Type="http://schemas.openxmlformats.org/officeDocument/2006/relationships/hyperlink" Target="http://orfeo.uaesp.gov.co/orfeo/trd/informe_trd.php?PHPSESSID=192o168o208o107NCRUZ&amp;krd=NCRUZ&amp;fecha_h=171018_1539790096" TargetMode="External"/><Relationship Id="rId32" Type="http://schemas.openxmlformats.org/officeDocument/2006/relationships/hyperlink" Target="http://orfeo.uaesp.gov.co/orfeo/trd/informe_trd.php?PHPSESSID=192o168o208o107NCRUZ&amp;krd=NCRUZ&amp;fecha_h=171018_1539790096" TargetMode="External"/><Relationship Id="rId37" Type="http://schemas.openxmlformats.org/officeDocument/2006/relationships/hyperlink" Target="http://orfeo.uaesp.gov.co/orfeo/trd/informe_trd.php?PHPSESSID=192o168o208o107NCRUZ&amp;krd=NCRUZ&amp;fecha_h=171018_1539790096" TargetMode="External"/><Relationship Id="rId40" Type="http://schemas.openxmlformats.org/officeDocument/2006/relationships/hyperlink" Target="http://orfeo.uaesp.gov.co/orfeo/trd/informe_trd.php?PHPSESSID=192o168o208o107NCRUZ&amp;krd=NCRUZ&amp;fecha_h=171018_1539790096" TargetMode="External"/><Relationship Id="rId5" Type="http://schemas.openxmlformats.org/officeDocument/2006/relationships/hyperlink" Target="http://orfeo.uaesp.gov.co/orfeo/trd/informe_trd.php?PHPSESSID=192o168o208o179NCRUZ&amp;krd=NCRUZ&amp;fecha_h=061118_1541517163" TargetMode="External"/><Relationship Id="rId15" Type="http://schemas.openxmlformats.org/officeDocument/2006/relationships/hyperlink" Target="http://orfeo.uaesp.gov.co/orfeo/trd/informe_trd.php?PHPSESSID=192o168o208o107NCRUZ&amp;krd=NCRUZ&amp;fecha_h=171018_1539790096" TargetMode="External"/><Relationship Id="rId23" Type="http://schemas.openxmlformats.org/officeDocument/2006/relationships/hyperlink" Target="http://orfeo.uaesp.gov.co/orfeo/trd/informe_trd.php?PHPSESSID=192o168o208o107NCRUZ&amp;krd=NCRUZ&amp;fecha_h=171018_1539790096" TargetMode="External"/><Relationship Id="rId28" Type="http://schemas.openxmlformats.org/officeDocument/2006/relationships/hyperlink" Target="http://orfeo.uaesp.gov.co/orfeo/trd/informe_trd.php?PHPSESSID=192o168o208o107NCRUZ&amp;krd=NCRUZ&amp;fecha_h=171018_1539790096" TargetMode="External"/><Relationship Id="rId36" Type="http://schemas.openxmlformats.org/officeDocument/2006/relationships/hyperlink" Target="http://orfeo.uaesp.gov.co/orfeo/trd/informe_trd.php?PHPSESSID=192o168o208o107NCRUZ&amp;krd=NCRUZ&amp;fecha_h=171018_1539790096" TargetMode="External"/><Relationship Id="rId10" Type="http://schemas.openxmlformats.org/officeDocument/2006/relationships/hyperlink" Target="http://orfeo.uaesp.gov.co/orfeo/trd/informe_trd.php?PHPSESSID=192o168o208o107NCRUZ&amp;krd=NCRUZ&amp;fecha_h=161018_1539706605" TargetMode="External"/><Relationship Id="rId19" Type="http://schemas.openxmlformats.org/officeDocument/2006/relationships/hyperlink" Target="http://orfeo.uaesp.gov.co/orfeo/trd/informe_trd.php?PHPSESSID=192o168o208o107NCRUZ&amp;krd=NCRUZ&amp;fecha_h=171018_1539790096" TargetMode="External"/><Relationship Id="rId31" Type="http://schemas.openxmlformats.org/officeDocument/2006/relationships/hyperlink" Target="http://orfeo.uaesp.gov.co/orfeo/trd/informe_trd.php?PHPSESSID=192o168o208o107NCRUZ&amp;krd=NCRUZ&amp;fecha_h=171018_1539790096" TargetMode="External"/><Relationship Id="rId4" Type="http://schemas.openxmlformats.org/officeDocument/2006/relationships/hyperlink" Target="http://orfeo.uaesp.gov.co/orfeo/trd/informe_trd.php?PHPSESSID=192o168o208o107NCRUZ&amp;krd=NCRUZ&amp;fecha_h=161018_1539706605" TargetMode="External"/><Relationship Id="rId9" Type="http://schemas.openxmlformats.org/officeDocument/2006/relationships/hyperlink" Target="http://orfeo.uaesp.gov.co/orfeo/trd/informe_trd.php?PHPSESSID=192o168o208o179NCRUZ&amp;krd=NCRUZ&amp;fecha_h=061118_1541517163" TargetMode="External"/><Relationship Id="rId14" Type="http://schemas.openxmlformats.org/officeDocument/2006/relationships/hyperlink" Target="http://orfeo.uaesp.gov.co/orfeo/trd/informe_trd.php?PHPSESSID=192o168o208o141NCRUZ&amp;krd=NCRUZ&amp;fecha_h=031018_1538577353" TargetMode="External"/><Relationship Id="rId22" Type="http://schemas.openxmlformats.org/officeDocument/2006/relationships/hyperlink" Target="http://orfeo.uaesp.gov.co/orfeo/trd/informe_trd.php?PHPSESSID=192o168o208o107NCRUZ&amp;krd=NCRUZ&amp;fecha_h=171018_1539790096" TargetMode="External"/><Relationship Id="rId27" Type="http://schemas.openxmlformats.org/officeDocument/2006/relationships/hyperlink" Target="http://orfeo.uaesp.gov.co/orfeo/trd/informe_trd.php?PHPSESSID=192o168o208o107NCRUZ&amp;krd=NCRUZ&amp;fecha_h=171018_1539790096" TargetMode="External"/><Relationship Id="rId30" Type="http://schemas.openxmlformats.org/officeDocument/2006/relationships/hyperlink" Target="http://orfeo.uaesp.gov.co/orfeo/trd/informe_trd.php?PHPSESSID=192o168o208o107NCRUZ&amp;krd=NCRUZ&amp;fecha_h=171018_1539790096" TargetMode="External"/><Relationship Id="rId35" Type="http://schemas.openxmlformats.org/officeDocument/2006/relationships/hyperlink" Target="http://orfeo.uaesp.gov.co/orfeo/trd/informe_trd.php?PHPSESSID=192o168o208o107NCRUZ&amp;krd=NCRUZ&amp;fecha_h=171018_1539790096" TargetMode="External"/><Relationship Id="rId43" Type="http://schemas.openxmlformats.org/officeDocument/2006/relationships/comments" Target="../comments2.xml"/><Relationship Id="rId8" Type="http://schemas.openxmlformats.org/officeDocument/2006/relationships/hyperlink" Target="http://orfeo.uaesp.gov.co/orfeo/trd/informe_trd.php?PHPSESSID=192o168o208o179NCRUZ&amp;krd=NCRUZ&amp;fecha_h=061118_1541517163" TargetMode="External"/><Relationship Id="rId3" Type="http://schemas.openxmlformats.org/officeDocument/2006/relationships/hyperlink" Target="http://orfeo.uaesp.gov.co/orfeo/trd/informe_trd.php?PHPSESSID=192o168o208o107NCRUZ&amp;krd=NCRUZ&amp;fecha_h=161018_1539706605" TargetMode="External"/><Relationship Id="rId12" Type="http://schemas.openxmlformats.org/officeDocument/2006/relationships/hyperlink" Target="http://orfeo.uaesp.gov.co/orfeo/trd/informe_trd.php?PHPSESSID=192o168o208o107NCRUZ&amp;krd=NCRUZ&amp;fecha_h=161018_1539706605" TargetMode="External"/><Relationship Id="rId17" Type="http://schemas.openxmlformats.org/officeDocument/2006/relationships/hyperlink" Target="http://orfeo.uaesp.gov.co/orfeo/trd/informe_trd.php?PHPSESSID=192o168o208o107NCRUZ&amp;krd=NCRUZ&amp;fecha_h=171018_1539790096" TargetMode="External"/><Relationship Id="rId25" Type="http://schemas.openxmlformats.org/officeDocument/2006/relationships/hyperlink" Target="http://orfeo.uaesp.gov.co/orfeo/trd/informe_trd.php?PHPSESSID=192o168o208o107NCRUZ&amp;krd=NCRUZ&amp;fecha_h=171018_1539790096" TargetMode="External"/><Relationship Id="rId33" Type="http://schemas.openxmlformats.org/officeDocument/2006/relationships/hyperlink" Target="http://orfeo.uaesp.gov.co/orfeo/trd/informe_trd.php?PHPSESSID=192o168o208o107NCRUZ&amp;krd=NCRUZ&amp;fecha_h=171018_1539790096" TargetMode="External"/><Relationship Id="rId38" Type="http://schemas.openxmlformats.org/officeDocument/2006/relationships/hyperlink" Target="http://orfeo.uaesp.gov.co/orfeo/trd/informe_trd.php?PHPSESSID=192o168o208o107NCRUZ&amp;krd=NCRUZ&amp;fecha_h=171018_1539790096"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www.uaesp.gov.co/index.php/planes-y-proyectos" TargetMode="External"/><Relationship Id="rId2" Type="http://schemas.openxmlformats.org/officeDocument/2006/relationships/hyperlink" Target="http://www.uaesp.gov.co/content/plan-inclusion-la-poblacion-recicladora" TargetMode="External"/><Relationship Id="rId1" Type="http://schemas.openxmlformats.org/officeDocument/2006/relationships/hyperlink" Target="http://www.uaesp.gov.co/transparencia/control/informes-gestion-evaluacion-auditoria"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orfeo.uaesp.gov.co/orfeo/trd/informe_trd.php?PHPSESSID=192o168o206o47LBELTRAN&amp;krd=LBELTRAN&amp;fecha_h=200219_1550668772" TargetMode="External"/><Relationship Id="rId13" Type="http://schemas.openxmlformats.org/officeDocument/2006/relationships/hyperlink" Target="http://orfeo.uaesp.gov.co/orfeo/trd/informe_trd.php?PHPSESSID=192o168o206o47LBELTRAN&amp;krd=LBELTRAN&amp;fecha_h=200219_1550668772" TargetMode="External"/><Relationship Id="rId18" Type="http://schemas.openxmlformats.org/officeDocument/2006/relationships/hyperlink" Target="http://orfeo.uaesp.gov.co/orfeo/trd/informe_trd.php?PHPSESSID=192o168o206o47LBELTRAN&amp;krd=LBELTRAN&amp;fecha_h=200219_1550668772" TargetMode="External"/><Relationship Id="rId26" Type="http://schemas.openxmlformats.org/officeDocument/2006/relationships/printerSettings" Target="../printerSettings/printerSettings2.bin"/><Relationship Id="rId3" Type="http://schemas.openxmlformats.org/officeDocument/2006/relationships/hyperlink" Target="http://orfeo.uaesp.gov.co/orfeo/trd/informe_trd.php?PHPSESSID=192o168o206o47LBELTRAN&amp;krd=LBELTRAN&amp;fecha_h=200219_1550668772" TargetMode="External"/><Relationship Id="rId21" Type="http://schemas.openxmlformats.org/officeDocument/2006/relationships/hyperlink" Target="http://orfeo.uaesp.gov.co/orfeo/trd/informe_trd.php?PHPSESSID=192o168o206o47LBELTRAN&amp;krd=LBELTRAN&amp;fecha_h=200219_1550668772" TargetMode="External"/><Relationship Id="rId7" Type="http://schemas.openxmlformats.org/officeDocument/2006/relationships/hyperlink" Target="http://orfeo.uaesp.gov.co/orfeo/trd/informe_trd.php?PHPSESSID=192o168o206o47LBELTRAN&amp;krd=LBELTRAN&amp;fecha_h=200219_1550668772" TargetMode="External"/><Relationship Id="rId12" Type="http://schemas.openxmlformats.org/officeDocument/2006/relationships/hyperlink" Target="http://orfeo.uaesp.gov.co/orfeo/trd/informe_trd.php?PHPSESSID=192o168o206o47LBELTRAN&amp;krd=LBELTRAN&amp;fecha_h=200219_1550668772" TargetMode="External"/><Relationship Id="rId17" Type="http://schemas.openxmlformats.org/officeDocument/2006/relationships/hyperlink" Target="http://orfeo.uaesp.gov.co/orfeo/trd/informe_trd.php?PHPSESSID=192o168o206o47LBELTRAN&amp;krd=LBELTRAN&amp;fecha_h=200219_1550668772" TargetMode="External"/><Relationship Id="rId25" Type="http://schemas.openxmlformats.org/officeDocument/2006/relationships/hyperlink" Target="http://orfeo.uaesp.gov.co/orfeo/trd/informe_trd.php?PHPSESSID=192o168o206o47LBELTRAN&amp;krd=LBELTRAN&amp;fecha_h=200219_1550668772" TargetMode="External"/><Relationship Id="rId2" Type="http://schemas.openxmlformats.org/officeDocument/2006/relationships/hyperlink" Target="http://orfeo.uaesp.gov.co/orfeo/trd/informe_trd.php?PHPSESSID=192o168o206o47LBELTRAN&amp;krd=LBELTRAN&amp;fecha_h=200219_1550668772" TargetMode="External"/><Relationship Id="rId16" Type="http://schemas.openxmlformats.org/officeDocument/2006/relationships/hyperlink" Target="http://orfeo.uaesp.gov.co/orfeo/trd/informe_trd.php?PHPSESSID=192o168o206o47LBELTRAN&amp;krd=LBELTRAN&amp;fecha_h=200219_1550668772" TargetMode="External"/><Relationship Id="rId20" Type="http://schemas.openxmlformats.org/officeDocument/2006/relationships/hyperlink" Target="http://orfeo.uaesp.gov.co/orfeo/trd/informe_trd.php?PHPSESSID=192o168o206o47LBELTRAN&amp;krd=LBELTRAN&amp;fecha_h=200219_1550668772" TargetMode="External"/><Relationship Id="rId1" Type="http://schemas.openxmlformats.org/officeDocument/2006/relationships/hyperlink" Target="http://orfeo.uaesp.gov.co/orfeo/trd/informe_trd.php?PHPSESSID=192o168o206o47LBELTRAN&amp;krd=LBELTRAN&amp;fecha_h=200219_1550668772" TargetMode="External"/><Relationship Id="rId6" Type="http://schemas.openxmlformats.org/officeDocument/2006/relationships/hyperlink" Target="http://orfeo.uaesp.gov.co/orfeo/trd/informe_trd.php?PHPSESSID=192o168o206o47LBELTRAN&amp;krd=LBELTRAN&amp;fecha_h=200219_1550668772" TargetMode="External"/><Relationship Id="rId11" Type="http://schemas.openxmlformats.org/officeDocument/2006/relationships/hyperlink" Target="http://orfeo.uaesp.gov.co/orfeo/trd/informe_trd.php?PHPSESSID=192o168o206o47LBELTRAN&amp;krd=LBELTRAN&amp;fecha_h=200219_1550668772" TargetMode="External"/><Relationship Id="rId24" Type="http://schemas.openxmlformats.org/officeDocument/2006/relationships/hyperlink" Target="http://orfeo.uaesp.gov.co/orfeo/trd/informe_trd.php?PHPSESSID=192o168o206o47LBELTRAN&amp;krd=LBELTRAN&amp;fecha_h=200219_1550668772" TargetMode="External"/><Relationship Id="rId5" Type="http://schemas.openxmlformats.org/officeDocument/2006/relationships/hyperlink" Target="http://orfeo.uaesp.gov.co/orfeo/trd/informe_trd.php?PHPSESSID=192o168o206o47LBELTRAN&amp;krd=LBELTRAN&amp;fecha_h=200219_1550668772" TargetMode="External"/><Relationship Id="rId15" Type="http://schemas.openxmlformats.org/officeDocument/2006/relationships/hyperlink" Target="http://orfeo.uaesp.gov.co/orfeo/trd/informe_trd.php?PHPSESSID=192o168o206o47LBELTRAN&amp;krd=LBELTRAN&amp;fecha_h=200219_1550668772" TargetMode="External"/><Relationship Id="rId23" Type="http://schemas.openxmlformats.org/officeDocument/2006/relationships/hyperlink" Target="http://orfeo.uaesp.gov.co/orfeo/trd/informe_trd.php?PHPSESSID=192o168o206o47LBELTRAN&amp;krd=LBELTRAN&amp;fecha_h=200219_1550668772" TargetMode="External"/><Relationship Id="rId28" Type="http://schemas.openxmlformats.org/officeDocument/2006/relationships/comments" Target="../comments5.xml"/><Relationship Id="rId10" Type="http://schemas.openxmlformats.org/officeDocument/2006/relationships/hyperlink" Target="http://orfeo.uaesp.gov.co/orfeo/trd/informe_trd.php?PHPSESSID=192o168o206o47LBELTRAN&amp;krd=LBELTRAN&amp;fecha_h=200219_1550668772" TargetMode="External"/><Relationship Id="rId19" Type="http://schemas.openxmlformats.org/officeDocument/2006/relationships/hyperlink" Target="http://orfeo.uaesp.gov.co/orfeo/trd/informe_trd.php?PHPSESSID=192o168o206o47LBELTRAN&amp;krd=LBELTRAN&amp;fecha_h=200219_1550668772" TargetMode="External"/><Relationship Id="rId4" Type="http://schemas.openxmlformats.org/officeDocument/2006/relationships/hyperlink" Target="http://orfeo.uaesp.gov.co/orfeo/trd/informe_trd.php?PHPSESSID=192o168o206o47LBELTRAN&amp;krd=LBELTRAN&amp;fecha_h=200219_1550668772" TargetMode="External"/><Relationship Id="rId9" Type="http://schemas.openxmlformats.org/officeDocument/2006/relationships/hyperlink" Target="http://orfeo.uaesp.gov.co/orfeo/trd/informe_trd.php?PHPSESSID=192o168o206o47LBELTRAN&amp;krd=LBELTRAN&amp;fecha_h=200219_1550668772" TargetMode="External"/><Relationship Id="rId14" Type="http://schemas.openxmlformats.org/officeDocument/2006/relationships/hyperlink" Target="http://orfeo.uaesp.gov.co/orfeo/trd/informe_trd.php?PHPSESSID=192o168o206o47LBELTRAN&amp;krd=LBELTRAN&amp;fecha_h=200219_1550668772" TargetMode="External"/><Relationship Id="rId22" Type="http://schemas.openxmlformats.org/officeDocument/2006/relationships/hyperlink" Target="http://orfeo.uaesp.gov.co/orfeo/trd/informe_trd.php?PHPSESSID=192o168o206o47LBELTRAN&amp;krd=LBELTRAN&amp;fecha_h=200219_1550668772" TargetMode="External"/><Relationship Id="rId27"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hyperlink" Target="http://www.uaesp.gov.co/index.php/metas-objetivos-e-indicadores-de-gestion-y-o-desempeno" TargetMode="External"/><Relationship Id="rId13" Type="http://schemas.openxmlformats.org/officeDocument/2006/relationships/hyperlink" Target="http://www.uaesp.gov.co/transparencia/control/informes-gestion-evaluacion-auditoria" TargetMode="External"/><Relationship Id="rId18" Type="http://schemas.openxmlformats.org/officeDocument/2006/relationships/vmlDrawing" Target="../drawings/vmlDrawing8.vml"/><Relationship Id="rId3" Type="http://schemas.openxmlformats.org/officeDocument/2006/relationships/hyperlink" Target="http://www.uaesp.gov.co/index.php/transparencia-y-acceso-a-la-informacion-uaesp/participacion-control-social" TargetMode="External"/><Relationship Id="rId7" Type="http://schemas.openxmlformats.org/officeDocument/2006/relationships/hyperlink" Target="http://www.uaesp.gov.co/index.php/planes-y-proyectos" TargetMode="External"/><Relationship Id="rId12" Type="http://schemas.openxmlformats.org/officeDocument/2006/relationships/hyperlink" Target="http://www.uaesp.gov.co/transparencia/control/informes-gestion-evaluacion-auditoria" TargetMode="External"/><Relationship Id="rId17" Type="http://schemas.openxmlformats.org/officeDocument/2006/relationships/hyperlink" Target="https://mapas.bogota.gov.co/index.html" TargetMode="External"/><Relationship Id="rId2" Type="http://schemas.openxmlformats.org/officeDocument/2006/relationships/hyperlink" Target="http://www.uaesp.gov.co/index.php/rendicion-de-cuentas" TargetMode="External"/><Relationship Id="rId16" Type="http://schemas.openxmlformats.org/officeDocument/2006/relationships/hyperlink" Target="http://www.uaesp.gov.co/content/participacion-y-control-social" TargetMode="External"/><Relationship Id="rId1" Type="http://schemas.openxmlformats.org/officeDocument/2006/relationships/hyperlink" Target="http://www.uaesp.gov.co/index.php/plan-anticorrupcion1" TargetMode="External"/><Relationship Id="rId6" Type="http://schemas.openxmlformats.org/officeDocument/2006/relationships/hyperlink" Target="http://www.uaesp.gov.co/index.php/planes-y-proyectos" TargetMode="External"/><Relationship Id="rId11" Type="http://schemas.openxmlformats.org/officeDocument/2006/relationships/hyperlink" Target="http://www.uaesp.gov.co/transparencia/control/informes-gestion-evaluacion-auditoria" TargetMode="External"/><Relationship Id="rId5" Type="http://schemas.openxmlformats.org/officeDocument/2006/relationships/hyperlink" Target="http://www.ambientebogota.gov.co/es/web/sda/boletines-piga1" TargetMode="External"/><Relationship Id="rId15" Type="http://schemas.openxmlformats.org/officeDocument/2006/relationships/hyperlink" Target="http://www.uaesp.gov.co/content/participacion-y-control-social" TargetMode="External"/><Relationship Id="rId10" Type="http://schemas.openxmlformats.org/officeDocument/2006/relationships/hyperlink" Target="http://www.uaesp.gov.co/index.php/institucional-uaesp/oficina-de-planeacion/sig-sintegrado1" TargetMode="External"/><Relationship Id="rId19" Type="http://schemas.openxmlformats.org/officeDocument/2006/relationships/comments" Target="../comments8.xml"/><Relationship Id="rId4" Type="http://schemas.openxmlformats.org/officeDocument/2006/relationships/hyperlink" Target="http://ambientebogota.gov.co/sv/plan-de-accion-cuatrienal-ambiental" TargetMode="External"/><Relationship Id="rId9" Type="http://schemas.openxmlformats.org/officeDocument/2006/relationships/hyperlink" Target="http://www.uaesp.gov.co/index.php/plan-anual-de-adquisiciones" TargetMode="External"/><Relationship Id="rId14" Type="http://schemas.openxmlformats.org/officeDocument/2006/relationships/hyperlink" Target="http://www.uaesp.gov.co/transparencia/planeacion/programas-proyecto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uaesp.gov.co/transparencia/control/informes-gestion-evaluacion-auditoria" TargetMode="External"/><Relationship Id="rId7" Type="http://schemas.openxmlformats.org/officeDocument/2006/relationships/comments" Target="../comments9.xml"/><Relationship Id="rId2" Type="http://schemas.openxmlformats.org/officeDocument/2006/relationships/hyperlink" Target="http://www.uaesp.gov.co/transparencia/control/informes-gestion-evaluacion-auditoria" TargetMode="External"/><Relationship Id="rId1" Type="http://schemas.openxmlformats.org/officeDocument/2006/relationships/hyperlink" Target="http://www.uaesp.gov.co/transparencia/control/informes-gestion-evaluacion-auditoria" TargetMode="External"/><Relationship Id="rId6" Type="http://schemas.openxmlformats.org/officeDocument/2006/relationships/vmlDrawing" Target="../drawings/vmlDrawing9.vml"/><Relationship Id="rId5" Type="http://schemas.openxmlformats.org/officeDocument/2006/relationships/hyperlink" Target="http://orfeo.uaesp.gov.co/orfeo/trd/informe_trd.php?PHPSESSID=192o168o208o209CGARCIA&amp;krd=CGARCIA&amp;fecha_h=210219_1550777895" TargetMode="External"/><Relationship Id="rId4" Type="http://schemas.openxmlformats.org/officeDocument/2006/relationships/hyperlink" Target="http://orfeo.uaesp.gov.co/orfeo/trd/informe_trd.php?PHPSESSID=192o168o208o209CGARCIA&amp;krd=CGARCIA&amp;fecha_h=210219_1550777895"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www.uaesp.gov.co/transparencia/control/informes-gestion-evaluacion-auditoria"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uaesp.gov.co/uaesp_jo/images/SIG13/3.%20SOPORTE/11_Gestion_Tecnologica_y_de_Informacion/Mantenimiento_Soporte.pdf" TargetMode="External"/><Relationship Id="rId7" Type="http://schemas.openxmlformats.org/officeDocument/2006/relationships/hyperlink" Target="http://www.uaesp.gov.co/" TargetMode="External"/><Relationship Id="rId2" Type="http://schemas.openxmlformats.org/officeDocument/2006/relationships/hyperlink" Target="http://archivo.uaesp.gov.co/images/PETI_Plan_Estrategico_Tecnologias_Informacion.PDF" TargetMode="External"/><Relationship Id="rId1" Type="http://schemas.openxmlformats.org/officeDocument/2006/relationships/hyperlink" Target="http://www.uaesp.gov.co/sites/default/files/planeacion/MN_01%20Manual_politicas_seguridad_Informatica%20V1.pdf" TargetMode="External"/><Relationship Id="rId6" Type="http://schemas.openxmlformats.org/officeDocument/2006/relationships/hyperlink" Target="http://www.uaesp.gov.co/uaesp_jo/images/SIG13/3.%20SOPORTE/11_Gestion_Tecnologica_y_de_Informacion/AdministraciOn_Hardware.pdf" TargetMode="External"/><Relationship Id="rId5" Type="http://schemas.openxmlformats.org/officeDocument/2006/relationships/hyperlink" Target="http://www.uaesp.gov.co/uaesp_jo/images/SIG13/3.%20SOPORTE/11_Gestion_Tecnologica_y_de_Informacion/Administracion_Software.pdf" TargetMode="External"/><Relationship Id="rId10" Type="http://schemas.openxmlformats.org/officeDocument/2006/relationships/comments" Target="../comments11.xml"/><Relationship Id="rId4" Type="http://schemas.openxmlformats.org/officeDocument/2006/relationships/hyperlink" Target="http://www.uaesp.gov.co/uaesp_jo/images/SIG13/3.%20SOPORTE/11_Gestion_Tecnologica_y_de_Informacion/Administracion-Gestion-Usuarios.pdf" TargetMode="External"/><Relationship Id="rId9"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4C2F-9E92-4FC8-84FC-4EE5F557D0FC}">
  <dimension ref="A1:AK29"/>
  <sheetViews>
    <sheetView showGridLines="0" topLeftCell="J1" zoomScale="70" zoomScaleNormal="70" workbookViewId="0">
      <selection activeCell="AA27" sqref="AA27:AD29"/>
    </sheetView>
  </sheetViews>
  <sheetFormatPr baseColWidth="10" defaultColWidth="15.5703125" defaultRowHeight="12.75" x14ac:dyDescent="0.2"/>
  <cols>
    <col min="1" max="1" width="12.42578125" style="135" customWidth="1"/>
    <col min="2" max="2" width="15.42578125" style="135" bestFit="1" customWidth="1"/>
    <col min="3" max="3" width="14.42578125" style="135" bestFit="1" customWidth="1"/>
    <col min="4" max="4" width="23.140625" style="135" bestFit="1" customWidth="1"/>
    <col min="5" max="5" width="43.28515625" style="135" customWidth="1"/>
    <col min="6" max="6" width="11.28515625" style="135" bestFit="1" customWidth="1"/>
    <col min="7" max="7" width="12.85546875" style="135" bestFit="1" customWidth="1"/>
    <col min="8" max="8" width="15" style="135" bestFit="1" customWidth="1"/>
    <col min="9" max="9" width="11.85546875" style="135" bestFit="1" customWidth="1"/>
    <col min="10" max="10" width="13.5703125" style="135" bestFit="1" customWidth="1"/>
    <col min="11" max="11" width="15.5703125" style="135"/>
    <col min="12" max="12" width="14.28515625" style="135" bestFit="1" customWidth="1"/>
    <col min="13" max="13" width="15" style="135" bestFit="1" customWidth="1"/>
    <col min="14" max="14" width="13.42578125" style="135" bestFit="1" customWidth="1"/>
    <col min="15" max="15" width="15" style="135" bestFit="1" customWidth="1"/>
    <col min="16" max="16" width="15" style="135" customWidth="1"/>
    <col min="17" max="17" width="28.85546875" style="135" bestFit="1" customWidth="1"/>
    <col min="18" max="18" width="15.140625" style="135" customWidth="1"/>
    <col min="19" max="19" width="10.85546875" style="135" bestFit="1" customWidth="1"/>
    <col min="20" max="20" width="22.7109375" style="135" customWidth="1"/>
    <col min="21" max="21" width="43.5703125" style="135" customWidth="1"/>
    <col min="22" max="22" width="15.42578125" style="135" bestFit="1" customWidth="1"/>
    <col min="23" max="23" width="17.140625" style="135" customWidth="1"/>
    <col min="24" max="24" width="15.7109375" style="135" customWidth="1"/>
    <col min="25" max="27" width="15.5703125" style="135"/>
    <col min="28" max="28" width="28.85546875" style="135" hidden="1" customWidth="1"/>
    <col min="29" max="16384" width="15.5703125" style="135"/>
  </cols>
  <sheetData>
    <row r="1" spans="1:37" s="2" customFormat="1" ht="52.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51"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9"/>
      <c r="AC3" s="10"/>
      <c r="AD3" s="11"/>
    </row>
    <row r="4" spans="1:37" s="148" customFormat="1" ht="117" customHeight="1" x14ac:dyDescent="0.2">
      <c r="A4" s="49" t="s">
        <v>1214</v>
      </c>
      <c r="B4" s="48" t="s">
        <v>1215</v>
      </c>
      <c r="C4" s="48" t="s">
        <v>1216</v>
      </c>
      <c r="D4" s="138" t="s">
        <v>1217</v>
      </c>
      <c r="E4" s="331" t="s">
        <v>65</v>
      </c>
      <c r="F4" s="128" t="s">
        <v>31</v>
      </c>
      <c r="G4" s="128" t="s">
        <v>66</v>
      </c>
      <c r="H4" s="147" t="s">
        <v>33</v>
      </c>
      <c r="I4" s="147" t="s">
        <v>67</v>
      </c>
      <c r="J4" s="29" t="s">
        <v>243</v>
      </c>
      <c r="K4" s="147" t="s">
        <v>61</v>
      </c>
      <c r="L4" s="147" t="s">
        <v>61</v>
      </c>
      <c r="M4" s="147" t="s">
        <v>1218</v>
      </c>
      <c r="N4" s="29" t="s">
        <v>243</v>
      </c>
      <c r="O4" s="180" t="s">
        <v>1223</v>
      </c>
      <c r="P4" s="66" t="s">
        <v>1668</v>
      </c>
      <c r="Q4" s="23" t="s">
        <v>792</v>
      </c>
      <c r="R4" s="29" t="s">
        <v>42</v>
      </c>
      <c r="S4" s="29" t="s">
        <v>42</v>
      </c>
      <c r="T4" s="30" t="s">
        <v>63</v>
      </c>
      <c r="U4" s="21" t="s">
        <v>989</v>
      </c>
      <c r="V4" s="20" t="s">
        <v>68</v>
      </c>
      <c r="W4" s="33">
        <v>43522</v>
      </c>
      <c r="X4" s="28" t="s">
        <v>69</v>
      </c>
    </row>
    <row r="5" spans="1:37" ht="121.5" customHeight="1" x14ac:dyDescent="0.2">
      <c r="A5" s="49" t="s">
        <v>1214</v>
      </c>
      <c r="B5" s="48" t="s">
        <v>1219</v>
      </c>
      <c r="C5" s="48" t="s">
        <v>1220</v>
      </c>
      <c r="D5" s="49" t="s">
        <v>1221</v>
      </c>
      <c r="E5" s="48" t="s">
        <v>1222</v>
      </c>
      <c r="F5" s="49" t="s">
        <v>31</v>
      </c>
      <c r="G5" s="13" t="s">
        <v>66</v>
      </c>
      <c r="H5" s="14" t="s">
        <v>33</v>
      </c>
      <c r="I5" s="14" t="s">
        <v>67</v>
      </c>
      <c r="J5" s="29" t="s">
        <v>243</v>
      </c>
      <c r="K5" s="14" t="s">
        <v>61</v>
      </c>
      <c r="L5" s="14" t="s">
        <v>61</v>
      </c>
      <c r="M5" s="14" t="s">
        <v>1218</v>
      </c>
      <c r="N5" s="29" t="s">
        <v>243</v>
      </c>
      <c r="O5" s="181" t="s">
        <v>1223</v>
      </c>
      <c r="P5" s="66" t="s">
        <v>1668</v>
      </c>
      <c r="Q5" s="23" t="s">
        <v>792</v>
      </c>
      <c r="R5" s="29" t="s">
        <v>42</v>
      </c>
      <c r="S5" s="29" t="s">
        <v>42</v>
      </c>
      <c r="T5" s="30" t="s">
        <v>63</v>
      </c>
      <c r="U5" s="21" t="s">
        <v>989</v>
      </c>
      <c r="V5" s="20" t="s">
        <v>68</v>
      </c>
      <c r="W5" s="33">
        <v>43522</v>
      </c>
      <c r="X5" s="28" t="s">
        <v>69</v>
      </c>
      <c r="AB5" s="153" t="s">
        <v>42</v>
      </c>
      <c r="AC5" s="153"/>
    </row>
    <row r="6" spans="1:37" ht="128.25" customHeight="1" x14ac:dyDescent="0.2">
      <c r="A6" s="49" t="s">
        <v>1214</v>
      </c>
      <c r="B6" s="48" t="s">
        <v>1224</v>
      </c>
      <c r="C6" s="48" t="s">
        <v>1225</v>
      </c>
      <c r="D6" s="49" t="s">
        <v>294</v>
      </c>
      <c r="E6" s="332" t="s">
        <v>1226</v>
      </c>
      <c r="F6" s="13" t="s">
        <v>31</v>
      </c>
      <c r="G6" s="13" t="s">
        <v>32</v>
      </c>
      <c r="H6" s="14" t="s">
        <v>33</v>
      </c>
      <c r="I6" s="13" t="s">
        <v>59</v>
      </c>
      <c r="J6" s="29" t="s">
        <v>243</v>
      </c>
      <c r="K6" s="13" t="s">
        <v>81</v>
      </c>
      <c r="L6" s="13" t="s">
        <v>137</v>
      </c>
      <c r="M6" s="13" t="s">
        <v>142</v>
      </c>
      <c r="N6" s="29" t="s">
        <v>243</v>
      </c>
      <c r="O6" s="181" t="s">
        <v>1223</v>
      </c>
      <c r="P6" s="66" t="s">
        <v>1668</v>
      </c>
      <c r="Q6" s="23" t="s">
        <v>792</v>
      </c>
      <c r="R6" s="29" t="s">
        <v>42</v>
      </c>
      <c r="S6" s="29" t="s">
        <v>42</v>
      </c>
      <c r="T6" s="30" t="s">
        <v>63</v>
      </c>
      <c r="U6" s="21" t="s">
        <v>989</v>
      </c>
      <c r="V6" s="20" t="s">
        <v>68</v>
      </c>
      <c r="W6" s="33">
        <v>43522</v>
      </c>
      <c r="X6" s="28" t="s">
        <v>69</v>
      </c>
      <c r="AB6" s="153" t="s">
        <v>1566</v>
      </c>
      <c r="AC6" s="153"/>
    </row>
    <row r="7" spans="1:37" ht="146.25" customHeight="1" x14ac:dyDescent="0.2">
      <c r="A7" s="49" t="s">
        <v>1214</v>
      </c>
      <c r="B7" s="48" t="s">
        <v>1227</v>
      </c>
      <c r="C7" s="48" t="s">
        <v>1228</v>
      </c>
      <c r="D7" s="138" t="s">
        <v>495</v>
      </c>
      <c r="E7" s="333" t="s">
        <v>145</v>
      </c>
      <c r="F7" s="13" t="s">
        <v>31</v>
      </c>
      <c r="G7" s="13" t="s">
        <v>32</v>
      </c>
      <c r="H7" s="14" t="s">
        <v>33</v>
      </c>
      <c r="I7" s="13" t="s">
        <v>146</v>
      </c>
      <c r="J7" s="29" t="s">
        <v>243</v>
      </c>
      <c r="K7" s="13" t="s">
        <v>136</v>
      </c>
      <c r="L7" s="13" t="s">
        <v>81</v>
      </c>
      <c r="M7" s="13" t="s">
        <v>137</v>
      </c>
      <c r="N7" s="29" t="s">
        <v>243</v>
      </c>
      <c r="O7" s="181" t="s">
        <v>1223</v>
      </c>
      <c r="P7" s="66" t="s">
        <v>1668</v>
      </c>
      <c r="Q7" s="23" t="s">
        <v>792</v>
      </c>
      <c r="R7" s="29" t="s">
        <v>42</v>
      </c>
      <c r="S7" s="29" t="s">
        <v>42</v>
      </c>
      <c r="T7" s="30" t="s">
        <v>63</v>
      </c>
      <c r="U7" s="21" t="s">
        <v>989</v>
      </c>
      <c r="V7" s="20" t="s">
        <v>68</v>
      </c>
      <c r="W7" s="33">
        <v>43522</v>
      </c>
      <c r="X7" s="28" t="s">
        <v>69</v>
      </c>
      <c r="AB7" s="153" t="s">
        <v>455</v>
      </c>
      <c r="AC7" s="153"/>
    </row>
    <row r="8" spans="1:37" ht="89.25" x14ac:dyDescent="0.2">
      <c r="A8" s="49" t="s">
        <v>1214</v>
      </c>
      <c r="B8" s="48" t="s">
        <v>1229</v>
      </c>
      <c r="C8" s="48" t="s">
        <v>1230</v>
      </c>
      <c r="D8" s="49" t="s">
        <v>1231</v>
      </c>
      <c r="E8" s="48" t="s">
        <v>1232</v>
      </c>
      <c r="F8" s="25" t="s">
        <v>31</v>
      </c>
      <c r="G8" s="25" t="s">
        <v>296</v>
      </c>
      <c r="H8" s="25" t="s">
        <v>281</v>
      </c>
      <c r="I8" s="13" t="s">
        <v>146</v>
      </c>
      <c r="J8" s="29" t="s">
        <v>243</v>
      </c>
      <c r="K8" s="13" t="s">
        <v>136</v>
      </c>
      <c r="L8" s="13" t="s">
        <v>81</v>
      </c>
      <c r="M8" s="13" t="s">
        <v>137</v>
      </c>
      <c r="N8" s="29" t="s">
        <v>243</v>
      </c>
      <c r="O8" s="181" t="s">
        <v>1223</v>
      </c>
      <c r="P8" s="66" t="s">
        <v>1668</v>
      </c>
      <c r="Q8" s="23" t="s">
        <v>792</v>
      </c>
      <c r="R8" s="29" t="s">
        <v>42</v>
      </c>
      <c r="S8" s="29" t="s">
        <v>42</v>
      </c>
      <c r="T8" s="30" t="s">
        <v>63</v>
      </c>
      <c r="U8" s="158" t="s">
        <v>989</v>
      </c>
      <c r="V8" s="20" t="s">
        <v>68</v>
      </c>
      <c r="W8" s="33">
        <v>43522</v>
      </c>
      <c r="X8" s="28" t="s">
        <v>69</v>
      </c>
      <c r="AB8" s="153" t="s">
        <v>1514</v>
      </c>
      <c r="AC8" s="153"/>
    </row>
    <row r="9" spans="1:37" ht="89.25" x14ac:dyDescent="0.2">
      <c r="A9" s="49" t="s">
        <v>1214</v>
      </c>
      <c r="B9" s="48" t="s">
        <v>1229</v>
      </c>
      <c r="C9" s="48" t="s">
        <v>1233</v>
      </c>
      <c r="D9" s="25" t="s">
        <v>149</v>
      </c>
      <c r="E9" s="30" t="s">
        <v>150</v>
      </c>
      <c r="F9" s="25" t="s">
        <v>31</v>
      </c>
      <c r="G9" s="25" t="s">
        <v>296</v>
      </c>
      <c r="H9" s="25" t="s">
        <v>281</v>
      </c>
      <c r="I9" s="25" t="s">
        <v>152</v>
      </c>
      <c r="J9" s="29" t="s">
        <v>243</v>
      </c>
      <c r="K9" s="25" t="s">
        <v>1033</v>
      </c>
      <c r="L9" s="25" t="s">
        <v>153</v>
      </c>
      <c r="M9" s="25" t="s">
        <v>137</v>
      </c>
      <c r="N9" s="29" t="s">
        <v>243</v>
      </c>
      <c r="O9" s="181" t="s">
        <v>1223</v>
      </c>
      <c r="P9" s="66" t="s">
        <v>1668</v>
      </c>
      <c r="Q9" s="23" t="s">
        <v>792</v>
      </c>
      <c r="R9" s="29" t="s">
        <v>42</v>
      </c>
      <c r="S9" s="29" t="s">
        <v>42</v>
      </c>
      <c r="T9" s="30" t="s">
        <v>63</v>
      </c>
      <c r="U9" s="158" t="s">
        <v>989</v>
      </c>
      <c r="V9" s="20" t="s">
        <v>68</v>
      </c>
      <c r="W9" s="33">
        <v>43522</v>
      </c>
      <c r="X9" s="28" t="s">
        <v>69</v>
      </c>
      <c r="AB9" s="153"/>
      <c r="AC9" s="153"/>
    </row>
    <row r="10" spans="1:37" ht="153.75" customHeight="1" x14ac:dyDescent="0.2">
      <c r="A10" s="149" t="s">
        <v>1214</v>
      </c>
      <c r="B10" s="150" t="s">
        <v>1234</v>
      </c>
      <c r="C10" s="150" t="s">
        <v>1235</v>
      </c>
      <c r="D10" s="49" t="s">
        <v>1236</v>
      </c>
      <c r="E10" s="150" t="s">
        <v>1237</v>
      </c>
      <c r="F10" s="149" t="s">
        <v>1238</v>
      </c>
      <c r="G10" s="149" t="s">
        <v>66</v>
      </c>
      <c r="H10" s="149" t="s">
        <v>281</v>
      </c>
      <c r="I10" s="16" t="s">
        <v>146</v>
      </c>
      <c r="J10" s="151" t="s">
        <v>243</v>
      </c>
      <c r="K10" s="16" t="s">
        <v>136</v>
      </c>
      <c r="L10" s="16" t="s">
        <v>81</v>
      </c>
      <c r="M10" s="149" t="s">
        <v>1218</v>
      </c>
      <c r="N10" s="151" t="s">
        <v>243</v>
      </c>
      <c r="O10" s="182" t="s">
        <v>1223</v>
      </c>
      <c r="P10" s="66" t="s">
        <v>1668</v>
      </c>
      <c r="Q10" s="23" t="s">
        <v>792</v>
      </c>
      <c r="R10" s="29" t="s">
        <v>42</v>
      </c>
      <c r="S10" s="29" t="s">
        <v>42</v>
      </c>
      <c r="T10" s="30" t="s">
        <v>63</v>
      </c>
      <c r="U10" s="158" t="s">
        <v>989</v>
      </c>
      <c r="V10" s="20" t="s">
        <v>68</v>
      </c>
      <c r="W10" s="33">
        <v>43522</v>
      </c>
      <c r="X10" s="28" t="s">
        <v>69</v>
      </c>
      <c r="AB10" s="153" t="s">
        <v>792</v>
      </c>
      <c r="AC10" s="153"/>
    </row>
    <row r="11" spans="1:37" ht="89.25" x14ac:dyDescent="0.2">
      <c r="A11" s="49" t="s">
        <v>1214</v>
      </c>
      <c r="B11" s="85" t="s">
        <v>45</v>
      </c>
      <c r="C11" s="85" t="s">
        <v>45</v>
      </c>
      <c r="D11" s="85" t="s">
        <v>1277</v>
      </c>
      <c r="E11" s="90" t="s">
        <v>1565</v>
      </c>
      <c r="F11" s="25" t="s">
        <v>31</v>
      </c>
      <c r="G11" s="85" t="s">
        <v>266</v>
      </c>
      <c r="H11" s="85" t="s">
        <v>151</v>
      </c>
      <c r="I11" s="13" t="s">
        <v>59</v>
      </c>
      <c r="J11" s="85" t="s">
        <v>45</v>
      </c>
      <c r="K11" s="16" t="s">
        <v>136</v>
      </c>
      <c r="L11" s="16" t="s">
        <v>81</v>
      </c>
      <c r="M11" s="147" t="s">
        <v>1218</v>
      </c>
      <c r="N11" s="85" t="s">
        <v>1288</v>
      </c>
      <c r="O11" s="182" t="s">
        <v>1289</v>
      </c>
      <c r="P11" s="66" t="s">
        <v>1668</v>
      </c>
      <c r="Q11" s="23" t="s">
        <v>1515</v>
      </c>
      <c r="R11" s="29" t="s">
        <v>1566</v>
      </c>
      <c r="S11" s="29" t="s">
        <v>1566</v>
      </c>
      <c r="T11" s="30" t="s">
        <v>63</v>
      </c>
      <c r="U11" s="158" t="s">
        <v>989</v>
      </c>
      <c r="V11" s="20" t="s">
        <v>68</v>
      </c>
      <c r="W11" s="33">
        <v>43567</v>
      </c>
      <c r="X11" s="28" t="s">
        <v>69</v>
      </c>
      <c r="AB11" s="153" t="s">
        <v>1300</v>
      </c>
      <c r="AC11" s="153"/>
    </row>
    <row r="12" spans="1:37" ht="89.25" x14ac:dyDescent="0.2">
      <c r="A12" s="49" t="s">
        <v>1214</v>
      </c>
      <c r="B12" s="85" t="s">
        <v>45</v>
      </c>
      <c r="C12" s="85" t="s">
        <v>45</v>
      </c>
      <c r="D12" s="85" t="s">
        <v>1278</v>
      </c>
      <c r="E12" s="90" t="s">
        <v>1555</v>
      </c>
      <c r="F12" s="25" t="s">
        <v>31</v>
      </c>
      <c r="G12" s="85" t="s">
        <v>266</v>
      </c>
      <c r="H12" s="85" t="s">
        <v>151</v>
      </c>
      <c r="I12" s="13" t="s">
        <v>59</v>
      </c>
      <c r="J12" s="85" t="s">
        <v>45</v>
      </c>
      <c r="K12" s="16" t="s">
        <v>136</v>
      </c>
      <c r="L12" s="16" t="s">
        <v>81</v>
      </c>
      <c r="M12" s="147" t="s">
        <v>1218</v>
      </c>
      <c r="N12" s="85" t="s">
        <v>1288</v>
      </c>
      <c r="O12" s="182" t="s">
        <v>1290</v>
      </c>
      <c r="P12" s="66" t="s">
        <v>1668</v>
      </c>
      <c r="Q12" s="23" t="s">
        <v>1515</v>
      </c>
      <c r="R12" s="29" t="s">
        <v>1566</v>
      </c>
      <c r="S12" s="29" t="s">
        <v>1566</v>
      </c>
      <c r="T12" s="30" t="s">
        <v>63</v>
      </c>
      <c r="U12" s="158" t="s">
        <v>989</v>
      </c>
      <c r="V12" s="20" t="s">
        <v>68</v>
      </c>
      <c r="W12" s="33">
        <v>43567</v>
      </c>
      <c r="X12" s="33">
        <v>43567</v>
      </c>
      <c r="AB12" s="153" t="s">
        <v>1515</v>
      </c>
      <c r="AC12" s="153"/>
    </row>
    <row r="13" spans="1:37" ht="89.25" x14ac:dyDescent="0.2">
      <c r="A13" s="49" t="s">
        <v>1214</v>
      </c>
      <c r="B13" s="85" t="s">
        <v>45</v>
      </c>
      <c r="C13" s="85" t="s">
        <v>45</v>
      </c>
      <c r="D13" s="85" t="s">
        <v>1279</v>
      </c>
      <c r="E13" s="90" t="s">
        <v>1564</v>
      </c>
      <c r="F13" s="25" t="s">
        <v>31</v>
      </c>
      <c r="G13" s="85" t="s">
        <v>266</v>
      </c>
      <c r="H13" s="85" t="s">
        <v>151</v>
      </c>
      <c r="I13" s="13" t="s">
        <v>59</v>
      </c>
      <c r="J13" s="85" t="s">
        <v>45</v>
      </c>
      <c r="K13" s="16" t="s">
        <v>136</v>
      </c>
      <c r="L13" s="16" t="s">
        <v>81</v>
      </c>
      <c r="M13" s="147" t="s">
        <v>1218</v>
      </c>
      <c r="N13" s="85" t="s">
        <v>1288</v>
      </c>
      <c r="O13" s="182" t="s">
        <v>1291</v>
      </c>
      <c r="P13" s="66" t="s">
        <v>1668</v>
      </c>
      <c r="Q13" s="23" t="s">
        <v>1515</v>
      </c>
      <c r="R13" s="29" t="s">
        <v>1566</v>
      </c>
      <c r="S13" s="29" t="s">
        <v>1566</v>
      </c>
      <c r="T13" s="30" t="s">
        <v>63</v>
      </c>
      <c r="U13" s="158" t="s">
        <v>989</v>
      </c>
      <c r="V13" s="20" t="s">
        <v>68</v>
      </c>
      <c r="W13" s="33">
        <v>43567</v>
      </c>
      <c r="X13" s="28" t="s">
        <v>69</v>
      </c>
      <c r="AB13" s="153" t="s">
        <v>1514</v>
      </c>
      <c r="AC13" s="153"/>
    </row>
    <row r="14" spans="1:37" ht="89.25" x14ac:dyDescent="0.2">
      <c r="A14" s="49" t="s">
        <v>1214</v>
      </c>
      <c r="B14" s="85" t="s">
        <v>45</v>
      </c>
      <c r="C14" s="85" t="s">
        <v>45</v>
      </c>
      <c r="D14" s="85" t="s">
        <v>1280</v>
      </c>
      <c r="E14" s="90" t="s">
        <v>1563</v>
      </c>
      <c r="F14" s="25" t="s">
        <v>31</v>
      </c>
      <c r="G14" s="85" t="s">
        <v>266</v>
      </c>
      <c r="H14" s="85" t="s">
        <v>151</v>
      </c>
      <c r="I14" s="13" t="s">
        <v>59</v>
      </c>
      <c r="J14" s="85" t="s">
        <v>45</v>
      </c>
      <c r="K14" s="16" t="s">
        <v>136</v>
      </c>
      <c r="L14" s="16" t="s">
        <v>81</v>
      </c>
      <c r="M14" s="147" t="s">
        <v>1218</v>
      </c>
      <c r="N14" s="85" t="s">
        <v>1288</v>
      </c>
      <c r="O14" s="182" t="s">
        <v>1292</v>
      </c>
      <c r="P14" s="66" t="s">
        <v>1668</v>
      </c>
      <c r="Q14" s="23" t="s">
        <v>1515</v>
      </c>
      <c r="R14" s="29" t="s">
        <v>1566</v>
      </c>
      <c r="S14" s="29" t="s">
        <v>1566</v>
      </c>
      <c r="T14" s="30" t="s">
        <v>63</v>
      </c>
      <c r="U14" s="158" t="s">
        <v>989</v>
      </c>
      <c r="V14" s="20" t="s">
        <v>68</v>
      </c>
      <c r="W14" s="33">
        <v>43567</v>
      </c>
      <c r="X14" s="28" t="s">
        <v>69</v>
      </c>
    </row>
    <row r="15" spans="1:37" ht="89.25" x14ac:dyDescent="0.2">
      <c r="A15" s="49" t="s">
        <v>1214</v>
      </c>
      <c r="B15" s="85" t="s">
        <v>45</v>
      </c>
      <c r="C15" s="85" t="s">
        <v>45</v>
      </c>
      <c r="D15" s="85" t="s">
        <v>1281</v>
      </c>
      <c r="E15" s="90" t="s">
        <v>1562</v>
      </c>
      <c r="F15" s="25" t="s">
        <v>31</v>
      </c>
      <c r="G15" s="85" t="s">
        <v>266</v>
      </c>
      <c r="H15" s="85" t="s">
        <v>151</v>
      </c>
      <c r="I15" s="13" t="s">
        <v>59</v>
      </c>
      <c r="J15" s="85" t="s">
        <v>45</v>
      </c>
      <c r="K15" s="16" t="s">
        <v>136</v>
      </c>
      <c r="L15" s="16" t="s">
        <v>81</v>
      </c>
      <c r="M15" s="147" t="s">
        <v>1218</v>
      </c>
      <c r="N15" s="85" t="s">
        <v>1288</v>
      </c>
      <c r="O15" s="182" t="s">
        <v>1293</v>
      </c>
      <c r="P15" s="66" t="s">
        <v>1668</v>
      </c>
      <c r="Q15" s="23" t="s">
        <v>1515</v>
      </c>
      <c r="R15" s="29" t="s">
        <v>1566</v>
      </c>
      <c r="S15" s="29" t="s">
        <v>1566</v>
      </c>
      <c r="T15" s="30" t="s">
        <v>63</v>
      </c>
      <c r="U15" s="158" t="s">
        <v>989</v>
      </c>
      <c r="V15" s="20" t="s">
        <v>68</v>
      </c>
      <c r="W15" s="33">
        <v>43567</v>
      </c>
      <c r="X15" s="28" t="s">
        <v>69</v>
      </c>
    </row>
    <row r="16" spans="1:37" ht="89.25" x14ac:dyDescent="0.2">
      <c r="A16" s="49" t="s">
        <v>1214</v>
      </c>
      <c r="B16" s="85" t="s">
        <v>45</v>
      </c>
      <c r="C16" s="85" t="s">
        <v>45</v>
      </c>
      <c r="D16" s="85" t="s">
        <v>1282</v>
      </c>
      <c r="E16" s="90" t="s">
        <v>1561</v>
      </c>
      <c r="F16" s="25" t="s">
        <v>31</v>
      </c>
      <c r="G16" s="85" t="s">
        <v>266</v>
      </c>
      <c r="H16" s="85" t="s">
        <v>151</v>
      </c>
      <c r="I16" s="13" t="s">
        <v>59</v>
      </c>
      <c r="J16" s="85" t="s">
        <v>45</v>
      </c>
      <c r="K16" s="16" t="s">
        <v>136</v>
      </c>
      <c r="L16" s="16" t="s">
        <v>81</v>
      </c>
      <c r="M16" s="147" t="s">
        <v>1218</v>
      </c>
      <c r="N16" s="85" t="s">
        <v>1288</v>
      </c>
      <c r="O16" s="182" t="s">
        <v>1294</v>
      </c>
      <c r="P16" s="66" t="s">
        <v>1668</v>
      </c>
      <c r="Q16" s="23" t="s">
        <v>1515</v>
      </c>
      <c r="R16" s="29" t="s">
        <v>1566</v>
      </c>
      <c r="S16" s="29" t="s">
        <v>1566</v>
      </c>
      <c r="T16" s="30" t="s">
        <v>63</v>
      </c>
      <c r="U16" s="158" t="s">
        <v>989</v>
      </c>
      <c r="V16" s="20" t="s">
        <v>68</v>
      </c>
      <c r="W16" s="33">
        <v>43567</v>
      </c>
      <c r="X16" s="28" t="s">
        <v>69</v>
      </c>
    </row>
    <row r="17" spans="1:27" ht="89.25" x14ac:dyDescent="0.2">
      <c r="A17" s="49" t="s">
        <v>1214</v>
      </c>
      <c r="B17" s="85" t="s">
        <v>45</v>
      </c>
      <c r="C17" s="85" t="s">
        <v>45</v>
      </c>
      <c r="D17" s="85" t="s">
        <v>1283</v>
      </c>
      <c r="E17" s="90" t="s">
        <v>1560</v>
      </c>
      <c r="F17" s="25" t="s">
        <v>31</v>
      </c>
      <c r="G17" s="85" t="s">
        <v>266</v>
      </c>
      <c r="H17" s="85" t="s">
        <v>151</v>
      </c>
      <c r="I17" s="13" t="s">
        <v>59</v>
      </c>
      <c r="J17" s="85" t="s">
        <v>45</v>
      </c>
      <c r="K17" s="16" t="s">
        <v>136</v>
      </c>
      <c r="L17" s="16" t="s">
        <v>81</v>
      </c>
      <c r="M17" s="147" t="s">
        <v>1218</v>
      </c>
      <c r="N17" s="85" t="s">
        <v>1288</v>
      </c>
      <c r="O17" s="182" t="s">
        <v>1295</v>
      </c>
      <c r="P17" s="66" t="s">
        <v>1668</v>
      </c>
      <c r="Q17" s="23" t="s">
        <v>1515</v>
      </c>
      <c r="R17" s="29" t="s">
        <v>1566</v>
      </c>
      <c r="S17" s="29" t="s">
        <v>1566</v>
      </c>
      <c r="T17" s="30" t="s">
        <v>63</v>
      </c>
      <c r="U17" s="158" t="s">
        <v>989</v>
      </c>
      <c r="V17" s="20" t="s">
        <v>68</v>
      </c>
      <c r="W17" s="33">
        <v>43567</v>
      </c>
      <c r="X17" s="28" t="s">
        <v>69</v>
      </c>
    </row>
    <row r="18" spans="1:27" ht="143.25" customHeight="1" x14ac:dyDescent="0.2">
      <c r="A18" s="49" t="s">
        <v>1214</v>
      </c>
      <c r="B18" s="85" t="s">
        <v>45</v>
      </c>
      <c r="C18" s="85" t="s">
        <v>45</v>
      </c>
      <c r="D18" s="85" t="s">
        <v>1284</v>
      </c>
      <c r="E18" s="90" t="s">
        <v>1559</v>
      </c>
      <c r="F18" s="25" t="s">
        <v>31</v>
      </c>
      <c r="G18" s="85" t="s">
        <v>266</v>
      </c>
      <c r="H18" s="85" t="s">
        <v>151</v>
      </c>
      <c r="I18" s="13" t="s">
        <v>59</v>
      </c>
      <c r="J18" s="85" t="s">
        <v>45</v>
      </c>
      <c r="K18" s="16" t="s">
        <v>136</v>
      </c>
      <c r="L18" s="16" t="s">
        <v>81</v>
      </c>
      <c r="M18" s="147" t="s">
        <v>1218</v>
      </c>
      <c r="N18" s="85" t="s">
        <v>1288</v>
      </c>
      <c r="O18" s="182" t="s">
        <v>1296</v>
      </c>
      <c r="P18" s="66" t="s">
        <v>1668</v>
      </c>
      <c r="Q18" s="23" t="s">
        <v>1515</v>
      </c>
      <c r="R18" s="29" t="s">
        <v>1566</v>
      </c>
      <c r="S18" s="29" t="s">
        <v>1566</v>
      </c>
      <c r="T18" s="30" t="s">
        <v>63</v>
      </c>
      <c r="U18" s="158" t="s">
        <v>989</v>
      </c>
      <c r="V18" s="20" t="s">
        <v>68</v>
      </c>
      <c r="W18" s="33">
        <v>43567</v>
      </c>
      <c r="X18" s="28" t="s">
        <v>69</v>
      </c>
    </row>
    <row r="19" spans="1:27" ht="89.25" x14ac:dyDescent="0.2">
      <c r="A19" s="49" t="s">
        <v>1214</v>
      </c>
      <c r="B19" s="85" t="s">
        <v>45</v>
      </c>
      <c r="C19" s="85" t="s">
        <v>45</v>
      </c>
      <c r="D19" s="85" t="s">
        <v>1285</v>
      </c>
      <c r="E19" s="90" t="s">
        <v>1558</v>
      </c>
      <c r="F19" s="25" t="s">
        <v>31</v>
      </c>
      <c r="G19" s="85" t="s">
        <v>266</v>
      </c>
      <c r="H19" s="85" t="s">
        <v>151</v>
      </c>
      <c r="I19" s="13" t="s">
        <v>59</v>
      </c>
      <c r="J19" s="85" t="s">
        <v>45</v>
      </c>
      <c r="K19" s="16" t="s">
        <v>136</v>
      </c>
      <c r="L19" s="16" t="s">
        <v>81</v>
      </c>
      <c r="M19" s="147" t="s">
        <v>1218</v>
      </c>
      <c r="N19" s="85" t="s">
        <v>1288</v>
      </c>
      <c r="O19" s="182" t="s">
        <v>1297</v>
      </c>
      <c r="P19" s="66" t="s">
        <v>1668</v>
      </c>
      <c r="Q19" s="23" t="s">
        <v>1515</v>
      </c>
      <c r="R19" s="29" t="s">
        <v>1566</v>
      </c>
      <c r="S19" s="29" t="s">
        <v>1566</v>
      </c>
      <c r="T19" s="30" t="s">
        <v>63</v>
      </c>
      <c r="U19" s="158" t="s">
        <v>989</v>
      </c>
      <c r="V19" s="20" t="s">
        <v>68</v>
      </c>
      <c r="W19" s="33">
        <v>43567</v>
      </c>
      <c r="X19" s="28" t="s">
        <v>69</v>
      </c>
    </row>
    <row r="20" spans="1:27" ht="89.25" x14ac:dyDescent="0.2">
      <c r="A20" s="149" t="s">
        <v>1214</v>
      </c>
      <c r="B20" s="157" t="s">
        <v>45</v>
      </c>
      <c r="C20" s="157" t="s">
        <v>45</v>
      </c>
      <c r="D20" s="157" t="s">
        <v>1286</v>
      </c>
      <c r="E20" s="90" t="s">
        <v>1557</v>
      </c>
      <c r="F20" s="155" t="s">
        <v>31</v>
      </c>
      <c r="G20" s="157" t="s">
        <v>266</v>
      </c>
      <c r="H20" s="157" t="s">
        <v>151</v>
      </c>
      <c r="I20" s="16" t="s">
        <v>59</v>
      </c>
      <c r="J20" s="157" t="s">
        <v>45</v>
      </c>
      <c r="K20" s="16" t="s">
        <v>136</v>
      </c>
      <c r="L20" s="16" t="s">
        <v>81</v>
      </c>
      <c r="M20" s="156" t="s">
        <v>1218</v>
      </c>
      <c r="N20" s="157" t="s">
        <v>1288</v>
      </c>
      <c r="O20" s="182" t="s">
        <v>1298</v>
      </c>
      <c r="P20" s="66" t="s">
        <v>1668</v>
      </c>
      <c r="Q20" s="23" t="s">
        <v>1515</v>
      </c>
      <c r="R20" s="29" t="s">
        <v>1566</v>
      </c>
      <c r="S20" s="29" t="s">
        <v>1566</v>
      </c>
      <c r="T20" s="30" t="s">
        <v>63</v>
      </c>
      <c r="U20" s="158" t="s">
        <v>989</v>
      </c>
      <c r="V20" s="20" t="s">
        <v>68</v>
      </c>
      <c r="W20" s="33">
        <v>43567</v>
      </c>
      <c r="X20" s="28" t="s">
        <v>69</v>
      </c>
    </row>
    <row r="21" spans="1:27" ht="89.25" x14ac:dyDescent="0.2">
      <c r="A21" s="49" t="s">
        <v>1214</v>
      </c>
      <c r="B21" s="85" t="s">
        <v>45</v>
      </c>
      <c r="C21" s="85" t="s">
        <v>45</v>
      </c>
      <c r="D21" s="85" t="s">
        <v>1287</v>
      </c>
      <c r="E21" s="90" t="s">
        <v>1556</v>
      </c>
      <c r="F21" s="25" t="s">
        <v>31</v>
      </c>
      <c r="G21" s="85" t="s">
        <v>266</v>
      </c>
      <c r="H21" s="85" t="s">
        <v>151</v>
      </c>
      <c r="I21" s="96" t="s">
        <v>59</v>
      </c>
      <c r="J21" s="85" t="s">
        <v>45</v>
      </c>
      <c r="K21" s="96" t="s">
        <v>136</v>
      </c>
      <c r="L21" s="96" t="s">
        <v>81</v>
      </c>
      <c r="M21" s="25" t="s">
        <v>1218</v>
      </c>
      <c r="N21" s="85" t="s">
        <v>1288</v>
      </c>
      <c r="O21" s="183" t="s">
        <v>1299</v>
      </c>
      <c r="P21" s="66" t="s">
        <v>1668</v>
      </c>
      <c r="Q21" s="23" t="s">
        <v>1515</v>
      </c>
      <c r="R21" s="29" t="s">
        <v>1566</v>
      </c>
      <c r="S21" s="29" t="s">
        <v>1566</v>
      </c>
      <c r="T21" s="30" t="s">
        <v>63</v>
      </c>
      <c r="U21" s="158" t="s">
        <v>989</v>
      </c>
      <c r="V21" s="20" t="s">
        <v>68</v>
      </c>
      <c r="W21" s="33">
        <v>43567</v>
      </c>
      <c r="X21" s="28" t="s">
        <v>69</v>
      </c>
    </row>
    <row r="22" spans="1:27" x14ac:dyDescent="0.2">
      <c r="A22" s="152"/>
      <c r="B22" s="153"/>
    </row>
    <row r="23" spans="1:27" x14ac:dyDescent="0.2">
      <c r="A23" s="152"/>
      <c r="B23" s="153"/>
    </row>
    <row r="24" spans="1:27" x14ac:dyDescent="0.2">
      <c r="A24" s="153"/>
      <c r="B24" s="153"/>
    </row>
    <row r="25" spans="1:27" x14ac:dyDescent="0.2">
      <c r="A25" s="153"/>
      <c r="B25" s="153"/>
    </row>
    <row r="26" spans="1:27" x14ac:dyDescent="0.2">
      <c r="A26" s="153"/>
      <c r="B26" s="153"/>
    </row>
    <row r="27" spans="1:27" x14ac:dyDescent="0.2">
      <c r="AA27" s="135" t="s">
        <v>1668</v>
      </c>
    </row>
    <row r="28" spans="1:27" x14ac:dyDescent="0.2">
      <c r="AA28" s="135" t="s">
        <v>1669</v>
      </c>
    </row>
    <row r="29" spans="1:27" x14ac:dyDescent="0.2">
      <c r="AA29" s="135" t="s">
        <v>1670</v>
      </c>
    </row>
  </sheetData>
  <mergeCells count="4">
    <mergeCell ref="A1:X1"/>
    <mergeCell ref="AD1:AK1"/>
    <mergeCell ref="A2:I2"/>
    <mergeCell ref="J2:X2"/>
  </mergeCells>
  <dataValidations count="3">
    <dataValidation type="list" allowBlank="1" showInputMessage="1" showErrorMessage="1" sqref="R4:S21" xr:uid="{BB0AE029-ABCD-4A6E-8170-CC23A7BFC822}">
      <formula1>$AB$5:$AB$8</formula1>
    </dataValidation>
    <dataValidation type="list" allowBlank="1" showInputMessage="1" showErrorMessage="1" sqref="Q4:Q21" xr:uid="{D717254D-7FD8-49AE-A61E-B388F1164031}">
      <formula1>$AB$10:$AB$13</formula1>
    </dataValidation>
    <dataValidation type="list" allowBlank="1" showInputMessage="1" showErrorMessage="1" sqref="P4:P21" xr:uid="{917876C2-9FC8-48BB-8B61-5BFF4A8D11C2}">
      <formula1>$AA$27:$AA$29</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68B5-03AB-4B73-8A6B-AE4D47B1EC2E}">
  <dimension ref="A1:AK52"/>
  <sheetViews>
    <sheetView topLeftCell="G1" zoomScale="70" zoomScaleNormal="70" workbookViewId="0">
      <selection activeCell="AB1" sqref="AB1:AB1048576"/>
    </sheetView>
  </sheetViews>
  <sheetFormatPr baseColWidth="10" defaultColWidth="16.28515625" defaultRowHeight="12.75" x14ac:dyDescent="0.2"/>
  <cols>
    <col min="1" max="4" width="16.28515625" style="135"/>
    <col min="5" max="5" width="26.7109375" style="135" customWidth="1"/>
    <col min="6" max="16" width="16.28515625" style="135"/>
    <col min="17" max="17" width="18.28515625" style="135" bestFit="1" customWidth="1"/>
    <col min="18" max="25" width="16.28515625" style="135"/>
    <col min="26" max="26" width="0" style="135" hidden="1" customWidth="1"/>
    <col min="27" max="27" width="16.28515625" style="135"/>
    <col min="28" max="28" width="0" style="135" hidden="1" customWidth="1"/>
    <col min="29" max="16384" width="16.28515625" style="135"/>
  </cols>
  <sheetData>
    <row r="1" spans="1:37" s="2" customFormat="1" ht="37.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325"/>
      <c r="AC1" s="325"/>
      <c r="AD1" s="325"/>
      <c r="AE1" s="325"/>
      <c r="AF1" s="325"/>
      <c r="AG1" s="325"/>
      <c r="AH1" s="325"/>
      <c r="AI1" s="325"/>
      <c r="AJ1" s="325"/>
      <c r="AK1" s="325"/>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325"/>
      <c r="AC2" s="325"/>
      <c r="AD2" s="325"/>
      <c r="AE2" s="325"/>
      <c r="AF2" s="325"/>
      <c r="AG2" s="325"/>
      <c r="AH2" s="325"/>
      <c r="AI2" s="325"/>
      <c r="AJ2" s="325"/>
      <c r="AK2" s="325"/>
    </row>
    <row r="3" spans="1:37" s="12" customFormat="1" ht="51"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325"/>
      <c r="AC3" s="325"/>
      <c r="AD3" s="325"/>
      <c r="AE3" s="325"/>
      <c r="AF3" s="325"/>
      <c r="AG3" s="325"/>
      <c r="AH3" s="325"/>
      <c r="AI3" s="325"/>
      <c r="AJ3" s="325"/>
      <c r="AK3" s="325"/>
    </row>
    <row r="4" spans="1:37" ht="76.5" x14ac:dyDescent="0.2">
      <c r="A4" s="319" t="s">
        <v>26</v>
      </c>
      <c r="B4" s="320" t="s">
        <v>27</v>
      </c>
      <c r="C4" s="320" t="s">
        <v>28</v>
      </c>
      <c r="D4" s="96" t="s">
        <v>29</v>
      </c>
      <c r="E4" s="319" t="s">
        <v>30</v>
      </c>
      <c r="F4" s="320" t="s">
        <v>31</v>
      </c>
      <c r="G4" s="320" t="s">
        <v>32</v>
      </c>
      <c r="H4" s="66" t="s">
        <v>33</v>
      </c>
      <c r="I4" s="66" t="s">
        <v>34</v>
      </c>
      <c r="J4" s="66" t="s">
        <v>35</v>
      </c>
      <c r="K4" s="66" t="s">
        <v>36</v>
      </c>
      <c r="L4" s="66" t="s">
        <v>37</v>
      </c>
      <c r="M4" s="66" t="s">
        <v>38</v>
      </c>
      <c r="N4" s="96" t="s">
        <v>39</v>
      </c>
      <c r="O4" s="66" t="s">
        <v>40</v>
      </c>
      <c r="P4" s="66" t="s">
        <v>1668</v>
      </c>
      <c r="Q4" s="85" t="s">
        <v>792</v>
      </c>
      <c r="R4" s="85" t="s">
        <v>42</v>
      </c>
      <c r="S4" s="85" t="s">
        <v>42</v>
      </c>
      <c r="T4" s="96" t="s">
        <v>43</v>
      </c>
      <c r="U4" s="66" t="s">
        <v>44</v>
      </c>
      <c r="V4" s="320" t="s">
        <v>45</v>
      </c>
      <c r="W4" s="321">
        <v>43410</v>
      </c>
      <c r="X4" s="96" t="s">
        <v>46</v>
      </c>
      <c r="Z4" s="153" t="s">
        <v>42</v>
      </c>
      <c r="AB4" s="325"/>
      <c r="AC4" s="325"/>
      <c r="AD4" s="325"/>
      <c r="AE4" s="325"/>
      <c r="AF4" s="325"/>
      <c r="AG4" s="325"/>
      <c r="AH4" s="325"/>
      <c r="AI4" s="325"/>
      <c r="AJ4" s="325"/>
      <c r="AK4" s="325"/>
    </row>
    <row r="5" spans="1:37" ht="89.25" x14ac:dyDescent="0.2">
      <c r="A5" s="319" t="s">
        <v>26</v>
      </c>
      <c r="B5" s="320" t="s">
        <v>1239</v>
      </c>
      <c r="C5" s="320" t="s">
        <v>1240</v>
      </c>
      <c r="D5" s="96" t="s">
        <v>47</v>
      </c>
      <c r="E5" s="319" t="s">
        <v>48</v>
      </c>
      <c r="F5" s="320" t="s">
        <v>31</v>
      </c>
      <c r="G5" s="320" t="s">
        <v>32</v>
      </c>
      <c r="H5" s="66" t="s">
        <v>33</v>
      </c>
      <c r="I5" s="66" t="s">
        <v>34</v>
      </c>
      <c r="J5" s="66" t="s">
        <v>35</v>
      </c>
      <c r="K5" s="66" t="s">
        <v>36</v>
      </c>
      <c r="L5" s="66" t="s">
        <v>37</v>
      </c>
      <c r="M5" s="66" t="s">
        <v>38</v>
      </c>
      <c r="N5" s="96" t="s">
        <v>39</v>
      </c>
      <c r="O5" s="66" t="s">
        <v>40</v>
      </c>
      <c r="P5" s="66" t="s">
        <v>1668</v>
      </c>
      <c r="Q5" s="85" t="s">
        <v>792</v>
      </c>
      <c r="R5" s="85" t="s">
        <v>42</v>
      </c>
      <c r="S5" s="85" t="s">
        <v>42</v>
      </c>
      <c r="T5" s="96" t="s">
        <v>43</v>
      </c>
      <c r="U5" s="66" t="s">
        <v>44</v>
      </c>
      <c r="V5" s="320" t="s">
        <v>45</v>
      </c>
      <c r="W5" s="321">
        <v>43410</v>
      </c>
      <c r="X5" s="96" t="s">
        <v>46</v>
      </c>
      <c r="Z5" s="153" t="s">
        <v>1566</v>
      </c>
    </row>
    <row r="6" spans="1:37" ht="185.25" customHeight="1" x14ac:dyDescent="0.2">
      <c r="A6" s="319" t="s">
        <v>26</v>
      </c>
      <c r="B6" s="320" t="s">
        <v>1239</v>
      </c>
      <c r="C6" s="320" t="s">
        <v>1241</v>
      </c>
      <c r="D6" s="96" t="s">
        <v>49</v>
      </c>
      <c r="E6" s="319" t="s">
        <v>50</v>
      </c>
      <c r="F6" s="320" t="s">
        <v>31</v>
      </c>
      <c r="G6" s="320" t="s">
        <v>32</v>
      </c>
      <c r="H6" s="66" t="s">
        <v>33</v>
      </c>
      <c r="I6" s="66" t="s">
        <v>34</v>
      </c>
      <c r="J6" s="66" t="s">
        <v>35</v>
      </c>
      <c r="K6" s="66" t="s">
        <v>36</v>
      </c>
      <c r="L6" s="66" t="s">
        <v>37</v>
      </c>
      <c r="M6" s="66" t="s">
        <v>38</v>
      </c>
      <c r="N6" s="96" t="s">
        <v>39</v>
      </c>
      <c r="O6" s="66" t="s">
        <v>40</v>
      </c>
      <c r="P6" s="66" t="s">
        <v>1668</v>
      </c>
      <c r="Q6" s="85" t="s">
        <v>792</v>
      </c>
      <c r="R6" s="85" t="s">
        <v>42</v>
      </c>
      <c r="S6" s="85" t="s">
        <v>42</v>
      </c>
      <c r="T6" s="96" t="s">
        <v>43</v>
      </c>
      <c r="U6" s="66" t="s">
        <v>44</v>
      </c>
      <c r="V6" s="320" t="s">
        <v>45</v>
      </c>
      <c r="W6" s="321">
        <v>43410</v>
      </c>
      <c r="X6" s="96" t="s">
        <v>46</v>
      </c>
      <c r="Z6" s="153" t="s">
        <v>455</v>
      </c>
      <c r="AB6" s="135" t="s">
        <v>1668</v>
      </c>
    </row>
    <row r="7" spans="1:37" ht="114.75" x14ac:dyDescent="0.2">
      <c r="A7" s="319" t="s">
        <v>26</v>
      </c>
      <c r="B7" s="320" t="s">
        <v>1239</v>
      </c>
      <c r="C7" s="320" t="s">
        <v>1242</v>
      </c>
      <c r="D7" s="96" t="s">
        <v>51</v>
      </c>
      <c r="E7" s="319" t="s">
        <v>52</v>
      </c>
      <c r="F7" s="320" t="s">
        <v>31</v>
      </c>
      <c r="G7" s="320" t="s">
        <v>32</v>
      </c>
      <c r="H7" s="66" t="s">
        <v>33</v>
      </c>
      <c r="I7" s="66" t="s">
        <v>34</v>
      </c>
      <c r="J7" s="66" t="s">
        <v>35</v>
      </c>
      <c r="K7" s="66" t="s">
        <v>36</v>
      </c>
      <c r="L7" s="66" t="s">
        <v>37</v>
      </c>
      <c r="M7" s="66" t="s">
        <v>38</v>
      </c>
      <c r="N7" s="96" t="s">
        <v>39</v>
      </c>
      <c r="O7" s="66" t="s">
        <v>40</v>
      </c>
      <c r="P7" s="66" t="s">
        <v>1668</v>
      </c>
      <c r="Q7" s="85" t="s">
        <v>792</v>
      </c>
      <c r="R7" s="85" t="s">
        <v>42</v>
      </c>
      <c r="S7" s="85" t="s">
        <v>42</v>
      </c>
      <c r="T7" s="96" t="s">
        <v>43</v>
      </c>
      <c r="U7" s="66" t="s">
        <v>44</v>
      </c>
      <c r="V7" s="320" t="s">
        <v>45</v>
      </c>
      <c r="W7" s="321">
        <v>43410</v>
      </c>
      <c r="X7" s="96" t="s">
        <v>46</v>
      </c>
      <c r="Z7" s="153" t="s">
        <v>1514</v>
      </c>
      <c r="AB7" s="135" t="s">
        <v>1669</v>
      </c>
    </row>
    <row r="8" spans="1:37" ht="255" x14ac:dyDescent="0.2">
      <c r="A8" s="319" t="s">
        <v>26</v>
      </c>
      <c r="B8" s="320" t="s">
        <v>1239</v>
      </c>
      <c r="C8" s="320" t="s">
        <v>1243</v>
      </c>
      <c r="D8" s="96" t="s">
        <v>53</v>
      </c>
      <c r="E8" s="319" t="s">
        <v>54</v>
      </c>
      <c r="F8" s="320" t="s">
        <v>31</v>
      </c>
      <c r="G8" s="320" t="s">
        <v>32</v>
      </c>
      <c r="H8" s="66" t="s">
        <v>33</v>
      </c>
      <c r="I8" s="66" t="s">
        <v>34</v>
      </c>
      <c r="J8" s="66" t="s">
        <v>35</v>
      </c>
      <c r="K8" s="66" t="s">
        <v>36</v>
      </c>
      <c r="L8" s="66" t="s">
        <v>37</v>
      </c>
      <c r="M8" s="66" t="s">
        <v>38</v>
      </c>
      <c r="N8" s="96" t="s">
        <v>39</v>
      </c>
      <c r="O8" s="66" t="s">
        <v>40</v>
      </c>
      <c r="P8" s="66" t="s">
        <v>1668</v>
      </c>
      <c r="Q8" s="85" t="s">
        <v>792</v>
      </c>
      <c r="R8" s="85" t="s">
        <v>42</v>
      </c>
      <c r="S8" s="85" t="s">
        <v>42</v>
      </c>
      <c r="T8" s="96" t="s">
        <v>43</v>
      </c>
      <c r="U8" s="66" t="s">
        <v>44</v>
      </c>
      <c r="V8" s="320" t="s">
        <v>45</v>
      </c>
      <c r="W8" s="321">
        <v>43410</v>
      </c>
      <c r="X8" s="96" t="s">
        <v>46</v>
      </c>
      <c r="Z8" s="153"/>
      <c r="AB8" s="135" t="s">
        <v>1670</v>
      </c>
    </row>
    <row r="9" spans="1:37" ht="76.5" x14ac:dyDescent="0.2">
      <c r="A9" s="319" t="s">
        <v>26</v>
      </c>
      <c r="B9" s="320">
        <v>2</v>
      </c>
      <c r="C9" s="320" t="s">
        <v>1244</v>
      </c>
      <c r="D9" s="96" t="s">
        <v>55</v>
      </c>
      <c r="E9" s="96" t="s">
        <v>55</v>
      </c>
      <c r="F9" s="96" t="s">
        <v>31</v>
      </c>
      <c r="G9" s="96" t="s">
        <v>32</v>
      </c>
      <c r="H9" s="66" t="s">
        <v>33</v>
      </c>
      <c r="I9" s="66" t="s">
        <v>34</v>
      </c>
      <c r="J9" s="66" t="s">
        <v>35</v>
      </c>
      <c r="K9" s="66" t="s">
        <v>36</v>
      </c>
      <c r="L9" s="66" t="s">
        <v>37</v>
      </c>
      <c r="M9" s="66" t="s">
        <v>38</v>
      </c>
      <c r="N9" s="96"/>
      <c r="O9" s="66" t="s">
        <v>40</v>
      </c>
      <c r="P9" s="66" t="s">
        <v>1668</v>
      </c>
      <c r="Q9" s="85" t="s">
        <v>792</v>
      </c>
      <c r="R9" s="85" t="s">
        <v>42</v>
      </c>
      <c r="S9" s="85" t="s">
        <v>42</v>
      </c>
      <c r="T9" s="66" t="s">
        <v>56</v>
      </c>
      <c r="U9" s="66" t="s">
        <v>44</v>
      </c>
      <c r="V9" s="96" t="s">
        <v>45</v>
      </c>
      <c r="W9" s="322">
        <v>43410</v>
      </c>
      <c r="X9" s="96" t="s">
        <v>57</v>
      </c>
      <c r="Z9" s="153" t="s">
        <v>792</v>
      </c>
    </row>
    <row r="10" spans="1:37" ht="140.25" x14ac:dyDescent="0.2">
      <c r="A10" s="319" t="s">
        <v>26</v>
      </c>
      <c r="B10" s="320">
        <v>2</v>
      </c>
      <c r="C10" s="320" t="s">
        <v>1245</v>
      </c>
      <c r="D10" s="96" t="s">
        <v>58</v>
      </c>
      <c r="E10" s="96" t="s">
        <v>58</v>
      </c>
      <c r="F10" s="96" t="s">
        <v>31</v>
      </c>
      <c r="G10" s="96" t="s">
        <v>32</v>
      </c>
      <c r="H10" s="66" t="s">
        <v>33</v>
      </c>
      <c r="I10" s="66" t="s">
        <v>59</v>
      </c>
      <c r="J10" s="66" t="s">
        <v>59</v>
      </c>
      <c r="K10" s="66" t="s">
        <v>60</v>
      </c>
      <c r="L10" s="66" t="s">
        <v>61</v>
      </c>
      <c r="M10" s="66" t="s">
        <v>38</v>
      </c>
      <c r="N10" s="96"/>
      <c r="O10" s="66" t="s">
        <v>40</v>
      </c>
      <c r="P10" s="66" t="s">
        <v>1668</v>
      </c>
      <c r="Q10" s="85" t="s">
        <v>792</v>
      </c>
      <c r="R10" s="85" t="s">
        <v>42</v>
      </c>
      <c r="S10" s="85" t="s">
        <v>42</v>
      </c>
      <c r="T10" s="96" t="s">
        <v>62</v>
      </c>
      <c r="U10" s="96" t="s">
        <v>63</v>
      </c>
      <c r="V10" s="96" t="s">
        <v>45</v>
      </c>
      <c r="W10" s="322">
        <v>43410</v>
      </c>
      <c r="X10" s="96" t="s">
        <v>57</v>
      </c>
      <c r="Z10" s="153" t="s">
        <v>1300</v>
      </c>
    </row>
    <row r="11" spans="1:37" ht="140.25" x14ac:dyDescent="0.2">
      <c r="A11" s="319" t="s">
        <v>26</v>
      </c>
      <c r="B11" s="320">
        <v>2</v>
      </c>
      <c r="C11" s="320" t="s">
        <v>1246</v>
      </c>
      <c r="D11" s="96" t="s">
        <v>64</v>
      </c>
      <c r="E11" s="96" t="s">
        <v>65</v>
      </c>
      <c r="F11" s="96" t="s">
        <v>31</v>
      </c>
      <c r="G11" s="96" t="s">
        <v>66</v>
      </c>
      <c r="H11" s="66" t="s">
        <v>33</v>
      </c>
      <c r="I11" s="66" t="s">
        <v>67</v>
      </c>
      <c r="J11" s="66" t="s">
        <v>59</v>
      </c>
      <c r="K11" s="66" t="s">
        <v>61</v>
      </c>
      <c r="L11" s="66" t="s">
        <v>61</v>
      </c>
      <c r="M11" s="66" t="s">
        <v>38</v>
      </c>
      <c r="N11" s="96" t="s">
        <v>39</v>
      </c>
      <c r="O11" s="66" t="s">
        <v>40</v>
      </c>
      <c r="P11" s="66" t="s">
        <v>1668</v>
      </c>
      <c r="Q11" s="85" t="s">
        <v>792</v>
      </c>
      <c r="R11" s="85" t="s">
        <v>42</v>
      </c>
      <c r="S11" s="85" t="s">
        <v>42</v>
      </c>
      <c r="T11" s="96" t="s">
        <v>62</v>
      </c>
      <c r="U11" s="66" t="s">
        <v>63</v>
      </c>
      <c r="V11" s="96" t="s">
        <v>68</v>
      </c>
      <c r="W11" s="322">
        <v>43410</v>
      </c>
      <c r="X11" s="96" t="s">
        <v>69</v>
      </c>
      <c r="Z11" s="153" t="s">
        <v>1515</v>
      </c>
    </row>
    <row r="12" spans="1:37" ht="225.75" customHeight="1" x14ac:dyDescent="0.2">
      <c r="A12" s="319" t="s">
        <v>26</v>
      </c>
      <c r="B12" s="320" t="s">
        <v>1247</v>
      </c>
      <c r="C12" s="320" t="s">
        <v>1248</v>
      </c>
      <c r="D12" s="96" t="s">
        <v>70</v>
      </c>
      <c r="E12" s="319" t="s">
        <v>71</v>
      </c>
      <c r="F12" s="96" t="s">
        <v>31</v>
      </c>
      <c r="G12" s="96" t="s">
        <v>32</v>
      </c>
      <c r="H12" s="66" t="s">
        <v>33</v>
      </c>
      <c r="I12" s="96" t="s">
        <v>72</v>
      </c>
      <c r="J12" s="66" t="s">
        <v>73</v>
      </c>
      <c r="K12" s="96" t="s">
        <v>74</v>
      </c>
      <c r="L12" s="66" t="s">
        <v>37</v>
      </c>
      <c r="M12" s="66" t="s">
        <v>38</v>
      </c>
      <c r="N12" s="96" t="s">
        <v>39</v>
      </c>
      <c r="O12" s="66" t="s">
        <v>40</v>
      </c>
      <c r="P12" s="66" t="s">
        <v>1668</v>
      </c>
      <c r="Q12" s="85" t="s">
        <v>792</v>
      </c>
      <c r="R12" s="85" t="s">
        <v>42</v>
      </c>
      <c r="S12" s="85" t="s">
        <v>42</v>
      </c>
      <c r="T12" s="96" t="s">
        <v>45</v>
      </c>
      <c r="U12" s="96" t="s">
        <v>75</v>
      </c>
      <c r="V12" s="96" t="s">
        <v>45</v>
      </c>
      <c r="W12" s="322">
        <v>43410</v>
      </c>
      <c r="X12" s="96" t="s">
        <v>76</v>
      </c>
      <c r="Z12" s="153" t="s">
        <v>1514</v>
      </c>
    </row>
    <row r="13" spans="1:37" ht="170.25" customHeight="1" x14ac:dyDescent="0.2">
      <c r="A13" s="319" t="s">
        <v>26</v>
      </c>
      <c r="B13" s="320" t="s">
        <v>1249</v>
      </c>
      <c r="C13" s="320" t="s">
        <v>1248</v>
      </c>
      <c r="D13" s="96" t="s">
        <v>77</v>
      </c>
      <c r="E13" s="319" t="s">
        <v>78</v>
      </c>
      <c r="F13" s="96" t="s">
        <v>31</v>
      </c>
      <c r="G13" s="96" t="s">
        <v>32</v>
      </c>
      <c r="H13" s="66" t="s">
        <v>33</v>
      </c>
      <c r="I13" s="96" t="s">
        <v>72</v>
      </c>
      <c r="J13" s="66" t="s">
        <v>79</v>
      </c>
      <c r="K13" s="96" t="s">
        <v>80</v>
      </c>
      <c r="L13" s="96" t="s">
        <v>81</v>
      </c>
      <c r="M13" s="66" t="s">
        <v>38</v>
      </c>
      <c r="N13" s="96" t="s">
        <v>39</v>
      </c>
      <c r="O13" s="66" t="s">
        <v>82</v>
      </c>
      <c r="P13" s="66" t="s">
        <v>1668</v>
      </c>
      <c r="Q13" s="85" t="s">
        <v>792</v>
      </c>
      <c r="R13" s="85" t="s">
        <v>42</v>
      </c>
      <c r="S13" s="85" t="s">
        <v>42</v>
      </c>
      <c r="T13" s="96" t="s">
        <v>45</v>
      </c>
      <c r="U13" s="66" t="s">
        <v>83</v>
      </c>
      <c r="V13" s="96" t="s">
        <v>84</v>
      </c>
      <c r="W13" s="322">
        <v>43410</v>
      </c>
      <c r="X13" s="96" t="s">
        <v>85</v>
      </c>
    </row>
    <row r="14" spans="1:37" ht="204" x14ac:dyDescent="0.2">
      <c r="A14" s="319" t="s">
        <v>26</v>
      </c>
      <c r="B14" s="320">
        <v>22</v>
      </c>
      <c r="C14" s="320" t="s">
        <v>1248</v>
      </c>
      <c r="D14" s="96" t="s">
        <v>86</v>
      </c>
      <c r="E14" s="319" t="s">
        <v>87</v>
      </c>
      <c r="F14" s="96" t="s">
        <v>31</v>
      </c>
      <c r="G14" s="96" t="s">
        <v>32</v>
      </c>
      <c r="H14" s="66" t="s">
        <v>33</v>
      </c>
      <c r="I14" s="96" t="s">
        <v>72</v>
      </c>
      <c r="J14" s="66" t="s">
        <v>88</v>
      </c>
      <c r="K14" s="96" t="s">
        <v>89</v>
      </c>
      <c r="L14" s="96" t="s">
        <v>81</v>
      </c>
      <c r="M14" s="66" t="s">
        <v>38</v>
      </c>
      <c r="N14" s="96" t="s">
        <v>90</v>
      </c>
      <c r="O14" s="66" t="s">
        <v>82</v>
      </c>
      <c r="P14" s="66" t="s">
        <v>1668</v>
      </c>
      <c r="Q14" s="85" t="s">
        <v>792</v>
      </c>
      <c r="R14" s="85" t="s">
        <v>42</v>
      </c>
      <c r="S14" s="85" t="s">
        <v>42</v>
      </c>
      <c r="T14" s="96" t="s">
        <v>45</v>
      </c>
      <c r="U14" s="96" t="s">
        <v>45</v>
      </c>
      <c r="V14" s="96" t="s">
        <v>45</v>
      </c>
      <c r="W14" s="322">
        <v>43410</v>
      </c>
      <c r="X14" s="96" t="s">
        <v>69</v>
      </c>
    </row>
    <row r="15" spans="1:37" ht="153" x14ac:dyDescent="0.2">
      <c r="A15" s="319" t="s">
        <v>26</v>
      </c>
      <c r="B15" s="320">
        <v>24</v>
      </c>
      <c r="C15" s="320"/>
      <c r="D15" s="96" t="s">
        <v>91</v>
      </c>
      <c r="E15" s="319" t="s">
        <v>92</v>
      </c>
      <c r="F15" s="96" t="s">
        <v>31</v>
      </c>
      <c r="G15" s="96" t="s">
        <v>32</v>
      </c>
      <c r="H15" s="66" t="s">
        <v>33</v>
      </c>
      <c r="I15" s="66" t="s">
        <v>93</v>
      </c>
      <c r="J15" s="66" t="s">
        <v>94</v>
      </c>
      <c r="K15" s="96" t="s">
        <v>95</v>
      </c>
      <c r="L15" s="96" t="s">
        <v>96</v>
      </c>
      <c r="M15" s="66" t="s">
        <v>38</v>
      </c>
      <c r="N15" s="96" t="s">
        <v>97</v>
      </c>
      <c r="O15" s="66" t="s">
        <v>82</v>
      </c>
      <c r="P15" s="66" t="s">
        <v>1668</v>
      </c>
      <c r="Q15" s="85" t="s">
        <v>792</v>
      </c>
      <c r="R15" s="85" t="s">
        <v>42</v>
      </c>
      <c r="S15" s="85" t="s">
        <v>42</v>
      </c>
      <c r="T15" s="96" t="s">
        <v>45</v>
      </c>
      <c r="U15" s="96" t="s">
        <v>45</v>
      </c>
      <c r="V15" s="96" t="s">
        <v>45</v>
      </c>
      <c r="W15" s="322">
        <v>43410</v>
      </c>
      <c r="X15" s="96" t="s">
        <v>98</v>
      </c>
    </row>
    <row r="16" spans="1:37" ht="114.75" x14ac:dyDescent="0.2">
      <c r="A16" s="319" t="s">
        <v>26</v>
      </c>
      <c r="B16" s="320">
        <v>25</v>
      </c>
      <c r="C16" s="320" t="s">
        <v>1248</v>
      </c>
      <c r="D16" s="96" t="s">
        <v>99</v>
      </c>
      <c r="E16" s="319" t="s">
        <v>100</v>
      </c>
      <c r="F16" s="96" t="s">
        <v>31</v>
      </c>
      <c r="G16" s="96" t="s">
        <v>32</v>
      </c>
      <c r="H16" s="66" t="s">
        <v>33</v>
      </c>
      <c r="I16" s="96" t="s">
        <v>101</v>
      </c>
      <c r="J16" s="66" t="s">
        <v>102</v>
      </c>
      <c r="K16" s="96" t="s">
        <v>103</v>
      </c>
      <c r="L16" s="96" t="s">
        <v>81</v>
      </c>
      <c r="M16" s="66" t="s">
        <v>38</v>
      </c>
      <c r="N16" s="96" t="s">
        <v>104</v>
      </c>
      <c r="O16" s="66" t="s">
        <v>82</v>
      </c>
      <c r="P16" s="66" t="s">
        <v>1668</v>
      </c>
      <c r="Q16" s="85" t="s">
        <v>792</v>
      </c>
      <c r="R16" s="85" t="s">
        <v>42</v>
      </c>
      <c r="S16" s="85" t="s">
        <v>42</v>
      </c>
      <c r="T16" s="96" t="s">
        <v>45</v>
      </c>
      <c r="U16" s="96" t="s">
        <v>45</v>
      </c>
      <c r="V16" s="96" t="s">
        <v>45</v>
      </c>
      <c r="W16" s="322">
        <v>43410</v>
      </c>
      <c r="X16" s="96" t="s">
        <v>105</v>
      </c>
    </row>
    <row r="17" spans="1:24" ht="131.25" customHeight="1" x14ac:dyDescent="0.2">
      <c r="A17" s="319" t="s">
        <v>26</v>
      </c>
      <c r="B17" s="320" t="s">
        <v>1250</v>
      </c>
      <c r="C17" s="320"/>
      <c r="D17" s="96" t="s">
        <v>106</v>
      </c>
      <c r="E17" s="319" t="s">
        <v>107</v>
      </c>
      <c r="F17" s="96" t="s">
        <v>31</v>
      </c>
      <c r="G17" s="96" t="s">
        <v>32</v>
      </c>
      <c r="H17" s="66" t="s">
        <v>33</v>
      </c>
      <c r="I17" s="96" t="s">
        <v>101</v>
      </c>
      <c r="J17" s="66" t="s">
        <v>108</v>
      </c>
      <c r="K17" s="96" t="s">
        <v>109</v>
      </c>
      <c r="L17" s="66" t="s">
        <v>110</v>
      </c>
      <c r="M17" s="66" t="s">
        <v>38</v>
      </c>
      <c r="N17" s="96" t="s">
        <v>104</v>
      </c>
      <c r="O17" s="96" t="s">
        <v>111</v>
      </c>
      <c r="P17" s="66" t="s">
        <v>1668</v>
      </c>
      <c r="Q17" s="85" t="s">
        <v>792</v>
      </c>
      <c r="R17" s="85" t="s">
        <v>42</v>
      </c>
      <c r="S17" s="85" t="s">
        <v>42</v>
      </c>
      <c r="T17" s="96" t="s">
        <v>45</v>
      </c>
      <c r="U17" s="96" t="s">
        <v>45</v>
      </c>
      <c r="V17" s="96" t="s">
        <v>45</v>
      </c>
      <c r="W17" s="322">
        <v>43410</v>
      </c>
      <c r="X17" s="96" t="s">
        <v>105</v>
      </c>
    </row>
    <row r="18" spans="1:24" ht="127.5" x14ac:dyDescent="0.2">
      <c r="A18" s="319" t="s">
        <v>26</v>
      </c>
      <c r="B18" s="320" t="s">
        <v>112</v>
      </c>
      <c r="C18" s="320" t="s">
        <v>113</v>
      </c>
      <c r="D18" s="96" t="s">
        <v>114</v>
      </c>
      <c r="E18" s="324" t="s">
        <v>115</v>
      </c>
      <c r="F18" s="96" t="s">
        <v>31</v>
      </c>
      <c r="G18" s="96" t="s">
        <v>32</v>
      </c>
      <c r="H18" s="66" t="s">
        <v>33</v>
      </c>
      <c r="I18" s="66" t="s">
        <v>116</v>
      </c>
      <c r="J18" s="66" t="s">
        <v>108</v>
      </c>
      <c r="K18" s="96" t="s">
        <v>109</v>
      </c>
      <c r="L18" s="66" t="s">
        <v>117</v>
      </c>
      <c r="M18" s="66" t="s">
        <v>118</v>
      </c>
      <c r="N18" s="96" t="s">
        <v>104</v>
      </c>
      <c r="O18" s="66" t="s">
        <v>119</v>
      </c>
      <c r="P18" s="66" t="s">
        <v>1668</v>
      </c>
      <c r="Q18" s="85" t="s">
        <v>792</v>
      </c>
      <c r="R18" s="85" t="s">
        <v>42</v>
      </c>
      <c r="S18" s="85" t="s">
        <v>42</v>
      </c>
      <c r="T18" s="66" t="s">
        <v>45</v>
      </c>
      <c r="U18" s="66" t="s">
        <v>120</v>
      </c>
      <c r="V18" s="66" t="s">
        <v>121</v>
      </c>
      <c r="W18" s="322">
        <v>43410</v>
      </c>
      <c r="X18" s="96" t="s">
        <v>105</v>
      </c>
    </row>
    <row r="19" spans="1:24" ht="147" customHeight="1" x14ac:dyDescent="0.2">
      <c r="A19" s="319" t="s">
        <v>38</v>
      </c>
      <c r="B19" s="320"/>
      <c r="C19" s="320" t="s">
        <v>122</v>
      </c>
      <c r="D19" s="96" t="s">
        <v>123</v>
      </c>
      <c r="E19" s="324" t="s">
        <v>1276</v>
      </c>
      <c r="F19" s="96" t="s">
        <v>31</v>
      </c>
      <c r="G19" s="96" t="s">
        <v>32</v>
      </c>
      <c r="H19" s="66" t="s">
        <v>33</v>
      </c>
      <c r="I19" s="96" t="s">
        <v>101</v>
      </c>
      <c r="J19" s="66" t="s">
        <v>108</v>
      </c>
      <c r="K19" s="96" t="s">
        <v>109</v>
      </c>
      <c r="L19" s="66" t="s">
        <v>110</v>
      </c>
      <c r="M19" s="66" t="s">
        <v>124</v>
      </c>
      <c r="N19" s="96" t="s">
        <v>104</v>
      </c>
      <c r="O19" s="96" t="s">
        <v>125</v>
      </c>
      <c r="P19" s="66" t="s">
        <v>1668</v>
      </c>
      <c r="Q19" s="85" t="s">
        <v>792</v>
      </c>
      <c r="R19" s="85" t="s">
        <v>42</v>
      </c>
      <c r="S19" s="85" t="s">
        <v>42</v>
      </c>
      <c r="T19" s="66" t="s">
        <v>45</v>
      </c>
      <c r="U19" s="96" t="s">
        <v>126</v>
      </c>
      <c r="V19" s="66" t="s">
        <v>121</v>
      </c>
      <c r="W19" s="322">
        <v>43410</v>
      </c>
      <c r="X19" s="66" t="s">
        <v>105</v>
      </c>
    </row>
    <row r="20" spans="1:24" ht="192" customHeight="1" x14ac:dyDescent="0.2">
      <c r="A20" s="319" t="s">
        <v>26</v>
      </c>
      <c r="B20" s="320" t="s">
        <v>127</v>
      </c>
      <c r="C20" s="320" t="s">
        <v>128</v>
      </c>
      <c r="D20" s="96" t="s">
        <v>129</v>
      </c>
      <c r="E20" s="324" t="s">
        <v>130</v>
      </c>
      <c r="F20" s="96" t="s">
        <v>31</v>
      </c>
      <c r="G20" s="96" t="s">
        <v>32</v>
      </c>
      <c r="H20" s="66" t="s">
        <v>33</v>
      </c>
      <c r="I20" s="66" t="s">
        <v>116</v>
      </c>
      <c r="J20" s="66" t="s">
        <v>131</v>
      </c>
      <c r="K20" s="323" t="s">
        <v>132</v>
      </c>
      <c r="L20" s="66" t="s">
        <v>133</v>
      </c>
      <c r="M20" s="66" t="s">
        <v>124</v>
      </c>
      <c r="N20" s="96" t="s">
        <v>104</v>
      </c>
      <c r="O20" s="96" t="s">
        <v>125</v>
      </c>
      <c r="P20" s="66" t="s">
        <v>1668</v>
      </c>
      <c r="Q20" s="85" t="s">
        <v>792</v>
      </c>
      <c r="R20" s="85" t="s">
        <v>42</v>
      </c>
      <c r="S20" s="85" t="s">
        <v>42</v>
      </c>
      <c r="T20" s="66" t="s">
        <v>45</v>
      </c>
      <c r="U20" s="96" t="s">
        <v>126</v>
      </c>
      <c r="V20" s="66" t="s">
        <v>121</v>
      </c>
      <c r="W20" s="322">
        <v>43410</v>
      </c>
      <c r="X20" s="96" t="s">
        <v>105</v>
      </c>
    </row>
    <row r="21" spans="1:24" ht="140.25" x14ac:dyDescent="0.2">
      <c r="A21" s="319" t="s">
        <v>26</v>
      </c>
      <c r="B21" s="320" t="s">
        <v>134</v>
      </c>
      <c r="C21" s="320"/>
      <c r="D21" s="96"/>
      <c r="E21" s="324" t="s">
        <v>135</v>
      </c>
      <c r="F21" s="96" t="s">
        <v>31</v>
      </c>
      <c r="G21" s="96" t="s">
        <v>32</v>
      </c>
      <c r="H21" s="66" t="s">
        <v>33</v>
      </c>
      <c r="I21" s="85"/>
      <c r="J21" s="96" t="s">
        <v>59</v>
      </c>
      <c r="K21" s="96" t="s">
        <v>136</v>
      </c>
      <c r="L21" s="96" t="s">
        <v>81</v>
      </c>
      <c r="M21" s="96" t="s">
        <v>137</v>
      </c>
      <c r="N21" s="96"/>
      <c r="O21" s="96" t="s">
        <v>138</v>
      </c>
      <c r="P21" s="66" t="s">
        <v>1668</v>
      </c>
      <c r="Q21" s="85" t="s">
        <v>792</v>
      </c>
      <c r="R21" s="85" t="s">
        <v>42</v>
      </c>
      <c r="S21" s="85" t="s">
        <v>42</v>
      </c>
      <c r="T21" s="96"/>
      <c r="U21" s="96" t="s">
        <v>63</v>
      </c>
      <c r="V21" s="96" t="s">
        <v>139</v>
      </c>
      <c r="W21" s="322">
        <v>43410</v>
      </c>
      <c r="X21" s="96" t="s">
        <v>57</v>
      </c>
    </row>
    <row r="22" spans="1:24" ht="153" x14ac:dyDescent="0.2">
      <c r="A22" s="319" t="s">
        <v>26</v>
      </c>
      <c r="B22" s="320">
        <v>39</v>
      </c>
      <c r="C22" s="320" t="s">
        <v>1251</v>
      </c>
      <c r="D22" s="96" t="s">
        <v>140</v>
      </c>
      <c r="E22" s="324" t="s">
        <v>141</v>
      </c>
      <c r="F22" s="96" t="s">
        <v>31</v>
      </c>
      <c r="G22" s="96" t="s">
        <v>32</v>
      </c>
      <c r="H22" s="66" t="s">
        <v>33</v>
      </c>
      <c r="I22" s="85"/>
      <c r="J22" s="96" t="s">
        <v>59</v>
      </c>
      <c r="K22" s="96" t="s">
        <v>136</v>
      </c>
      <c r="L22" s="96" t="s">
        <v>81</v>
      </c>
      <c r="M22" s="96" t="s">
        <v>137</v>
      </c>
      <c r="N22" s="96" t="s">
        <v>142</v>
      </c>
      <c r="O22" s="96" t="s">
        <v>138</v>
      </c>
      <c r="P22" s="66" t="s">
        <v>1668</v>
      </c>
      <c r="Q22" s="85" t="s">
        <v>792</v>
      </c>
      <c r="R22" s="85" t="s">
        <v>42</v>
      </c>
      <c r="S22" s="85" t="s">
        <v>42</v>
      </c>
      <c r="T22" s="96" t="s">
        <v>143</v>
      </c>
      <c r="U22" s="96" t="s">
        <v>63</v>
      </c>
      <c r="V22" s="96" t="s">
        <v>139</v>
      </c>
      <c r="W22" s="322">
        <v>43410</v>
      </c>
      <c r="X22" s="96" t="s">
        <v>57</v>
      </c>
    </row>
    <row r="23" spans="1:24" ht="140.25" x14ac:dyDescent="0.2">
      <c r="A23" s="319" t="s">
        <v>26</v>
      </c>
      <c r="B23" s="320">
        <v>39</v>
      </c>
      <c r="C23" s="320" t="s">
        <v>1252</v>
      </c>
      <c r="D23" s="96" t="s">
        <v>144</v>
      </c>
      <c r="E23" s="319" t="s">
        <v>145</v>
      </c>
      <c r="F23" s="96" t="s">
        <v>31</v>
      </c>
      <c r="G23" s="96" t="s">
        <v>32</v>
      </c>
      <c r="H23" s="66" t="s">
        <v>33</v>
      </c>
      <c r="I23" s="96" t="s">
        <v>146</v>
      </c>
      <c r="J23" s="96" t="s">
        <v>59</v>
      </c>
      <c r="K23" s="96" t="s">
        <v>136</v>
      </c>
      <c r="L23" s="96" t="s">
        <v>81</v>
      </c>
      <c r="M23" s="96" t="s">
        <v>137</v>
      </c>
      <c r="N23" s="96" t="s">
        <v>142</v>
      </c>
      <c r="O23" s="66" t="s">
        <v>40</v>
      </c>
      <c r="P23" s="66" t="s">
        <v>1668</v>
      </c>
      <c r="Q23" s="85" t="s">
        <v>792</v>
      </c>
      <c r="R23" s="85" t="s">
        <v>42</v>
      </c>
      <c r="S23" s="85" t="s">
        <v>42</v>
      </c>
      <c r="T23" s="96" t="s">
        <v>45</v>
      </c>
      <c r="U23" s="66" t="s">
        <v>63</v>
      </c>
      <c r="V23" s="96" t="s">
        <v>139</v>
      </c>
      <c r="W23" s="322">
        <v>43410</v>
      </c>
      <c r="X23" s="96" t="s">
        <v>57</v>
      </c>
    </row>
    <row r="24" spans="1:24" ht="140.25" x14ac:dyDescent="0.2">
      <c r="A24" s="319" t="s">
        <v>26</v>
      </c>
      <c r="B24" s="320">
        <v>39</v>
      </c>
      <c r="C24" s="320" t="s">
        <v>1253</v>
      </c>
      <c r="D24" s="96" t="s">
        <v>147</v>
      </c>
      <c r="E24" s="319" t="s">
        <v>148</v>
      </c>
      <c r="F24" s="96" t="s">
        <v>149</v>
      </c>
      <c r="G24" s="96" t="s">
        <v>150</v>
      </c>
      <c r="H24" s="66" t="s">
        <v>31</v>
      </c>
      <c r="I24" s="96" t="s">
        <v>66</v>
      </c>
      <c r="J24" s="96" t="s">
        <v>151</v>
      </c>
      <c r="K24" s="96" t="s">
        <v>152</v>
      </c>
      <c r="L24" s="96" t="s">
        <v>153</v>
      </c>
      <c r="M24" s="96" t="s">
        <v>137</v>
      </c>
      <c r="N24" s="96" t="s">
        <v>153</v>
      </c>
      <c r="O24" s="66" t="s">
        <v>40</v>
      </c>
      <c r="P24" s="66" t="s">
        <v>1668</v>
      </c>
      <c r="Q24" s="85" t="s">
        <v>792</v>
      </c>
      <c r="R24" s="85" t="s">
        <v>42</v>
      </c>
      <c r="S24" s="85" t="s">
        <v>42</v>
      </c>
      <c r="T24" s="96" t="s">
        <v>154</v>
      </c>
      <c r="U24" s="322" t="s">
        <v>155</v>
      </c>
      <c r="V24" s="96" t="s">
        <v>68</v>
      </c>
      <c r="W24" s="322">
        <v>43410</v>
      </c>
      <c r="X24" s="96" t="s">
        <v>57</v>
      </c>
    </row>
    <row r="25" spans="1:24" ht="191.25" customHeight="1" x14ac:dyDescent="0.2">
      <c r="A25" s="319" t="s">
        <v>26</v>
      </c>
      <c r="B25" s="320">
        <v>48</v>
      </c>
      <c r="C25" s="320" t="s">
        <v>1248</v>
      </c>
      <c r="D25" s="96" t="s">
        <v>156</v>
      </c>
      <c r="E25" s="324" t="s">
        <v>157</v>
      </c>
      <c r="F25" s="96" t="s">
        <v>31</v>
      </c>
      <c r="G25" s="96" t="s">
        <v>32</v>
      </c>
      <c r="H25" s="66" t="s">
        <v>33</v>
      </c>
      <c r="I25" s="96" t="s">
        <v>101</v>
      </c>
      <c r="J25" s="66" t="s">
        <v>108</v>
      </c>
      <c r="K25" s="96" t="s">
        <v>103</v>
      </c>
      <c r="L25" s="66" t="s">
        <v>110</v>
      </c>
      <c r="M25" s="66" t="s">
        <v>118</v>
      </c>
      <c r="N25" s="96" t="s">
        <v>158</v>
      </c>
      <c r="O25" s="66" t="s">
        <v>159</v>
      </c>
      <c r="P25" s="66" t="s">
        <v>1668</v>
      </c>
      <c r="Q25" s="85" t="s">
        <v>792</v>
      </c>
      <c r="R25" s="85" t="s">
        <v>42</v>
      </c>
      <c r="S25" s="85" t="s">
        <v>42</v>
      </c>
      <c r="T25" s="96" t="s">
        <v>160</v>
      </c>
      <c r="U25" s="66" t="s">
        <v>161</v>
      </c>
      <c r="V25" s="66" t="s">
        <v>121</v>
      </c>
      <c r="W25" s="322">
        <v>43410</v>
      </c>
      <c r="X25" s="66" t="s">
        <v>162</v>
      </c>
    </row>
    <row r="26" spans="1:24" ht="102" x14ac:dyDescent="0.2">
      <c r="A26" s="319" t="s">
        <v>26</v>
      </c>
      <c r="B26" s="320">
        <v>61</v>
      </c>
      <c r="C26" s="320" t="s">
        <v>1254</v>
      </c>
      <c r="D26" s="96" t="s">
        <v>163</v>
      </c>
      <c r="E26" s="319" t="s">
        <v>164</v>
      </c>
      <c r="F26" s="96" t="s">
        <v>31</v>
      </c>
      <c r="G26" s="96" t="s">
        <v>32</v>
      </c>
      <c r="H26" s="66" t="s">
        <v>33</v>
      </c>
      <c r="I26" s="66" t="s">
        <v>165</v>
      </c>
      <c r="J26" s="96" t="s">
        <v>166</v>
      </c>
      <c r="K26" s="96" t="s">
        <v>167</v>
      </c>
      <c r="L26" s="96" t="s">
        <v>168</v>
      </c>
      <c r="M26" s="96" t="s">
        <v>169</v>
      </c>
      <c r="N26" s="96" t="s">
        <v>170</v>
      </c>
      <c r="O26" s="66" t="s">
        <v>83</v>
      </c>
      <c r="P26" s="66" t="s">
        <v>1668</v>
      </c>
      <c r="Q26" s="85" t="s">
        <v>792</v>
      </c>
      <c r="R26" s="85" t="s">
        <v>42</v>
      </c>
      <c r="S26" s="85" t="s">
        <v>42</v>
      </c>
      <c r="T26" s="96" t="s">
        <v>154</v>
      </c>
      <c r="U26" s="66" t="s">
        <v>83</v>
      </c>
      <c r="V26" s="85" t="s">
        <v>171</v>
      </c>
      <c r="W26" s="322">
        <v>43410</v>
      </c>
      <c r="X26" s="85" t="s">
        <v>57</v>
      </c>
    </row>
    <row r="27" spans="1:24" ht="89.25" x14ac:dyDescent="0.2">
      <c r="A27" s="319" t="s">
        <v>26</v>
      </c>
      <c r="B27" s="320">
        <v>61</v>
      </c>
      <c r="C27" s="320" t="s">
        <v>1255</v>
      </c>
      <c r="D27" s="96" t="s">
        <v>172</v>
      </c>
      <c r="E27" s="319" t="s">
        <v>173</v>
      </c>
      <c r="F27" s="96" t="s">
        <v>31</v>
      </c>
      <c r="G27" s="96" t="s">
        <v>32</v>
      </c>
      <c r="H27" s="66" t="s">
        <v>33</v>
      </c>
      <c r="I27" s="66" t="s">
        <v>174</v>
      </c>
      <c r="J27" s="96" t="s">
        <v>166</v>
      </c>
      <c r="K27" s="96" t="s">
        <v>167</v>
      </c>
      <c r="L27" s="96" t="s">
        <v>168</v>
      </c>
      <c r="M27" s="96" t="s">
        <v>169</v>
      </c>
      <c r="N27" s="96" t="s">
        <v>170</v>
      </c>
      <c r="O27" s="66" t="s">
        <v>83</v>
      </c>
      <c r="P27" s="66" t="s">
        <v>1668</v>
      </c>
      <c r="Q27" s="85" t="s">
        <v>792</v>
      </c>
      <c r="R27" s="85" t="s">
        <v>42</v>
      </c>
      <c r="S27" s="85" t="s">
        <v>42</v>
      </c>
      <c r="T27" s="96" t="s">
        <v>154</v>
      </c>
      <c r="U27" s="66" t="s">
        <v>83</v>
      </c>
      <c r="V27" s="85" t="s">
        <v>171</v>
      </c>
      <c r="W27" s="322">
        <v>43410</v>
      </c>
      <c r="X27" s="85" t="s">
        <v>175</v>
      </c>
    </row>
    <row r="28" spans="1:24" ht="89.25" x14ac:dyDescent="0.2">
      <c r="A28" s="319" t="s">
        <v>26</v>
      </c>
      <c r="B28" s="320">
        <v>61</v>
      </c>
      <c r="C28" s="320" t="s">
        <v>1256</v>
      </c>
      <c r="D28" s="96" t="s">
        <v>176</v>
      </c>
      <c r="E28" s="319" t="s">
        <v>177</v>
      </c>
      <c r="F28" s="96" t="s">
        <v>31</v>
      </c>
      <c r="G28" s="96" t="s">
        <v>32</v>
      </c>
      <c r="H28" s="66" t="s">
        <v>33</v>
      </c>
      <c r="I28" s="66" t="s">
        <v>174</v>
      </c>
      <c r="J28" s="96" t="s">
        <v>166</v>
      </c>
      <c r="K28" s="96" t="s">
        <v>167</v>
      </c>
      <c r="L28" s="96" t="s">
        <v>168</v>
      </c>
      <c r="M28" s="96" t="s">
        <v>169</v>
      </c>
      <c r="N28" s="96" t="s">
        <v>170</v>
      </c>
      <c r="O28" s="66" t="s">
        <v>83</v>
      </c>
      <c r="P28" s="66" t="s">
        <v>1668</v>
      </c>
      <c r="Q28" s="85" t="s">
        <v>792</v>
      </c>
      <c r="R28" s="85" t="s">
        <v>42</v>
      </c>
      <c r="S28" s="85" t="s">
        <v>42</v>
      </c>
      <c r="T28" s="96" t="s">
        <v>178</v>
      </c>
      <c r="U28" s="320" t="s">
        <v>45</v>
      </c>
      <c r="V28" s="320" t="s">
        <v>45</v>
      </c>
      <c r="W28" s="322">
        <v>43410</v>
      </c>
      <c r="X28" s="85" t="s">
        <v>175</v>
      </c>
    </row>
    <row r="29" spans="1:24" ht="191.25" x14ac:dyDescent="0.2">
      <c r="A29" s="319" t="s">
        <v>26</v>
      </c>
      <c r="B29" s="320">
        <v>61</v>
      </c>
      <c r="C29" s="320" t="s">
        <v>1257</v>
      </c>
      <c r="D29" s="96" t="s">
        <v>179</v>
      </c>
      <c r="E29" s="319" t="s">
        <v>180</v>
      </c>
      <c r="F29" s="96" t="s">
        <v>31</v>
      </c>
      <c r="G29" s="96" t="s">
        <v>32</v>
      </c>
      <c r="H29" s="66" t="s">
        <v>33</v>
      </c>
      <c r="I29" s="66" t="s">
        <v>174</v>
      </c>
      <c r="J29" s="96" t="s">
        <v>166</v>
      </c>
      <c r="K29" s="96" t="s">
        <v>167</v>
      </c>
      <c r="L29" s="96" t="s">
        <v>168</v>
      </c>
      <c r="M29" s="96" t="s">
        <v>169</v>
      </c>
      <c r="N29" s="96" t="s">
        <v>170</v>
      </c>
      <c r="O29" s="66" t="s">
        <v>83</v>
      </c>
      <c r="P29" s="66" t="s">
        <v>1668</v>
      </c>
      <c r="Q29" s="85" t="s">
        <v>792</v>
      </c>
      <c r="R29" s="85" t="s">
        <v>42</v>
      </c>
      <c r="S29" s="85" t="s">
        <v>42</v>
      </c>
      <c r="T29" s="96" t="s">
        <v>154</v>
      </c>
      <c r="U29" s="66" t="s">
        <v>83</v>
      </c>
      <c r="V29" s="85" t="s">
        <v>171</v>
      </c>
      <c r="W29" s="322">
        <v>43410</v>
      </c>
      <c r="X29" s="85" t="s">
        <v>175</v>
      </c>
    </row>
    <row r="30" spans="1:24" ht="89.25" x14ac:dyDescent="0.2">
      <c r="A30" s="319" t="s">
        <v>26</v>
      </c>
      <c r="B30" s="320">
        <v>61</v>
      </c>
      <c r="C30" s="320" t="s">
        <v>1258</v>
      </c>
      <c r="D30" s="96" t="s">
        <v>181</v>
      </c>
      <c r="E30" s="319" t="s">
        <v>182</v>
      </c>
      <c r="F30" s="96" t="s">
        <v>31</v>
      </c>
      <c r="G30" s="96" t="s">
        <v>32</v>
      </c>
      <c r="H30" s="66" t="s">
        <v>33</v>
      </c>
      <c r="I30" s="85"/>
      <c r="J30" s="96" t="s">
        <v>166</v>
      </c>
      <c r="K30" s="96" t="s">
        <v>167</v>
      </c>
      <c r="L30" s="96" t="s">
        <v>168</v>
      </c>
      <c r="M30" s="96" t="s">
        <v>169</v>
      </c>
      <c r="N30" s="96" t="s">
        <v>170</v>
      </c>
      <c r="O30" s="66" t="s">
        <v>83</v>
      </c>
      <c r="P30" s="66" t="s">
        <v>1668</v>
      </c>
      <c r="Q30" s="85" t="s">
        <v>792</v>
      </c>
      <c r="R30" s="85" t="s">
        <v>42</v>
      </c>
      <c r="S30" s="85" t="s">
        <v>42</v>
      </c>
      <c r="T30" s="85"/>
      <c r="U30" s="66" t="s">
        <v>83</v>
      </c>
      <c r="V30" s="85" t="s">
        <v>171</v>
      </c>
      <c r="W30" s="322">
        <v>43410</v>
      </c>
      <c r="X30" s="85" t="s">
        <v>175</v>
      </c>
    </row>
    <row r="31" spans="1:24" ht="331.5" x14ac:dyDescent="0.2">
      <c r="A31" s="319" t="s">
        <v>26</v>
      </c>
      <c r="B31" s="320" t="s">
        <v>183</v>
      </c>
      <c r="C31" s="320"/>
      <c r="D31" s="96" t="s">
        <v>184</v>
      </c>
      <c r="E31" s="319" t="s">
        <v>185</v>
      </c>
      <c r="F31" s="96" t="s">
        <v>31</v>
      </c>
      <c r="G31" s="96" t="s">
        <v>32</v>
      </c>
      <c r="H31" s="66" t="s">
        <v>33</v>
      </c>
      <c r="I31" s="96" t="s">
        <v>101</v>
      </c>
      <c r="J31" s="66" t="s">
        <v>108</v>
      </c>
      <c r="K31" s="96" t="s">
        <v>103</v>
      </c>
      <c r="L31" s="66" t="s">
        <v>110</v>
      </c>
      <c r="M31" s="66" t="s">
        <v>118</v>
      </c>
      <c r="N31" s="96" t="s">
        <v>158</v>
      </c>
      <c r="O31" s="66" t="s">
        <v>40</v>
      </c>
      <c r="P31" s="66" t="s">
        <v>1668</v>
      </c>
      <c r="Q31" s="85" t="s">
        <v>792</v>
      </c>
      <c r="R31" s="85" t="s">
        <v>42</v>
      </c>
      <c r="S31" s="85" t="s">
        <v>42</v>
      </c>
      <c r="T31" s="96" t="s">
        <v>43</v>
      </c>
      <c r="U31" s="66" t="s">
        <v>44</v>
      </c>
      <c r="V31" s="320" t="s">
        <v>45</v>
      </c>
      <c r="W31" s="322">
        <v>43410</v>
      </c>
      <c r="X31" s="96" t="s">
        <v>105</v>
      </c>
    </row>
    <row r="32" spans="1:24" ht="165.75" x14ac:dyDescent="0.2">
      <c r="A32" s="319" t="s">
        <v>26</v>
      </c>
      <c r="B32" s="320">
        <v>67</v>
      </c>
      <c r="C32" s="320" t="s">
        <v>186</v>
      </c>
      <c r="D32" s="96" t="s">
        <v>187</v>
      </c>
      <c r="E32" s="319" t="s">
        <v>188</v>
      </c>
      <c r="F32" s="96" t="s">
        <v>31</v>
      </c>
      <c r="G32" s="96" t="s">
        <v>32</v>
      </c>
      <c r="H32" s="66" t="s">
        <v>33</v>
      </c>
      <c r="I32" s="96" t="s">
        <v>189</v>
      </c>
      <c r="J32" s="66" t="s">
        <v>108</v>
      </c>
      <c r="K32" s="96" t="s">
        <v>103</v>
      </c>
      <c r="L32" s="66" t="s">
        <v>110</v>
      </c>
      <c r="M32" s="66" t="s">
        <v>190</v>
      </c>
      <c r="N32" s="96" t="s">
        <v>191</v>
      </c>
      <c r="O32" s="96" t="s">
        <v>192</v>
      </c>
      <c r="P32" s="66" t="s">
        <v>1668</v>
      </c>
      <c r="Q32" s="85" t="s">
        <v>792</v>
      </c>
      <c r="R32" s="85" t="s">
        <v>42</v>
      </c>
      <c r="S32" s="85" t="s">
        <v>42</v>
      </c>
      <c r="T32" s="66" t="s">
        <v>193</v>
      </c>
      <c r="U32" s="85"/>
      <c r="V32" s="85"/>
      <c r="W32" s="322">
        <v>43410</v>
      </c>
      <c r="X32" s="96" t="s">
        <v>105</v>
      </c>
    </row>
    <row r="33" spans="1:24" ht="114.75" x14ac:dyDescent="0.2">
      <c r="A33" s="319" t="s">
        <v>26</v>
      </c>
      <c r="B33" s="320" t="s">
        <v>1259</v>
      </c>
      <c r="C33" s="320" t="s">
        <v>1260</v>
      </c>
      <c r="D33" s="96" t="s">
        <v>194</v>
      </c>
      <c r="E33" s="319" t="s">
        <v>195</v>
      </c>
      <c r="F33" s="320" t="s">
        <v>31</v>
      </c>
      <c r="G33" s="320" t="s">
        <v>196</v>
      </c>
      <c r="H33" s="66" t="s">
        <v>197</v>
      </c>
      <c r="I33" s="66" t="s">
        <v>198</v>
      </c>
      <c r="J33" s="66" t="s">
        <v>199</v>
      </c>
      <c r="K33" s="66" t="s">
        <v>200</v>
      </c>
      <c r="L33" s="66" t="s">
        <v>37</v>
      </c>
      <c r="M33" s="66" t="s">
        <v>38</v>
      </c>
      <c r="N33" s="66" t="s">
        <v>201</v>
      </c>
      <c r="O33" s="66" t="s">
        <v>202</v>
      </c>
      <c r="P33" s="66" t="s">
        <v>1668</v>
      </c>
      <c r="Q33" s="85" t="s">
        <v>792</v>
      </c>
      <c r="R33" s="85" t="s">
        <v>42</v>
      </c>
      <c r="S33" s="85" t="s">
        <v>42</v>
      </c>
      <c r="T33" s="66" t="s">
        <v>203</v>
      </c>
      <c r="U33" s="96" t="s">
        <v>204</v>
      </c>
      <c r="V33" s="324" t="s">
        <v>205</v>
      </c>
      <c r="W33" s="321">
        <v>43410</v>
      </c>
      <c r="X33" s="85" t="s">
        <v>46</v>
      </c>
    </row>
    <row r="34" spans="1:24" ht="178.5" x14ac:dyDescent="0.2">
      <c r="A34" s="319" t="s">
        <v>26</v>
      </c>
      <c r="B34" s="320">
        <v>69</v>
      </c>
      <c r="C34" s="320" t="s">
        <v>1261</v>
      </c>
      <c r="D34" s="96" t="s">
        <v>206</v>
      </c>
      <c r="E34" s="319" t="s">
        <v>207</v>
      </c>
      <c r="F34" s="320" t="s">
        <v>31</v>
      </c>
      <c r="G34" s="320" t="s">
        <v>208</v>
      </c>
      <c r="H34" s="66" t="s">
        <v>209</v>
      </c>
      <c r="I34" s="66" t="s">
        <v>210</v>
      </c>
      <c r="J34" s="66" t="s">
        <v>199</v>
      </c>
      <c r="K34" s="66" t="s">
        <v>211</v>
      </c>
      <c r="L34" s="66" t="s">
        <v>37</v>
      </c>
      <c r="M34" s="66" t="s">
        <v>38</v>
      </c>
      <c r="N34" s="66" t="s">
        <v>201</v>
      </c>
      <c r="O34" s="66" t="s">
        <v>40</v>
      </c>
      <c r="P34" s="66" t="s">
        <v>1668</v>
      </c>
      <c r="Q34" s="85" t="s">
        <v>792</v>
      </c>
      <c r="R34" s="85" t="s">
        <v>42</v>
      </c>
      <c r="S34" s="85" t="s">
        <v>42</v>
      </c>
      <c r="T34" s="66" t="s">
        <v>212</v>
      </c>
      <c r="U34" s="66" t="s">
        <v>213</v>
      </c>
      <c r="V34" s="324" t="s">
        <v>214</v>
      </c>
      <c r="W34" s="321">
        <v>43410</v>
      </c>
      <c r="X34" s="85" t="s">
        <v>46</v>
      </c>
    </row>
    <row r="35" spans="1:24" ht="102" x14ac:dyDescent="0.2">
      <c r="A35" s="319" t="s">
        <v>26</v>
      </c>
      <c r="B35" s="320">
        <v>70</v>
      </c>
      <c r="C35" s="320"/>
      <c r="D35" s="96" t="s">
        <v>215</v>
      </c>
      <c r="E35" s="319" t="s">
        <v>216</v>
      </c>
      <c r="F35" s="96" t="s">
        <v>31</v>
      </c>
      <c r="G35" s="96" t="s">
        <v>32</v>
      </c>
      <c r="H35" s="66" t="s">
        <v>33</v>
      </c>
      <c r="I35" s="66" t="s">
        <v>34</v>
      </c>
      <c r="J35" s="66" t="s">
        <v>35</v>
      </c>
      <c r="K35" s="66" t="s">
        <v>217</v>
      </c>
      <c r="L35" s="66" t="s">
        <v>37</v>
      </c>
      <c r="M35" s="66" t="s">
        <v>38</v>
      </c>
      <c r="N35" s="96" t="s">
        <v>39</v>
      </c>
      <c r="O35" s="66" t="s">
        <v>40</v>
      </c>
      <c r="P35" s="66" t="s">
        <v>1668</v>
      </c>
      <c r="Q35" s="85" t="s">
        <v>792</v>
      </c>
      <c r="R35" s="85" t="s">
        <v>42</v>
      </c>
      <c r="S35" s="85" t="s">
        <v>42</v>
      </c>
      <c r="T35" s="96" t="s">
        <v>43</v>
      </c>
      <c r="U35" s="66" t="s">
        <v>44</v>
      </c>
      <c r="V35" s="320" t="s">
        <v>45</v>
      </c>
      <c r="W35" s="322">
        <v>43410</v>
      </c>
      <c r="X35" s="85" t="s">
        <v>175</v>
      </c>
    </row>
    <row r="36" spans="1:24" ht="153" x14ac:dyDescent="0.2">
      <c r="A36" s="319" t="s">
        <v>26</v>
      </c>
      <c r="B36" s="320">
        <v>70</v>
      </c>
      <c r="C36" s="320" t="s">
        <v>1262</v>
      </c>
      <c r="D36" s="96" t="s">
        <v>218</v>
      </c>
      <c r="E36" s="319" t="s">
        <v>219</v>
      </c>
      <c r="F36" s="96" t="s">
        <v>31</v>
      </c>
      <c r="G36" s="96" t="s">
        <v>32</v>
      </c>
      <c r="H36" s="66" t="s">
        <v>33</v>
      </c>
      <c r="I36" s="66" t="s">
        <v>34</v>
      </c>
      <c r="J36" s="66" t="s">
        <v>35</v>
      </c>
      <c r="K36" s="66" t="s">
        <v>220</v>
      </c>
      <c r="L36" s="66" t="s">
        <v>221</v>
      </c>
      <c r="M36" s="66" t="s">
        <v>222</v>
      </c>
      <c r="N36" s="66" t="s">
        <v>222</v>
      </c>
      <c r="O36" s="66" t="s">
        <v>40</v>
      </c>
      <c r="P36" s="66" t="s">
        <v>1668</v>
      </c>
      <c r="Q36" s="85" t="s">
        <v>792</v>
      </c>
      <c r="R36" s="85" t="s">
        <v>42</v>
      </c>
      <c r="S36" s="85" t="s">
        <v>42</v>
      </c>
      <c r="T36" s="96" t="s">
        <v>43</v>
      </c>
      <c r="U36" s="66" t="s">
        <v>44</v>
      </c>
      <c r="V36" s="320" t="s">
        <v>45</v>
      </c>
      <c r="W36" s="66">
        <v>43410</v>
      </c>
      <c r="X36" s="66" t="s">
        <v>175</v>
      </c>
    </row>
    <row r="37" spans="1:24" ht="255" x14ac:dyDescent="0.2">
      <c r="A37" s="319" t="s">
        <v>26</v>
      </c>
      <c r="B37" s="320">
        <v>70</v>
      </c>
      <c r="C37" s="320" t="s">
        <v>1263</v>
      </c>
      <c r="D37" s="96" t="s">
        <v>223</v>
      </c>
      <c r="E37" s="319" t="s">
        <v>224</v>
      </c>
      <c r="F37" s="96" t="s">
        <v>31</v>
      </c>
      <c r="G37" s="96" t="s">
        <v>32</v>
      </c>
      <c r="H37" s="66" t="s">
        <v>33</v>
      </c>
      <c r="I37" s="66" t="s">
        <v>34</v>
      </c>
      <c r="J37" s="66" t="s">
        <v>35</v>
      </c>
      <c r="K37" s="66" t="s">
        <v>36</v>
      </c>
      <c r="L37" s="66" t="s">
        <v>37</v>
      </c>
      <c r="M37" s="66" t="s">
        <v>38</v>
      </c>
      <c r="N37" s="96" t="s">
        <v>39</v>
      </c>
      <c r="O37" s="66" t="s">
        <v>82</v>
      </c>
      <c r="P37" s="66" t="s">
        <v>1668</v>
      </c>
      <c r="Q37" s="85" t="s">
        <v>792</v>
      </c>
      <c r="R37" s="85" t="s">
        <v>42</v>
      </c>
      <c r="S37" s="85" t="s">
        <v>42</v>
      </c>
      <c r="T37" s="96" t="s">
        <v>43</v>
      </c>
      <c r="U37" s="66" t="s">
        <v>44</v>
      </c>
      <c r="V37" s="320" t="s">
        <v>45</v>
      </c>
      <c r="W37" s="322">
        <v>43410</v>
      </c>
      <c r="X37" s="85" t="s">
        <v>46</v>
      </c>
    </row>
    <row r="38" spans="1:24" ht="76.5" x14ac:dyDescent="0.2">
      <c r="A38" s="319" t="s">
        <v>26</v>
      </c>
      <c r="B38" s="320">
        <v>70</v>
      </c>
      <c r="C38" s="320" t="s">
        <v>1264</v>
      </c>
      <c r="D38" s="96" t="s">
        <v>225</v>
      </c>
      <c r="E38" s="319" t="s">
        <v>226</v>
      </c>
      <c r="F38" s="96" t="s">
        <v>31</v>
      </c>
      <c r="G38" s="96" t="s">
        <v>32</v>
      </c>
      <c r="H38" s="66" t="s">
        <v>33</v>
      </c>
      <c r="I38" s="66" t="s">
        <v>34</v>
      </c>
      <c r="J38" s="66" t="s">
        <v>35</v>
      </c>
      <c r="K38" s="66" t="s">
        <v>217</v>
      </c>
      <c r="L38" s="66" t="s">
        <v>37</v>
      </c>
      <c r="M38" s="66" t="s">
        <v>38</v>
      </c>
      <c r="N38" s="96" t="s">
        <v>39</v>
      </c>
      <c r="O38" s="66" t="s">
        <v>40</v>
      </c>
      <c r="P38" s="66" t="s">
        <v>1668</v>
      </c>
      <c r="Q38" s="85" t="s">
        <v>792</v>
      </c>
      <c r="R38" s="85" t="s">
        <v>42</v>
      </c>
      <c r="S38" s="85" t="s">
        <v>42</v>
      </c>
      <c r="T38" s="96" t="s">
        <v>43</v>
      </c>
      <c r="U38" s="66" t="s">
        <v>44</v>
      </c>
      <c r="V38" s="320" t="s">
        <v>45</v>
      </c>
      <c r="W38" s="322">
        <v>43410</v>
      </c>
      <c r="X38" s="85" t="s">
        <v>175</v>
      </c>
    </row>
    <row r="39" spans="1:24" ht="76.5" x14ac:dyDescent="0.2">
      <c r="A39" s="319" t="s">
        <v>26</v>
      </c>
      <c r="B39" s="320" t="s">
        <v>1265</v>
      </c>
      <c r="C39" s="320" t="s">
        <v>1266</v>
      </c>
      <c r="D39" s="96" t="s">
        <v>227</v>
      </c>
      <c r="E39" s="319" t="s">
        <v>228</v>
      </c>
      <c r="F39" s="96" t="s">
        <v>31</v>
      </c>
      <c r="G39" s="96" t="s">
        <v>32</v>
      </c>
      <c r="H39" s="66" t="s">
        <v>33</v>
      </c>
      <c r="I39" s="66" t="s">
        <v>34</v>
      </c>
      <c r="J39" s="66" t="s">
        <v>35</v>
      </c>
      <c r="K39" s="66" t="s">
        <v>217</v>
      </c>
      <c r="L39" s="66" t="s">
        <v>37</v>
      </c>
      <c r="M39" s="66" t="s">
        <v>38</v>
      </c>
      <c r="N39" s="96" t="s">
        <v>39</v>
      </c>
      <c r="O39" s="66" t="s">
        <v>82</v>
      </c>
      <c r="P39" s="66" t="s">
        <v>1668</v>
      </c>
      <c r="Q39" s="85" t="s">
        <v>792</v>
      </c>
      <c r="R39" s="85" t="s">
        <v>42</v>
      </c>
      <c r="S39" s="85" t="s">
        <v>42</v>
      </c>
      <c r="T39" s="96" t="s">
        <v>43</v>
      </c>
      <c r="U39" s="66" t="s">
        <v>44</v>
      </c>
      <c r="V39" s="320" t="s">
        <v>45</v>
      </c>
      <c r="W39" s="322">
        <v>43410</v>
      </c>
      <c r="X39" s="85" t="s">
        <v>175</v>
      </c>
    </row>
    <row r="40" spans="1:24" ht="76.5" x14ac:dyDescent="0.2">
      <c r="A40" s="319" t="s">
        <v>26</v>
      </c>
      <c r="B40" s="320">
        <v>70</v>
      </c>
      <c r="C40" s="320" t="s">
        <v>1267</v>
      </c>
      <c r="D40" s="96" t="s">
        <v>229</v>
      </c>
      <c r="E40" s="319" t="s">
        <v>230</v>
      </c>
      <c r="F40" s="96" t="s">
        <v>31</v>
      </c>
      <c r="G40" s="96" t="s">
        <v>32</v>
      </c>
      <c r="H40" s="66" t="s">
        <v>33</v>
      </c>
      <c r="I40" s="66" t="s">
        <v>34</v>
      </c>
      <c r="J40" s="66" t="s">
        <v>35</v>
      </c>
      <c r="K40" s="66" t="s">
        <v>217</v>
      </c>
      <c r="L40" s="66" t="s">
        <v>37</v>
      </c>
      <c r="M40" s="66" t="s">
        <v>38</v>
      </c>
      <c r="N40" s="96" t="s">
        <v>39</v>
      </c>
      <c r="O40" s="66" t="s">
        <v>82</v>
      </c>
      <c r="P40" s="66" t="s">
        <v>1668</v>
      </c>
      <c r="Q40" s="85" t="s">
        <v>792</v>
      </c>
      <c r="R40" s="85" t="s">
        <v>42</v>
      </c>
      <c r="S40" s="85" t="s">
        <v>42</v>
      </c>
      <c r="T40" s="96" t="s">
        <v>43</v>
      </c>
      <c r="U40" s="66" t="s">
        <v>44</v>
      </c>
      <c r="V40" s="320" t="s">
        <v>45</v>
      </c>
      <c r="W40" s="322">
        <v>43410</v>
      </c>
      <c r="X40" s="85" t="s">
        <v>175</v>
      </c>
    </row>
    <row r="41" spans="1:24" ht="89.25" x14ac:dyDescent="0.2">
      <c r="A41" s="319" t="s">
        <v>26</v>
      </c>
      <c r="B41" s="320">
        <v>70</v>
      </c>
      <c r="C41" s="320" t="s">
        <v>1268</v>
      </c>
      <c r="D41" s="96" t="s">
        <v>231</v>
      </c>
      <c r="E41" s="319" t="s">
        <v>232</v>
      </c>
      <c r="F41" s="96" t="s">
        <v>31</v>
      </c>
      <c r="G41" s="96" t="s">
        <v>32</v>
      </c>
      <c r="H41" s="66" t="s">
        <v>33</v>
      </c>
      <c r="I41" s="66" t="s">
        <v>34</v>
      </c>
      <c r="J41" s="66" t="s">
        <v>35</v>
      </c>
      <c r="K41" s="66" t="s">
        <v>233</v>
      </c>
      <c r="L41" s="66" t="s">
        <v>37</v>
      </c>
      <c r="M41" s="66" t="s">
        <v>38</v>
      </c>
      <c r="N41" s="96" t="s">
        <v>39</v>
      </c>
      <c r="O41" s="66" t="s">
        <v>82</v>
      </c>
      <c r="P41" s="66" t="s">
        <v>1668</v>
      </c>
      <c r="Q41" s="85" t="s">
        <v>792</v>
      </c>
      <c r="R41" s="85" t="s">
        <v>42</v>
      </c>
      <c r="S41" s="85" t="s">
        <v>42</v>
      </c>
      <c r="T41" s="96" t="s">
        <v>43</v>
      </c>
      <c r="U41" s="66" t="s">
        <v>44</v>
      </c>
      <c r="V41" s="320" t="s">
        <v>45</v>
      </c>
      <c r="W41" s="322">
        <v>43410</v>
      </c>
      <c r="X41" s="85" t="s">
        <v>175</v>
      </c>
    </row>
    <row r="42" spans="1:24" ht="114.75" x14ac:dyDescent="0.2">
      <c r="A42" s="319" t="s">
        <v>26</v>
      </c>
      <c r="B42" s="320">
        <v>70</v>
      </c>
      <c r="C42" s="320" t="s">
        <v>1269</v>
      </c>
      <c r="D42" s="96" t="s">
        <v>234</v>
      </c>
      <c r="E42" s="319" t="s">
        <v>235</v>
      </c>
      <c r="F42" s="96" t="s">
        <v>31</v>
      </c>
      <c r="G42" s="96" t="s">
        <v>32</v>
      </c>
      <c r="H42" s="66" t="s">
        <v>33</v>
      </c>
      <c r="I42" s="66" t="s">
        <v>34</v>
      </c>
      <c r="J42" s="66" t="s">
        <v>35</v>
      </c>
      <c r="K42" s="66" t="s">
        <v>233</v>
      </c>
      <c r="L42" s="66" t="s">
        <v>37</v>
      </c>
      <c r="M42" s="66" t="s">
        <v>38</v>
      </c>
      <c r="N42" s="96" t="s">
        <v>39</v>
      </c>
      <c r="O42" s="66" t="s">
        <v>82</v>
      </c>
      <c r="P42" s="66" t="s">
        <v>1668</v>
      </c>
      <c r="Q42" s="85" t="s">
        <v>792</v>
      </c>
      <c r="R42" s="85" t="s">
        <v>42</v>
      </c>
      <c r="S42" s="85" t="s">
        <v>42</v>
      </c>
      <c r="T42" s="96" t="s">
        <v>43</v>
      </c>
      <c r="U42" s="66" t="s">
        <v>44</v>
      </c>
      <c r="V42" s="320" t="s">
        <v>45</v>
      </c>
      <c r="W42" s="322">
        <v>43410</v>
      </c>
      <c r="X42" s="85" t="s">
        <v>175</v>
      </c>
    </row>
    <row r="43" spans="1:24" ht="76.5" x14ac:dyDescent="0.2">
      <c r="A43" s="319" t="s">
        <v>26</v>
      </c>
      <c r="B43" s="320">
        <v>70</v>
      </c>
      <c r="C43" s="320" t="s">
        <v>1270</v>
      </c>
      <c r="D43" s="96" t="s">
        <v>236</v>
      </c>
      <c r="E43" s="319"/>
      <c r="F43" s="96" t="s">
        <v>31</v>
      </c>
      <c r="G43" s="96" t="s">
        <v>32</v>
      </c>
      <c r="H43" s="66" t="s">
        <v>33</v>
      </c>
      <c r="I43" s="66" t="s">
        <v>34</v>
      </c>
      <c r="J43" s="66" t="s">
        <v>35</v>
      </c>
      <c r="K43" s="66" t="s">
        <v>36</v>
      </c>
      <c r="L43" s="66" t="s">
        <v>37</v>
      </c>
      <c r="M43" s="66" t="s">
        <v>38</v>
      </c>
      <c r="N43" s="96" t="s">
        <v>39</v>
      </c>
      <c r="O43" s="66" t="s">
        <v>82</v>
      </c>
      <c r="P43" s="66" t="s">
        <v>1668</v>
      </c>
      <c r="Q43" s="85" t="s">
        <v>792</v>
      </c>
      <c r="R43" s="85" t="s">
        <v>42</v>
      </c>
      <c r="S43" s="85" t="s">
        <v>42</v>
      </c>
      <c r="T43" s="96" t="s">
        <v>43</v>
      </c>
      <c r="U43" s="66" t="s">
        <v>44</v>
      </c>
      <c r="V43" s="320" t="s">
        <v>45</v>
      </c>
      <c r="W43" s="322">
        <v>43410</v>
      </c>
      <c r="X43" s="85" t="s">
        <v>175</v>
      </c>
    </row>
    <row r="44" spans="1:24" ht="408" x14ac:dyDescent="0.2">
      <c r="A44" s="319" t="s">
        <v>26</v>
      </c>
      <c r="B44" s="320">
        <v>70</v>
      </c>
      <c r="C44" s="320" t="s">
        <v>1271</v>
      </c>
      <c r="D44" s="96" t="s">
        <v>237</v>
      </c>
      <c r="E44" s="319" t="s">
        <v>238</v>
      </c>
      <c r="F44" s="96" t="s">
        <v>31</v>
      </c>
      <c r="G44" s="96" t="s">
        <v>32</v>
      </c>
      <c r="H44" s="66" t="s">
        <v>33</v>
      </c>
      <c r="I44" s="66" t="s">
        <v>239</v>
      </c>
      <c r="J44" s="66" t="s">
        <v>35</v>
      </c>
      <c r="K44" s="66" t="s">
        <v>36</v>
      </c>
      <c r="L44" s="66" t="s">
        <v>37</v>
      </c>
      <c r="M44" s="66" t="s">
        <v>38</v>
      </c>
      <c r="N44" s="96" t="s">
        <v>39</v>
      </c>
      <c r="O44" s="66" t="s">
        <v>82</v>
      </c>
      <c r="P44" s="66" t="s">
        <v>1668</v>
      </c>
      <c r="Q44" s="85" t="s">
        <v>792</v>
      </c>
      <c r="R44" s="85" t="s">
        <v>42</v>
      </c>
      <c r="S44" s="85" t="s">
        <v>42</v>
      </c>
      <c r="T44" s="96" t="s">
        <v>43</v>
      </c>
      <c r="U44" s="66" t="s">
        <v>240</v>
      </c>
      <c r="V44" s="320" t="s">
        <v>45</v>
      </c>
      <c r="W44" s="322">
        <v>43410</v>
      </c>
      <c r="X44" s="85" t="s">
        <v>46</v>
      </c>
    </row>
    <row r="45" spans="1:24" ht="409.5" x14ac:dyDescent="0.2">
      <c r="A45" s="319" t="s">
        <v>26</v>
      </c>
      <c r="B45" s="320">
        <v>73</v>
      </c>
      <c r="C45" s="320" t="s">
        <v>1248</v>
      </c>
      <c r="D45" s="96" t="s">
        <v>241</v>
      </c>
      <c r="E45" s="319" t="s">
        <v>242</v>
      </c>
      <c r="F45" s="96" t="s">
        <v>31</v>
      </c>
      <c r="G45" s="96" t="s">
        <v>32</v>
      </c>
      <c r="H45" s="66" t="s">
        <v>33</v>
      </c>
      <c r="I45" s="66" t="s">
        <v>116</v>
      </c>
      <c r="J45" s="66" t="s">
        <v>243</v>
      </c>
      <c r="K45" s="96"/>
      <c r="L45" s="96"/>
      <c r="M45" s="96"/>
      <c r="N45" s="96"/>
      <c r="O45" s="66" t="s">
        <v>244</v>
      </c>
      <c r="P45" s="66" t="s">
        <v>1668</v>
      </c>
      <c r="Q45" s="85" t="s">
        <v>792</v>
      </c>
      <c r="R45" s="85" t="s">
        <v>42</v>
      </c>
      <c r="S45" s="85" t="s">
        <v>42</v>
      </c>
      <c r="T45" s="66" t="s">
        <v>160</v>
      </c>
      <c r="U45" s="66" t="s">
        <v>245</v>
      </c>
      <c r="V45" s="66" t="s">
        <v>45</v>
      </c>
      <c r="W45" s="322">
        <v>43410</v>
      </c>
      <c r="X45" s="85" t="s">
        <v>175</v>
      </c>
    </row>
    <row r="46" spans="1:24" ht="127.5" x14ac:dyDescent="0.2">
      <c r="A46" s="319" t="s">
        <v>26</v>
      </c>
      <c r="B46" s="320" t="s">
        <v>1272</v>
      </c>
      <c r="C46" s="320"/>
      <c r="D46" s="96" t="s">
        <v>246</v>
      </c>
      <c r="E46" s="319" t="s">
        <v>247</v>
      </c>
      <c r="F46" s="96" t="s">
        <v>31</v>
      </c>
      <c r="G46" s="96" t="s">
        <v>32</v>
      </c>
      <c r="H46" s="66" t="s">
        <v>33</v>
      </c>
      <c r="I46" s="66" t="s">
        <v>116</v>
      </c>
      <c r="J46" s="96"/>
      <c r="K46" s="96"/>
      <c r="L46" s="96"/>
      <c r="M46" s="96"/>
      <c r="N46" s="96"/>
      <c r="O46" s="66" t="s">
        <v>82</v>
      </c>
      <c r="P46" s="66" t="s">
        <v>1668</v>
      </c>
      <c r="Q46" s="85" t="s">
        <v>792</v>
      </c>
      <c r="R46" s="85" t="s">
        <v>42</v>
      </c>
      <c r="S46" s="85" t="s">
        <v>42</v>
      </c>
      <c r="T46" s="66" t="s">
        <v>45</v>
      </c>
      <c r="U46" s="320" t="s">
        <v>45</v>
      </c>
      <c r="V46" s="320" t="s">
        <v>45</v>
      </c>
      <c r="W46" s="322">
        <v>43410</v>
      </c>
      <c r="X46" s="85" t="s">
        <v>175</v>
      </c>
    </row>
    <row r="47" spans="1:24" ht="102" x14ac:dyDescent="0.2">
      <c r="A47" s="319" t="s">
        <v>26</v>
      </c>
      <c r="B47" s="320">
        <v>83</v>
      </c>
      <c r="C47" s="320" t="s">
        <v>1273</v>
      </c>
      <c r="D47" s="96" t="s">
        <v>248</v>
      </c>
      <c r="E47" s="319" t="s">
        <v>249</v>
      </c>
      <c r="F47" s="96" t="s">
        <v>31</v>
      </c>
      <c r="G47" s="96" t="s">
        <v>32</v>
      </c>
      <c r="H47" s="66" t="s">
        <v>33</v>
      </c>
      <c r="I47" s="96" t="s">
        <v>189</v>
      </c>
      <c r="J47" s="66" t="s">
        <v>108</v>
      </c>
      <c r="K47" s="96" t="s">
        <v>103</v>
      </c>
      <c r="L47" s="66" t="s">
        <v>110</v>
      </c>
      <c r="M47" s="66" t="s">
        <v>190</v>
      </c>
      <c r="N47" s="96" t="s">
        <v>191</v>
      </c>
      <c r="O47" s="66" t="s">
        <v>82</v>
      </c>
      <c r="P47" s="66" t="s">
        <v>1668</v>
      </c>
      <c r="Q47" s="85" t="s">
        <v>792</v>
      </c>
      <c r="R47" s="85" t="s">
        <v>42</v>
      </c>
      <c r="S47" s="85" t="s">
        <v>42</v>
      </c>
      <c r="T47" s="80" t="s">
        <v>45</v>
      </c>
      <c r="U47" s="320" t="s">
        <v>45</v>
      </c>
      <c r="V47" s="320" t="s">
        <v>45</v>
      </c>
      <c r="W47" s="322">
        <v>43410</v>
      </c>
      <c r="X47" s="85" t="s">
        <v>105</v>
      </c>
    </row>
    <row r="48" spans="1:24" ht="102" x14ac:dyDescent="0.2">
      <c r="A48" s="319" t="s">
        <v>26</v>
      </c>
      <c r="B48" s="320">
        <v>83</v>
      </c>
      <c r="C48" s="320" t="s">
        <v>1274</v>
      </c>
      <c r="D48" s="96" t="s">
        <v>250</v>
      </c>
      <c r="E48" s="319" t="s">
        <v>251</v>
      </c>
      <c r="F48" s="96" t="s">
        <v>31</v>
      </c>
      <c r="G48" s="96" t="s">
        <v>32</v>
      </c>
      <c r="H48" s="66" t="s">
        <v>33</v>
      </c>
      <c r="I48" s="96" t="s">
        <v>101</v>
      </c>
      <c r="J48" s="66" t="s">
        <v>108</v>
      </c>
      <c r="K48" s="96" t="s">
        <v>103</v>
      </c>
      <c r="L48" s="66" t="s">
        <v>110</v>
      </c>
      <c r="M48" s="66" t="s">
        <v>118</v>
      </c>
      <c r="N48" s="96" t="s">
        <v>158</v>
      </c>
      <c r="O48" s="66" t="s">
        <v>82</v>
      </c>
      <c r="P48" s="66" t="s">
        <v>1668</v>
      </c>
      <c r="Q48" s="85" t="s">
        <v>792</v>
      </c>
      <c r="R48" s="85" t="s">
        <v>42</v>
      </c>
      <c r="S48" s="85" t="s">
        <v>42</v>
      </c>
      <c r="T48" s="66" t="s">
        <v>45</v>
      </c>
      <c r="U48" s="320" t="s">
        <v>45</v>
      </c>
      <c r="V48" s="320" t="s">
        <v>45</v>
      </c>
      <c r="W48" s="322">
        <v>43410</v>
      </c>
      <c r="X48" s="85" t="s">
        <v>105</v>
      </c>
    </row>
    <row r="49" spans="1:24" ht="178.5" x14ac:dyDescent="0.2">
      <c r="A49" s="319" t="s">
        <v>26</v>
      </c>
      <c r="B49" s="320">
        <v>83</v>
      </c>
      <c r="C49" s="320" t="s">
        <v>1275</v>
      </c>
      <c r="D49" s="96" t="s">
        <v>252</v>
      </c>
      <c r="E49" s="319" t="s">
        <v>253</v>
      </c>
      <c r="F49" s="96" t="s">
        <v>31</v>
      </c>
      <c r="G49" s="96" t="s">
        <v>32</v>
      </c>
      <c r="H49" s="66" t="s">
        <v>33</v>
      </c>
      <c r="I49" s="66" t="s">
        <v>116</v>
      </c>
      <c r="J49" s="66" t="s">
        <v>254</v>
      </c>
      <c r="K49" s="96" t="s">
        <v>103</v>
      </c>
      <c r="L49" s="66" t="s">
        <v>110</v>
      </c>
      <c r="M49" s="66" t="s">
        <v>190</v>
      </c>
      <c r="N49" s="96" t="s">
        <v>191</v>
      </c>
      <c r="O49" s="66" t="s">
        <v>82</v>
      </c>
      <c r="P49" s="66" t="s">
        <v>1668</v>
      </c>
      <c r="Q49" s="85" t="s">
        <v>792</v>
      </c>
      <c r="R49" s="85" t="s">
        <v>42</v>
      </c>
      <c r="S49" s="85" t="s">
        <v>42</v>
      </c>
      <c r="T49" s="66" t="s">
        <v>45</v>
      </c>
      <c r="U49" s="320" t="s">
        <v>45</v>
      </c>
      <c r="V49" s="320" t="s">
        <v>45</v>
      </c>
      <c r="W49" s="322">
        <v>43410</v>
      </c>
      <c r="X49" s="85" t="s">
        <v>105</v>
      </c>
    </row>
    <row r="50" spans="1:24" ht="51" x14ac:dyDescent="0.2">
      <c r="A50" s="319" t="s">
        <v>26</v>
      </c>
      <c r="B50" s="320">
        <v>99</v>
      </c>
      <c r="C50" s="320" t="s">
        <v>1248</v>
      </c>
      <c r="D50" s="96" t="s">
        <v>255</v>
      </c>
      <c r="E50" s="319" t="s">
        <v>256</v>
      </c>
      <c r="F50" s="96" t="s">
        <v>31</v>
      </c>
      <c r="G50" s="96" t="s">
        <v>32</v>
      </c>
      <c r="H50" s="66" t="s">
        <v>257</v>
      </c>
      <c r="I50" s="96" t="s">
        <v>258</v>
      </c>
      <c r="J50" s="96" t="s">
        <v>259</v>
      </c>
      <c r="K50" s="96" t="s">
        <v>260</v>
      </c>
      <c r="L50" s="96" t="s">
        <v>261</v>
      </c>
      <c r="M50" s="96" t="s">
        <v>262</v>
      </c>
      <c r="N50" s="96" t="s">
        <v>262</v>
      </c>
      <c r="O50" s="66" t="s">
        <v>40</v>
      </c>
      <c r="P50" s="66" t="s">
        <v>1668</v>
      </c>
      <c r="Q50" s="85" t="s">
        <v>792</v>
      </c>
      <c r="R50" s="85" t="s">
        <v>42</v>
      </c>
      <c r="S50" s="85" t="s">
        <v>42</v>
      </c>
      <c r="T50" s="66" t="s">
        <v>83</v>
      </c>
      <c r="U50" s="96" t="s">
        <v>154</v>
      </c>
      <c r="V50" s="320" t="s">
        <v>45</v>
      </c>
      <c r="W50" s="322" t="s">
        <v>263</v>
      </c>
      <c r="X50" s="85" t="s">
        <v>175</v>
      </c>
    </row>
    <row r="51" spans="1:24" ht="216.75" x14ac:dyDescent="0.2">
      <c r="A51" s="319" t="s">
        <v>264</v>
      </c>
      <c r="B51" s="320">
        <v>99</v>
      </c>
      <c r="C51" s="320"/>
      <c r="D51" s="96" t="s">
        <v>255</v>
      </c>
      <c r="E51" s="319" t="s">
        <v>265</v>
      </c>
      <c r="F51" s="96" t="s">
        <v>31</v>
      </c>
      <c r="G51" s="96" t="s">
        <v>266</v>
      </c>
      <c r="H51" s="66" t="s">
        <v>257</v>
      </c>
      <c r="I51" s="96" t="s">
        <v>267</v>
      </c>
      <c r="J51" s="96" t="s">
        <v>268</v>
      </c>
      <c r="K51" s="96" t="s">
        <v>269</v>
      </c>
      <c r="L51" s="66" t="s">
        <v>270</v>
      </c>
      <c r="M51" s="96" t="s">
        <v>271</v>
      </c>
      <c r="N51" s="96" t="s">
        <v>272</v>
      </c>
      <c r="O51" s="96" t="s">
        <v>273</v>
      </c>
      <c r="P51" s="66" t="s">
        <v>1668</v>
      </c>
      <c r="Q51" s="85" t="s">
        <v>792</v>
      </c>
      <c r="R51" s="85" t="s">
        <v>42</v>
      </c>
      <c r="S51" s="85" t="s">
        <v>42</v>
      </c>
      <c r="T51" s="96" t="s">
        <v>274</v>
      </c>
      <c r="U51" s="96" t="s">
        <v>275</v>
      </c>
      <c r="V51" s="96" t="s">
        <v>171</v>
      </c>
      <c r="W51" s="322" t="s">
        <v>263</v>
      </c>
      <c r="X51" s="85" t="s">
        <v>175</v>
      </c>
    </row>
    <row r="52" spans="1:24" ht="51" x14ac:dyDescent="0.2">
      <c r="A52" s="334" t="s">
        <v>264</v>
      </c>
      <c r="B52" s="335"/>
      <c r="C52" s="335"/>
      <c r="D52" s="57" t="s">
        <v>255</v>
      </c>
      <c r="E52" s="57" t="s">
        <v>1585</v>
      </c>
      <c r="F52" s="57" t="s">
        <v>31</v>
      </c>
      <c r="G52" s="57" t="s">
        <v>266</v>
      </c>
      <c r="H52" s="57" t="s">
        <v>1586</v>
      </c>
      <c r="I52" s="57" t="s">
        <v>258</v>
      </c>
      <c r="J52" s="336" t="s">
        <v>259</v>
      </c>
      <c r="K52" s="336" t="s">
        <v>1587</v>
      </c>
      <c r="L52" s="336" t="s">
        <v>81</v>
      </c>
      <c r="M52" s="64" t="s">
        <v>38</v>
      </c>
      <c r="N52" s="336" t="s">
        <v>262</v>
      </c>
      <c r="O52" s="64" t="s">
        <v>40</v>
      </c>
      <c r="P52" s="66" t="s">
        <v>1668</v>
      </c>
      <c r="Q52" s="64" t="s">
        <v>41</v>
      </c>
      <c r="R52" s="64" t="s">
        <v>42</v>
      </c>
      <c r="S52" s="64" t="s">
        <v>42</v>
      </c>
      <c r="T52" s="64" t="s">
        <v>83</v>
      </c>
      <c r="U52" s="337" t="s">
        <v>154</v>
      </c>
      <c r="V52" s="338" t="s">
        <v>45</v>
      </c>
      <c r="W52" s="339" t="s">
        <v>263</v>
      </c>
      <c r="X52" s="340" t="s">
        <v>46</v>
      </c>
    </row>
  </sheetData>
  <mergeCells count="3">
    <mergeCell ref="A1:X1"/>
    <mergeCell ref="A2:I2"/>
    <mergeCell ref="J2:X2"/>
  </mergeCells>
  <dataValidations count="6">
    <dataValidation type="list" allowBlank="1" showInputMessage="1" showErrorMessage="1" sqref="Q4:Q51" xr:uid="{8FFF5F8E-98F5-49F5-BFFB-E5A7159223DA}">
      <formula1>$Z$9:$Z$12</formula1>
    </dataValidation>
    <dataValidation type="list" allowBlank="1" showInputMessage="1" showErrorMessage="1" sqref="R4:S51" xr:uid="{7F1CBBC3-FBEE-4135-BA9C-4568502CE799}">
      <formula1>$Z$4:$Z$7</formula1>
    </dataValidation>
    <dataValidation type="list" allowBlank="1" showInputMessage="1" showErrorMessage="1" sqref="Q52" xr:uid="{C45B6528-D7A0-4B5A-AD44-DCA7777166AF}">
      <formula1>$Q$64542:$Q$65534</formula1>
    </dataValidation>
    <dataValidation type="list" allowBlank="1" showInputMessage="1" showErrorMessage="1" sqref="R52" xr:uid="{BD258777-4C40-4D0B-A39E-3E7735DBB002}">
      <formula1>$O$65551:$O$65555</formula1>
    </dataValidation>
    <dataValidation type="list" allowBlank="1" showInputMessage="1" showErrorMessage="1" sqref="S52" xr:uid="{4B0686AD-183B-4E8A-8480-7591F246A70E}">
      <formula1>$Q$65551:$Q$65555</formula1>
    </dataValidation>
    <dataValidation type="list" allowBlank="1" showInputMessage="1" showErrorMessage="1" sqref="P4:P52" xr:uid="{CEE15FB3-7CCE-4767-A0FF-45A1FAB95595}">
      <formula1>$AB$6:$AB$8</formula1>
    </dataValidation>
  </dataValidations>
  <hyperlinks>
    <hyperlink ref="D5" r:id="rId1" xr:uid="{9F776F3D-2A81-411D-877A-D9776D5BC52E}"/>
    <hyperlink ref="D6" r:id="rId2" xr:uid="{1E45F629-3E30-4BF2-BFFA-F367292672EC}"/>
    <hyperlink ref="D7" r:id="rId3" xr:uid="{5DACE2A5-2A69-40E7-95A8-A04EC1DCF0A9}"/>
    <hyperlink ref="D8" r:id="rId4" xr:uid="{A536A2A4-4B09-450E-AA5C-6B0E8341735D}"/>
    <hyperlink ref="D9" r:id="rId5" xr:uid="{29E17270-B6A7-4D40-8286-77ED1ECA8CAC}"/>
    <hyperlink ref="E9" r:id="rId6" xr:uid="{B12B935F-E51A-433C-AE3E-FE2A2C11D260}"/>
    <hyperlink ref="D10" r:id="rId7" xr:uid="{00361E5F-E8F6-4A9A-86EC-39A71B8A044D}"/>
    <hyperlink ref="E10" r:id="rId8" xr:uid="{697D3A26-F745-4547-8719-7DC08F77CEA6}"/>
    <hyperlink ref="D11" r:id="rId9" xr:uid="{37324596-C4FA-4B0B-89F4-B2A3F767317B}"/>
    <hyperlink ref="D12" r:id="rId10" xr:uid="{5C986B5C-83C1-4171-8A0D-B303415DBB48}"/>
    <hyperlink ref="D13" r:id="rId11" xr:uid="{0B7558AD-4767-48ED-99E2-3E4834DE7F39}"/>
    <hyperlink ref="D14" r:id="rId12" xr:uid="{2A7CD2F5-18C3-4E81-81A7-C807E16A5BB4}"/>
    <hyperlink ref="D16" r:id="rId13" xr:uid="{AE30C45F-0F3E-43C3-96E9-592FDDD56030}"/>
    <hyperlink ref="C19" r:id="rId14" xr:uid="{5680D44D-E90A-411A-97E4-5DA0D023CB75}"/>
    <hyperlink ref="D22" r:id="rId15" xr:uid="{DC6EA06C-2362-499B-B1CE-82DE5DC0917E}"/>
    <hyperlink ref="D23" r:id="rId16" xr:uid="{BE581203-D61F-48D8-9C8C-D9B5430985E9}"/>
    <hyperlink ref="D24" r:id="rId17" xr:uid="{83CCCBB9-37FB-4E30-A2CE-AADFDC63E104}"/>
    <hyperlink ref="D25" r:id="rId18" xr:uid="{AB6710B6-FF15-47FD-AB36-B05B5375101D}"/>
    <hyperlink ref="D26" r:id="rId19" xr:uid="{87C697CE-5B0B-42C4-BF49-7A544CF0FCC4}"/>
    <hyperlink ref="D27" r:id="rId20" xr:uid="{295A071F-8B4E-4A9D-8C02-978B8DBF7C2C}"/>
    <hyperlink ref="D28" r:id="rId21" xr:uid="{FA923AA2-CECB-4B12-891B-E874AE77372E}"/>
    <hyperlink ref="D29" r:id="rId22" xr:uid="{95117B05-5F1D-4CBD-834E-7D91A0968BA8}"/>
    <hyperlink ref="D30" r:id="rId23" xr:uid="{D30A1A71-7948-43CD-8BD5-0C4478B311E2}"/>
    <hyperlink ref="D33" r:id="rId24" xr:uid="{5F0461E9-B3F4-4797-8919-A87B19FF40DB}"/>
    <hyperlink ref="D34" r:id="rId25" xr:uid="{F89B82F3-6029-49EB-8680-E016C22EBE69}"/>
    <hyperlink ref="D36" r:id="rId26" xr:uid="{06D8B686-CCEC-40F8-B42C-51DF31265EC5}"/>
    <hyperlink ref="D37" r:id="rId27" xr:uid="{66417693-D9F4-44FB-865F-8B372F57E527}"/>
    <hyperlink ref="D38" r:id="rId28" xr:uid="{E8A12472-3170-4730-85B4-1C4CC1D3A009}"/>
    <hyperlink ref="D39" r:id="rId29" xr:uid="{99D5F105-6F34-41E5-A3AE-00E7BB06B2A1}"/>
    <hyperlink ref="D40" r:id="rId30" xr:uid="{8519A0F3-621E-4ECE-BBBB-E5235871F4FD}"/>
    <hyperlink ref="D41" r:id="rId31" xr:uid="{18D6BCA0-D1B0-4BE8-A94D-2C30F8AD696A}"/>
    <hyperlink ref="D42" r:id="rId32" xr:uid="{54D05600-2F84-453A-BFAE-32080965E990}"/>
    <hyperlink ref="D43" r:id="rId33" xr:uid="{67FBF6A7-3C3B-45C1-9280-9CB9BFE92A97}"/>
    <hyperlink ref="D44" r:id="rId34" xr:uid="{3E3BF132-4ECC-4CE5-9AAC-2B6FE4CFF481}"/>
    <hyperlink ref="D45" r:id="rId35" xr:uid="{D56DD36C-2C30-4641-8314-43F539C4D983}"/>
    <hyperlink ref="D47" r:id="rId36" xr:uid="{FA66919F-23A4-4868-9232-3D0E75CC090B}"/>
    <hyperlink ref="D48" r:id="rId37" xr:uid="{020B1525-A878-4409-B9FE-B30A4BD0BFFA}"/>
    <hyperlink ref="D49" r:id="rId38" xr:uid="{8F37683F-3DAB-4FC0-A35C-6B20E7AF3270}"/>
    <hyperlink ref="D50" r:id="rId39" xr:uid="{2DF23FFA-8025-4013-9F45-ADC0EA2D145E}"/>
    <hyperlink ref="D51" r:id="rId40" xr:uid="{B07A2B48-71E0-460C-93E8-0B212D91B7BB}"/>
    <hyperlink ref="D52" r:id="rId41" xr:uid="{A9F8CD60-A4A8-477F-8695-77A192415389}"/>
  </hyperlinks>
  <pageMargins left="0.7" right="0.7" top="0.75" bottom="0.75" header="0.3" footer="0.3"/>
  <legacyDrawing r:id="rId4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D19A-0E08-4D1A-8991-F3A8A18EDC0C}">
  <dimension ref="A1:AK81"/>
  <sheetViews>
    <sheetView topLeftCell="N1" zoomScale="70" zoomScaleNormal="70" workbookViewId="0">
      <selection activeCell="P4" sqref="P4"/>
    </sheetView>
  </sheetViews>
  <sheetFormatPr baseColWidth="10" defaultColWidth="24.140625" defaultRowHeight="12.75" x14ac:dyDescent="0.2"/>
  <cols>
    <col min="1" max="1" width="23.42578125" style="135" bestFit="1" customWidth="1"/>
    <col min="2" max="2" width="24.140625" style="135"/>
    <col min="3" max="3" width="23.85546875" style="135" bestFit="1" customWidth="1"/>
    <col min="4" max="4" width="30.140625" style="135" bestFit="1" customWidth="1"/>
    <col min="5" max="5" width="48.42578125" style="135" customWidth="1"/>
    <col min="6" max="6" width="6.42578125" style="135" bestFit="1" customWidth="1"/>
    <col min="7" max="7" width="18.7109375" style="135" bestFit="1" customWidth="1"/>
    <col min="8" max="8" width="21.42578125" style="135" bestFit="1" customWidth="1"/>
    <col min="9" max="9" width="23.140625" style="135" bestFit="1" customWidth="1"/>
    <col min="10" max="10" width="21.85546875" style="135" bestFit="1" customWidth="1"/>
    <col min="11" max="11" width="27.85546875" style="135" bestFit="1" customWidth="1"/>
    <col min="12" max="12" width="21.85546875" style="135" bestFit="1" customWidth="1"/>
    <col min="13" max="13" width="27.7109375" style="135" bestFit="1" customWidth="1"/>
    <col min="14" max="14" width="29.28515625" style="135" customWidth="1"/>
    <col min="15" max="15" width="33.42578125" style="135" bestFit="1" customWidth="1"/>
    <col min="16" max="16" width="22.5703125" style="135" bestFit="1" customWidth="1"/>
    <col min="17" max="17" width="19.140625" style="135" bestFit="1" customWidth="1"/>
    <col min="18" max="18" width="11.7109375" style="135" customWidth="1"/>
    <col min="19" max="19" width="13.28515625" style="135" customWidth="1"/>
    <col min="20" max="20" width="57.28515625" style="135" bestFit="1" customWidth="1"/>
    <col min="21" max="21" width="44.28515625" style="135" customWidth="1"/>
    <col min="22" max="22" width="24" style="135" bestFit="1" customWidth="1"/>
    <col min="23" max="23" width="17.28515625" style="135" bestFit="1" customWidth="1"/>
    <col min="24" max="24" width="23.85546875" style="135" bestFit="1" customWidth="1"/>
    <col min="25" max="25" width="24.140625" style="135"/>
    <col min="26" max="27" width="0" style="135" hidden="1" customWidth="1"/>
    <col min="28" max="16384" width="24.140625" style="135"/>
  </cols>
  <sheetData>
    <row r="1" spans="1:37" s="2" customFormat="1" ht="40.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25.5"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9"/>
      <c r="AC3" s="10"/>
      <c r="AD3" s="11"/>
    </row>
    <row r="4" spans="1:37" ht="76.5" x14ac:dyDescent="0.2">
      <c r="A4" s="69" t="s">
        <v>578</v>
      </c>
      <c r="B4" s="141" t="s">
        <v>579</v>
      </c>
      <c r="C4" s="47" t="s">
        <v>580</v>
      </c>
      <c r="D4" s="47" t="s">
        <v>580</v>
      </c>
      <c r="E4" s="70" t="s">
        <v>581</v>
      </c>
      <c r="F4" s="23" t="s">
        <v>31</v>
      </c>
      <c r="G4" s="47" t="s">
        <v>582</v>
      </c>
      <c r="H4" s="25" t="s">
        <v>281</v>
      </c>
      <c r="I4" s="70" t="s">
        <v>59</v>
      </c>
      <c r="J4" s="70" t="s">
        <v>243</v>
      </c>
      <c r="K4" s="47" t="s">
        <v>583</v>
      </c>
      <c r="L4" s="47" t="s">
        <v>583</v>
      </c>
      <c r="M4" s="47" t="s">
        <v>584</v>
      </c>
      <c r="N4" s="71" t="s">
        <v>578</v>
      </c>
      <c r="O4" s="309" t="s">
        <v>283</v>
      </c>
      <c r="P4" s="25" t="s">
        <v>1668</v>
      </c>
      <c r="Q4" s="47" t="s">
        <v>792</v>
      </c>
      <c r="R4" s="25" t="s">
        <v>42</v>
      </c>
      <c r="S4" s="25" t="s">
        <v>42</v>
      </c>
      <c r="T4" s="47" t="s">
        <v>585</v>
      </c>
      <c r="U4" s="25" t="s">
        <v>63</v>
      </c>
      <c r="V4" s="23" t="s">
        <v>586</v>
      </c>
      <c r="W4" s="72">
        <v>43410</v>
      </c>
      <c r="X4" s="73" t="s">
        <v>57</v>
      </c>
      <c r="Z4" s="153" t="s">
        <v>42</v>
      </c>
      <c r="AA4" s="135" t="s">
        <v>1668</v>
      </c>
    </row>
    <row r="5" spans="1:37" ht="51" x14ac:dyDescent="0.2">
      <c r="A5" s="69" t="s">
        <v>578</v>
      </c>
      <c r="B5" s="141" t="s">
        <v>579</v>
      </c>
      <c r="C5" s="25" t="s">
        <v>587</v>
      </c>
      <c r="D5" s="25" t="s">
        <v>587</v>
      </c>
      <c r="E5" s="35" t="s">
        <v>588</v>
      </c>
      <c r="F5" s="23" t="s">
        <v>31</v>
      </c>
      <c r="G5" s="47" t="s">
        <v>582</v>
      </c>
      <c r="H5" s="25" t="s">
        <v>281</v>
      </c>
      <c r="I5" s="70" t="s">
        <v>59</v>
      </c>
      <c r="J5" s="70" t="s">
        <v>243</v>
      </c>
      <c r="K5" s="47" t="s">
        <v>311</v>
      </c>
      <c r="L5" s="47" t="s">
        <v>311</v>
      </c>
      <c r="M5" s="47" t="s">
        <v>589</v>
      </c>
      <c r="N5" s="71" t="s">
        <v>578</v>
      </c>
      <c r="O5" s="309" t="s">
        <v>283</v>
      </c>
      <c r="P5" s="25" t="s">
        <v>1668</v>
      </c>
      <c r="Q5" s="47" t="s">
        <v>792</v>
      </c>
      <c r="R5" s="25" t="s">
        <v>42</v>
      </c>
      <c r="S5" s="25" t="s">
        <v>42</v>
      </c>
      <c r="T5" s="47" t="s">
        <v>585</v>
      </c>
      <c r="U5" s="25" t="s">
        <v>63</v>
      </c>
      <c r="V5" s="23" t="s">
        <v>586</v>
      </c>
      <c r="W5" s="26">
        <v>43410</v>
      </c>
      <c r="X5" s="73" t="s">
        <v>57</v>
      </c>
      <c r="Z5" s="153" t="s">
        <v>1566</v>
      </c>
      <c r="AA5" s="135" t="s">
        <v>1669</v>
      </c>
    </row>
    <row r="6" spans="1:37" ht="51" x14ac:dyDescent="0.2">
      <c r="A6" s="69" t="s">
        <v>578</v>
      </c>
      <c r="B6" s="141" t="s">
        <v>590</v>
      </c>
      <c r="C6" s="49" t="s">
        <v>591</v>
      </c>
      <c r="D6" s="49" t="s">
        <v>591</v>
      </c>
      <c r="E6" s="35" t="s">
        <v>592</v>
      </c>
      <c r="F6" s="23" t="s">
        <v>31</v>
      </c>
      <c r="G6" s="47" t="s">
        <v>582</v>
      </c>
      <c r="H6" s="25" t="s">
        <v>281</v>
      </c>
      <c r="I6" s="70" t="s">
        <v>59</v>
      </c>
      <c r="J6" s="70" t="s">
        <v>243</v>
      </c>
      <c r="K6" s="23" t="s">
        <v>593</v>
      </c>
      <c r="L6" s="23" t="s">
        <v>593</v>
      </c>
      <c r="M6" s="47" t="s">
        <v>589</v>
      </c>
      <c r="N6" s="71" t="s">
        <v>578</v>
      </c>
      <c r="O6" s="309" t="s">
        <v>283</v>
      </c>
      <c r="P6" s="25" t="s">
        <v>1668</v>
      </c>
      <c r="Q6" s="47" t="s">
        <v>792</v>
      </c>
      <c r="R6" s="25" t="s">
        <v>42</v>
      </c>
      <c r="S6" s="25" t="s">
        <v>42</v>
      </c>
      <c r="T6" s="47" t="s">
        <v>585</v>
      </c>
      <c r="U6" s="25" t="s">
        <v>63</v>
      </c>
      <c r="V6" s="23" t="s">
        <v>586</v>
      </c>
      <c r="W6" s="26">
        <v>43410</v>
      </c>
      <c r="X6" s="73" t="s">
        <v>57</v>
      </c>
      <c r="Z6" s="153" t="s">
        <v>455</v>
      </c>
      <c r="AA6" s="135" t="s">
        <v>1670</v>
      </c>
    </row>
    <row r="7" spans="1:37" ht="51" x14ac:dyDescent="0.2">
      <c r="A7" s="69" t="s">
        <v>578</v>
      </c>
      <c r="B7" s="142" t="s">
        <v>594</v>
      </c>
      <c r="C7" s="142" t="s">
        <v>594</v>
      </c>
      <c r="D7" s="142" t="s">
        <v>595</v>
      </c>
      <c r="E7" s="35" t="s">
        <v>596</v>
      </c>
      <c r="F7" s="23" t="s">
        <v>31</v>
      </c>
      <c r="G7" s="47" t="s">
        <v>582</v>
      </c>
      <c r="H7" s="25" t="s">
        <v>281</v>
      </c>
      <c r="I7" s="70" t="s">
        <v>59</v>
      </c>
      <c r="J7" s="70" t="s">
        <v>243</v>
      </c>
      <c r="K7" s="23" t="s">
        <v>597</v>
      </c>
      <c r="L7" s="23" t="s">
        <v>597</v>
      </c>
      <c r="M7" s="47" t="s">
        <v>589</v>
      </c>
      <c r="N7" s="71" t="s">
        <v>578</v>
      </c>
      <c r="O7" s="309" t="s">
        <v>283</v>
      </c>
      <c r="P7" s="25" t="s">
        <v>1668</v>
      </c>
      <c r="Q7" s="47" t="s">
        <v>792</v>
      </c>
      <c r="R7" s="25" t="s">
        <v>42</v>
      </c>
      <c r="S7" s="25" t="s">
        <v>42</v>
      </c>
      <c r="T7" s="47" t="s">
        <v>585</v>
      </c>
      <c r="U7" s="25" t="s">
        <v>63</v>
      </c>
      <c r="V7" s="23" t="s">
        <v>586</v>
      </c>
      <c r="W7" s="72">
        <v>43410</v>
      </c>
      <c r="X7" s="74" t="s">
        <v>162</v>
      </c>
      <c r="Z7" s="153" t="s">
        <v>1514</v>
      </c>
    </row>
    <row r="8" spans="1:37" ht="51" x14ac:dyDescent="0.2">
      <c r="A8" s="69" t="s">
        <v>578</v>
      </c>
      <c r="B8" s="141" t="s">
        <v>598</v>
      </c>
      <c r="C8" s="25" t="s">
        <v>599</v>
      </c>
      <c r="D8" s="25" t="s">
        <v>600</v>
      </c>
      <c r="E8" s="31" t="s">
        <v>601</v>
      </c>
      <c r="F8" s="23" t="s">
        <v>31</v>
      </c>
      <c r="G8" s="47" t="s">
        <v>602</v>
      </c>
      <c r="H8" s="25" t="s">
        <v>281</v>
      </c>
      <c r="I8" s="70" t="s">
        <v>59</v>
      </c>
      <c r="J8" s="70" t="s">
        <v>243</v>
      </c>
      <c r="K8" s="23" t="s">
        <v>597</v>
      </c>
      <c r="L8" s="23" t="s">
        <v>597</v>
      </c>
      <c r="M8" s="47" t="s">
        <v>589</v>
      </c>
      <c r="N8" s="71" t="s">
        <v>578</v>
      </c>
      <c r="O8" s="309" t="s">
        <v>283</v>
      </c>
      <c r="P8" s="25" t="s">
        <v>1668</v>
      </c>
      <c r="Q8" s="47" t="s">
        <v>792</v>
      </c>
      <c r="R8" s="25" t="s">
        <v>42</v>
      </c>
      <c r="S8" s="25" t="s">
        <v>42</v>
      </c>
      <c r="T8" s="47" t="s">
        <v>585</v>
      </c>
      <c r="U8" s="25" t="s">
        <v>63</v>
      </c>
      <c r="V8" s="23" t="s">
        <v>586</v>
      </c>
      <c r="W8" s="26">
        <v>43410</v>
      </c>
      <c r="X8" s="74" t="s">
        <v>162</v>
      </c>
      <c r="Z8" s="153"/>
    </row>
    <row r="9" spans="1:37" ht="51" x14ac:dyDescent="0.2">
      <c r="A9" s="69" t="s">
        <v>578</v>
      </c>
      <c r="B9" s="142" t="s">
        <v>603</v>
      </c>
      <c r="C9" s="25" t="s">
        <v>604</v>
      </c>
      <c r="D9" s="142" t="s">
        <v>605</v>
      </c>
      <c r="E9" s="75" t="s">
        <v>606</v>
      </c>
      <c r="F9" s="23" t="s">
        <v>31</v>
      </c>
      <c r="G9" s="47" t="s">
        <v>582</v>
      </c>
      <c r="H9" s="25" t="s">
        <v>281</v>
      </c>
      <c r="I9" s="70" t="s">
        <v>59</v>
      </c>
      <c r="J9" s="70" t="s">
        <v>243</v>
      </c>
      <c r="K9" s="23" t="s">
        <v>597</v>
      </c>
      <c r="L9" s="23" t="s">
        <v>597</v>
      </c>
      <c r="M9" s="47" t="s">
        <v>589</v>
      </c>
      <c r="N9" s="71" t="s">
        <v>578</v>
      </c>
      <c r="O9" s="309" t="s">
        <v>283</v>
      </c>
      <c r="P9" s="25" t="s">
        <v>1668</v>
      </c>
      <c r="Q9" s="47" t="s">
        <v>792</v>
      </c>
      <c r="R9" s="25" t="s">
        <v>42</v>
      </c>
      <c r="S9" s="25" t="s">
        <v>42</v>
      </c>
      <c r="T9" s="47" t="s">
        <v>585</v>
      </c>
      <c r="U9" s="25" t="s">
        <v>63</v>
      </c>
      <c r="V9" s="23" t="s">
        <v>586</v>
      </c>
      <c r="W9" s="26">
        <v>43410</v>
      </c>
      <c r="X9" s="74" t="s">
        <v>607</v>
      </c>
      <c r="Z9" s="153" t="s">
        <v>792</v>
      </c>
    </row>
    <row r="10" spans="1:37" ht="51" x14ac:dyDescent="0.2">
      <c r="A10" s="69" t="s">
        <v>578</v>
      </c>
      <c r="B10" s="142" t="s">
        <v>608</v>
      </c>
      <c r="C10" s="25" t="s">
        <v>609</v>
      </c>
      <c r="D10" s="142" t="s">
        <v>610</v>
      </c>
      <c r="E10" s="35" t="s">
        <v>611</v>
      </c>
      <c r="F10" s="23" t="s">
        <v>31</v>
      </c>
      <c r="G10" s="47" t="s">
        <v>582</v>
      </c>
      <c r="H10" s="25" t="s">
        <v>281</v>
      </c>
      <c r="I10" s="70" t="s">
        <v>59</v>
      </c>
      <c r="J10" s="70" t="s">
        <v>243</v>
      </c>
      <c r="K10" s="23" t="s">
        <v>597</v>
      </c>
      <c r="L10" s="23" t="s">
        <v>597</v>
      </c>
      <c r="M10" s="47" t="s">
        <v>589</v>
      </c>
      <c r="N10" s="71" t="s">
        <v>578</v>
      </c>
      <c r="O10" s="309" t="s">
        <v>283</v>
      </c>
      <c r="P10" s="25" t="s">
        <v>1668</v>
      </c>
      <c r="Q10" s="47" t="s">
        <v>792</v>
      </c>
      <c r="R10" s="25" t="s">
        <v>42</v>
      </c>
      <c r="S10" s="25" t="s">
        <v>42</v>
      </c>
      <c r="T10" s="47" t="s">
        <v>585</v>
      </c>
      <c r="U10" s="25" t="s">
        <v>63</v>
      </c>
      <c r="V10" s="23" t="s">
        <v>586</v>
      </c>
      <c r="W10" s="72">
        <v>43410</v>
      </c>
      <c r="X10" s="74" t="s">
        <v>607</v>
      </c>
      <c r="Z10" s="153" t="s">
        <v>1300</v>
      </c>
    </row>
    <row r="11" spans="1:37" ht="51" x14ac:dyDescent="0.2">
      <c r="A11" s="69" t="s">
        <v>578</v>
      </c>
      <c r="B11" s="142" t="s">
        <v>612</v>
      </c>
      <c r="C11" s="25" t="s">
        <v>613</v>
      </c>
      <c r="D11" s="142" t="s">
        <v>614</v>
      </c>
      <c r="E11" s="31" t="s">
        <v>615</v>
      </c>
      <c r="F11" s="23" t="s">
        <v>31</v>
      </c>
      <c r="G11" s="47" t="s">
        <v>582</v>
      </c>
      <c r="H11" s="25" t="s">
        <v>281</v>
      </c>
      <c r="I11" s="70" t="s">
        <v>59</v>
      </c>
      <c r="J11" s="70" t="s">
        <v>243</v>
      </c>
      <c r="K11" s="23" t="s">
        <v>593</v>
      </c>
      <c r="L11" s="23" t="s">
        <v>593</v>
      </c>
      <c r="M11" s="47" t="s">
        <v>589</v>
      </c>
      <c r="N11" s="71" t="s">
        <v>578</v>
      </c>
      <c r="O11" s="309" t="s">
        <v>283</v>
      </c>
      <c r="P11" s="25" t="s">
        <v>1668</v>
      </c>
      <c r="Q11" s="47" t="s">
        <v>792</v>
      </c>
      <c r="R11" s="25" t="s">
        <v>42</v>
      </c>
      <c r="S11" s="25" t="s">
        <v>42</v>
      </c>
      <c r="T11" s="47" t="s">
        <v>585</v>
      </c>
      <c r="U11" s="25" t="s">
        <v>63</v>
      </c>
      <c r="V11" s="23" t="s">
        <v>586</v>
      </c>
      <c r="W11" s="26">
        <v>43410</v>
      </c>
      <c r="X11" s="74" t="s">
        <v>616</v>
      </c>
      <c r="Z11" s="153" t="s">
        <v>1515</v>
      </c>
    </row>
    <row r="12" spans="1:37" ht="51" x14ac:dyDescent="0.2">
      <c r="A12" s="69" t="s">
        <v>578</v>
      </c>
      <c r="B12" s="142" t="s">
        <v>612</v>
      </c>
      <c r="C12" s="25" t="s">
        <v>617</v>
      </c>
      <c r="D12" s="25" t="s">
        <v>618</v>
      </c>
      <c r="E12" s="35" t="s">
        <v>619</v>
      </c>
      <c r="F12" s="23" t="s">
        <v>31</v>
      </c>
      <c r="G12" s="47" t="s">
        <v>582</v>
      </c>
      <c r="H12" s="25" t="s">
        <v>281</v>
      </c>
      <c r="I12" s="70" t="s">
        <v>59</v>
      </c>
      <c r="J12" s="70" t="s">
        <v>243</v>
      </c>
      <c r="K12" s="23" t="s">
        <v>593</v>
      </c>
      <c r="L12" s="23" t="s">
        <v>593</v>
      </c>
      <c r="M12" s="47" t="s">
        <v>589</v>
      </c>
      <c r="N12" s="71" t="s">
        <v>578</v>
      </c>
      <c r="O12" s="309" t="s">
        <v>283</v>
      </c>
      <c r="P12" s="25" t="s">
        <v>1668</v>
      </c>
      <c r="Q12" s="47" t="s">
        <v>792</v>
      </c>
      <c r="R12" s="25" t="s">
        <v>42</v>
      </c>
      <c r="S12" s="25" t="s">
        <v>42</v>
      </c>
      <c r="T12" s="47" t="s">
        <v>585</v>
      </c>
      <c r="U12" s="25" t="s">
        <v>63</v>
      </c>
      <c r="V12" s="23" t="s">
        <v>586</v>
      </c>
      <c r="W12" s="26">
        <v>43410</v>
      </c>
      <c r="X12" s="74" t="s">
        <v>616</v>
      </c>
      <c r="Z12" s="153" t="s">
        <v>1514</v>
      </c>
    </row>
    <row r="13" spans="1:37" ht="89.25" x14ac:dyDescent="0.2">
      <c r="A13" s="69" t="s">
        <v>578</v>
      </c>
      <c r="B13" s="142" t="s">
        <v>612</v>
      </c>
      <c r="C13" s="25" t="s">
        <v>620</v>
      </c>
      <c r="D13" s="25" t="s">
        <v>621</v>
      </c>
      <c r="E13" s="143" t="s">
        <v>622</v>
      </c>
      <c r="F13" s="23" t="s">
        <v>31</v>
      </c>
      <c r="G13" s="47" t="s">
        <v>582</v>
      </c>
      <c r="H13" s="25" t="s">
        <v>281</v>
      </c>
      <c r="I13" s="70" t="s">
        <v>59</v>
      </c>
      <c r="J13" s="70" t="s">
        <v>243</v>
      </c>
      <c r="K13" s="23" t="s">
        <v>623</v>
      </c>
      <c r="L13" s="23" t="s">
        <v>623</v>
      </c>
      <c r="M13" s="47" t="s">
        <v>589</v>
      </c>
      <c r="N13" s="71" t="s">
        <v>578</v>
      </c>
      <c r="O13" s="309" t="s">
        <v>283</v>
      </c>
      <c r="P13" s="25" t="s">
        <v>1668</v>
      </c>
      <c r="Q13" s="47" t="s">
        <v>792</v>
      </c>
      <c r="R13" s="25" t="s">
        <v>42</v>
      </c>
      <c r="S13" s="25" t="s">
        <v>42</v>
      </c>
      <c r="T13" s="47" t="s">
        <v>585</v>
      </c>
      <c r="U13" s="25" t="s">
        <v>63</v>
      </c>
      <c r="V13" s="23" t="s">
        <v>586</v>
      </c>
      <c r="W13" s="72">
        <v>43410</v>
      </c>
      <c r="X13" s="74" t="s">
        <v>616</v>
      </c>
    </row>
    <row r="14" spans="1:37" ht="51" x14ac:dyDescent="0.2">
      <c r="A14" s="69" t="s">
        <v>578</v>
      </c>
      <c r="B14" s="142" t="s">
        <v>612</v>
      </c>
      <c r="C14" s="23" t="s">
        <v>624</v>
      </c>
      <c r="D14" s="25" t="s">
        <v>625</v>
      </c>
      <c r="E14" s="75" t="s">
        <v>626</v>
      </c>
      <c r="F14" s="23" t="s">
        <v>31</v>
      </c>
      <c r="G14" s="47" t="s">
        <v>582</v>
      </c>
      <c r="H14" s="25" t="s">
        <v>281</v>
      </c>
      <c r="I14" s="70" t="s">
        <v>59</v>
      </c>
      <c r="J14" s="70" t="s">
        <v>243</v>
      </c>
      <c r="K14" s="23" t="s">
        <v>593</v>
      </c>
      <c r="L14" s="23" t="s">
        <v>593</v>
      </c>
      <c r="M14" s="47" t="s">
        <v>589</v>
      </c>
      <c r="N14" s="71" t="s">
        <v>578</v>
      </c>
      <c r="O14" s="309" t="s">
        <v>283</v>
      </c>
      <c r="P14" s="25" t="s">
        <v>1668</v>
      </c>
      <c r="Q14" s="47" t="s">
        <v>792</v>
      </c>
      <c r="R14" s="25" t="s">
        <v>42</v>
      </c>
      <c r="S14" s="25" t="s">
        <v>42</v>
      </c>
      <c r="T14" s="47" t="s">
        <v>585</v>
      </c>
      <c r="U14" s="25" t="s">
        <v>63</v>
      </c>
      <c r="V14" s="23" t="s">
        <v>586</v>
      </c>
      <c r="W14" s="26">
        <v>43410</v>
      </c>
      <c r="X14" s="74" t="s">
        <v>616</v>
      </c>
    </row>
    <row r="15" spans="1:37" ht="51" x14ac:dyDescent="0.2">
      <c r="A15" s="69" t="s">
        <v>578</v>
      </c>
      <c r="B15" s="142" t="s">
        <v>612</v>
      </c>
      <c r="C15" s="25" t="s">
        <v>627</v>
      </c>
      <c r="D15" s="25" t="s">
        <v>628</v>
      </c>
      <c r="E15" s="35" t="s">
        <v>629</v>
      </c>
      <c r="F15" s="23" t="s">
        <v>31</v>
      </c>
      <c r="G15" s="47" t="s">
        <v>582</v>
      </c>
      <c r="H15" s="25" t="s">
        <v>281</v>
      </c>
      <c r="I15" s="70" t="s">
        <v>59</v>
      </c>
      <c r="J15" s="70" t="s">
        <v>243</v>
      </c>
      <c r="K15" s="23" t="s">
        <v>593</v>
      </c>
      <c r="L15" s="23" t="s">
        <v>593</v>
      </c>
      <c r="M15" s="47" t="s">
        <v>589</v>
      </c>
      <c r="N15" s="71" t="s">
        <v>578</v>
      </c>
      <c r="O15" s="309" t="s">
        <v>283</v>
      </c>
      <c r="P15" s="25" t="s">
        <v>1668</v>
      </c>
      <c r="Q15" s="47" t="s">
        <v>792</v>
      </c>
      <c r="R15" s="25" t="s">
        <v>42</v>
      </c>
      <c r="S15" s="25" t="s">
        <v>42</v>
      </c>
      <c r="T15" s="47" t="s">
        <v>585</v>
      </c>
      <c r="U15" s="25" t="s">
        <v>63</v>
      </c>
      <c r="V15" s="23" t="s">
        <v>586</v>
      </c>
      <c r="W15" s="26">
        <v>43410</v>
      </c>
      <c r="X15" s="74" t="s">
        <v>616</v>
      </c>
    </row>
    <row r="16" spans="1:37" ht="51" x14ac:dyDescent="0.2">
      <c r="A16" s="69" t="s">
        <v>578</v>
      </c>
      <c r="B16" s="141" t="s">
        <v>630</v>
      </c>
      <c r="C16" s="25" t="s">
        <v>631</v>
      </c>
      <c r="D16" s="25" t="s">
        <v>632</v>
      </c>
      <c r="E16" s="35" t="s">
        <v>633</v>
      </c>
      <c r="F16" s="23" t="s">
        <v>31</v>
      </c>
      <c r="G16" s="47" t="s">
        <v>582</v>
      </c>
      <c r="H16" s="25" t="s">
        <v>281</v>
      </c>
      <c r="I16" s="70" t="s">
        <v>59</v>
      </c>
      <c r="J16" s="70" t="s">
        <v>243</v>
      </c>
      <c r="K16" s="23" t="s">
        <v>593</v>
      </c>
      <c r="L16" s="23" t="s">
        <v>593</v>
      </c>
      <c r="M16" s="47" t="s">
        <v>589</v>
      </c>
      <c r="N16" s="71" t="s">
        <v>578</v>
      </c>
      <c r="O16" s="309" t="s">
        <v>283</v>
      </c>
      <c r="P16" s="25" t="s">
        <v>1668</v>
      </c>
      <c r="Q16" s="47" t="s">
        <v>792</v>
      </c>
      <c r="R16" s="25" t="s">
        <v>42</v>
      </c>
      <c r="S16" s="25" t="s">
        <v>42</v>
      </c>
      <c r="T16" s="47" t="s">
        <v>585</v>
      </c>
      <c r="U16" s="25" t="s">
        <v>63</v>
      </c>
      <c r="V16" s="23" t="s">
        <v>586</v>
      </c>
      <c r="W16" s="72">
        <v>43410</v>
      </c>
      <c r="X16" s="74" t="s">
        <v>46</v>
      </c>
    </row>
    <row r="17" spans="1:24" ht="114.75" x14ac:dyDescent="0.2">
      <c r="A17" s="69" t="s">
        <v>578</v>
      </c>
      <c r="B17" s="141" t="s">
        <v>630</v>
      </c>
      <c r="C17" s="25" t="s">
        <v>634</v>
      </c>
      <c r="D17" s="25" t="s">
        <v>635</v>
      </c>
      <c r="E17" s="35" t="s">
        <v>636</v>
      </c>
      <c r="F17" s="23" t="s">
        <v>31</v>
      </c>
      <c r="G17" s="47" t="s">
        <v>582</v>
      </c>
      <c r="H17" s="25" t="s">
        <v>281</v>
      </c>
      <c r="I17" s="70" t="s">
        <v>59</v>
      </c>
      <c r="J17" s="70" t="s">
        <v>243</v>
      </c>
      <c r="K17" s="23" t="s">
        <v>593</v>
      </c>
      <c r="L17" s="23" t="s">
        <v>593</v>
      </c>
      <c r="M17" s="47" t="s">
        <v>589</v>
      </c>
      <c r="N17" s="71" t="s">
        <v>578</v>
      </c>
      <c r="O17" s="309" t="s">
        <v>283</v>
      </c>
      <c r="P17" s="25" t="s">
        <v>1668</v>
      </c>
      <c r="Q17" s="47" t="s">
        <v>792</v>
      </c>
      <c r="R17" s="25" t="s">
        <v>42</v>
      </c>
      <c r="S17" s="25" t="s">
        <v>42</v>
      </c>
      <c r="T17" s="47" t="s">
        <v>585</v>
      </c>
      <c r="U17" s="25" t="s">
        <v>63</v>
      </c>
      <c r="V17" s="23" t="s">
        <v>586</v>
      </c>
      <c r="W17" s="26">
        <v>43410</v>
      </c>
      <c r="X17" s="74" t="s">
        <v>637</v>
      </c>
    </row>
    <row r="18" spans="1:24" ht="51" x14ac:dyDescent="0.2">
      <c r="A18" s="69" t="s">
        <v>578</v>
      </c>
      <c r="B18" s="141" t="s">
        <v>638</v>
      </c>
      <c r="C18" s="25" t="s">
        <v>639</v>
      </c>
      <c r="D18" s="25" t="s">
        <v>640</v>
      </c>
      <c r="E18" s="35" t="s">
        <v>641</v>
      </c>
      <c r="F18" s="23" t="s">
        <v>31</v>
      </c>
      <c r="G18" s="47" t="s">
        <v>582</v>
      </c>
      <c r="H18" s="25" t="s">
        <v>281</v>
      </c>
      <c r="I18" s="70" t="s">
        <v>59</v>
      </c>
      <c r="J18" s="70" t="s">
        <v>243</v>
      </c>
      <c r="K18" s="23" t="s">
        <v>593</v>
      </c>
      <c r="L18" s="23" t="s">
        <v>593</v>
      </c>
      <c r="M18" s="47" t="s">
        <v>589</v>
      </c>
      <c r="N18" s="71" t="s">
        <v>578</v>
      </c>
      <c r="O18" s="309" t="s">
        <v>283</v>
      </c>
      <c r="P18" s="25" t="s">
        <v>1668</v>
      </c>
      <c r="Q18" s="47" t="s">
        <v>792</v>
      </c>
      <c r="R18" s="25" t="s">
        <v>42</v>
      </c>
      <c r="S18" s="25" t="s">
        <v>42</v>
      </c>
      <c r="T18" s="47" t="s">
        <v>585</v>
      </c>
      <c r="U18" s="25" t="s">
        <v>63</v>
      </c>
      <c r="V18" s="23" t="s">
        <v>586</v>
      </c>
      <c r="W18" s="26">
        <v>43410</v>
      </c>
      <c r="X18" s="74" t="s">
        <v>637</v>
      </c>
    </row>
    <row r="19" spans="1:24" ht="51" x14ac:dyDescent="0.2">
      <c r="A19" s="69" t="s">
        <v>578</v>
      </c>
      <c r="B19" s="142" t="s">
        <v>642</v>
      </c>
      <c r="C19" s="25" t="s">
        <v>643</v>
      </c>
      <c r="D19" s="25" t="s">
        <v>644</v>
      </c>
      <c r="E19" s="75" t="s">
        <v>645</v>
      </c>
      <c r="F19" s="23" t="s">
        <v>31</v>
      </c>
      <c r="G19" s="47" t="s">
        <v>582</v>
      </c>
      <c r="H19" s="25" t="s">
        <v>281</v>
      </c>
      <c r="I19" s="70" t="s">
        <v>59</v>
      </c>
      <c r="J19" s="70" t="s">
        <v>243</v>
      </c>
      <c r="K19" s="23" t="s">
        <v>593</v>
      </c>
      <c r="L19" s="23" t="s">
        <v>593</v>
      </c>
      <c r="M19" s="47" t="s">
        <v>589</v>
      </c>
      <c r="N19" s="71" t="s">
        <v>578</v>
      </c>
      <c r="O19" s="309" t="s">
        <v>283</v>
      </c>
      <c r="P19" s="25" t="s">
        <v>1668</v>
      </c>
      <c r="Q19" s="47" t="s">
        <v>1515</v>
      </c>
      <c r="R19" s="25" t="s">
        <v>42</v>
      </c>
      <c r="S19" s="25" t="s">
        <v>42</v>
      </c>
      <c r="T19" s="47" t="s">
        <v>585</v>
      </c>
      <c r="U19" s="25" t="s">
        <v>63</v>
      </c>
      <c r="V19" s="47" t="s">
        <v>646</v>
      </c>
      <c r="W19" s="72">
        <v>43410</v>
      </c>
      <c r="X19" s="76" t="s">
        <v>647</v>
      </c>
    </row>
    <row r="20" spans="1:24" ht="51" x14ac:dyDescent="0.2">
      <c r="A20" s="69" t="s">
        <v>578</v>
      </c>
      <c r="B20" s="142" t="s">
        <v>642</v>
      </c>
      <c r="C20" s="25" t="s">
        <v>648</v>
      </c>
      <c r="D20" s="25" t="s">
        <v>649</v>
      </c>
      <c r="E20" s="31" t="s">
        <v>650</v>
      </c>
      <c r="F20" s="23" t="s">
        <v>31</v>
      </c>
      <c r="G20" s="47" t="s">
        <v>582</v>
      </c>
      <c r="H20" s="25" t="s">
        <v>281</v>
      </c>
      <c r="I20" s="70" t="s">
        <v>59</v>
      </c>
      <c r="J20" s="70" t="s">
        <v>243</v>
      </c>
      <c r="K20" s="77" t="s">
        <v>651</v>
      </c>
      <c r="L20" s="23" t="s">
        <v>651</v>
      </c>
      <c r="M20" s="47" t="s">
        <v>589</v>
      </c>
      <c r="N20" s="71" t="s">
        <v>578</v>
      </c>
      <c r="O20" s="309" t="s">
        <v>283</v>
      </c>
      <c r="P20" s="25" t="s">
        <v>1668</v>
      </c>
      <c r="Q20" s="47" t="s">
        <v>792</v>
      </c>
      <c r="R20" s="25" t="s">
        <v>42</v>
      </c>
      <c r="S20" s="25" t="s">
        <v>42</v>
      </c>
      <c r="T20" s="47" t="s">
        <v>585</v>
      </c>
      <c r="U20" s="25" t="s">
        <v>63</v>
      </c>
      <c r="V20" s="23" t="s">
        <v>586</v>
      </c>
      <c r="W20" s="26">
        <v>43410</v>
      </c>
      <c r="X20" s="76" t="s">
        <v>647</v>
      </c>
    </row>
    <row r="21" spans="1:24" ht="51" x14ac:dyDescent="0.2">
      <c r="A21" s="69" t="s">
        <v>578</v>
      </c>
      <c r="B21" s="144" t="s">
        <v>642</v>
      </c>
      <c r="C21" s="25" t="s">
        <v>652</v>
      </c>
      <c r="D21" s="25" t="s">
        <v>653</v>
      </c>
      <c r="E21" s="78" t="s">
        <v>654</v>
      </c>
      <c r="F21" s="23" t="s">
        <v>31</v>
      </c>
      <c r="G21" s="47" t="s">
        <v>582</v>
      </c>
      <c r="H21" s="25" t="s">
        <v>281</v>
      </c>
      <c r="I21" s="70" t="s">
        <v>59</v>
      </c>
      <c r="J21" s="70" t="s">
        <v>243</v>
      </c>
      <c r="K21" s="23" t="s">
        <v>593</v>
      </c>
      <c r="L21" s="23" t="s">
        <v>593</v>
      </c>
      <c r="M21" s="47" t="s">
        <v>589</v>
      </c>
      <c r="N21" s="71" t="s">
        <v>578</v>
      </c>
      <c r="O21" s="309" t="s">
        <v>283</v>
      </c>
      <c r="P21" s="25" t="s">
        <v>1668</v>
      </c>
      <c r="Q21" s="47" t="s">
        <v>792</v>
      </c>
      <c r="R21" s="25" t="s">
        <v>42</v>
      </c>
      <c r="S21" s="25" t="s">
        <v>42</v>
      </c>
      <c r="T21" s="47" t="s">
        <v>585</v>
      </c>
      <c r="U21" s="25" t="s">
        <v>63</v>
      </c>
      <c r="V21" s="23" t="s">
        <v>586</v>
      </c>
      <c r="W21" s="26">
        <v>43410</v>
      </c>
      <c r="X21" s="76" t="s">
        <v>647</v>
      </c>
    </row>
    <row r="22" spans="1:24" ht="51" x14ac:dyDescent="0.2">
      <c r="A22" s="79" t="s">
        <v>655</v>
      </c>
      <c r="B22" s="80" t="s">
        <v>656</v>
      </c>
      <c r="C22" s="81" t="s">
        <v>657</v>
      </c>
      <c r="D22" s="80" t="s">
        <v>658</v>
      </c>
      <c r="E22" s="35" t="s">
        <v>659</v>
      </c>
      <c r="F22" s="23" t="s">
        <v>31</v>
      </c>
      <c r="G22" s="23" t="s">
        <v>296</v>
      </c>
      <c r="H22" s="25" t="s">
        <v>281</v>
      </c>
      <c r="I22" s="25" t="s">
        <v>59</v>
      </c>
      <c r="J22" s="25" t="s">
        <v>59</v>
      </c>
      <c r="K22" s="23" t="s">
        <v>311</v>
      </c>
      <c r="L22" s="23" t="s">
        <v>311</v>
      </c>
      <c r="M22" s="25" t="s">
        <v>660</v>
      </c>
      <c r="N22" s="25" t="s">
        <v>660</v>
      </c>
      <c r="O22" s="309" t="s">
        <v>283</v>
      </c>
      <c r="P22" s="25" t="s">
        <v>1668</v>
      </c>
      <c r="Q22" s="25" t="s">
        <v>319</v>
      </c>
      <c r="R22" s="25" t="s">
        <v>42</v>
      </c>
      <c r="S22" s="25" t="s">
        <v>42</v>
      </c>
      <c r="T22" s="30" t="s">
        <v>63</v>
      </c>
      <c r="U22" s="30" t="s">
        <v>63</v>
      </c>
      <c r="V22" s="30" t="s">
        <v>68</v>
      </c>
      <c r="W22" s="26">
        <v>43410</v>
      </c>
      <c r="X22" s="74" t="s">
        <v>57</v>
      </c>
    </row>
    <row r="23" spans="1:24" ht="51" x14ac:dyDescent="0.2">
      <c r="A23" s="82" t="s">
        <v>655</v>
      </c>
      <c r="B23" s="25" t="s">
        <v>656</v>
      </c>
      <c r="C23" s="21" t="s">
        <v>661</v>
      </c>
      <c r="D23" s="42" t="s">
        <v>662</v>
      </c>
      <c r="E23" s="35" t="s">
        <v>663</v>
      </c>
      <c r="F23" s="23" t="s">
        <v>31</v>
      </c>
      <c r="G23" s="23" t="s">
        <v>296</v>
      </c>
      <c r="H23" s="25" t="s">
        <v>281</v>
      </c>
      <c r="I23" s="25" t="s">
        <v>59</v>
      </c>
      <c r="J23" s="25" t="s">
        <v>59</v>
      </c>
      <c r="K23" s="23" t="s">
        <v>311</v>
      </c>
      <c r="L23" s="23" t="s">
        <v>311</v>
      </c>
      <c r="M23" s="25" t="s">
        <v>660</v>
      </c>
      <c r="N23" s="25" t="s">
        <v>660</v>
      </c>
      <c r="O23" s="309" t="s">
        <v>283</v>
      </c>
      <c r="P23" s="25" t="s">
        <v>1668</v>
      </c>
      <c r="Q23" s="47" t="s">
        <v>1515</v>
      </c>
      <c r="R23" s="25" t="s">
        <v>42</v>
      </c>
      <c r="S23" s="25" t="s">
        <v>42</v>
      </c>
      <c r="T23" s="30" t="s">
        <v>63</v>
      </c>
      <c r="U23" s="30" t="s">
        <v>63</v>
      </c>
      <c r="V23" s="30" t="s">
        <v>68</v>
      </c>
      <c r="W23" s="26">
        <v>43410</v>
      </c>
      <c r="X23" s="74" t="s">
        <v>57</v>
      </c>
    </row>
    <row r="24" spans="1:24" ht="114.75" x14ac:dyDescent="0.2">
      <c r="A24" s="79" t="s">
        <v>655</v>
      </c>
      <c r="B24" s="80" t="s">
        <v>664</v>
      </c>
      <c r="C24" s="83" t="s">
        <v>45</v>
      </c>
      <c r="D24" s="83" t="s">
        <v>665</v>
      </c>
      <c r="E24" s="84" t="s">
        <v>666</v>
      </c>
      <c r="F24" s="85" t="s">
        <v>31</v>
      </c>
      <c r="G24" s="85" t="s">
        <v>296</v>
      </c>
      <c r="H24" s="80" t="s">
        <v>281</v>
      </c>
      <c r="I24" s="80" t="s">
        <v>59</v>
      </c>
      <c r="J24" s="80" t="s">
        <v>243</v>
      </c>
      <c r="K24" s="85" t="s">
        <v>61</v>
      </c>
      <c r="L24" s="85" t="s">
        <v>61</v>
      </c>
      <c r="M24" s="80" t="s">
        <v>660</v>
      </c>
      <c r="N24" s="80" t="s">
        <v>660</v>
      </c>
      <c r="O24" s="348" t="s">
        <v>667</v>
      </c>
      <c r="P24" s="25" t="s">
        <v>1668</v>
      </c>
      <c r="Q24" s="47" t="s">
        <v>1515</v>
      </c>
      <c r="R24" s="25" t="s">
        <v>42</v>
      </c>
      <c r="S24" s="25" t="s">
        <v>42</v>
      </c>
      <c r="T24" s="86" t="s">
        <v>668</v>
      </c>
      <c r="U24" s="87" t="s">
        <v>126</v>
      </c>
      <c r="V24" s="86" t="s">
        <v>121</v>
      </c>
      <c r="W24" s="88">
        <v>43410</v>
      </c>
      <c r="X24" s="89" t="s">
        <v>57</v>
      </c>
    </row>
    <row r="25" spans="1:24" ht="114.75" x14ac:dyDescent="0.2">
      <c r="A25" s="79" t="s">
        <v>655</v>
      </c>
      <c r="B25" s="80" t="s">
        <v>669</v>
      </c>
      <c r="C25" s="83" t="s">
        <v>45</v>
      </c>
      <c r="D25" s="83" t="s">
        <v>670</v>
      </c>
      <c r="E25" s="84" t="s">
        <v>666</v>
      </c>
      <c r="F25" s="85" t="s">
        <v>31</v>
      </c>
      <c r="G25" s="85" t="s">
        <v>296</v>
      </c>
      <c r="H25" s="80" t="s">
        <v>281</v>
      </c>
      <c r="I25" s="80" t="s">
        <v>59</v>
      </c>
      <c r="J25" s="80" t="s">
        <v>243</v>
      </c>
      <c r="K25" s="85" t="s">
        <v>61</v>
      </c>
      <c r="L25" s="85" t="s">
        <v>61</v>
      </c>
      <c r="M25" s="80" t="s">
        <v>660</v>
      </c>
      <c r="N25" s="80" t="s">
        <v>660</v>
      </c>
      <c r="O25" s="348" t="s">
        <v>667</v>
      </c>
      <c r="P25" s="25" t="s">
        <v>1668</v>
      </c>
      <c r="Q25" s="47" t="s">
        <v>1515</v>
      </c>
      <c r="R25" s="25" t="s">
        <v>42</v>
      </c>
      <c r="S25" s="25" t="s">
        <v>42</v>
      </c>
      <c r="T25" s="86" t="s">
        <v>668</v>
      </c>
      <c r="U25" s="87" t="s">
        <v>126</v>
      </c>
      <c r="V25" s="86" t="s">
        <v>121</v>
      </c>
      <c r="W25" s="88">
        <v>43410</v>
      </c>
      <c r="X25" s="89" t="s">
        <v>57</v>
      </c>
    </row>
    <row r="26" spans="1:24" ht="114.75" x14ac:dyDescent="0.2">
      <c r="A26" s="82" t="s">
        <v>655</v>
      </c>
      <c r="B26" s="25" t="s">
        <v>671</v>
      </c>
      <c r="C26" s="83" t="s">
        <v>45</v>
      </c>
      <c r="D26" s="25" t="s">
        <v>672</v>
      </c>
      <c r="E26" s="35" t="s">
        <v>673</v>
      </c>
      <c r="F26" s="23" t="s">
        <v>31</v>
      </c>
      <c r="G26" s="23" t="s">
        <v>296</v>
      </c>
      <c r="H26" s="25" t="s">
        <v>281</v>
      </c>
      <c r="I26" s="25" t="s">
        <v>59</v>
      </c>
      <c r="J26" s="25" t="s">
        <v>243</v>
      </c>
      <c r="K26" s="23" t="s">
        <v>61</v>
      </c>
      <c r="L26" s="23" t="s">
        <v>61</v>
      </c>
      <c r="M26" s="25" t="s">
        <v>660</v>
      </c>
      <c r="N26" s="25" t="s">
        <v>660</v>
      </c>
      <c r="O26" s="348" t="s">
        <v>667</v>
      </c>
      <c r="P26" s="25" t="s">
        <v>1668</v>
      </c>
      <c r="Q26" s="47" t="s">
        <v>1515</v>
      </c>
      <c r="R26" s="25" t="s">
        <v>42</v>
      </c>
      <c r="S26" s="25" t="s">
        <v>42</v>
      </c>
      <c r="T26" s="14" t="s">
        <v>668</v>
      </c>
      <c r="U26" s="13" t="s">
        <v>126</v>
      </c>
      <c r="V26" s="14" t="s">
        <v>121</v>
      </c>
      <c r="W26" s="26">
        <v>43410</v>
      </c>
      <c r="X26" s="74" t="s">
        <v>57</v>
      </c>
    </row>
    <row r="27" spans="1:24" ht="114.75" x14ac:dyDescent="0.2">
      <c r="A27" s="79" t="s">
        <v>655</v>
      </c>
      <c r="B27" s="80" t="s">
        <v>674</v>
      </c>
      <c r="C27" s="83" t="s">
        <v>45</v>
      </c>
      <c r="D27" s="80" t="s">
        <v>675</v>
      </c>
      <c r="E27" s="35" t="s">
        <v>676</v>
      </c>
      <c r="F27" s="85" t="s">
        <v>31</v>
      </c>
      <c r="G27" s="85" t="s">
        <v>296</v>
      </c>
      <c r="H27" s="80" t="s">
        <v>281</v>
      </c>
      <c r="I27" s="80" t="s">
        <v>59</v>
      </c>
      <c r="J27" s="80" t="s">
        <v>59</v>
      </c>
      <c r="K27" s="23" t="s">
        <v>153</v>
      </c>
      <c r="L27" s="23" t="s">
        <v>153</v>
      </c>
      <c r="M27" s="80" t="s">
        <v>660</v>
      </c>
      <c r="N27" s="80" t="s">
        <v>660</v>
      </c>
      <c r="O27" s="349" t="s">
        <v>63</v>
      </c>
      <c r="P27" s="25" t="s">
        <v>1668</v>
      </c>
      <c r="Q27" s="47" t="s">
        <v>1515</v>
      </c>
      <c r="R27" s="25" t="s">
        <v>42</v>
      </c>
      <c r="S27" s="25" t="s">
        <v>42</v>
      </c>
      <c r="T27" s="14" t="s">
        <v>668</v>
      </c>
      <c r="U27" s="13" t="s">
        <v>126</v>
      </c>
      <c r="V27" s="14" t="s">
        <v>121</v>
      </c>
      <c r="W27" s="26">
        <v>43410</v>
      </c>
      <c r="X27" s="74" t="s">
        <v>57</v>
      </c>
    </row>
    <row r="28" spans="1:24" ht="51" x14ac:dyDescent="0.2">
      <c r="A28" s="79" t="s">
        <v>655</v>
      </c>
      <c r="B28" s="80" t="s">
        <v>292</v>
      </c>
      <c r="C28" s="83" t="s">
        <v>677</v>
      </c>
      <c r="D28" s="80" t="s">
        <v>678</v>
      </c>
      <c r="E28" s="84" t="s">
        <v>679</v>
      </c>
      <c r="F28" s="85" t="s">
        <v>31</v>
      </c>
      <c r="G28" s="85" t="s">
        <v>296</v>
      </c>
      <c r="H28" s="80" t="s">
        <v>281</v>
      </c>
      <c r="I28" s="80" t="s">
        <v>59</v>
      </c>
      <c r="J28" s="80" t="s">
        <v>59</v>
      </c>
      <c r="K28" s="85" t="s">
        <v>311</v>
      </c>
      <c r="L28" s="85" t="s">
        <v>311</v>
      </c>
      <c r="M28" s="80" t="s">
        <v>660</v>
      </c>
      <c r="N28" s="80" t="s">
        <v>660</v>
      </c>
      <c r="O28" s="309" t="s">
        <v>283</v>
      </c>
      <c r="P28" s="25" t="s">
        <v>1668</v>
      </c>
      <c r="Q28" s="47" t="s">
        <v>1515</v>
      </c>
      <c r="R28" s="25" t="s">
        <v>42</v>
      </c>
      <c r="S28" s="25" t="s">
        <v>42</v>
      </c>
      <c r="T28" s="90" t="s">
        <v>63</v>
      </c>
      <c r="U28" s="30" t="s">
        <v>63</v>
      </c>
      <c r="V28" s="90" t="s">
        <v>68</v>
      </c>
      <c r="W28" s="88">
        <v>43410</v>
      </c>
      <c r="X28" s="89" t="s">
        <v>57</v>
      </c>
    </row>
    <row r="29" spans="1:24" ht="25.5" x14ac:dyDescent="0.2">
      <c r="A29" s="79" t="s">
        <v>655</v>
      </c>
      <c r="B29" s="80" t="s">
        <v>680</v>
      </c>
      <c r="C29" s="83" t="s">
        <v>45</v>
      </c>
      <c r="D29" s="80" t="s">
        <v>681</v>
      </c>
      <c r="E29" s="91" t="s">
        <v>682</v>
      </c>
      <c r="F29" s="85" t="s">
        <v>45</v>
      </c>
      <c r="G29" s="85" t="s">
        <v>45</v>
      </c>
      <c r="H29" s="85" t="s">
        <v>45</v>
      </c>
      <c r="I29" s="85" t="s">
        <v>45</v>
      </c>
      <c r="J29" s="85" t="s">
        <v>45</v>
      </c>
      <c r="K29" s="85" t="s">
        <v>45</v>
      </c>
      <c r="L29" s="85" t="s">
        <v>45</v>
      </c>
      <c r="M29" s="85" t="s">
        <v>45</v>
      </c>
      <c r="N29" s="85" t="s">
        <v>45</v>
      </c>
      <c r="O29" s="350" t="s">
        <v>45</v>
      </c>
      <c r="P29" s="25" t="s">
        <v>1668</v>
      </c>
      <c r="Q29" s="85" t="s">
        <v>45</v>
      </c>
      <c r="R29" s="85" t="s">
        <v>45</v>
      </c>
      <c r="S29" s="85" t="s">
        <v>45</v>
      </c>
      <c r="T29" s="85" t="s">
        <v>45</v>
      </c>
      <c r="U29" s="85" t="s">
        <v>45</v>
      </c>
      <c r="V29" s="85" t="s">
        <v>45</v>
      </c>
      <c r="W29" s="85" t="s">
        <v>45</v>
      </c>
      <c r="X29" s="85" t="s">
        <v>45</v>
      </c>
    </row>
    <row r="30" spans="1:24" ht="51" x14ac:dyDescent="0.2">
      <c r="A30" s="82" t="s">
        <v>655</v>
      </c>
      <c r="B30" s="42" t="s">
        <v>683</v>
      </c>
      <c r="C30" s="21" t="s">
        <v>684</v>
      </c>
      <c r="D30" s="42" t="s">
        <v>684</v>
      </c>
      <c r="E30" s="35" t="s">
        <v>685</v>
      </c>
      <c r="F30" s="23" t="s">
        <v>31</v>
      </c>
      <c r="G30" s="23" t="s">
        <v>296</v>
      </c>
      <c r="H30" s="25" t="s">
        <v>281</v>
      </c>
      <c r="I30" s="25" t="s">
        <v>59</v>
      </c>
      <c r="J30" s="25" t="s">
        <v>59</v>
      </c>
      <c r="K30" s="23" t="s">
        <v>61</v>
      </c>
      <c r="L30" s="23" t="s">
        <v>61</v>
      </c>
      <c r="M30" s="25" t="s">
        <v>660</v>
      </c>
      <c r="N30" s="25" t="s">
        <v>660</v>
      </c>
      <c r="O30" s="309" t="s">
        <v>283</v>
      </c>
      <c r="P30" s="25" t="s">
        <v>1668</v>
      </c>
      <c r="Q30" s="47" t="s">
        <v>1515</v>
      </c>
      <c r="R30" s="25" t="s">
        <v>42</v>
      </c>
      <c r="S30" s="25" t="s">
        <v>42</v>
      </c>
      <c r="T30" s="30" t="s">
        <v>63</v>
      </c>
      <c r="U30" s="30" t="s">
        <v>63</v>
      </c>
      <c r="V30" s="30" t="s">
        <v>68</v>
      </c>
      <c r="W30" s="26">
        <v>43410</v>
      </c>
      <c r="X30" s="74" t="s">
        <v>57</v>
      </c>
    </row>
    <row r="31" spans="1:24" ht="51" x14ac:dyDescent="0.2">
      <c r="A31" s="92" t="s">
        <v>686</v>
      </c>
      <c r="B31" s="80" t="s">
        <v>656</v>
      </c>
      <c r="C31" s="83" t="s">
        <v>687</v>
      </c>
      <c r="D31" s="93" t="s">
        <v>688</v>
      </c>
      <c r="E31" s="83" t="s">
        <v>689</v>
      </c>
      <c r="F31" s="83" t="s">
        <v>31</v>
      </c>
      <c r="G31" s="83" t="s">
        <v>690</v>
      </c>
      <c r="H31" s="80" t="s">
        <v>691</v>
      </c>
      <c r="I31" s="83" t="s">
        <v>692</v>
      </c>
      <c r="J31" s="83" t="s">
        <v>243</v>
      </c>
      <c r="K31" s="83" t="s">
        <v>311</v>
      </c>
      <c r="L31" s="83" t="s">
        <v>311</v>
      </c>
      <c r="M31" s="83" t="s">
        <v>693</v>
      </c>
      <c r="N31" s="83" t="s">
        <v>693</v>
      </c>
      <c r="O31" s="351" t="s">
        <v>40</v>
      </c>
      <c r="P31" s="25" t="s">
        <v>1668</v>
      </c>
      <c r="Q31" s="47" t="s">
        <v>1515</v>
      </c>
      <c r="R31" s="25" t="s">
        <v>42</v>
      </c>
      <c r="S31" s="25" t="s">
        <v>42</v>
      </c>
      <c r="T31" s="83" t="s">
        <v>63</v>
      </c>
      <c r="U31" s="83" t="s">
        <v>63</v>
      </c>
      <c r="V31" s="80" t="s">
        <v>68</v>
      </c>
      <c r="W31" s="94" t="s">
        <v>694</v>
      </c>
      <c r="X31" s="85"/>
    </row>
    <row r="32" spans="1:24" ht="63.75" x14ac:dyDescent="0.2">
      <c r="A32" s="327" t="s">
        <v>686</v>
      </c>
      <c r="B32" s="80" t="s">
        <v>656</v>
      </c>
      <c r="C32" s="83" t="s">
        <v>695</v>
      </c>
      <c r="D32" s="83" t="s">
        <v>696</v>
      </c>
      <c r="E32" s="83" t="s">
        <v>697</v>
      </c>
      <c r="F32" s="83" t="s">
        <v>31</v>
      </c>
      <c r="G32" s="83" t="s">
        <v>32</v>
      </c>
      <c r="H32" s="80" t="s">
        <v>33</v>
      </c>
      <c r="I32" s="83" t="s">
        <v>692</v>
      </c>
      <c r="J32" s="80" t="s">
        <v>243</v>
      </c>
      <c r="K32" s="83" t="s">
        <v>311</v>
      </c>
      <c r="L32" s="83" t="s">
        <v>311</v>
      </c>
      <c r="M32" s="83" t="s">
        <v>698</v>
      </c>
      <c r="N32" s="83" t="s">
        <v>698</v>
      </c>
      <c r="O32" s="351" t="s">
        <v>63</v>
      </c>
      <c r="P32" s="25" t="s">
        <v>1668</v>
      </c>
      <c r="Q32" s="47" t="s">
        <v>1300</v>
      </c>
      <c r="R32" s="25" t="s">
        <v>42</v>
      </c>
      <c r="S32" s="25" t="s">
        <v>42</v>
      </c>
      <c r="T32" s="83" t="s">
        <v>63</v>
      </c>
      <c r="U32" s="83" t="s">
        <v>63</v>
      </c>
      <c r="V32" s="83" t="s">
        <v>586</v>
      </c>
      <c r="W32" s="94" t="s">
        <v>694</v>
      </c>
      <c r="X32" s="95" t="s">
        <v>699</v>
      </c>
    </row>
    <row r="33" spans="1:24" ht="63.75" x14ac:dyDescent="0.2">
      <c r="A33" s="327" t="s">
        <v>686</v>
      </c>
      <c r="B33" s="80" t="s">
        <v>656</v>
      </c>
      <c r="C33" s="83" t="s">
        <v>700</v>
      </c>
      <c r="D33" s="83" t="s">
        <v>701</v>
      </c>
      <c r="E33" s="83" t="s">
        <v>702</v>
      </c>
      <c r="F33" s="83" t="s">
        <v>31</v>
      </c>
      <c r="G33" s="83" t="s">
        <v>32</v>
      </c>
      <c r="H33" s="80" t="s">
        <v>33</v>
      </c>
      <c r="I33" s="83" t="s">
        <v>692</v>
      </c>
      <c r="J33" s="80" t="s">
        <v>243</v>
      </c>
      <c r="K33" s="83" t="s">
        <v>311</v>
      </c>
      <c r="L33" s="83" t="s">
        <v>311</v>
      </c>
      <c r="M33" s="83" t="s">
        <v>686</v>
      </c>
      <c r="N33" s="83" t="s">
        <v>686</v>
      </c>
      <c r="O33" s="351" t="s">
        <v>63</v>
      </c>
      <c r="P33" s="25" t="s">
        <v>1668</v>
      </c>
      <c r="Q33" s="47" t="s">
        <v>1515</v>
      </c>
      <c r="R33" s="25" t="s">
        <v>42</v>
      </c>
      <c r="S33" s="25" t="s">
        <v>42</v>
      </c>
      <c r="T33" s="83" t="s">
        <v>63</v>
      </c>
      <c r="U33" s="83" t="s">
        <v>63</v>
      </c>
      <c r="V33" s="80" t="s">
        <v>68</v>
      </c>
      <c r="W33" s="94" t="s">
        <v>694</v>
      </c>
      <c r="X33" s="95" t="s">
        <v>699</v>
      </c>
    </row>
    <row r="34" spans="1:24" ht="76.5" x14ac:dyDescent="0.2">
      <c r="A34" s="327" t="s">
        <v>686</v>
      </c>
      <c r="B34" s="80" t="s">
        <v>703</v>
      </c>
      <c r="C34" s="83" t="s">
        <v>45</v>
      </c>
      <c r="D34" s="83" t="s">
        <v>704</v>
      </c>
      <c r="E34" s="83" t="s">
        <v>689</v>
      </c>
      <c r="F34" s="83" t="s">
        <v>31</v>
      </c>
      <c r="G34" s="83" t="s">
        <v>32</v>
      </c>
      <c r="H34" s="80" t="s">
        <v>33</v>
      </c>
      <c r="I34" s="83" t="s">
        <v>692</v>
      </c>
      <c r="J34" s="80" t="s">
        <v>243</v>
      </c>
      <c r="K34" s="83" t="s">
        <v>311</v>
      </c>
      <c r="L34" s="83" t="s">
        <v>311</v>
      </c>
      <c r="M34" s="83" t="s">
        <v>686</v>
      </c>
      <c r="N34" s="83" t="s">
        <v>686</v>
      </c>
      <c r="O34" s="351" t="s">
        <v>63</v>
      </c>
      <c r="P34" s="25" t="s">
        <v>1668</v>
      </c>
      <c r="Q34" s="47" t="s">
        <v>1515</v>
      </c>
      <c r="R34" s="25" t="s">
        <v>42</v>
      </c>
      <c r="S34" s="25" t="s">
        <v>42</v>
      </c>
      <c r="T34" s="83" t="s">
        <v>63</v>
      </c>
      <c r="U34" s="83" t="s">
        <v>705</v>
      </c>
      <c r="V34" s="80" t="s">
        <v>68</v>
      </c>
      <c r="W34" s="94" t="s">
        <v>694</v>
      </c>
      <c r="X34" s="95"/>
    </row>
    <row r="35" spans="1:24" ht="76.5" x14ac:dyDescent="0.2">
      <c r="A35" s="327" t="s">
        <v>686</v>
      </c>
      <c r="B35" s="83" t="s">
        <v>706</v>
      </c>
      <c r="C35" s="83" t="s">
        <v>45</v>
      </c>
      <c r="D35" s="83" t="s">
        <v>707</v>
      </c>
      <c r="E35" s="83" t="s">
        <v>708</v>
      </c>
      <c r="F35" s="83" t="s">
        <v>31</v>
      </c>
      <c r="G35" s="83" t="s">
        <v>32</v>
      </c>
      <c r="H35" s="80" t="s">
        <v>33</v>
      </c>
      <c r="I35" s="83" t="s">
        <v>709</v>
      </c>
      <c r="J35" s="80" t="s">
        <v>243</v>
      </c>
      <c r="K35" s="83" t="s">
        <v>710</v>
      </c>
      <c r="L35" s="83" t="s">
        <v>710</v>
      </c>
      <c r="M35" s="83" t="s">
        <v>686</v>
      </c>
      <c r="N35" s="83" t="s">
        <v>686</v>
      </c>
      <c r="O35" s="349" t="s">
        <v>711</v>
      </c>
      <c r="P35" s="25" t="s">
        <v>1668</v>
      </c>
      <c r="Q35" s="47" t="s">
        <v>1515</v>
      </c>
      <c r="R35" s="25" t="s">
        <v>42</v>
      </c>
      <c r="S35" s="25" t="s">
        <v>42</v>
      </c>
      <c r="T35" s="80" t="s">
        <v>711</v>
      </c>
      <c r="U35" s="83" t="s">
        <v>705</v>
      </c>
      <c r="V35" s="83" t="s">
        <v>586</v>
      </c>
      <c r="W35" s="94" t="s">
        <v>694</v>
      </c>
      <c r="X35" s="95" t="s">
        <v>712</v>
      </c>
    </row>
    <row r="36" spans="1:24" ht="63.75" x14ac:dyDescent="0.2">
      <c r="A36" s="327" t="s">
        <v>686</v>
      </c>
      <c r="B36" s="83" t="s">
        <v>713</v>
      </c>
      <c r="C36" s="83" t="s">
        <v>714</v>
      </c>
      <c r="D36" s="83" t="s">
        <v>715</v>
      </c>
      <c r="E36" s="83" t="s">
        <v>716</v>
      </c>
      <c r="F36" s="83" t="s">
        <v>31</v>
      </c>
      <c r="G36" s="83" t="s">
        <v>32</v>
      </c>
      <c r="H36" s="80" t="s">
        <v>33</v>
      </c>
      <c r="I36" s="83" t="s">
        <v>692</v>
      </c>
      <c r="J36" s="80" t="s">
        <v>243</v>
      </c>
      <c r="K36" s="83" t="s">
        <v>311</v>
      </c>
      <c r="L36" s="83" t="s">
        <v>311</v>
      </c>
      <c r="M36" s="83" t="s">
        <v>686</v>
      </c>
      <c r="N36" s="83" t="s">
        <v>686</v>
      </c>
      <c r="O36" s="351" t="s">
        <v>63</v>
      </c>
      <c r="P36" s="25" t="s">
        <v>1668</v>
      </c>
      <c r="Q36" s="47" t="s">
        <v>1515</v>
      </c>
      <c r="R36" s="25" t="s">
        <v>42</v>
      </c>
      <c r="S36" s="25" t="s">
        <v>42</v>
      </c>
      <c r="T36" s="83" t="s">
        <v>63</v>
      </c>
      <c r="U36" s="83" t="s">
        <v>63</v>
      </c>
      <c r="V36" s="80" t="s">
        <v>68</v>
      </c>
      <c r="W36" s="94" t="s">
        <v>694</v>
      </c>
      <c r="X36" s="95" t="s">
        <v>699</v>
      </c>
    </row>
    <row r="37" spans="1:24" ht="63.75" x14ac:dyDescent="0.2">
      <c r="A37" s="327" t="s">
        <v>686</v>
      </c>
      <c r="B37" s="83" t="s">
        <v>713</v>
      </c>
      <c r="C37" s="83" t="s">
        <v>717</v>
      </c>
      <c r="D37" s="83" t="s">
        <v>718</v>
      </c>
      <c r="E37" s="83" t="s">
        <v>697</v>
      </c>
      <c r="F37" s="83" t="s">
        <v>31</v>
      </c>
      <c r="G37" s="83" t="s">
        <v>32</v>
      </c>
      <c r="H37" s="80" t="s">
        <v>33</v>
      </c>
      <c r="I37" s="83" t="s">
        <v>692</v>
      </c>
      <c r="J37" s="80" t="s">
        <v>243</v>
      </c>
      <c r="K37" s="83" t="s">
        <v>311</v>
      </c>
      <c r="L37" s="83" t="s">
        <v>311</v>
      </c>
      <c r="M37" s="83" t="s">
        <v>698</v>
      </c>
      <c r="N37" s="83" t="s">
        <v>698</v>
      </c>
      <c r="O37" s="351" t="s">
        <v>63</v>
      </c>
      <c r="P37" s="25" t="s">
        <v>1668</v>
      </c>
      <c r="Q37" s="47" t="s">
        <v>1300</v>
      </c>
      <c r="R37" s="25" t="s">
        <v>42</v>
      </c>
      <c r="S37" s="25" t="s">
        <v>42</v>
      </c>
      <c r="T37" s="83" t="s">
        <v>63</v>
      </c>
      <c r="U37" s="83" t="s">
        <v>63</v>
      </c>
      <c r="V37" s="83" t="s">
        <v>586</v>
      </c>
      <c r="W37" s="94" t="s">
        <v>694</v>
      </c>
      <c r="X37" s="95" t="s">
        <v>699</v>
      </c>
    </row>
    <row r="38" spans="1:24" ht="25.5" x14ac:dyDescent="0.2">
      <c r="A38" s="327" t="s">
        <v>686</v>
      </c>
      <c r="B38" s="80" t="s">
        <v>719</v>
      </c>
      <c r="C38" s="83" t="s">
        <v>45</v>
      </c>
      <c r="D38" s="83" t="s">
        <v>720</v>
      </c>
      <c r="E38" s="83" t="s">
        <v>721</v>
      </c>
      <c r="F38" s="83" t="s">
        <v>31</v>
      </c>
      <c r="G38" s="83" t="s">
        <v>32</v>
      </c>
      <c r="H38" s="80" t="s">
        <v>33</v>
      </c>
      <c r="I38" s="83" t="s">
        <v>692</v>
      </c>
      <c r="J38" s="80" t="s">
        <v>243</v>
      </c>
      <c r="K38" s="83" t="s">
        <v>311</v>
      </c>
      <c r="L38" s="83" t="s">
        <v>311</v>
      </c>
      <c r="M38" s="83" t="s">
        <v>686</v>
      </c>
      <c r="N38" s="83" t="s">
        <v>686</v>
      </c>
      <c r="O38" s="348" t="s">
        <v>722</v>
      </c>
      <c r="P38" s="25" t="s">
        <v>1668</v>
      </c>
      <c r="Q38" s="47" t="s">
        <v>792</v>
      </c>
      <c r="R38" s="25" t="s">
        <v>42</v>
      </c>
      <c r="S38" s="25" t="s">
        <v>42</v>
      </c>
      <c r="T38" s="87" t="s">
        <v>45</v>
      </c>
      <c r="U38" s="87" t="s">
        <v>45</v>
      </c>
      <c r="V38" s="80" t="s">
        <v>45</v>
      </c>
      <c r="W38" s="94" t="s">
        <v>694</v>
      </c>
      <c r="X38" s="95"/>
    </row>
    <row r="39" spans="1:24" ht="216.75" x14ac:dyDescent="0.2">
      <c r="A39" s="327" t="s">
        <v>686</v>
      </c>
      <c r="B39" s="83" t="s">
        <v>723</v>
      </c>
      <c r="C39" s="83" t="s">
        <v>724</v>
      </c>
      <c r="D39" s="83" t="s">
        <v>725</v>
      </c>
      <c r="E39" s="83" t="s">
        <v>726</v>
      </c>
      <c r="F39" s="83" t="s">
        <v>31</v>
      </c>
      <c r="G39" s="83" t="s">
        <v>32</v>
      </c>
      <c r="H39" s="80" t="s">
        <v>33</v>
      </c>
      <c r="I39" s="83" t="s">
        <v>692</v>
      </c>
      <c r="J39" s="80" t="s">
        <v>243</v>
      </c>
      <c r="K39" s="83" t="s">
        <v>311</v>
      </c>
      <c r="L39" s="83" t="s">
        <v>61</v>
      </c>
      <c r="M39" s="83" t="s">
        <v>686</v>
      </c>
      <c r="N39" s="83" t="s">
        <v>686</v>
      </c>
      <c r="O39" s="351" t="s">
        <v>727</v>
      </c>
      <c r="P39" s="25" t="s">
        <v>1668</v>
      </c>
      <c r="Q39" s="47" t="s">
        <v>1515</v>
      </c>
      <c r="R39" s="25" t="s">
        <v>42</v>
      </c>
      <c r="S39" s="25" t="s">
        <v>42</v>
      </c>
      <c r="T39" s="90" t="s">
        <v>437</v>
      </c>
      <c r="U39" s="90" t="s">
        <v>728</v>
      </c>
      <c r="V39" s="80" t="s">
        <v>68</v>
      </c>
      <c r="W39" s="94" t="s">
        <v>694</v>
      </c>
      <c r="X39" s="95"/>
    </row>
    <row r="40" spans="1:24" ht="216.75" x14ac:dyDescent="0.2">
      <c r="A40" s="327" t="s">
        <v>686</v>
      </c>
      <c r="B40" s="83" t="s">
        <v>723</v>
      </c>
      <c r="C40" s="83" t="s">
        <v>729</v>
      </c>
      <c r="D40" s="83" t="s">
        <v>730</v>
      </c>
      <c r="E40" s="83" t="s">
        <v>731</v>
      </c>
      <c r="F40" s="83" t="s">
        <v>31</v>
      </c>
      <c r="G40" s="83" t="s">
        <v>32</v>
      </c>
      <c r="H40" s="80" t="s">
        <v>33</v>
      </c>
      <c r="I40" s="83" t="s">
        <v>709</v>
      </c>
      <c r="J40" s="80" t="s">
        <v>243</v>
      </c>
      <c r="K40" s="83" t="s">
        <v>61</v>
      </c>
      <c r="L40" s="83" t="s">
        <v>61</v>
      </c>
      <c r="M40" s="83" t="s">
        <v>686</v>
      </c>
      <c r="N40" s="83" t="s">
        <v>686</v>
      </c>
      <c r="O40" s="351" t="s">
        <v>727</v>
      </c>
      <c r="P40" s="25" t="s">
        <v>1668</v>
      </c>
      <c r="Q40" s="47" t="s">
        <v>1515</v>
      </c>
      <c r="R40" s="25" t="s">
        <v>42</v>
      </c>
      <c r="S40" s="25" t="s">
        <v>42</v>
      </c>
      <c r="T40" s="90" t="s">
        <v>728</v>
      </c>
      <c r="U40" s="90" t="s">
        <v>728</v>
      </c>
      <c r="V40" s="80" t="s">
        <v>68</v>
      </c>
      <c r="W40" s="94" t="s">
        <v>694</v>
      </c>
      <c r="X40" s="95" t="s">
        <v>712</v>
      </c>
    </row>
    <row r="41" spans="1:24" ht="216.75" x14ac:dyDescent="0.2">
      <c r="A41" s="327" t="s">
        <v>686</v>
      </c>
      <c r="B41" s="83" t="s">
        <v>723</v>
      </c>
      <c r="C41" s="83" t="s">
        <v>732</v>
      </c>
      <c r="D41" s="83" t="s">
        <v>733</v>
      </c>
      <c r="E41" s="83" t="s">
        <v>734</v>
      </c>
      <c r="F41" s="83" t="s">
        <v>31</v>
      </c>
      <c r="G41" s="83" t="s">
        <v>32</v>
      </c>
      <c r="H41" s="80" t="s">
        <v>33</v>
      </c>
      <c r="I41" s="83" t="s">
        <v>709</v>
      </c>
      <c r="J41" s="80" t="s">
        <v>243</v>
      </c>
      <c r="K41" s="83" t="s">
        <v>61</v>
      </c>
      <c r="L41" s="83" t="s">
        <v>61</v>
      </c>
      <c r="M41" s="83" t="s">
        <v>686</v>
      </c>
      <c r="N41" s="83" t="s">
        <v>686</v>
      </c>
      <c r="O41" s="351" t="s">
        <v>727</v>
      </c>
      <c r="P41" s="25" t="s">
        <v>1668</v>
      </c>
      <c r="Q41" s="47" t="s">
        <v>792</v>
      </c>
      <c r="R41" s="25" t="s">
        <v>42</v>
      </c>
      <c r="S41" s="25" t="s">
        <v>42</v>
      </c>
      <c r="T41" s="90" t="s">
        <v>728</v>
      </c>
      <c r="U41" s="90" t="s">
        <v>728</v>
      </c>
      <c r="V41" s="80" t="s">
        <v>68</v>
      </c>
      <c r="W41" s="94" t="s">
        <v>694</v>
      </c>
      <c r="X41" s="95"/>
    </row>
    <row r="42" spans="1:24" ht="38.25" x14ac:dyDescent="0.2">
      <c r="A42" s="327" t="s">
        <v>686</v>
      </c>
      <c r="B42" s="83" t="s">
        <v>735</v>
      </c>
      <c r="C42" s="83" t="s">
        <v>736</v>
      </c>
      <c r="D42" s="83" t="s">
        <v>737</v>
      </c>
      <c r="E42" s="83" t="s">
        <v>738</v>
      </c>
      <c r="F42" s="83" t="s">
        <v>31</v>
      </c>
      <c r="G42" s="83" t="s">
        <v>32</v>
      </c>
      <c r="H42" s="80" t="s">
        <v>33</v>
      </c>
      <c r="I42" s="83" t="s">
        <v>709</v>
      </c>
      <c r="J42" s="80" t="s">
        <v>243</v>
      </c>
      <c r="K42" s="83" t="s">
        <v>61</v>
      </c>
      <c r="L42" s="83" t="s">
        <v>61</v>
      </c>
      <c r="M42" s="83" t="s">
        <v>686</v>
      </c>
      <c r="N42" s="83" t="s">
        <v>686</v>
      </c>
      <c r="O42" s="351" t="s">
        <v>45</v>
      </c>
      <c r="P42" s="25" t="s">
        <v>1668</v>
      </c>
      <c r="Q42" s="47" t="s">
        <v>792</v>
      </c>
      <c r="R42" s="25" t="s">
        <v>42</v>
      </c>
      <c r="S42" s="25" t="s">
        <v>42</v>
      </c>
      <c r="T42" s="83" t="s">
        <v>45</v>
      </c>
      <c r="U42" s="83" t="s">
        <v>45</v>
      </c>
      <c r="V42" s="80" t="s">
        <v>45</v>
      </c>
      <c r="W42" s="94" t="s">
        <v>694</v>
      </c>
      <c r="X42" s="95" t="s">
        <v>57</v>
      </c>
    </row>
    <row r="43" spans="1:24" ht="25.5" x14ac:dyDescent="0.2">
      <c r="A43" s="327" t="s">
        <v>686</v>
      </c>
      <c r="B43" s="83" t="s">
        <v>739</v>
      </c>
      <c r="C43" s="83" t="s">
        <v>740</v>
      </c>
      <c r="D43" s="83" t="s">
        <v>741</v>
      </c>
      <c r="E43" s="83" t="s">
        <v>742</v>
      </c>
      <c r="F43" s="83" t="s">
        <v>31</v>
      </c>
      <c r="G43" s="83" t="s">
        <v>32</v>
      </c>
      <c r="H43" s="80" t="s">
        <v>33</v>
      </c>
      <c r="I43" s="83" t="s">
        <v>709</v>
      </c>
      <c r="J43" s="80" t="s">
        <v>243</v>
      </c>
      <c r="K43" s="83" t="s">
        <v>311</v>
      </c>
      <c r="L43" s="83" t="s">
        <v>61</v>
      </c>
      <c r="M43" s="83" t="s">
        <v>686</v>
      </c>
      <c r="N43" s="83" t="s">
        <v>686</v>
      </c>
      <c r="O43" s="348" t="s">
        <v>45</v>
      </c>
      <c r="P43" s="25" t="s">
        <v>1668</v>
      </c>
      <c r="Q43" s="47" t="s">
        <v>792</v>
      </c>
      <c r="R43" s="25" t="s">
        <v>42</v>
      </c>
      <c r="S43" s="25" t="s">
        <v>42</v>
      </c>
      <c r="T43" s="87" t="s">
        <v>45</v>
      </c>
      <c r="U43" s="87" t="s">
        <v>45</v>
      </c>
      <c r="V43" s="80" t="s">
        <v>45</v>
      </c>
      <c r="W43" s="94" t="s">
        <v>694</v>
      </c>
      <c r="X43" s="95"/>
    </row>
    <row r="44" spans="1:24" ht="38.25" x14ac:dyDescent="0.2">
      <c r="A44" s="327" t="s">
        <v>686</v>
      </c>
      <c r="B44" s="83" t="s">
        <v>743</v>
      </c>
      <c r="C44" s="83" t="s">
        <v>744</v>
      </c>
      <c r="D44" s="83" t="s">
        <v>745</v>
      </c>
      <c r="E44" s="83" t="s">
        <v>746</v>
      </c>
      <c r="F44" s="83" t="s">
        <v>31</v>
      </c>
      <c r="G44" s="83" t="s">
        <v>32</v>
      </c>
      <c r="H44" s="80" t="s">
        <v>33</v>
      </c>
      <c r="I44" s="83" t="s">
        <v>709</v>
      </c>
      <c r="J44" s="80" t="s">
        <v>243</v>
      </c>
      <c r="K44" s="83" t="s">
        <v>61</v>
      </c>
      <c r="L44" s="83" t="s">
        <v>61</v>
      </c>
      <c r="M44" s="83" t="s">
        <v>686</v>
      </c>
      <c r="N44" s="83" t="s">
        <v>686</v>
      </c>
      <c r="O44" s="351" t="s">
        <v>45</v>
      </c>
      <c r="P44" s="25" t="s">
        <v>1668</v>
      </c>
      <c r="Q44" s="47" t="s">
        <v>792</v>
      </c>
      <c r="R44" s="25" t="s">
        <v>42</v>
      </c>
      <c r="S44" s="25" t="s">
        <v>42</v>
      </c>
      <c r="T44" s="87" t="s">
        <v>45</v>
      </c>
      <c r="U44" s="87" t="s">
        <v>45</v>
      </c>
      <c r="V44" s="80" t="s">
        <v>45</v>
      </c>
      <c r="W44" s="94" t="s">
        <v>694</v>
      </c>
      <c r="X44" s="95" t="s">
        <v>57</v>
      </c>
    </row>
    <row r="45" spans="1:24" ht="51" x14ac:dyDescent="0.2">
      <c r="A45" s="327" t="s">
        <v>686</v>
      </c>
      <c r="B45" s="83" t="s">
        <v>743</v>
      </c>
      <c r="C45" s="83" t="s">
        <v>747</v>
      </c>
      <c r="D45" s="83" t="s">
        <v>748</v>
      </c>
      <c r="E45" s="83" t="s">
        <v>749</v>
      </c>
      <c r="F45" s="83" t="s">
        <v>31</v>
      </c>
      <c r="G45" s="83" t="s">
        <v>32</v>
      </c>
      <c r="H45" s="80" t="s">
        <v>33</v>
      </c>
      <c r="I45" s="83" t="s">
        <v>709</v>
      </c>
      <c r="J45" s="80" t="s">
        <v>243</v>
      </c>
      <c r="K45" s="83" t="s">
        <v>61</v>
      </c>
      <c r="L45" s="83" t="s">
        <v>61</v>
      </c>
      <c r="M45" s="83" t="s">
        <v>686</v>
      </c>
      <c r="N45" s="83" t="s">
        <v>686</v>
      </c>
      <c r="O45" s="351" t="s">
        <v>45</v>
      </c>
      <c r="P45" s="25" t="s">
        <v>1668</v>
      </c>
      <c r="Q45" s="47" t="s">
        <v>792</v>
      </c>
      <c r="R45" s="25" t="s">
        <v>42</v>
      </c>
      <c r="S45" s="25" t="s">
        <v>42</v>
      </c>
      <c r="T45" s="83" t="s">
        <v>45</v>
      </c>
      <c r="U45" s="83" t="s">
        <v>45</v>
      </c>
      <c r="V45" s="80" t="s">
        <v>45</v>
      </c>
      <c r="W45" s="94" t="s">
        <v>694</v>
      </c>
      <c r="X45" s="95" t="s">
        <v>57</v>
      </c>
    </row>
    <row r="46" spans="1:24" ht="216.75" x14ac:dyDescent="0.2">
      <c r="A46" s="328" t="s">
        <v>686</v>
      </c>
      <c r="B46" s="49" t="s">
        <v>750</v>
      </c>
      <c r="C46" s="49" t="s">
        <v>750</v>
      </c>
      <c r="D46" s="42" t="s">
        <v>751</v>
      </c>
      <c r="E46" s="42" t="s">
        <v>752</v>
      </c>
      <c r="F46" s="96" t="s">
        <v>31</v>
      </c>
      <c r="G46" s="96" t="s">
        <v>32</v>
      </c>
      <c r="H46" s="66" t="s">
        <v>33</v>
      </c>
      <c r="I46" s="96" t="s">
        <v>692</v>
      </c>
      <c r="J46" s="25" t="s">
        <v>243</v>
      </c>
      <c r="K46" s="42" t="s">
        <v>61</v>
      </c>
      <c r="L46" s="42" t="s">
        <v>61</v>
      </c>
      <c r="M46" s="42" t="s">
        <v>686</v>
      </c>
      <c r="N46" s="42" t="s">
        <v>686</v>
      </c>
      <c r="O46" s="351" t="s">
        <v>727</v>
      </c>
      <c r="P46" s="25" t="s">
        <v>1668</v>
      </c>
      <c r="Q46" s="47" t="s">
        <v>792</v>
      </c>
      <c r="R46" s="25" t="s">
        <v>42</v>
      </c>
      <c r="S46" s="25" t="s">
        <v>42</v>
      </c>
      <c r="T46" s="90" t="s">
        <v>728</v>
      </c>
      <c r="U46" s="90" t="s">
        <v>728</v>
      </c>
      <c r="V46" s="25" t="s">
        <v>68</v>
      </c>
      <c r="W46" s="94" t="s">
        <v>694</v>
      </c>
      <c r="X46" s="97" t="s">
        <v>175</v>
      </c>
    </row>
    <row r="47" spans="1:24" ht="25.5" x14ac:dyDescent="0.2">
      <c r="A47" s="328" t="s">
        <v>753</v>
      </c>
      <c r="B47" s="49" t="s">
        <v>754</v>
      </c>
      <c r="C47" s="49" t="s">
        <v>45</v>
      </c>
      <c r="D47" s="42" t="s">
        <v>755</v>
      </c>
      <c r="E47" s="59" t="s">
        <v>756</v>
      </c>
      <c r="F47" s="96" t="s">
        <v>31</v>
      </c>
      <c r="G47" s="96" t="s">
        <v>757</v>
      </c>
      <c r="H47" s="66" t="s">
        <v>33</v>
      </c>
      <c r="I47" s="42" t="s">
        <v>758</v>
      </c>
      <c r="J47" s="25" t="s">
        <v>759</v>
      </c>
      <c r="K47" s="60" t="s">
        <v>760</v>
      </c>
      <c r="L47" s="60" t="s">
        <v>760</v>
      </c>
      <c r="M47" s="60" t="s">
        <v>190</v>
      </c>
      <c r="N47" s="42" t="s">
        <v>761</v>
      </c>
      <c r="O47" s="310" t="s">
        <v>82</v>
      </c>
      <c r="P47" s="25" t="s">
        <v>1668</v>
      </c>
      <c r="Q47" s="47" t="s">
        <v>792</v>
      </c>
      <c r="R47" s="25" t="s">
        <v>1566</v>
      </c>
      <c r="S47" s="25" t="s">
        <v>1566</v>
      </c>
      <c r="T47" s="47" t="s">
        <v>45</v>
      </c>
      <c r="U47" s="24" t="s">
        <v>404</v>
      </c>
      <c r="V47" s="60" t="s">
        <v>45</v>
      </c>
      <c r="W47" s="62">
        <v>43522</v>
      </c>
      <c r="X47" s="97" t="s">
        <v>175</v>
      </c>
    </row>
    <row r="48" spans="1:24" ht="51" x14ac:dyDescent="0.2">
      <c r="A48" s="328" t="s">
        <v>753</v>
      </c>
      <c r="B48" s="49" t="s">
        <v>762</v>
      </c>
      <c r="C48" s="42" t="s">
        <v>763</v>
      </c>
      <c r="D48" s="42" t="s">
        <v>764</v>
      </c>
      <c r="E48" s="59" t="s">
        <v>765</v>
      </c>
      <c r="F48" s="96" t="s">
        <v>31</v>
      </c>
      <c r="G48" s="96" t="s">
        <v>766</v>
      </c>
      <c r="H48" s="66" t="s">
        <v>310</v>
      </c>
      <c r="I48" s="42" t="s">
        <v>758</v>
      </c>
      <c r="J48" s="25" t="s">
        <v>759</v>
      </c>
      <c r="K48" s="60" t="s">
        <v>760</v>
      </c>
      <c r="L48" s="60" t="s">
        <v>760</v>
      </c>
      <c r="M48" s="60" t="s">
        <v>190</v>
      </c>
      <c r="N48" s="42" t="s">
        <v>767</v>
      </c>
      <c r="O48" s="310" t="s">
        <v>82</v>
      </c>
      <c r="P48" s="25" t="s">
        <v>1668</v>
      </c>
      <c r="Q48" s="47" t="s">
        <v>792</v>
      </c>
      <c r="R48" s="25" t="s">
        <v>42</v>
      </c>
      <c r="S48" s="25" t="s">
        <v>42</v>
      </c>
      <c r="T48" s="47" t="s">
        <v>45</v>
      </c>
      <c r="U48" s="24" t="s">
        <v>404</v>
      </c>
      <c r="V48" s="60" t="s">
        <v>45</v>
      </c>
      <c r="W48" s="62">
        <v>43522</v>
      </c>
      <c r="X48" s="97" t="s">
        <v>175</v>
      </c>
    </row>
    <row r="49" spans="1:24" ht="63.75" x14ac:dyDescent="0.2">
      <c r="A49" s="328" t="s">
        <v>768</v>
      </c>
      <c r="B49" s="98" t="s">
        <v>769</v>
      </c>
      <c r="C49" s="99" t="s">
        <v>770</v>
      </c>
      <c r="D49" s="85" t="s">
        <v>771</v>
      </c>
      <c r="E49" s="100" t="s">
        <v>772</v>
      </c>
      <c r="F49" s="23" t="s">
        <v>31</v>
      </c>
      <c r="G49" s="80" t="s">
        <v>773</v>
      </c>
      <c r="H49" s="25" t="s">
        <v>281</v>
      </c>
      <c r="I49" s="96" t="s">
        <v>692</v>
      </c>
      <c r="J49" s="25" t="s">
        <v>774</v>
      </c>
      <c r="K49" s="25" t="s">
        <v>311</v>
      </c>
      <c r="L49" s="42" t="s">
        <v>775</v>
      </c>
      <c r="M49" s="25" t="s">
        <v>190</v>
      </c>
      <c r="N49" s="25" t="s">
        <v>776</v>
      </c>
      <c r="O49" s="183" t="s">
        <v>82</v>
      </c>
      <c r="P49" s="25" t="s">
        <v>1668</v>
      </c>
      <c r="Q49" s="47" t="s">
        <v>792</v>
      </c>
      <c r="R49" s="25" t="s">
        <v>42</v>
      </c>
      <c r="S49" s="25" t="s">
        <v>42</v>
      </c>
      <c r="T49" s="21" t="s">
        <v>777</v>
      </c>
      <c r="U49" s="22" t="s">
        <v>778</v>
      </c>
      <c r="V49" s="23" t="s">
        <v>586</v>
      </c>
      <c r="W49" s="26">
        <v>43515</v>
      </c>
      <c r="X49" s="25" t="s">
        <v>779</v>
      </c>
    </row>
    <row r="50" spans="1:24" ht="51" x14ac:dyDescent="0.2">
      <c r="A50" s="328" t="s">
        <v>768</v>
      </c>
      <c r="B50" s="98" t="s">
        <v>780</v>
      </c>
      <c r="C50" s="99" t="s">
        <v>781</v>
      </c>
      <c r="D50" s="85" t="s">
        <v>782</v>
      </c>
      <c r="E50" s="100" t="s">
        <v>783</v>
      </c>
      <c r="F50" s="23" t="s">
        <v>31</v>
      </c>
      <c r="G50" s="80" t="s">
        <v>582</v>
      </c>
      <c r="H50" s="25" t="s">
        <v>281</v>
      </c>
      <c r="I50" s="96" t="s">
        <v>692</v>
      </c>
      <c r="J50" s="25" t="s">
        <v>774</v>
      </c>
      <c r="K50" s="25" t="s">
        <v>61</v>
      </c>
      <c r="L50" s="25" t="s">
        <v>61</v>
      </c>
      <c r="M50" s="103" t="s">
        <v>784</v>
      </c>
      <c r="N50" s="25" t="s">
        <v>776</v>
      </c>
      <c r="O50" s="183" t="s">
        <v>82</v>
      </c>
      <c r="P50" s="25" t="s">
        <v>1668</v>
      </c>
      <c r="Q50" s="47" t="s">
        <v>792</v>
      </c>
      <c r="R50" s="25" t="s">
        <v>42</v>
      </c>
      <c r="S50" s="25" t="s">
        <v>42</v>
      </c>
      <c r="T50" s="101" t="s">
        <v>785</v>
      </c>
      <c r="U50" s="22" t="s">
        <v>778</v>
      </c>
      <c r="V50" s="23" t="s">
        <v>586</v>
      </c>
      <c r="W50" s="26">
        <v>43515</v>
      </c>
      <c r="X50" s="25" t="s">
        <v>647</v>
      </c>
    </row>
    <row r="51" spans="1:24" ht="51" x14ac:dyDescent="0.2">
      <c r="A51" s="328" t="s">
        <v>768</v>
      </c>
      <c r="B51" s="98" t="s">
        <v>786</v>
      </c>
      <c r="C51" s="99" t="s">
        <v>787</v>
      </c>
      <c r="D51" s="145" t="s">
        <v>788</v>
      </c>
      <c r="E51" s="102" t="s">
        <v>789</v>
      </c>
      <c r="F51" s="60" t="s">
        <v>31</v>
      </c>
      <c r="G51" s="80" t="s">
        <v>32</v>
      </c>
      <c r="H51" s="66" t="s">
        <v>33</v>
      </c>
      <c r="I51" s="96" t="s">
        <v>790</v>
      </c>
      <c r="J51" s="25" t="s">
        <v>774</v>
      </c>
      <c r="K51" s="60" t="s">
        <v>311</v>
      </c>
      <c r="L51" s="60" t="s">
        <v>311</v>
      </c>
      <c r="M51" s="103" t="s">
        <v>791</v>
      </c>
      <c r="N51" s="103" t="s">
        <v>791</v>
      </c>
      <c r="O51" s="183" t="s">
        <v>82</v>
      </c>
      <c r="P51" s="25" t="s">
        <v>1668</v>
      </c>
      <c r="Q51" s="47" t="s">
        <v>792</v>
      </c>
      <c r="R51" s="25" t="s">
        <v>42</v>
      </c>
      <c r="S51" s="25" t="s">
        <v>42</v>
      </c>
      <c r="T51" s="101" t="s">
        <v>785</v>
      </c>
      <c r="U51" s="22" t="s">
        <v>778</v>
      </c>
      <c r="V51" s="23" t="s">
        <v>586</v>
      </c>
      <c r="W51" s="62">
        <v>43412</v>
      </c>
      <c r="X51" s="25" t="s">
        <v>779</v>
      </c>
    </row>
    <row r="52" spans="1:24" ht="51" x14ac:dyDescent="0.2">
      <c r="A52" s="328" t="s">
        <v>768</v>
      </c>
      <c r="B52" s="98" t="s">
        <v>793</v>
      </c>
      <c r="C52" s="99" t="s">
        <v>794</v>
      </c>
      <c r="D52" s="145" t="s">
        <v>795</v>
      </c>
      <c r="E52" s="102" t="s">
        <v>796</v>
      </c>
      <c r="F52" s="60" t="s">
        <v>31</v>
      </c>
      <c r="G52" s="80" t="s">
        <v>310</v>
      </c>
      <c r="H52" s="103" t="s">
        <v>797</v>
      </c>
      <c r="I52" s="96" t="s">
        <v>310</v>
      </c>
      <c r="J52" s="25" t="s">
        <v>774</v>
      </c>
      <c r="K52" s="60" t="s">
        <v>61</v>
      </c>
      <c r="L52" s="60" t="s">
        <v>61</v>
      </c>
      <c r="M52" s="103" t="s">
        <v>791</v>
      </c>
      <c r="N52" s="103" t="s">
        <v>791</v>
      </c>
      <c r="O52" s="183" t="s">
        <v>82</v>
      </c>
      <c r="P52" s="25" t="s">
        <v>1668</v>
      </c>
      <c r="Q52" s="47" t="s">
        <v>792</v>
      </c>
      <c r="R52" s="25" t="s">
        <v>42</v>
      </c>
      <c r="S52" s="25" t="s">
        <v>42</v>
      </c>
      <c r="T52" s="101" t="s">
        <v>785</v>
      </c>
      <c r="U52" s="22" t="s">
        <v>778</v>
      </c>
      <c r="V52" s="23" t="s">
        <v>586</v>
      </c>
      <c r="W52" s="62">
        <v>43412</v>
      </c>
      <c r="X52" s="25" t="s">
        <v>647</v>
      </c>
    </row>
    <row r="53" spans="1:24" ht="51" x14ac:dyDescent="0.2">
      <c r="A53" s="328" t="s">
        <v>768</v>
      </c>
      <c r="B53" s="98" t="s">
        <v>798</v>
      </c>
      <c r="C53" s="99" t="s">
        <v>799</v>
      </c>
      <c r="D53" s="145" t="s">
        <v>800</v>
      </c>
      <c r="E53" s="35" t="s">
        <v>801</v>
      </c>
      <c r="F53" s="60" t="s">
        <v>31</v>
      </c>
      <c r="G53" s="80" t="s">
        <v>310</v>
      </c>
      <c r="H53" s="66" t="s">
        <v>33</v>
      </c>
      <c r="I53" s="25" t="s">
        <v>802</v>
      </c>
      <c r="J53" s="44" t="s">
        <v>803</v>
      </c>
      <c r="K53" s="23" t="s">
        <v>61</v>
      </c>
      <c r="L53" s="23" t="s">
        <v>61</v>
      </c>
      <c r="M53" s="103" t="s">
        <v>791</v>
      </c>
      <c r="N53" s="103" t="s">
        <v>804</v>
      </c>
      <c r="O53" s="183" t="s">
        <v>82</v>
      </c>
      <c r="P53" s="25" t="s">
        <v>1668</v>
      </c>
      <c r="Q53" s="47" t="s">
        <v>792</v>
      </c>
      <c r="R53" s="25" t="s">
        <v>42</v>
      </c>
      <c r="S53" s="25" t="s">
        <v>42</v>
      </c>
      <c r="T53" s="101" t="s">
        <v>785</v>
      </c>
      <c r="U53" s="22" t="s">
        <v>45</v>
      </c>
      <c r="V53" s="23" t="s">
        <v>586</v>
      </c>
      <c r="W53" s="62">
        <v>43412</v>
      </c>
      <c r="X53" s="25" t="s">
        <v>647</v>
      </c>
    </row>
    <row r="54" spans="1:24" ht="63.75" x14ac:dyDescent="0.2">
      <c r="A54" s="328" t="s">
        <v>768</v>
      </c>
      <c r="B54" s="25" t="s">
        <v>750</v>
      </c>
      <c r="C54" s="25" t="s">
        <v>750</v>
      </c>
      <c r="D54" s="80" t="s">
        <v>805</v>
      </c>
      <c r="E54" s="35" t="s">
        <v>806</v>
      </c>
      <c r="F54" s="23" t="s">
        <v>31</v>
      </c>
      <c r="G54" s="145" t="s">
        <v>807</v>
      </c>
      <c r="H54" s="25" t="s">
        <v>257</v>
      </c>
      <c r="I54" s="25" t="s">
        <v>451</v>
      </c>
      <c r="J54" s="25" t="s">
        <v>774</v>
      </c>
      <c r="K54" s="23" t="s">
        <v>61</v>
      </c>
      <c r="L54" s="23" t="s">
        <v>61</v>
      </c>
      <c r="M54" s="25" t="s">
        <v>190</v>
      </c>
      <c r="N54" s="25" t="s">
        <v>776</v>
      </c>
      <c r="O54" s="309" t="s">
        <v>404</v>
      </c>
      <c r="P54" s="25" t="s">
        <v>1668</v>
      </c>
      <c r="Q54" s="47" t="s">
        <v>1514</v>
      </c>
      <c r="R54" s="25" t="s">
        <v>42</v>
      </c>
      <c r="S54" s="25" t="s">
        <v>42</v>
      </c>
      <c r="T54" s="30" t="s">
        <v>809</v>
      </c>
      <c r="U54" s="22" t="s">
        <v>778</v>
      </c>
      <c r="V54" s="25" t="s">
        <v>45</v>
      </c>
      <c r="W54" s="26">
        <v>43515</v>
      </c>
      <c r="X54" s="76" t="s">
        <v>647</v>
      </c>
    </row>
    <row r="55" spans="1:24" ht="63.75" x14ac:dyDescent="0.2">
      <c r="A55" s="328" t="s">
        <v>768</v>
      </c>
      <c r="B55" s="25" t="s">
        <v>750</v>
      </c>
      <c r="C55" s="25" t="s">
        <v>750</v>
      </c>
      <c r="D55" s="85" t="s">
        <v>810</v>
      </c>
      <c r="E55" s="35" t="s">
        <v>811</v>
      </c>
      <c r="F55" s="23" t="s">
        <v>31</v>
      </c>
      <c r="G55" s="80" t="s">
        <v>807</v>
      </c>
      <c r="H55" s="25" t="s">
        <v>812</v>
      </c>
      <c r="I55" s="25" t="s">
        <v>451</v>
      </c>
      <c r="J55" s="25" t="s">
        <v>774</v>
      </c>
      <c r="K55" s="23" t="s">
        <v>153</v>
      </c>
      <c r="L55" s="23" t="s">
        <v>153</v>
      </c>
      <c r="M55" s="25" t="s">
        <v>190</v>
      </c>
      <c r="N55" s="25" t="s">
        <v>776</v>
      </c>
      <c r="O55" s="309" t="s">
        <v>283</v>
      </c>
      <c r="P55" s="25" t="s">
        <v>1668</v>
      </c>
      <c r="Q55" s="47" t="s">
        <v>1515</v>
      </c>
      <c r="R55" s="25" t="s">
        <v>42</v>
      </c>
      <c r="S55" s="25" t="s">
        <v>42</v>
      </c>
      <c r="T55" s="47" t="s">
        <v>813</v>
      </c>
      <c r="U55" s="47" t="s">
        <v>813</v>
      </c>
      <c r="V55" s="25" t="s">
        <v>45</v>
      </c>
      <c r="W55" s="26">
        <v>43515</v>
      </c>
      <c r="X55" s="76" t="s">
        <v>647</v>
      </c>
    </row>
    <row r="56" spans="1:24" ht="89.25" x14ac:dyDescent="0.2">
      <c r="A56" s="328" t="s">
        <v>768</v>
      </c>
      <c r="B56" s="25" t="s">
        <v>750</v>
      </c>
      <c r="C56" s="25" t="s">
        <v>750</v>
      </c>
      <c r="D56" s="85" t="s">
        <v>814</v>
      </c>
      <c r="E56" s="35" t="s">
        <v>815</v>
      </c>
      <c r="F56" s="23" t="s">
        <v>31</v>
      </c>
      <c r="G56" s="145" t="s">
        <v>807</v>
      </c>
      <c r="H56" s="25" t="s">
        <v>257</v>
      </c>
      <c r="I56" s="25" t="s">
        <v>451</v>
      </c>
      <c r="J56" s="25" t="s">
        <v>774</v>
      </c>
      <c r="K56" s="23" t="s">
        <v>816</v>
      </c>
      <c r="L56" s="23" t="s">
        <v>817</v>
      </c>
      <c r="M56" s="25" t="s">
        <v>190</v>
      </c>
      <c r="N56" s="25" t="s">
        <v>776</v>
      </c>
      <c r="O56" s="309" t="s">
        <v>818</v>
      </c>
      <c r="P56" s="25" t="s">
        <v>1668</v>
      </c>
      <c r="Q56" s="47" t="s">
        <v>1515</v>
      </c>
      <c r="R56" s="25" t="s">
        <v>42</v>
      </c>
      <c r="S56" s="25" t="s">
        <v>42</v>
      </c>
      <c r="T56" s="30" t="s">
        <v>819</v>
      </c>
      <c r="U56" s="30" t="s">
        <v>820</v>
      </c>
      <c r="V56" s="25" t="s">
        <v>45</v>
      </c>
      <c r="W56" s="26">
        <v>43515</v>
      </c>
      <c r="X56" s="76" t="s">
        <v>647</v>
      </c>
    </row>
    <row r="57" spans="1:24" ht="51" x14ac:dyDescent="0.2">
      <c r="A57" s="328" t="s">
        <v>768</v>
      </c>
      <c r="B57" s="25" t="s">
        <v>750</v>
      </c>
      <c r="C57" s="25" t="s">
        <v>750</v>
      </c>
      <c r="D57" s="85" t="s">
        <v>821</v>
      </c>
      <c r="E57" s="35" t="s">
        <v>822</v>
      </c>
      <c r="F57" s="23" t="s">
        <v>31</v>
      </c>
      <c r="G57" s="80" t="s">
        <v>823</v>
      </c>
      <c r="H57" s="25" t="s">
        <v>824</v>
      </c>
      <c r="I57" s="25" t="s">
        <v>451</v>
      </c>
      <c r="J57" s="25" t="s">
        <v>774</v>
      </c>
      <c r="K57" s="23" t="s">
        <v>825</v>
      </c>
      <c r="L57" s="23" t="s">
        <v>61</v>
      </c>
      <c r="M57" s="25" t="s">
        <v>190</v>
      </c>
      <c r="N57" s="25" t="s">
        <v>776</v>
      </c>
      <c r="O57" s="183" t="s">
        <v>82</v>
      </c>
      <c r="P57" s="25" t="s">
        <v>1668</v>
      </c>
      <c r="Q57" s="47" t="s">
        <v>792</v>
      </c>
      <c r="R57" s="25" t="s">
        <v>42</v>
      </c>
      <c r="S57" s="25" t="s">
        <v>42</v>
      </c>
      <c r="T57" s="30" t="s">
        <v>404</v>
      </c>
      <c r="U57" s="22" t="s">
        <v>45</v>
      </c>
      <c r="V57" s="25" t="s">
        <v>45</v>
      </c>
      <c r="W57" s="26">
        <v>43515</v>
      </c>
      <c r="X57" s="76" t="s">
        <v>647</v>
      </c>
    </row>
    <row r="58" spans="1:24" ht="51" x14ac:dyDescent="0.2">
      <c r="A58" s="329" t="s">
        <v>826</v>
      </c>
      <c r="B58" s="98" t="s">
        <v>827</v>
      </c>
      <c r="C58" s="98" t="s">
        <v>45</v>
      </c>
      <c r="D58" s="99" t="s">
        <v>828</v>
      </c>
      <c r="E58" s="104" t="s">
        <v>829</v>
      </c>
      <c r="F58" s="60" t="s">
        <v>31</v>
      </c>
      <c r="G58" s="16" t="s">
        <v>32</v>
      </c>
      <c r="H58" s="17" t="s">
        <v>33</v>
      </c>
      <c r="I58" s="16" t="s">
        <v>692</v>
      </c>
      <c r="J58" s="105" t="s">
        <v>243</v>
      </c>
      <c r="K58" s="60" t="s">
        <v>830</v>
      </c>
      <c r="L58" s="60" t="s">
        <v>168</v>
      </c>
      <c r="M58" s="101" t="s">
        <v>831</v>
      </c>
      <c r="N58" s="101" t="s">
        <v>831</v>
      </c>
      <c r="O58" s="310" t="s">
        <v>82</v>
      </c>
      <c r="P58" s="25" t="s">
        <v>1668</v>
      </c>
      <c r="Q58" s="47" t="s">
        <v>792</v>
      </c>
      <c r="R58" s="25" t="s">
        <v>42</v>
      </c>
      <c r="S58" s="25" t="s">
        <v>42</v>
      </c>
      <c r="T58" s="99" t="s">
        <v>45</v>
      </c>
      <c r="U58" s="14" t="s">
        <v>45</v>
      </c>
      <c r="V58" s="14" t="s">
        <v>45</v>
      </c>
      <c r="W58" s="62">
        <v>43412</v>
      </c>
      <c r="X58" s="25" t="s">
        <v>647</v>
      </c>
    </row>
    <row r="59" spans="1:24" ht="51" x14ac:dyDescent="0.2">
      <c r="A59" s="329" t="s">
        <v>826</v>
      </c>
      <c r="B59" s="98" t="s">
        <v>832</v>
      </c>
      <c r="C59" s="98" t="s">
        <v>833</v>
      </c>
      <c r="D59" s="99" t="s">
        <v>834</v>
      </c>
      <c r="E59" s="104" t="s">
        <v>829</v>
      </c>
      <c r="F59" s="60" t="s">
        <v>31</v>
      </c>
      <c r="G59" s="16" t="s">
        <v>32</v>
      </c>
      <c r="H59" s="17" t="s">
        <v>33</v>
      </c>
      <c r="I59" s="16" t="s">
        <v>692</v>
      </c>
      <c r="J59" s="105" t="s">
        <v>243</v>
      </c>
      <c r="K59" s="106" t="s">
        <v>830</v>
      </c>
      <c r="L59" s="106" t="s">
        <v>168</v>
      </c>
      <c r="M59" s="101" t="s">
        <v>831</v>
      </c>
      <c r="N59" s="101" t="s">
        <v>831</v>
      </c>
      <c r="O59" s="310" t="s">
        <v>82</v>
      </c>
      <c r="P59" s="25" t="s">
        <v>1668</v>
      </c>
      <c r="Q59" s="47" t="s">
        <v>792</v>
      </c>
      <c r="R59" s="25" t="s">
        <v>42</v>
      </c>
      <c r="S59" s="25" t="s">
        <v>42</v>
      </c>
      <c r="T59" s="99" t="s">
        <v>45</v>
      </c>
      <c r="U59" s="14" t="s">
        <v>45</v>
      </c>
      <c r="V59" s="14" t="s">
        <v>45</v>
      </c>
      <c r="W59" s="62">
        <v>43412</v>
      </c>
      <c r="X59" s="25" t="s">
        <v>647</v>
      </c>
    </row>
    <row r="60" spans="1:24" ht="76.5" x14ac:dyDescent="0.2">
      <c r="A60" s="329" t="s">
        <v>826</v>
      </c>
      <c r="B60" s="98" t="s">
        <v>835</v>
      </c>
      <c r="C60" s="98" t="s">
        <v>45</v>
      </c>
      <c r="D60" s="99" t="s">
        <v>836</v>
      </c>
      <c r="E60" s="104" t="s">
        <v>837</v>
      </c>
      <c r="F60" s="107" t="s">
        <v>31</v>
      </c>
      <c r="G60" s="16" t="s">
        <v>32</v>
      </c>
      <c r="H60" s="17" t="s">
        <v>33</v>
      </c>
      <c r="I60" s="16" t="s">
        <v>692</v>
      </c>
      <c r="J60" s="108" t="s">
        <v>243</v>
      </c>
      <c r="K60" s="106" t="s">
        <v>623</v>
      </c>
      <c r="L60" s="106" t="s">
        <v>153</v>
      </c>
      <c r="M60" s="109" t="s">
        <v>831</v>
      </c>
      <c r="N60" s="109" t="s">
        <v>831</v>
      </c>
      <c r="O60" s="352" t="s">
        <v>82</v>
      </c>
      <c r="P60" s="25" t="s">
        <v>1668</v>
      </c>
      <c r="Q60" s="47" t="s">
        <v>792</v>
      </c>
      <c r="R60" s="25" t="s">
        <v>42</v>
      </c>
      <c r="S60" s="25" t="s">
        <v>42</v>
      </c>
      <c r="T60" s="99" t="s">
        <v>45</v>
      </c>
      <c r="U60" s="14" t="s">
        <v>45</v>
      </c>
      <c r="V60" s="14" t="s">
        <v>45</v>
      </c>
      <c r="W60" s="62">
        <v>43412</v>
      </c>
      <c r="X60" s="25" t="s">
        <v>647</v>
      </c>
    </row>
    <row r="61" spans="1:24" ht="38.25" x14ac:dyDescent="0.2">
      <c r="A61" s="329" t="s">
        <v>826</v>
      </c>
      <c r="B61" s="98" t="s">
        <v>838</v>
      </c>
      <c r="C61" s="98" t="s">
        <v>839</v>
      </c>
      <c r="D61" s="42" t="s">
        <v>840</v>
      </c>
      <c r="E61" s="110" t="s">
        <v>841</v>
      </c>
      <c r="F61" s="60" t="s">
        <v>31</v>
      </c>
      <c r="G61" s="96" t="s">
        <v>32</v>
      </c>
      <c r="H61" s="66" t="s">
        <v>33</v>
      </c>
      <c r="I61" s="96" t="s">
        <v>692</v>
      </c>
      <c r="J61" s="103" t="s">
        <v>243</v>
      </c>
      <c r="K61" s="106" t="s">
        <v>830</v>
      </c>
      <c r="L61" s="106" t="s">
        <v>168</v>
      </c>
      <c r="M61" s="101" t="s">
        <v>831</v>
      </c>
      <c r="N61" s="101" t="s">
        <v>831</v>
      </c>
      <c r="O61" s="183" t="s">
        <v>82</v>
      </c>
      <c r="P61" s="25" t="s">
        <v>1668</v>
      </c>
      <c r="Q61" s="47" t="s">
        <v>792</v>
      </c>
      <c r="R61" s="25" t="s">
        <v>42</v>
      </c>
      <c r="S61" s="25" t="s">
        <v>42</v>
      </c>
      <c r="T61" s="99" t="s">
        <v>45</v>
      </c>
      <c r="U61" s="14" t="s">
        <v>45</v>
      </c>
      <c r="V61" s="14" t="s">
        <v>45</v>
      </c>
      <c r="W61" s="62">
        <v>43412</v>
      </c>
      <c r="X61" s="25" t="s">
        <v>647</v>
      </c>
    </row>
    <row r="62" spans="1:24" ht="25.5" x14ac:dyDescent="0.2">
      <c r="A62" s="329" t="s">
        <v>826</v>
      </c>
      <c r="B62" s="98" t="s">
        <v>838</v>
      </c>
      <c r="C62" s="98" t="s">
        <v>842</v>
      </c>
      <c r="D62" s="42" t="s">
        <v>843</v>
      </c>
      <c r="E62" s="104" t="s">
        <v>844</v>
      </c>
      <c r="F62" s="60" t="s">
        <v>31</v>
      </c>
      <c r="G62" s="96" t="s">
        <v>32</v>
      </c>
      <c r="H62" s="66" t="s">
        <v>33</v>
      </c>
      <c r="I62" s="96" t="s">
        <v>692</v>
      </c>
      <c r="J62" s="103" t="s">
        <v>243</v>
      </c>
      <c r="K62" s="106" t="s">
        <v>830</v>
      </c>
      <c r="L62" s="106" t="s">
        <v>168</v>
      </c>
      <c r="M62" s="101" t="s">
        <v>831</v>
      </c>
      <c r="N62" s="101" t="s">
        <v>831</v>
      </c>
      <c r="O62" s="183" t="s">
        <v>82</v>
      </c>
      <c r="P62" s="25" t="s">
        <v>1668</v>
      </c>
      <c r="Q62" s="47" t="s">
        <v>792</v>
      </c>
      <c r="R62" s="25" t="s">
        <v>42</v>
      </c>
      <c r="S62" s="25" t="s">
        <v>42</v>
      </c>
      <c r="T62" s="99" t="s">
        <v>45</v>
      </c>
      <c r="U62" s="14" t="s">
        <v>45</v>
      </c>
      <c r="V62" s="14" t="s">
        <v>45</v>
      </c>
      <c r="W62" s="62">
        <v>43412</v>
      </c>
      <c r="X62" s="25" t="s">
        <v>647</v>
      </c>
    </row>
    <row r="63" spans="1:24" ht="51" x14ac:dyDescent="0.2">
      <c r="A63" s="329" t="s">
        <v>826</v>
      </c>
      <c r="B63" s="98" t="s">
        <v>845</v>
      </c>
      <c r="C63" s="98" t="s">
        <v>846</v>
      </c>
      <c r="D63" s="99" t="s">
        <v>847</v>
      </c>
      <c r="E63" s="110" t="s">
        <v>848</v>
      </c>
      <c r="F63" s="60" t="s">
        <v>31</v>
      </c>
      <c r="G63" s="96" t="s">
        <v>32</v>
      </c>
      <c r="H63" s="66" t="s">
        <v>33</v>
      </c>
      <c r="I63" s="96" t="s">
        <v>692</v>
      </c>
      <c r="J63" s="103" t="s">
        <v>243</v>
      </c>
      <c r="K63" s="106" t="s">
        <v>61</v>
      </c>
      <c r="L63" s="106" t="s">
        <v>61</v>
      </c>
      <c r="M63" s="101" t="s">
        <v>831</v>
      </c>
      <c r="N63" s="101" t="s">
        <v>831</v>
      </c>
      <c r="O63" s="183" t="s">
        <v>82</v>
      </c>
      <c r="P63" s="25" t="s">
        <v>1668</v>
      </c>
      <c r="Q63" s="47" t="s">
        <v>792</v>
      </c>
      <c r="R63" s="25" t="s">
        <v>42</v>
      </c>
      <c r="S63" s="25" t="s">
        <v>42</v>
      </c>
      <c r="T63" s="99" t="s">
        <v>45</v>
      </c>
      <c r="U63" s="14" t="s">
        <v>45</v>
      </c>
      <c r="V63" s="14" t="s">
        <v>45</v>
      </c>
      <c r="W63" s="62">
        <v>43412</v>
      </c>
      <c r="X63" s="25" t="s">
        <v>647</v>
      </c>
    </row>
    <row r="64" spans="1:24" ht="63.75" x14ac:dyDescent="0.2">
      <c r="A64" s="329" t="s">
        <v>826</v>
      </c>
      <c r="B64" s="98" t="s">
        <v>849</v>
      </c>
      <c r="C64" s="101" t="s">
        <v>850</v>
      </c>
      <c r="D64" s="99" t="s">
        <v>851</v>
      </c>
      <c r="E64" s="104" t="s">
        <v>852</v>
      </c>
      <c r="F64" s="60" t="s">
        <v>31</v>
      </c>
      <c r="G64" s="96" t="s">
        <v>32</v>
      </c>
      <c r="H64" s="66" t="s">
        <v>33</v>
      </c>
      <c r="I64" s="96" t="s">
        <v>692</v>
      </c>
      <c r="J64" s="103" t="s">
        <v>243</v>
      </c>
      <c r="K64" s="106" t="s">
        <v>168</v>
      </c>
      <c r="L64" s="106" t="s">
        <v>168</v>
      </c>
      <c r="M64" s="101" t="s">
        <v>831</v>
      </c>
      <c r="N64" s="101" t="s">
        <v>831</v>
      </c>
      <c r="O64" s="183" t="s">
        <v>82</v>
      </c>
      <c r="P64" s="25" t="s">
        <v>1668</v>
      </c>
      <c r="Q64" s="47" t="s">
        <v>792</v>
      </c>
      <c r="R64" s="25" t="s">
        <v>42</v>
      </c>
      <c r="S64" s="25" t="s">
        <v>42</v>
      </c>
      <c r="T64" s="99" t="s">
        <v>45</v>
      </c>
      <c r="U64" s="14" t="s">
        <v>45</v>
      </c>
      <c r="V64" s="14" t="s">
        <v>45</v>
      </c>
      <c r="W64" s="62">
        <v>43412</v>
      </c>
      <c r="X64" s="25" t="s">
        <v>647</v>
      </c>
    </row>
    <row r="65" spans="1:24" ht="51" x14ac:dyDescent="0.2">
      <c r="A65" s="329" t="s">
        <v>826</v>
      </c>
      <c r="B65" s="25" t="s">
        <v>750</v>
      </c>
      <c r="C65" s="25" t="s">
        <v>750</v>
      </c>
      <c r="D65" s="99" t="s">
        <v>853</v>
      </c>
      <c r="E65" s="110" t="s">
        <v>854</v>
      </c>
      <c r="F65" s="107" t="s">
        <v>31</v>
      </c>
      <c r="G65" s="16" t="s">
        <v>855</v>
      </c>
      <c r="H65" s="17" t="s">
        <v>257</v>
      </c>
      <c r="I65" s="16" t="s">
        <v>451</v>
      </c>
      <c r="J65" s="108" t="s">
        <v>856</v>
      </c>
      <c r="K65" s="106" t="s">
        <v>61</v>
      </c>
      <c r="L65" s="106" t="s">
        <v>61</v>
      </c>
      <c r="M65" s="109" t="s">
        <v>831</v>
      </c>
      <c r="N65" s="109" t="s">
        <v>831</v>
      </c>
      <c r="O65" s="352" t="s">
        <v>82</v>
      </c>
      <c r="P65" s="25" t="s">
        <v>1668</v>
      </c>
      <c r="Q65" s="47" t="s">
        <v>792</v>
      </c>
      <c r="R65" s="25" t="s">
        <v>42</v>
      </c>
      <c r="S65" s="25" t="s">
        <v>42</v>
      </c>
      <c r="T65" s="99" t="s">
        <v>45</v>
      </c>
      <c r="U65" s="14" t="s">
        <v>45</v>
      </c>
      <c r="V65" s="14" t="s">
        <v>45</v>
      </c>
      <c r="W65" s="26">
        <v>43515</v>
      </c>
      <c r="X65" s="25" t="s">
        <v>647</v>
      </c>
    </row>
    <row r="66" spans="1:24" ht="51" x14ac:dyDescent="0.2">
      <c r="A66" s="329" t="s">
        <v>826</v>
      </c>
      <c r="B66" s="25" t="s">
        <v>750</v>
      </c>
      <c r="C66" s="25" t="s">
        <v>750</v>
      </c>
      <c r="D66" s="99" t="s">
        <v>857</v>
      </c>
      <c r="E66" s="110" t="s">
        <v>858</v>
      </c>
      <c r="F66" s="107" t="s">
        <v>31</v>
      </c>
      <c r="G66" s="16" t="s">
        <v>32</v>
      </c>
      <c r="H66" s="17" t="s">
        <v>33</v>
      </c>
      <c r="I66" s="16" t="s">
        <v>451</v>
      </c>
      <c r="J66" s="108" t="s">
        <v>859</v>
      </c>
      <c r="K66" s="106" t="s">
        <v>221</v>
      </c>
      <c r="L66" s="106" t="s">
        <v>61</v>
      </c>
      <c r="M66" s="109" t="s">
        <v>831</v>
      </c>
      <c r="N66" s="109" t="s">
        <v>831</v>
      </c>
      <c r="O66" s="352" t="s">
        <v>82</v>
      </c>
      <c r="P66" s="25" t="s">
        <v>1668</v>
      </c>
      <c r="Q66" s="47" t="s">
        <v>792</v>
      </c>
      <c r="R66" s="25" t="s">
        <v>42</v>
      </c>
      <c r="S66" s="25" t="s">
        <v>42</v>
      </c>
      <c r="T66" s="99" t="s">
        <v>45</v>
      </c>
      <c r="U66" s="14" t="s">
        <v>45</v>
      </c>
      <c r="V66" s="14" t="s">
        <v>45</v>
      </c>
      <c r="W66" s="26">
        <v>43515</v>
      </c>
      <c r="X66" s="25" t="s">
        <v>647</v>
      </c>
    </row>
    <row r="67" spans="1:24" ht="51" x14ac:dyDescent="0.2">
      <c r="A67" s="329" t="s">
        <v>826</v>
      </c>
      <c r="B67" s="25" t="s">
        <v>750</v>
      </c>
      <c r="C67" s="25" t="s">
        <v>750</v>
      </c>
      <c r="D67" s="99" t="s">
        <v>860</v>
      </c>
      <c r="E67" s="110" t="s">
        <v>861</v>
      </c>
      <c r="F67" s="60" t="s">
        <v>31</v>
      </c>
      <c r="G67" s="96" t="s">
        <v>855</v>
      </c>
      <c r="H67" s="66" t="s">
        <v>257</v>
      </c>
      <c r="I67" s="111" t="s">
        <v>451</v>
      </c>
      <c r="J67" s="112" t="s">
        <v>859</v>
      </c>
      <c r="K67" s="106" t="s">
        <v>623</v>
      </c>
      <c r="L67" s="106" t="s">
        <v>221</v>
      </c>
      <c r="M67" s="101" t="s">
        <v>831</v>
      </c>
      <c r="N67" s="101" t="s">
        <v>831</v>
      </c>
      <c r="O67" s="353" t="s">
        <v>82</v>
      </c>
      <c r="P67" s="25" t="s">
        <v>1668</v>
      </c>
      <c r="Q67" s="47" t="s">
        <v>792</v>
      </c>
      <c r="R67" s="25" t="s">
        <v>42</v>
      </c>
      <c r="S67" s="25" t="s">
        <v>42</v>
      </c>
      <c r="T67" s="99" t="s">
        <v>45</v>
      </c>
      <c r="U67" s="14" t="s">
        <v>45</v>
      </c>
      <c r="V67" s="14" t="s">
        <v>45</v>
      </c>
      <c r="W67" s="26">
        <v>43515</v>
      </c>
      <c r="X67" s="25" t="s">
        <v>647</v>
      </c>
    </row>
    <row r="68" spans="1:24" ht="51" x14ac:dyDescent="0.2">
      <c r="A68" s="330" t="s">
        <v>862</v>
      </c>
      <c r="B68" s="49" t="s">
        <v>863</v>
      </c>
      <c r="C68" s="42" t="s">
        <v>864</v>
      </c>
      <c r="D68" s="66" t="s">
        <v>865</v>
      </c>
      <c r="E68" s="59" t="s">
        <v>866</v>
      </c>
      <c r="F68" s="96" t="s">
        <v>31</v>
      </c>
      <c r="G68" s="96" t="s">
        <v>32</v>
      </c>
      <c r="H68" s="66" t="s">
        <v>33</v>
      </c>
      <c r="I68" s="96" t="s">
        <v>692</v>
      </c>
      <c r="J68" s="67" t="s">
        <v>867</v>
      </c>
      <c r="K68" s="60" t="s">
        <v>153</v>
      </c>
      <c r="L68" s="60" t="s">
        <v>153</v>
      </c>
      <c r="M68" s="66" t="s">
        <v>868</v>
      </c>
      <c r="N68" s="60" t="s">
        <v>869</v>
      </c>
      <c r="O68" s="183" t="s">
        <v>870</v>
      </c>
      <c r="P68" s="25" t="s">
        <v>1668</v>
      </c>
      <c r="Q68" s="47" t="s">
        <v>1515</v>
      </c>
      <c r="R68" s="25" t="s">
        <v>42</v>
      </c>
      <c r="S68" s="25" t="s">
        <v>42</v>
      </c>
      <c r="T68" s="25" t="s">
        <v>63</v>
      </c>
      <c r="U68" s="25" t="s">
        <v>63</v>
      </c>
      <c r="V68" s="60" t="s">
        <v>171</v>
      </c>
      <c r="W68" s="62">
        <v>43413</v>
      </c>
      <c r="X68" s="68" t="s">
        <v>871</v>
      </c>
    </row>
    <row r="69" spans="1:24" ht="51" x14ac:dyDescent="0.2">
      <c r="A69" s="330" t="s">
        <v>862</v>
      </c>
      <c r="B69" s="49" t="s">
        <v>872</v>
      </c>
      <c r="C69" s="42" t="s">
        <v>45</v>
      </c>
      <c r="D69" s="66" t="s">
        <v>873</v>
      </c>
      <c r="E69" s="59" t="s">
        <v>874</v>
      </c>
      <c r="F69" s="96" t="s">
        <v>31</v>
      </c>
      <c r="G69" s="96" t="s">
        <v>32</v>
      </c>
      <c r="H69" s="66" t="s">
        <v>33</v>
      </c>
      <c r="I69" s="96" t="s">
        <v>692</v>
      </c>
      <c r="J69" s="67" t="s">
        <v>867</v>
      </c>
      <c r="K69" s="60" t="s">
        <v>153</v>
      </c>
      <c r="L69" s="60" t="s">
        <v>153</v>
      </c>
      <c r="M69" s="66" t="s">
        <v>868</v>
      </c>
      <c r="N69" s="60" t="s">
        <v>869</v>
      </c>
      <c r="O69" s="183" t="s">
        <v>870</v>
      </c>
      <c r="P69" s="25" t="s">
        <v>1668</v>
      </c>
      <c r="Q69" s="47" t="s">
        <v>1515</v>
      </c>
      <c r="R69" s="25" t="s">
        <v>42</v>
      </c>
      <c r="S69" s="25" t="s">
        <v>42</v>
      </c>
      <c r="T69" s="25" t="s">
        <v>63</v>
      </c>
      <c r="U69" s="25" t="s">
        <v>63</v>
      </c>
      <c r="V69" s="60" t="s">
        <v>171</v>
      </c>
      <c r="W69" s="62">
        <v>43413</v>
      </c>
      <c r="X69" s="68" t="s">
        <v>175</v>
      </c>
    </row>
    <row r="70" spans="1:24" ht="51" x14ac:dyDescent="0.2">
      <c r="A70" s="330" t="s">
        <v>862</v>
      </c>
      <c r="B70" s="49" t="s">
        <v>875</v>
      </c>
      <c r="C70" s="42" t="s">
        <v>45</v>
      </c>
      <c r="D70" s="66" t="s">
        <v>876</v>
      </c>
      <c r="E70" s="59" t="s">
        <v>877</v>
      </c>
      <c r="F70" s="96" t="s">
        <v>31</v>
      </c>
      <c r="G70" s="96" t="s">
        <v>32</v>
      </c>
      <c r="H70" s="66" t="s">
        <v>33</v>
      </c>
      <c r="I70" s="96" t="s">
        <v>692</v>
      </c>
      <c r="J70" s="67" t="s">
        <v>867</v>
      </c>
      <c r="K70" s="42" t="s">
        <v>878</v>
      </c>
      <c r="L70" s="60" t="s">
        <v>61</v>
      </c>
      <c r="M70" s="66" t="s">
        <v>868</v>
      </c>
      <c r="N70" s="60" t="s">
        <v>879</v>
      </c>
      <c r="O70" s="183" t="s">
        <v>870</v>
      </c>
      <c r="P70" s="25" t="s">
        <v>1668</v>
      </c>
      <c r="Q70" s="47" t="s">
        <v>1515</v>
      </c>
      <c r="R70" s="25" t="s">
        <v>42</v>
      </c>
      <c r="S70" s="25" t="s">
        <v>42</v>
      </c>
      <c r="T70" s="25" t="s">
        <v>63</v>
      </c>
      <c r="U70" s="25" t="s">
        <v>63</v>
      </c>
      <c r="V70" s="60" t="s">
        <v>171</v>
      </c>
      <c r="W70" s="62">
        <v>43413</v>
      </c>
      <c r="X70" s="68" t="s">
        <v>880</v>
      </c>
    </row>
    <row r="71" spans="1:24" ht="229.5" x14ac:dyDescent="0.2">
      <c r="A71" s="330" t="s">
        <v>862</v>
      </c>
      <c r="B71" s="49" t="s">
        <v>881</v>
      </c>
      <c r="C71" s="42" t="s">
        <v>882</v>
      </c>
      <c r="D71" s="66" t="s">
        <v>883</v>
      </c>
      <c r="E71" s="21" t="s">
        <v>884</v>
      </c>
      <c r="F71" s="96" t="s">
        <v>31</v>
      </c>
      <c r="G71" s="96" t="s">
        <v>32</v>
      </c>
      <c r="H71" s="66" t="s">
        <v>33</v>
      </c>
      <c r="I71" s="96" t="s">
        <v>692</v>
      </c>
      <c r="J71" s="48" t="s">
        <v>867</v>
      </c>
      <c r="K71" s="60" t="s">
        <v>463</v>
      </c>
      <c r="L71" s="60" t="s">
        <v>463</v>
      </c>
      <c r="M71" s="66" t="s">
        <v>868</v>
      </c>
      <c r="N71" s="60" t="s">
        <v>879</v>
      </c>
      <c r="O71" s="183" t="s">
        <v>870</v>
      </c>
      <c r="P71" s="25" t="s">
        <v>1668</v>
      </c>
      <c r="Q71" s="47" t="s">
        <v>1515</v>
      </c>
      <c r="R71" s="25" t="s">
        <v>42</v>
      </c>
      <c r="S71" s="25" t="s">
        <v>42</v>
      </c>
      <c r="T71" s="90" t="s">
        <v>885</v>
      </c>
      <c r="U71" s="90" t="s">
        <v>885</v>
      </c>
      <c r="V71" s="60" t="s">
        <v>171</v>
      </c>
      <c r="W71" s="62" t="s">
        <v>886</v>
      </c>
      <c r="X71" s="68" t="s">
        <v>175</v>
      </c>
    </row>
    <row r="72" spans="1:24" ht="258" customHeight="1" x14ac:dyDescent="0.2">
      <c r="A72" s="330" t="s">
        <v>862</v>
      </c>
      <c r="B72" s="49" t="s">
        <v>887</v>
      </c>
      <c r="C72" s="42" t="s">
        <v>45</v>
      </c>
      <c r="D72" s="66" t="s">
        <v>888</v>
      </c>
      <c r="E72" s="59" t="s">
        <v>889</v>
      </c>
      <c r="F72" s="96" t="s">
        <v>31</v>
      </c>
      <c r="G72" s="96" t="s">
        <v>32</v>
      </c>
      <c r="H72" s="66" t="s">
        <v>33</v>
      </c>
      <c r="I72" s="96" t="s">
        <v>692</v>
      </c>
      <c r="J72" s="67" t="s">
        <v>867</v>
      </c>
      <c r="K72" s="60" t="s">
        <v>61</v>
      </c>
      <c r="L72" s="60" t="s">
        <v>651</v>
      </c>
      <c r="M72" s="66" t="s">
        <v>868</v>
      </c>
      <c r="N72" s="60" t="s">
        <v>879</v>
      </c>
      <c r="O72" s="351" t="s">
        <v>727</v>
      </c>
      <c r="P72" s="25" t="s">
        <v>1668</v>
      </c>
      <c r="Q72" s="47" t="s">
        <v>1515</v>
      </c>
      <c r="R72" s="25" t="s">
        <v>42</v>
      </c>
      <c r="S72" s="25" t="s">
        <v>42</v>
      </c>
      <c r="T72" s="90" t="s">
        <v>885</v>
      </c>
      <c r="U72" s="90" t="s">
        <v>885</v>
      </c>
      <c r="V72" s="25" t="s">
        <v>68</v>
      </c>
      <c r="W72" s="62" t="s">
        <v>886</v>
      </c>
      <c r="X72" s="68" t="s">
        <v>890</v>
      </c>
    </row>
    <row r="73" spans="1:24" ht="229.5" x14ac:dyDescent="0.2">
      <c r="A73" s="330" t="s">
        <v>862</v>
      </c>
      <c r="B73" s="49" t="s">
        <v>891</v>
      </c>
      <c r="C73" s="42" t="s">
        <v>892</v>
      </c>
      <c r="D73" s="66" t="s">
        <v>893</v>
      </c>
      <c r="E73" s="59" t="s">
        <v>894</v>
      </c>
      <c r="F73" s="96" t="s">
        <v>31</v>
      </c>
      <c r="G73" s="96" t="s">
        <v>32</v>
      </c>
      <c r="H73" s="66" t="s">
        <v>33</v>
      </c>
      <c r="I73" s="96" t="s">
        <v>692</v>
      </c>
      <c r="J73" s="67" t="s">
        <v>867</v>
      </c>
      <c r="K73" s="60" t="s">
        <v>61</v>
      </c>
      <c r="L73" s="60" t="s">
        <v>61</v>
      </c>
      <c r="M73" s="66" t="s">
        <v>868</v>
      </c>
      <c r="N73" s="60" t="s">
        <v>879</v>
      </c>
      <c r="O73" s="183" t="s">
        <v>82</v>
      </c>
      <c r="P73" s="25" t="s">
        <v>1668</v>
      </c>
      <c r="Q73" s="47" t="s">
        <v>1515</v>
      </c>
      <c r="R73" s="25" t="s">
        <v>42</v>
      </c>
      <c r="S73" s="25" t="s">
        <v>42</v>
      </c>
      <c r="T73" s="90" t="s">
        <v>885</v>
      </c>
      <c r="U73" s="90" t="s">
        <v>885</v>
      </c>
      <c r="V73" s="25" t="s">
        <v>68</v>
      </c>
      <c r="W73" s="62" t="s">
        <v>886</v>
      </c>
      <c r="X73" s="68" t="s">
        <v>57</v>
      </c>
    </row>
    <row r="74" spans="1:24" ht="229.5" x14ac:dyDescent="0.2">
      <c r="A74" s="330" t="s">
        <v>862</v>
      </c>
      <c r="B74" s="49" t="s">
        <v>895</v>
      </c>
      <c r="C74" s="42" t="s">
        <v>896</v>
      </c>
      <c r="D74" s="66" t="s">
        <v>897</v>
      </c>
      <c r="E74" s="59" t="s">
        <v>898</v>
      </c>
      <c r="F74" s="96" t="s">
        <v>31</v>
      </c>
      <c r="G74" s="96" t="s">
        <v>32</v>
      </c>
      <c r="H74" s="66" t="s">
        <v>33</v>
      </c>
      <c r="I74" s="96" t="s">
        <v>692</v>
      </c>
      <c r="J74" s="67" t="s">
        <v>867</v>
      </c>
      <c r="K74" s="60" t="s">
        <v>61</v>
      </c>
      <c r="L74" s="60" t="s">
        <v>61</v>
      </c>
      <c r="M74" s="66" t="s">
        <v>868</v>
      </c>
      <c r="N74" s="60" t="s">
        <v>879</v>
      </c>
      <c r="O74" s="183" t="s">
        <v>82</v>
      </c>
      <c r="P74" s="25" t="s">
        <v>1668</v>
      </c>
      <c r="Q74" s="47" t="s">
        <v>1515</v>
      </c>
      <c r="R74" s="25" t="s">
        <v>42</v>
      </c>
      <c r="S74" s="25" t="s">
        <v>42</v>
      </c>
      <c r="T74" s="90" t="s">
        <v>885</v>
      </c>
      <c r="U74" s="90" t="s">
        <v>885</v>
      </c>
      <c r="V74" s="25" t="s">
        <v>68</v>
      </c>
      <c r="W74" s="62" t="s">
        <v>886</v>
      </c>
      <c r="X74" s="68" t="s">
        <v>57</v>
      </c>
    </row>
    <row r="75" spans="1:24" ht="229.5" x14ac:dyDescent="0.2">
      <c r="A75" s="330" t="s">
        <v>862</v>
      </c>
      <c r="B75" s="49" t="s">
        <v>895</v>
      </c>
      <c r="C75" s="42" t="s">
        <v>899</v>
      </c>
      <c r="D75" s="66" t="s">
        <v>900</v>
      </c>
      <c r="E75" s="59" t="s">
        <v>901</v>
      </c>
      <c r="F75" s="96" t="s">
        <v>31</v>
      </c>
      <c r="G75" s="96" t="s">
        <v>32</v>
      </c>
      <c r="H75" s="66" t="s">
        <v>33</v>
      </c>
      <c r="I75" s="96" t="s">
        <v>692</v>
      </c>
      <c r="J75" s="67" t="s">
        <v>867</v>
      </c>
      <c r="K75" s="60" t="s">
        <v>61</v>
      </c>
      <c r="L75" s="60" t="s">
        <v>61</v>
      </c>
      <c r="M75" s="66" t="s">
        <v>868</v>
      </c>
      <c r="N75" s="60" t="s">
        <v>879</v>
      </c>
      <c r="O75" s="183" t="s">
        <v>82</v>
      </c>
      <c r="P75" s="25" t="s">
        <v>1668</v>
      </c>
      <c r="Q75" s="47" t="s">
        <v>1515</v>
      </c>
      <c r="R75" s="25" t="s">
        <v>42</v>
      </c>
      <c r="S75" s="25" t="s">
        <v>42</v>
      </c>
      <c r="T75" s="90" t="s">
        <v>885</v>
      </c>
      <c r="U75" s="90" t="s">
        <v>885</v>
      </c>
      <c r="V75" s="25" t="s">
        <v>68</v>
      </c>
      <c r="W75" s="62" t="s">
        <v>886</v>
      </c>
      <c r="X75" s="68" t="s">
        <v>46</v>
      </c>
    </row>
    <row r="76" spans="1:24" ht="229.5" x14ac:dyDescent="0.2">
      <c r="A76" s="330" t="s">
        <v>862</v>
      </c>
      <c r="B76" s="49" t="s">
        <v>902</v>
      </c>
      <c r="C76" s="42" t="s">
        <v>903</v>
      </c>
      <c r="D76" s="66" t="s">
        <v>904</v>
      </c>
      <c r="E76" s="59" t="s">
        <v>905</v>
      </c>
      <c r="F76" s="96" t="s">
        <v>31</v>
      </c>
      <c r="G76" s="96" t="s">
        <v>32</v>
      </c>
      <c r="H76" s="66" t="s">
        <v>33</v>
      </c>
      <c r="I76" s="96" t="s">
        <v>692</v>
      </c>
      <c r="J76" s="67" t="s">
        <v>867</v>
      </c>
      <c r="K76" s="60" t="s">
        <v>153</v>
      </c>
      <c r="L76" s="60" t="s">
        <v>153</v>
      </c>
      <c r="M76" s="66" t="s">
        <v>868</v>
      </c>
      <c r="N76" s="60" t="s">
        <v>879</v>
      </c>
      <c r="O76" s="183" t="s">
        <v>82</v>
      </c>
      <c r="P76" s="25" t="s">
        <v>1668</v>
      </c>
      <c r="Q76" s="47" t="s">
        <v>1515</v>
      </c>
      <c r="R76" s="25" t="s">
        <v>42</v>
      </c>
      <c r="S76" s="25" t="s">
        <v>42</v>
      </c>
      <c r="T76" s="90" t="s">
        <v>885</v>
      </c>
      <c r="U76" s="90" t="s">
        <v>885</v>
      </c>
      <c r="V76" s="25" t="s">
        <v>68</v>
      </c>
      <c r="W76" s="62" t="s">
        <v>886</v>
      </c>
      <c r="X76" s="68" t="s">
        <v>46</v>
      </c>
    </row>
    <row r="77" spans="1:24" ht="229.5" x14ac:dyDescent="0.2">
      <c r="A77" s="330" t="s">
        <v>862</v>
      </c>
      <c r="B77" s="49" t="s">
        <v>906</v>
      </c>
      <c r="C77" s="42" t="s">
        <v>45</v>
      </c>
      <c r="D77" s="66" t="s">
        <v>907</v>
      </c>
      <c r="E77" s="59" t="s">
        <v>908</v>
      </c>
      <c r="F77" s="96" t="s">
        <v>31</v>
      </c>
      <c r="G77" s="96" t="s">
        <v>32</v>
      </c>
      <c r="H77" s="66" t="s">
        <v>33</v>
      </c>
      <c r="I77" s="96" t="s">
        <v>692</v>
      </c>
      <c r="J77" s="67" t="s">
        <v>867</v>
      </c>
      <c r="K77" s="60" t="s">
        <v>61</v>
      </c>
      <c r="L77" s="60" t="s">
        <v>61</v>
      </c>
      <c r="M77" s="66" t="s">
        <v>868</v>
      </c>
      <c r="N77" s="60" t="s">
        <v>879</v>
      </c>
      <c r="O77" s="183" t="s">
        <v>82</v>
      </c>
      <c r="P77" s="25" t="s">
        <v>1668</v>
      </c>
      <c r="Q77" s="47" t="s">
        <v>1515</v>
      </c>
      <c r="R77" s="25" t="s">
        <v>42</v>
      </c>
      <c r="S77" s="25" t="s">
        <v>42</v>
      </c>
      <c r="T77" s="90" t="s">
        <v>885</v>
      </c>
      <c r="U77" s="90" t="s">
        <v>885</v>
      </c>
      <c r="V77" s="25" t="s">
        <v>68</v>
      </c>
      <c r="W77" s="62" t="s">
        <v>886</v>
      </c>
      <c r="X77" s="68" t="s">
        <v>57</v>
      </c>
    </row>
    <row r="78" spans="1:24" ht="229.5" x14ac:dyDescent="0.2">
      <c r="A78" s="330" t="s">
        <v>862</v>
      </c>
      <c r="B78" s="49" t="s">
        <v>909</v>
      </c>
      <c r="C78" s="42" t="s">
        <v>45</v>
      </c>
      <c r="D78" s="66" t="s">
        <v>910</v>
      </c>
      <c r="E78" s="59" t="s">
        <v>911</v>
      </c>
      <c r="F78" s="96" t="s">
        <v>31</v>
      </c>
      <c r="G78" s="96" t="s">
        <v>32</v>
      </c>
      <c r="H78" s="66" t="s">
        <v>33</v>
      </c>
      <c r="I78" s="96" t="s">
        <v>692</v>
      </c>
      <c r="J78" s="67" t="s">
        <v>867</v>
      </c>
      <c r="K78" s="60" t="s">
        <v>61</v>
      </c>
      <c r="L78" s="60" t="s">
        <v>61</v>
      </c>
      <c r="M78" s="66" t="s">
        <v>868</v>
      </c>
      <c r="N78" s="60" t="s">
        <v>879</v>
      </c>
      <c r="O78" s="183" t="s">
        <v>82</v>
      </c>
      <c r="P78" s="25" t="s">
        <v>1668</v>
      </c>
      <c r="Q78" s="47" t="s">
        <v>1515</v>
      </c>
      <c r="R78" s="25" t="s">
        <v>42</v>
      </c>
      <c r="S78" s="25" t="s">
        <v>42</v>
      </c>
      <c r="T78" s="90" t="s">
        <v>885</v>
      </c>
      <c r="U78" s="90" t="s">
        <v>885</v>
      </c>
      <c r="V78" s="25" t="s">
        <v>68</v>
      </c>
      <c r="W78" s="62" t="s">
        <v>886</v>
      </c>
      <c r="X78" s="68" t="s">
        <v>57</v>
      </c>
    </row>
    <row r="79" spans="1:24" ht="229.5" x14ac:dyDescent="0.2">
      <c r="A79" s="330" t="s">
        <v>912</v>
      </c>
      <c r="B79" s="49" t="s">
        <v>913</v>
      </c>
      <c r="C79" s="42" t="s">
        <v>914</v>
      </c>
      <c r="D79" s="66" t="s">
        <v>915</v>
      </c>
      <c r="E79" s="59" t="s">
        <v>916</v>
      </c>
      <c r="F79" s="57" t="s">
        <v>31</v>
      </c>
      <c r="G79" s="57" t="s">
        <v>32</v>
      </c>
      <c r="H79" s="58" t="s">
        <v>33</v>
      </c>
      <c r="I79" s="57" t="s">
        <v>692</v>
      </c>
      <c r="J79" s="67" t="s">
        <v>917</v>
      </c>
      <c r="K79" s="42" t="s">
        <v>918</v>
      </c>
      <c r="L79" s="42" t="s">
        <v>919</v>
      </c>
      <c r="M79" s="64" t="s">
        <v>920</v>
      </c>
      <c r="N79" s="60" t="s">
        <v>879</v>
      </c>
      <c r="O79" s="354" t="s">
        <v>82</v>
      </c>
      <c r="P79" s="25" t="s">
        <v>1668</v>
      </c>
      <c r="Q79" s="47" t="s">
        <v>1515</v>
      </c>
      <c r="R79" s="25" t="s">
        <v>42</v>
      </c>
      <c r="S79" s="25" t="s">
        <v>42</v>
      </c>
      <c r="T79" s="56" t="s">
        <v>885</v>
      </c>
      <c r="U79" s="56" t="s">
        <v>885</v>
      </c>
      <c r="V79" s="29" t="s">
        <v>68</v>
      </c>
      <c r="W79" s="62" t="s">
        <v>886</v>
      </c>
      <c r="X79" s="68" t="s">
        <v>162</v>
      </c>
    </row>
    <row r="80" spans="1:24" ht="229.5" x14ac:dyDescent="0.2">
      <c r="A80" s="330" t="s">
        <v>912</v>
      </c>
      <c r="B80" s="49" t="s">
        <v>913</v>
      </c>
      <c r="C80" s="42" t="s">
        <v>921</v>
      </c>
      <c r="D80" s="66" t="s">
        <v>922</v>
      </c>
      <c r="E80" s="59" t="s">
        <v>923</v>
      </c>
      <c r="F80" s="57" t="s">
        <v>31</v>
      </c>
      <c r="G80" s="57" t="s">
        <v>32</v>
      </c>
      <c r="H80" s="58" t="s">
        <v>33</v>
      </c>
      <c r="I80" s="57" t="s">
        <v>692</v>
      </c>
      <c r="J80" s="67" t="s">
        <v>917</v>
      </c>
      <c r="K80" s="42" t="s">
        <v>924</v>
      </c>
      <c r="L80" s="42" t="s">
        <v>925</v>
      </c>
      <c r="M80" s="64" t="s">
        <v>920</v>
      </c>
      <c r="N80" s="60" t="s">
        <v>879</v>
      </c>
      <c r="O80" s="354" t="s">
        <v>82</v>
      </c>
      <c r="P80" s="25" t="s">
        <v>1668</v>
      </c>
      <c r="Q80" s="47" t="s">
        <v>1515</v>
      </c>
      <c r="R80" s="25" t="s">
        <v>42</v>
      </c>
      <c r="S80" s="25" t="s">
        <v>42</v>
      </c>
      <c r="T80" s="56" t="s">
        <v>885</v>
      </c>
      <c r="U80" s="56" t="s">
        <v>885</v>
      </c>
      <c r="V80" s="29" t="s">
        <v>68</v>
      </c>
      <c r="W80" s="62" t="s">
        <v>886</v>
      </c>
      <c r="X80" s="68" t="s">
        <v>162</v>
      </c>
    </row>
    <row r="81" spans="1:24" ht="229.5" x14ac:dyDescent="0.2">
      <c r="A81" s="330" t="s">
        <v>912</v>
      </c>
      <c r="B81" s="49" t="s">
        <v>913</v>
      </c>
      <c r="C81" s="42" t="s">
        <v>926</v>
      </c>
      <c r="D81" s="66" t="s">
        <v>927</v>
      </c>
      <c r="E81" s="59" t="s">
        <v>928</v>
      </c>
      <c r="F81" s="57" t="s">
        <v>31</v>
      </c>
      <c r="G81" s="57" t="s">
        <v>32</v>
      </c>
      <c r="H81" s="58" t="s">
        <v>33</v>
      </c>
      <c r="I81" s="57" t="s">
        <v>692</v>
      </c>
      <c r="J81" s="67" t="s">
        <v>917</v>
      </c>
      <c r="K81" s="42" t="s">
        <v>929</v>
      </c>
      <c r="L81" s="42" t="s">
        <v>930</v>
      </c>
      <c r="M81" s="64" t="s">
        <v>920</v>
      </c>
      <c r="N81" s="60" t="s">
        <v>879</v>
      </c>
      <c r="O81" s="354" t="s">
        <v>82</v>
      </c>
      <c r="P81" s="25" t="s">
        <v>1668</v>
      </c>
      <c r="Q81" s="47" t="s">
        <v>1515</v>
      </c>
      <c r="R81" s="25" t="s">
        <v>42</v>
      </c>
      <c r="S81" s="25" t="s">
        <v>42</v>
      </c>
      <c r="T81" s="56" t="s">
        <v>885</v>
      </c>
      <c r="U81" s="56" t="s">
        <v>885</v>
      </c>
      <c r="V81" s="29" t="s">
        <v>68</v>
      </c>
      <c r="W81" s="62" t="s">
        <v>886</v>
      </c>
      <c r="X81" s="68" t="s">
        <v>162</v>
      </c>
    </row>
  </sheetData>
  <mergeCells count="4">
    <mergeCell ref="A1:X1"/>
    <mergeCell ref="AD1:AK1"/>
    <mergeCell ref="A2:I2"/>
    <mergeCell ref="J2:X2"/>
  </mergeCells>
  <dataValidations count="4">
    <dataValidation type="list" allowBlank="1" showInputMessage="1" showErrorMessage="1" sqref="Q22" xr:uid="{EB35E70C-B3C0-448C-BE77-66AEC1DD4A83}">
      <formula1>$N$64439:$N$65442</formula1>
    </dataValidation>
    <dataValidation type="list" allowBlank="1" showInputMessage="1" showErrorMessage="1" sqref="Q4:Q21 Q30:Q81 Q23:Q28" xr:uid="{819126BE-445B-4056-BFAF-4DA1514476EA}">
      <formula1>$Z$9:$Z$12</formula1>
    </dataValidation>
    <dataValidation type="list" allowBlank="1" showInputMessage="1" showErrorMessage="1" sqref="R4:S28 R30:S81" xr:uid="{098BFC1D-46EB-4A53-BCA5-79915E33AD88}">
      <formula1>$Z$4:$Z$7</formula1>
    </dataValidation>
    <dataValidation type="list" allowBlank="1" showInputMessage="1" showErrorMessage="1" sqref="P4:P81" xr:uid="{A2356FE4-59B5-4146-94E9-A423ACC6085B}">
      <formula1>$AA$4:$AA$6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9923-B5E9-4139-B3D6-0BF3F807C891}">
  <dimension ref="A1:AK46"/>
  <sheetViews>
    <sheetView topLeftCell="J1" zoomScale="85" zoomScaleNormal="85" workbookViewId="0">
      <selection activeCell="P5" sqref="P5"/>
    </sheetView>
  </sheetViews>
  <sheetFormatPr baseColWidth="10" defaultColWidth="15.42578125" defaultRowHeight="12.75" x14ac:dyDescent="0.2"/>
  <cols>
    <col min="1" max="14" width="15.42578125" style="135"/>
    <col min="15" max="15" width="15" style="135" bestFit="1" customWidth="1"/>
    <col min="16" max="16" width="14.42578125" style="135" customWidth="1"/>
    <col min="17" max="24" width="15.42578125" style="135"/>
    <col min="25" max="25" width="0" style="135" hidden="1" customWidth="1"/>
    <col min="26" max="26" width="15.42578125" style="135"/>
    <col min="27" max="27" width="0" style="135" hidden="1" customWidth="1"/>
    <col min="28" max="16384" width="15.42578125" style="135"/>
  </cols>
  <sheetData>
    <row r="1" spans="1:37" s="2" customFormat="1" ht="40.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325"/>
      <c r="Z1" s="325"/>
      <c r="AA1" s="325"/>
      <c r="AB1" s="325"/>
      <c r="AC1" s="325"/>
      <c r="AD1" s="325"/>
      <c r="AE1" s="325"/>
      <c r="AF1" s="325"/>
      <c r="AG1" s="325"/>
      <c r="AH1" s="325"/>
      <c r="AI1" s="325"/>
      <c r="AJ1" s="325"/>
      <c r="AK1" s="325"/>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325"/>
      <c r="Z2" s="325"/>
      <c r="AA2" s="325"/>
      <c r="AB2" s="325"/>
      <c r="AC2" s="325"/>
      <c r="AD2" s="325"/>
      <c r="AE2" s="325"/>
      <c r="AF2" s="325"/>
      <c r="AG2" s="325"/>
      <c r="AH2" s="325"/>
      <c r="AI2" s="325"/>
      <c r="AJ2" s="325"/>
      <c r="AK2" s="325"/>
    </row>
    <row r="3" spans="1:37" s="12" customFormat="1" ht="51"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325"/>
      <c r="Z3" s="325"/>
      <c r="AA3" s="325"/>
      <c r="AB3" s="325"/>
      <c r="AC3" s="325"/>
      <c r="AD3" s="325"/>
      <c r="AE3" s="325"/>
      <c r="AF3" s="325"/>
      <c r="AG3" s="325"/>
      <c r="AH3" s="325"/>
      <c r="AI3" s="325"/>
      <c r="AJ3" s="325"/>
      <c r="AK3" s="325"/>
    </row>
    <row r="4" spans="1:37" ht="140.25" x14ac:dyDescent="0.2">
      <c r="A4" s="19" t="s">
        <v>276</v>
      </c>
      <c r="B4" s="20" t="s">
        <v>277</v>
      </c>
      <c r="C4" s="20" t="s">
        <v>278</v>
      </c>
      <c r="D4" s="21" t="s">
        <v>279</v>
      </c>
      <c r="E4" s="22" t="s">
        <v>65</v>
      </c>
      <c r="F4" s="23" t="s">
        <v>31</v>
      </c>
      <c r="G4" s="23" t="s">
        <v>280</v>
      </c>
      <c r="H4" s="22" t="s">
        <v>281</v>
      </c>
      <c r="I4" s="22" t="s">
        <v>59</v>
      </c>
      <c r="J4" s="22" t="s">
        <v>59</v>
      </c>
      <c r="K4" s="24" t="s">
        <v>61</v>
      </c>
      <c r="L4" s="24" t="s">
        <v>61</v>
      </c>
      <c r="M4" s="22" t="s">
        <v>276</v>
      </c>
      <c r="N4" s="25" t="s">
        <v>282</v>
      </c>
      <c r="O4" s="25" t="s">
        <v>283</v>
      </c>
      <c r="P4" s="25" t="s">
        <v>1668</v>
      </c>
      <c r="Q4" s="52" t="s">
        <v>792</v>
      </c>
      <c r="R4" s="52" t="s">
        <v>1566</v>
      </c>
      <c r="S4" s="52" t="s">
        <v>1566</v>
      </c>
      <c r="T4" s="22" t="s">
        <v>63</v>
      </c>
      <c r="U4" s="22" t="s">
        <v>63</v>
      </c>
      <c r="V4" s="22" t="s">
        <v>68</v>
      </c>
      <c r="W4" s="26">
        <v>43517</v>
      </c>
      <c r="X4" s="24" t="s">
        <v>69</v>
      </c>
      <c r="Y4" s="135" t="s">
        <v>1668</v>
      </c>
      <c r="Z4" s="325"/>
      <c r="AA4" s="153" t="s">
        <v>42</v>
      </c>
      <c r="AB4" s="325"/>
      <c r="AC4" s="325"/>
      <c r="AD4" s="325"/>
      <c r="AE4" s="325"/>
      <c r="AF4" s="325"/>
      <c r="AG4" s="325"/>
      <c r="AH4" s="325"/>
      <c r="AI4" s="325"/>
      <c r="AJ4" s="325"/>
      <c r="AK4" s="325"/>
    </row>
    <row r="5" spans="1:37" ht="242.25" x14ac:dyDescent="0.2">
      <c r="A5" s="19" t="s">
        <v>276</v>
      </c>
      <c r="B5" s="20" t="s">
        <v>284</v>
      </c>
      <c r="C5" s="20" t="s">
        <v>285</v>
      </c>
      <c r="D5" s="19" t="s">
        <v>286</v>
      </c>
      <c r="E5" s="20" t="s">
        <v>287</v>
      </c>
      <c r="F5" s="28" t="s">
        <v>31</v>
      </c>
      <c r="G5" s="28" t="s">
        <v>288</v>
      </c>
      <c r="H5" s="29" t="s">
        <v>289</v>
      </c>
      <c r="I5" s="29" t="s">
        <v>59</v>
      </c>
      <c r="J5" s="25" t="s">
        <v>59</v>
      </c>
      <c r="K5" s="23" t="s">
        <v>61</v>
      </c>
      <c r="L5" s="23" t="s">
        <v>61</v>
      </c>
      <c r="M5" s="29" t="s">
        <v>276</v>
      </c>
      <c r="N5" s="29" t="s">
        <v>282</v>
      </c>
      <c r="O5" s="25" t="s">
        <v>283</v>
      </c>
      <c r="P5" s="25" t="s">
        <v>1668</v>
      </c>
      <c r="Q5" s="52" t="s">
        <v>792</v>
      </c>
      <c r="R5" s="52" t="s">
        <v>1566</v>
      </c>
      <c r="S5" s="52" t="s">
        <v>1566</v>
      </c>
      <c r="T5" s="29" t="s">
        <v>291</v>
      </c>
      <c r="U5" s="22" t="s">
        <v>63</v>
      </c>
      <c r="V5" s="30" t="s">
        <v>68</v>
      </c>
      <c r="W5" s="26">
        <v>43517</v>
      </c>
      <c r="X5" s="30" t="s">
        <v>69</v>
      </c>
      <c r="Y5" s="135" t="s">
        <v>1669</v>
      </c>
      <c r="AA5" s="153" t="s">
        <v>1566</v>
      </c>
    </row>
    <row r="6" spans="1:37" ht="267.75" x14ac:dyDescent="0.2">
      <c r="A6" s="19" t="s">
        <v>276</v>
      </c>
      <c r="B6" s="30" t="s">
        <v>292</v>
      </c>
      <c r="C6" s="30" t="s">
        <v>293</v>
      </c>
      <c r="D6" s="30" t="s">
        <v>294</v>
      </c>
      <c r="E6" s="31" t="s">
        <v>295</v>
      </c>
      <c r="F6" s="23" t="s">
        <v>31</v>
      </c>
      <c r="G6" s="23" t="s">
        <v>296</v>
      </c>
      <c r="H6" s="25" t="s">
        <v>281</v>
      </c>
      <c r="I6" s="25" t="s">
        <v>297</v>
      </c>
      <c r="J6" s="25" t="s">
        <v>298</v>
      </c>
      <c r="K6" s="23" t="s">
        <v>81</v>
      </c>
      <c r="L6" s="23" t="s">
        <v>81</v>
      </c>
      <c r="M6" s="25" t="s">
        <v>137</v>
      </c>
      <c r="N6" s="25" t="s">
        <v>276</v>
      </c>
      <c r="O6" s="25" t="s">
        <v>283</v>
      </c>
      <c r="P6" s="25" t="s">
        <v>1668</v>
      </c>
      <c r="Q6" s="52" t="s">
        <v>792</v>
      </c>
      <c r="R6" s="52" t="s">
        <v>1566</v>
      </c>
      <c r="S6" s="52" t="s">
        <v>1566</v>
      </c>
      <c r="T6" s="32" t="s">
        <v>299</v>
      </c>
      <c r="U6" s="32" t="s">
        <v>300</v>
      </c>
      <c r="V6" s="30" t="s">
        <v>68</v>
      </c>
      <c r="W6" s="33">
        <v>43517</v>
      </c>
      <c r="X6" s="30" t="s">
        <v>69</v>
      </c>
      <c r="Y6" s="135" t="s">
        <v>1670</v>
      </c>
      <c r="AA6" s="153" t="s">
        <v>455</v>
      </c>
    </row>
    <row r="7" spans="1:37" ht="140.25" x14ac:dyDescent="0.2">
      <c r="A7" s="19" t="s">
        <v>276</v>
      </c>
      <c r="B7" s="30" t="s">
        <v>301</v>
      </c>
      <c r="C7" s="30" t="s">
        <v>302</v>
      </c>
      <c r="D7" s="30" t="s">
        <v>303</v>
      </c>
      <c r="E7" s="31" t="s">
        <v>304</v>
      </c>
      <c r="F7" s="23" t="s">
        <v>31</v>
      </c>
      <c r="G7" s="23" t="s">
        <v>305</v>
      </c>
      <c r="H7" s="25" t="s">
        <v>151</v>
      </c>
      <c r="I7" s="25" t="s">
        <v>59</v>
      </c>
      <c r="J7" s="25" t="s">
        <v>59</v>
      </c>
      <c r="K7" s="23" t="s">
        <v>81</v>
      </c>
      <c r="L7" s="23" t="s">
        <v>81</v>
      </c>
      <c r="M7" s="25" t="s">
        <v>276</v>
      </c>
      <c r="N7" s="25" t="s">
        <v>276</v>
      </c>
      <c r="O7" s="25" t="s">
        <v>283</v>
      </c>
      <c r="P7" s="25" t="s">
        <v>1668</v>
      </c>
      <c r="Q7" s="52" t="s">
        <v>792</v>
      </c>
      <c r="R7" s="52" t="s">
        <v>1566</v>
      </c>
      <c r="S7" s="52" t="s">
        <v>1566</v>
      </c>
      <c r="T7" s="22" t="s">
        <v>63</v>
      </c>
      <c r="U7" s="22" t="s">
        <v>63</v>
      </c>
      <c r="V7" s="30" t="s">
        <v>68</v>
      </c>
      <c r="W7" s="33">
        <v>43517</v>
      </c>
      <c r="X7" s="30" t="s">
        <v>69</v>
      </c>
      <c r="AA7" s="153" t="s">
        <v>1514</v>
      </c>
    </row>
    <row r="8" spans="1:37" ht="140.25" x14ac:dyDescent="0.2">
      <c r="A8" s="19" t="s">
        <v>276</v>
      </c>
      <c r="B8" s="30" t="s">
        <v>306</v>
      </c>
      <c r="C8" s="30" t="s">
        <v>307</v>
      </c>
      <c r="D8" s="30" t="s">
        <v>308</v>
      </c>
      <c r="E8" s="31" t="s">
        <v>309</v>
      </c>
      <c r="F8" s="23" t="s">
        <v>31</v>
      </c>
      <c r="G8" s="23" t="s">
        <v>310</v>
      </c>
      <c r="H8" s="25" t="s">
        <v>151</v>
      </c>
      <c r="I8" s="25" t="s">
        <v>59</v>
      </c>
      <c r="J8" s="25" t="s">
        <v>59</v>
      </c>
      <c r="K8" s="23" t="s">
        <v>311</v>
      </c>
      <c r="L8" s="23" t="s">
        <v>311</v>
      </c>
      <c r="M8" s="29" t="s">
        <v>276</v>
      </c>
      <c r="N8" s="29" t="s">
        <v>312</v>
      </c>
      <c r="O8" s="25" t="s">
        <v>283</v>
      </c>
      <c r="P8" s="25" t="s">
        <v>1668</v>
      </c>
      <c r="Q8" s="52" t="s">
        <v>792</v>
      </c>
      <c r="R8" s="52" t="s">
        <v>1566</v>
      </c>
      <c r="S8" s="52" t="s">
        <v>1566</v>
      </c>
      <c r="T8" s="22" t="s">
        <v>63</v>
      </c>
      <c r="U8" s="22" t="s">
        <v>63</v>
      </c>
      <c r="V8" s="30" t="s">
        <v>68</v>
      </c>
      <c r="W8" s="33">
        <v>43517</v>
      </c>
      <c r="X8" s="30" t="s">
        <v>69</v>
      </c>
      <c r="AA8" s="153"/>
    </row>
    <row r="9" spans="1:37" ht="267.75" x14ac:dyDescent="0.2">
      <c r="A9" s="19" t="s">
        <v>276</v>
      </c>
      <c r="B9" s="30" t="s">
        <v>313</v>
      </c>
      <c r="C9" s="30" t="s">
        <v>314</v>
      </c>
      <c r="D9" s="30" t="s">
        <v>315</v>
      </c>
      <c r="E9" s="31" t="s">
        <v>316</v>
      </c>
      <c r="F9" s="23" t="s">
        <v>31</v>
      </c>
      <c r="G9" s="23" t="s">
        <v>317</v>
      </c>
      <c r="H9" s="25" t="s">
        <v>151</v>
      </c>
      <c r="I9" s="25" t="s">
        <v>152</v>
      </c>
      <c r="J9" s="25" t="s">
        <v>318</v>
      </c>
      <c r="K9" s="23" t="s">
        <v>311</v>
      </c>
      <c r="L9" s="23" t="s">
        <v>311</v>
      </c>
      <c r="M9" s="29" t="s">
        <v>276</v>
      </c>
      <c r="N9" s="29" t="s">
        <v>282</v>
      </c>
      <c r="O9" s="25" t="s">
        <v>283</v>
      </c>
      <c r="P9" s="25" t="s">
        <v>1668</v>
      </c>
      <c r="Q9" s="52" t="s">
        <v>792</v>
      </c>
      <c r="R9" s="52" t="s">
        <v>1566</v>
      </c>
      <c r="S9" s="52" t="s">
        <v>1566</v>
      </c>
      <c r="T9" s="32" t="s">
        <v>320</v>
      </c>
      <c r="U9" s="32" t="s">
        <v>300</v>
      </c>
      <c r="V9" s="30" t="s">
        <v>68</v>
      </c>
      <c r="W9" s="33">
        <v>43517</v>
      </c>
      <c r="X9" s="34" t="s">
        <v>69</v>
      </c>
      <c r="AA9" s="153" t="s">
        <v>792</v>
      </c>
    </row>
    <row r="10" spans="1:37" ht="89.25" x14ac:dyDescent="0.2">
      <c r="A10" s="19" t="s">
        <v>276</v>
      </c>
      <c r="B10" s="30" t="s">
        <v>321</v>
      </c>
      <c r="C10" s="30" t="s">
        <v>322</v>
      </c>
      <c r="D10" s="30" t="s">
        <v>323</v>
      </c>
      <c r="E10" s="31" t="s">
        <v>324</v>
      </c>
      <c r="F10" s="23" t="s">
        <v>31</v>
      </c>
      <c r="G10" s="23" t="s">
        <v>310</v>
      </c>
      <c r="H10" s="25" t="s">
        <v>289</v>
      </c>
      <c r="I10" s="29" t="s">
        <v>59</v>
      </c>
      <c r="J10" s="25" t="s">
        <v>59</v>
      </c>
      <c r="K10" s="23" t="s">
        <v>61</v>
      </c>
      <c r="L10" s="23" t="s">
        <v>61</v>
      </c>
      <c r="M10" s="29" t="s">
        <v>276</v>
      </c>
      <c r="N10" s="25" t="s">
        <v>282</v>
      </c>
      <c r="O10" s="25" t="s">
        <v>283</v>
      </c>
      <c r="P10" s="25" t="s">
        <v>1668</v>
      </c>
      <c r="Q10" s="52" t="s">
        <v>792</v>
      </c>
      <c r="R10" s="52" t="s">
        <v>1566</v>
      </c>
      <c r="S10" s="52" t="s">
        <v>1566</v>
      </c>
      <c r="T10" s="139" t="s">
        <v>325</v>
      </c>
      <c r="U10" s="139" t="s">
        <v>325</v>
      </c>
      <c r="V10" s="30" t="s">
        <v>68</v>
      </c>
      <c r="W10" s="33">
        <v>43517</v>
      </c>
      <c r="X10" s="34" t="s">
        <v>69</v>
      </c>
      <c r="AA10" s="153" t="s">
        <v>1300</v>
      </c>
    </row>
    <row r="11" spans="1:37" ht="114.75" x14ac:dyDescent="0.2">
      <c r="A11" s="19" t="s">
        <v>276</v>
      </c>
      <c r="B11" s="30" t="s">
        <v>326</v>
      </c>
      <c r="C11" s="30" t="s">
        <v>327</v>
      </c>
      <c r="D11" s="30" t="s">
        <v>328</v>
      </c>
      <c r="E11" s="31" t="s">
        <v>329</v>
      </c>
      <c r="F11" s="23" t="s">
        <v>31</v>
      </c>
      <c r="G11" s="23" t="s">
        <v>310</v>
      </c>
      <c r="H11" s="25" t="s">
        <v>289</v>
      </c>
      <c r="I11" s="25" t="s">
        <v>152</v>
      </c>
      <c r="J11" s="25" t="s">
        <v>330</v>
      </c>
      <c r="K11" s="23" t="s">
        <v>61</v>
      </c>
      <c r="L11" s="23" t="s">
        <v>61</v>
      </c>
      <c r="M11" s="29" t="s">
        <v>276</v>
      </c>
      <c r="N11" s="29" t="s">
        <v>282</v>
      </c>
      <c r="O11" s="25" t="s">
        <v>283</v>
      </c>
      <c r="P11" s="25" t="s">
        <v>1668</v>
      </c>
      <c r="Q11" s="52" t="s">
        <v>792</v>
      </c>
      <c r="R11" s="52" t="s">
        <v>1566</v>
      </c>
      <c r="S11" s="52" t="s">
        <v>1566</v>
      </c>
      <c r="T11" s="139" t="s">
        <v>331</v>
      </c>
      <c r="U11" s="139" t="s">
        <v>325</v>
      </c>
      <c r="V11" s="30" t="s">
        <v>68</v>
      </c>
      <c r="W11" s="33">
        <v>43517</v>
      </c>
      <c r="X11" s="34" t="s">
        <v>69</v>
      </c>
      <c r="AA11" s="153" t="s">
        <v>1515</v>
      </c>
    </row>
    <row r="12" spans="1:37" ht="140.25" x14ac:dyDescent="0.2">
      <c r="A12" s="19" t="s">
        <v>276</v>
      </c>
      <c r="B12" s="30" t="s">
        <v>292</v>
      </c>
      <c r="C12" s="30" t="s">
        <v>332</v>
      </c>
      <c r="D12" s="21" t="s">
        <v>333</v>
      </c>
      <c r="E12" s="35" t="s">
        <v>334</v>
      </c>
      <c r="F12" s="23" t="s">
        <v>31</v>
      </c>
      <c r="G12" s="28" t="s">
        <v>310</v>
      </c>
      <c r="H12" s="25" t="s">
        <v>335</v>
      </c>
      <c r="I12" s="29" t="s">
        <v>59</v>
      </c>
      <c r="J12" s="25" t="s">
        <v>59</v>
      </c>
      <c r="K12" s="23" t="s">
        <v>311</v>
      </c>
      <c r="L12" s="23" t="s">
        <v>311</v>
      </c>
      <c r="M12" s="25" t="s">
        <v>276</v>
      </c>
      <c r="N12" s="25" t="s">
        <v>312</v>
      </c>
      <c r="O12" s="25" t="s">
        <v>283</v>
      </c>
      <c r="P12" s="25" t="s">
        <v>1668</v>
      </c>
      <c r="Q12" s="52" t="s">
        <v>792</v>
      </c>
      <c r="R12" s="52" t="s">
        <v>1566</v>
      </c>
      <c r="S12" s="52" t="s">
        <v>1566</v>
      </c>
      <c r="T12" s="22" t="s">
        <v>63</v>
      </c>
      <c r="U12" s="22" t="s">
        <v>63</v>
      </c>
      <c r="V12" s="30" t="s">
        <v>68</v>
      </c>
      <c r="W12" s="33">
        <v>43518</v>
      </c>
      <c r="X12" s="30" t="s">
        <v>69</v>
      </c>
      <c r="AA12" s="153" t="s">
        <v>1514</v>
      </c>
    </row>
    <row r="13" spans="1:37" ht="114.75" x14ac:dyDescent="0.2">
      <c r="A13" s="19" t="s">
        <v>276</v>
      </c>
      <c r="B13" s="30" t="s">
        <v>45</v>
      </c>
      <c r="C13" s="30" t="s">
        <v>45</v>
      </c>
      <c r="D13" s="30" t="s">
        <v>336</v>
      </c>
      <c r="E13" s="31" t="s">
        <v>337</v>
      </c>
      <c r="F13" s="23" t="s">
        <v>31</v>
      </c>
      <c r="G13" s="23" t="s">
        <v>310</v>
      </c>
      <c r="H13" s="25" t="s">
        <v>289</v>
      </c>
      <c r="I13" s="25" t="s">
        <v>152</v>
      </c>
      <c r="J13" s="36" t="s">
        <v>338</v>
      </c>
      <c r="K13" s="23" t="s">
        <v>61</v>
      </c>
      <c r="L13" s="23" t="s">
        <v>61</v>
      </c>
      <c r="M13" s="29" t="s">
        <v>276</v>
      </c>
      <c r="N13" s="25" t="s">
        <v>282</v>
      </c>
      <c r="O13" s="25" t="s">
        <v>283</v>
      </c>
      <c r="P13" s="25" t="s">
        <v>1668</v>
      </c>
      <c r="Q13" s="52" t="s">
        <v>792</v>
      </c>
      <c r="R13" s="52" t="s">
        <v>1566</v>
      </c>
      <c r="S13" s="52" t="s">
        <v>1566</v>
      </c>
      <c r="T13" s="139" t="s">
        <v>331</v>
      </c>
      <c r="U13" s="22" t="s">
        <v>325</v>
      </c>
      <c r="V13" s="30" t="s">
        <v>68</v>
      </c>
      <c r="W13" s="33">
        <v>43518</v>
      </c>
      <c r="X13" s="34" t="s">
        <v>69</v>
      </c>
    </row>
    <row r="14" spans="1:37" ht="140.25" x14ac:dyDescent="0.2">
      <c r="A14" s="19" t="s">
        <v>276</v>
      </c>
      <c r="B14" s="20" t="s">
        <v>45</v>
      </c>
      <c r="C14" s="20" t="s">
        <v>45</v>
      </c>
      <c r="D14" s="19" t="s">
        <v>339</v>
      </c>
      <c r="E14" s="37" t="s">
        <v>340</v>
      </c>
      <c r="F14" s="28" t="s">
        <v>31</v>
      </c>
      <c r="G14" s="28" t="s">
        <v>310</v>
      </c>
      <c r="H14" s="29" t="s">
        <v>289</v>
      </c>
      <c r="I14" s="25" t="s">
        <v>59</v>
      </c>
      <c r="J14" s="25" t="s">
        <v>59</v>
      </c>
      <c r="K14" s="28" t="s">
        <v>61</v>
      </c>
      <c r="L14" s="28" t="s">
        <v>61</v>
      </c>
      <c r="M14" s="29" t="s">
        <v>276</v>
      </c>
      <c r="N14" s="29" t="s">
        <v>341</v>
      </c>
      <c r="O14" s="25" t="s">
        <v>283</v>
      </c>
      <c r="P14" s="25" t="s">
        <v>1668</v>
      </c>
      <c r="Q14" s="52" t="s">
        <v>792</v>
      </c>
      <c r="R14" s="52" t="s">
        <v>1566</v>
      </c>
      <c r="S14" s="52" t="s">
        <v>1566</v>
      </c>
      <c r="T14" s="22" t="s">
        <v>63</v>
      </c>
      <c r="U14" s="22" t="s">
        <v>63</v>
      </c>
      <c r="V14" s="30" t="s">
        <v>68</v>
      </c>
      <c r="W14" s="33">
        <v>43518</v>
      </c>
      <c r="X14" s="34" t="s">
        <v>69</v>
      </c>
    </row>
    <row r="15" spans="1:37" ht="114.75" x14ac:dyDescent="0.2">
      <c r="A15" s="19" t="s">
        <v>276</v>
      </c>
      <c r="B15" s="30" t="s">
        <v>45</v>
      </c>
      <c r="C15" s="30" t="s">
        <v>45</v>
      </c>
      <c r="D15" s="30" t="s">
        <v>342</v>
      </c>
      <c r="E15" s="31" t="s">
        <v>343</v>
      </c>
      <c r="F15" s="28" t="s">
        <v>31</v>
      </c>
      <c r="G15" s="28" t="s">
        <v>310</v>
      </c>
      <c r="H15" s="25" t="s">
        <v>289</v>
      </c>
      <c r="I15" s="25" t="s">
        <v>59</v>
      </c>
      <c r="J15" s="25" t="s">
        <v>59</v>
      </c>
      <c r="K15" s="28" t="s">
        <v>61</v>
      </c>
      <c r="L15" s="28" t="s">
        <v>61</v>
      </c>
      <c r="M15" s="29" t="s">
        <v>276</v>
      </c>
      <c r="N15" s="25" t="s">
        <v>282</v>
      </c>
      <c r="O15" s="25" t="s">
        <v>283</v>
      </c>
      <c r="P15" s="25" t="s">
        <v>1668</v>
      </c>
      <c r="Q15" s="52" t="s">
        <v>792</v>
      </c>
      <c r="R15" s="52" t="s">
        <v>1566</v>
      </c>
      <c r="S15" s="52" t="s">
        <v>1566</v>
      </c>
      <c r="T15" s="139" t="s">
        <v>331</v>
      </c>
      <c r="U15" s="22" t="s">
        <v>325</v>
      </c>
      <c r="V15" s="30" t="s">
        <v>68</v>
      </c>
      <c r="W15" s="33">
        <v>43518</v>
      </c>
      <c r="X15" s="34" t="s">
        <v>69</v>
      </c>
    </row>
    <row r="16" spans="1:37" ht="140.25" x14ac:dyDescent="0.2">
      <c r="A16" s="19" t="s">
        <v>276</v>
      </c>
      <c r="B16" s="20" t="s">
        <v>45</v>
      </c>
      <c r="C16" s="20" t="s">
        <v>45</v>
      </c>
      <c r="D16" s="19" t="s">
        <v>344</v>
      </c>
      <c r="E16" s="37" t="s">
        <v>345</v>
      </c>
      <c r="F16" s="28" t="s">
        <v>31</v>
      </c>
      <c r="G16" s="28" t="s">
        <v>310</v>
      </c>
      <c r="H16" s="25" t="s">
        <v>346</v>
      </c>
      <c r="I16" s="25" t="s">
        <v>59</v>
      </c>
      <c r="J16" s="25" t="s">
        <v>59</v>
      </c>
      <c r="K16" s="28" t="s">
        <v>81</v>
      </c>
      <c r="L16" s="28" t="s">
        <v>81</v>
      </c>
      <c r="M16" s="29" t="s">
        <v>276</v>
      </c>
      <c r="N16" s="25" t="s">
        <v>347</v>
      </c>
      <c r="O16" s="25" t="s">
        <v>283</v>
      </c>
      <c r="P16" s="25" t="s">
        <v>1668</v>
      </c>
      <c r="Q16" s="52" t="s">
        <v>792</v>
      </c>
      <c r="R16" s="52" t="s">
        <v>1566</v>
      </c>
      <c r="S16" s="52" t="s">
        <v>1566</v>
      </c>
      <c r="T16" s="22" t="s">
        <v>63</v>
      </c>
      <c r="U16" s="22" t="s">
        <v>63</v>
      </c>
      <c r="V16" s="30" t="s">
        <v>68</v>
      </c>
      <c r="W16" s="33">
        <v>43518</v>
      </c>
      <c r="X16" s="34" t="s">
        <v>69</v>
      </c>
    </row>
    <row r="17" spans="1:24" ht="140.25" x14ac:dyDescent="0.2">
      <c r="A17" s="19" t="s">
        <v>276</v>
      </c>
      <c r="B17" s="20" t="s">
        <v>45</v>
      </c>
      <c r="C17" s="20" t="s">
        <v>45</v>
      </c>
      <c r="D17" s="19" t="s">
        <v>348</v>
      </c>
      <c r="E17" s="37" t="s">
        <v>349</v>
      </c>
      <c r="F17" s="28" t="s">
        <v>31</v>
      </c>
      <c r="G17" s="28" t="s">
        <v>310</v>
      </c>
      <c r="H17" s="25" t="s">
        <v>346</v>
      </c>
      <c r="I17" s="25" t="s">
        <v>59</v>
      </c>
      <c r="J17" s="25" t="s">
        <v>59</v>
      </c>
      <c r="K17" s="28" t="s">
        <v>61</v>
      </c>
      <c r="L17" s="28" t="s">
        <v>61</v>
      </c>
      <c r="M17" s="29" t="s">
        <v>276</v>
      </c>
      <c r="N17" s="25" t="s">
        <v>282</v>
      </c>
      <c r="O17" s="25" t="s">
        <v>283</v>
      </c>
      <c r="P17" s="25" t="s">
        <v>1668</v>
      </c>
      <c r="Q17" s="52" t="s">
        <v>792</v>
      </c>
      <c r="R17" s="52" t="s">
        <v>1566</v>
      </c>
      <c r="S17" s="52" t="s">
        <v>1566</v>
      </c>
      <c r="T17" s="22" t="s">
        <v>63</v>
      </c>
      <c r="U17" s="22" t="s">
        <v>63</v>
      </c>
      <c r="V17" s="30" t="s">
        <v>68</v>
      </c>
      <c r="W17" s="33">
        <v>43518</v>
      </c>
      <c r="X17" s="34" t="s">
        <v>69</v>
      </c>
    </row>
    <row r="18" spans="1:24" ht="229.5" x14ac:dyDescent="0.2">
      <c r="A18" s="19" t="s">
        <v>276</v>
      </c>
      <c r="B18" s="20" t="s">
        <v>45</v>
      </c>
      <c r="C18" s="20" t="s">
        <v>45</v>
      </c>
      <c r="D18" s="19" t="s">
        <v>350</v>
      </c>
      <c r="E18" s="37" t="s">
        <v>351</v>
      </c>
      <c r="F18" s="28" t="s">
        <v>31</v>
      </c>
      <c r="G18" s="28" t="s">
        <v>310</v>
      </c>
      <c r="H18" s="25" t="s">
        <v>346</v>
      </c>
      <c r="I18" s="25" t="s">
        <v>152</v>
      </c>
      <c r="J18" s="25" t="s">
        <v>352</v>
      </c>
      <c r="K18" s="28" t="s">
        <v>81</v>
      </c>
      <c r="L18" s="28" t="s">
        <v>81</v>
      </c>
      <c r="M18" s="29" t="s">
        <v>276</v>
      </c>
      <c r="N18" s="25" t="s">
        <v>282</v>
      </c>
      <c r="O18" s="25" t="s">
        <v>283</v>
      </c>
      <c r="P18" s="25" t="s">
        <v>1668</v>
      </c>
      <c r="Q18" s="52" t="s">
        <v>792</v>
      </c>
      <c r="R18" s="52" t="s">
        <v>1566</v>
      </c>
      <c r="S18" s="52" t="s">
        <v>1566</v>
      </c>
      <c r="T18" s="22" t="s">
        <v>63</v>
      </c>
      <c r="U18" s="22" t="s">
        <v>63</v>
      </c>
      <c r="V18" s="30" t="s">
        <v>68</v>
      </c>
      <c r="W18" s="33">
        <v>43518</v>
      </c>
      <c r="X18" s="34" t="s">
        <v>69</v>
      </c>
    </row>
    <row r="19" spans="1:24" ht="140.25" x14ac:dyDescent="0.2">
      <c r="A19" s="19" t="s">
        <v>276</v>
      </c>
      <c r="B19" s="20" t="s">
        <v>45</v>
      </c>
      <c r="C19" s="20" t="s">
        <v>45</v>
      </c>
      <c r="D19" s="19" t="s">
        <v>353</v>
      </c>
      <c r="E19" s="37" t="s">
        <v>354</v>
      </c>
      <c r="F19" s="28" t="s">
        <v>31</v>
      </c>
      <c r="G19" s="28" t="s">
        <v>281</v>
      </c>
      <c r="H19" s="25" t="s">
        <v>346</v>
      </c>
      <c r="I19" s="25" t="s">
        <v>59</v>
      </c>
      <c r="J19" s="25" t="s">
        <v>59</v>
      </c>
      <c r="K19" s="28" t="s">
        <v>81</v>
      </c>
      <c r="L19" s="28" t="s">
        <v>81</v>
      </c>
      <c r="M19" s="29" t="s">
        <v>276</v>
      </c>
      <c r="N19" s="25" t="s">
        <v>355</v>
      </c>
      <c r="O19" s="25" t="s">
        <v>283</v>
      </c>
      <c r="P19" s="25" t="s">
        <v>1668</v>
      </c>
      <c r="Q19" s="52" t="s">
        <v>792</v>
      </c>
      <c r="R19" s="52" t="s">
        <v>1566</v>
      </c>
      <c r="S19" s="52" t="s">
        <v>1566</v>
      </c>
      <c r="T19" s="22" t="s">
        <v>63</v>
      </c>
      <c r="U19" s="22" t="s">
        <v>63</v>
      </c>
      <c r="V19" s="30" t="s">
        <v>68</v>
      </c>
      <c r="W19" s="33">
        <v>43518</v>
      </c>
      <c r="X19" s="34" t="s">
        <v>69</v>
      </c>
    </row>
    <row r="20" spans="1:24" ht="140.25" x14ac:dyDescent="0.2">
      <c r="A20" s="19" t="s">
        <v>276</v>
      </c>
      <c r="B20" s="20" t="s">
        <v>45</v>
      </c>
      <c r="C20" s="20" t="s">
        <v>45</v>
      </c>
      <c r="D20" s="19" t="s">
        <v>356</v>
      </c>
      <c r="E20" s="37" t="s">
        <v>357</v>
      </c>
      <c r="F20" s="28" t="s">
        <v>31</v>
      </c>
      <c r="G20" s="28" t="s">
        <v>281</v>
      </c>
      <c r="H20" s="25" t="s">
        <v>346</v>
      </c>
      <c r="I20" s="25" t="s">
        <v>59</v>
      </c>
      <c r="J20" s="25" t="s">
        <v>59</v>
      </c>
      <c r="K20" s="28" t="s">
        <v>81</v>
      </c>
      <c r="L20" s="28" t="s">
        <v>81</v>
      </c>
      <c r="M20" s="29" t="s">
        <v>276</v>
      </c>
      <c r="N20" s="25" t="s">
        <v>355</v>
      </c>
      <c r="O20" s="25" t="s">
        <v>283</v>
      </c>
      <c r="P20" s="25" t="s">
        <v>1668</v>
      </c>
      <c r="Q20" s="52" t="s">
        <v>792</v>
      </c>
      <c r="R20" s="52" t="s">
        <v>1566</v>
      </c>
      <c r="S20" s="52" t="s">
        <v>1566</v>
      </c>
      <c r="T20" s="22" t="s">
        <v>63</v>
      </c>
      <c r="U20" s="22" t="s">
        <v>63</v>
      </c>
      <c r="V20" s="30" t="s">
        <v>68</v>
      </c>
      <c r="W20" s="33">
        <v>43518</v>
      </c>
      <c r="X20" s="34" t="s">
        <v>69</v>
      </c>
    </row>
    <row r="21" spans="1:24" ht="140.25" x14ac:dyDescent="0.2">
      <c r="A21" s="19" t="s">
        <v>276</v>
      </c>
      <c r="B21" s="20" t="s">
        <v>45</v>
      </c>
      <c r="C21" s="20" t="s">
        <v>45</v>
      </c>
      <c r="D21" s="19" t="s">
        <v>358</v>
      </c>
      <c r="E21" s="37" t="s">
        <v>359</v>
      </c>
      <c r="F21" s="28" t="s">
        <v>31</v>
      </c>
      <c r="G21" s="28" t="s">
        <v>281</v>
      </c>
      <c r="H21" s="25" t="s">
        <v>346</v>
      </c>
      <c r="I21" s="25" t="s">
        <v>59</v>
      </c>
      <c r="J21" s="25" t="s">
        <v>59</v>
      </c>
      <c r="K21" s="28" t="s">
        <v>81</v>
      </c>
      <c r="L21" s="28" t="s">
        <v>81</v>
      </c>
      <c r="M21" s="29" t="s">
        <v>276</v>
      </c>
      <c r="N21" s="25" t="s">
        <v>355</v>
      </c>
      <c r="O21" s="25" t="s">
        <v>283</v>
      </c>
      <c r="P21" s="25" t="s">
        <v>1668</v>
      </c>
      <c r="Q21" s="52" t="s">
        <v>792</v>
      </c>
      <c r="R21" s="52" t="s">
        <v>1566</v>
      </c>
      <c r="S21" s="52" t="s">
        <v>1566</v>
      </c>
      <c r="T21" s="22" t="s">
        <v>63</v>
      </c>
      <c r="U21" s="22" t="s">
        <v>63</v>
      </c>
      <c r="V21" s="30" t="s">
        <v>68</v>
      </c>
      <c r="W21" s="33">
        <v>43518</v>
      </c>
      <c r="X21" s="34" t="s">
        <v>360</v>
      </c>
    </row>
    <row r="22" spans="1:24" ht="140.25" x14ac:dyDescent="0.2">
      <c r="A22" s="19" t="s">
        <v>276</v>
      </c>
      <c r="B22" s="20" t="s">
        <v>45</v>
      </c>
      <c r="C22" s="20" t="s">
        <v>45</v>
      </c>
      <c r="D22" s="19" t="s">
        <v>361</v>
      </c>
      <c r="E22" s="37" t="s">
        <v>362</v>
      </c>
      <c r="F22" s="28" t="s">
        <v>31</v>
      </c>
      <c r="G22" s="28" t="s">
        <v>310</v>
      </c>
      <c r="H22" s="29" t="s">
        <v>289</v>
      </c>
      <c r="I22" s="25" t="s">
        <v>152</v>
      </c>
      <c r="J22" s="25" t="s">
        <v>352</v>
      </c>
      <c r="K22" s="28" t="s">
        <v>61</v>
      </c>
      <c r="L22" s="28" t="s">
        <v>61</v>
      </c>
      <c r="M22" s="29" t="s">
        <v>276</v>
      </c>
      <c r="N22" s="25" t="s">
        <v>282</v>
      </c>
      <c r="O22" s="25" t="s">
        <v>283</v>
      </c>
      <c r="P22" s="25" t="s">
        <v>1668</v>
      </c>
      <c r="Q22" s="52" t="s">
        <v>792</v>
      </c>
      <c r="R22" s="52" t="s">
        <v>1566</v>
      </c>
      <c r="S22" s="52" t="s">
        <v>1566</v>
      </c>
      <c r="T22" s="22" t="s">
        <v>63</v>
      </c>
      <c r="U22" s="22" t="s">
        <v>63</v>
      </c>
      <c r="V22" s="30" t="s">
        <v>68</v>
      </c>
      <c r="W22" s="33">
        <v>43518</v>
      </c>
      <c r="X22" s="34" t="s">
        <v>69</v>
      </c>
    </row>
    <row r="23" spans="1:24" ht="140.25" x14ac:dyDescent="0.2">
      <c r="A23" s="19" t="s">
        <v>276</v>
      </c>
      <c r="B23" s="38" t="s">
        <v>45</v>
      </c>
      <c r="C23" s="38" t="s">
        <v>45</v>
      </c>
      <c r="D23" s="19" t="s">
        <v>363</v>
      </c>
      <c r="E23" s="19" t="str">
        <f>HYPERLINK("https://drive.google.com/file/d/1E5UoRmt0TmQ1uBS00izbkK5_8yTaINEz/view?usp=sharing","Estudio de técnicas alternativas de tratamiento, disposición final y/o aprovechamiento de residuos sólidos – propuesta de ajuste al Decreto 1077 de 2015")</f>
        <v>Estudio de técnicas alternativas de tratamiento, disposición final y/o aprovechamiento de residuos sólidos – propuesta de ajuste al Decreto 1077 de 2015</v>
      </c>
      <c r="F23" s="28" t="s">
        <v>31</v>
      </c>
      <c r="G23" s="28" t="s">
        <v>310</v>
      </c>
      <c r="H23" s="25" t="s">
        <v>346</v>
      </c>
      <c r="I23" s="25" t="s">
        <v>59</v>
      </c>
      <c r="J23" s="25" t="s">
        <v>59</v>
      </c>
      <c r="K23" s="28" t="s">
        <v>81</v>
      </c>
      <c r="L23" s="28" t="s">
        <v>81</v>
      </c>
      <c r="M23" s="29" t="s">
        <v>276</v>
      </c>
      <c r="N23" s="25" t="s">
        <v>364</v>
      </c>
      <c r="O23" s="25" t="s">
        <v>283</v>
      </c>
      <c r="P23" s="25" t="s">
        <v>1668</v>
      </c>
      <c r="Q23" s="52" t="s">
        <v>792</v>
      </c>
      <c r="R23" s="52" t="s">
        <v>1566</v>
      </c>
      <c r="S23" s="52" t="s">
        <v>1566</v>
      </c>
      <c r="T23" s="22" t="s">
        <v>63</v>
      </c>
      <c r="U23" s="22" t="s">
        <v>63</v>
      </c>
      <c r="V23" s="30" t="s">
        <v>68</v>
      </c>
      <c r="W23" s="33">
        <v>43518</v>
      </c>
      <c r="X23" s="34" t="s">
        <v>69</v>
      </c>
    </row>
    <row r="24" spans="1:24" ht="140.25" x14ac:dyDescent="0.2">
      <c r="A24" s="19" t="s">
        <v>276</v>
      </c>
      <c r="B24" s="38" t="s">
        <v>45</v>
      </c>
      <c r="C24" s="38" t="s">
        <v>45</v>
      </c>
      <c r="D24" s="19" t="s">
        <v>365</v>
      </c>
      <c r="E24" s="19" t="str">
        <f>HYPERLINK("https://drive.google.com/file/d/1iJyr11QVaDvJc0dMIQ15thlZbLmjTZyk/view?usp=sharing","Informe estudio de costos y beneficios del modelo de aprovechamiento con inclusión social como política pública para la gestión de residuos sólidos de Bogotá")</f>
        <v>Informe estudio de costos y beneficios del modelo de aprovechamiento con inclusión social como política pública para la gestión de residuos sólidos de Bogotá</v>
      </c>
      <c r="F24" s="28" t="s">
        <v>31</v>
      </c>
      <c r="G24" s="28" t="s">
        <v>310</v>
      </c>
      <c r="H24" s="25" t="s">
        <v>346</v>
      </c>
      <c r="I24" s="25" t="s">
        <v>59</v>
      </c>
      <c r="J24" s="25" t="s">
        <v>59</v>
      </c>
      <c r="K24" s="28" t="s">
        <v>81</v>
      </c>
      <c r="L24" s="28" t="s">
        <v>81</v>
      </c>
      <c r="M24" s="29" t="s">
        <v>276</v>
      </c>
      <c r="N24" s="25" t="s">
        <v>364</v>
      </c>
      <c r="O24" s="25" t="s">
        <v>283</v>
      </c>
      <c r="P24" s="25" t="s">
        <v>1668</v>
      </c>
      <c r="Q24" s="52" t="s">
        <v>792</v>
      </c>
      <c r="R24" s="52" t="s">
        <v>1566</v>
      </c>
      <c r="S24" s="52" t="s">
        <v>1566</v>
      </c>
      <c r="T24" s="22" t="s">
        <v>63</v>
      </c>
      <c r="U24" s="22" t="s">
        <v>63</v>
      </c>
      <c r="V24" s="30" t="s">
        <v>68</v>
      </c>
      <c r="W24" s="33">
        <v>43518</v>
      </c>
      <c r="X24" s="34" t="s">
        <v>69</v>
      </c>
    </row>
    <row r="25" spans="1:24" ht="140.25" x14ac:dyDescent="0.2">
      <c r="A25" s="19" t="s">
        <v>276</v>
      </c>
      <c r="B25" s="38" t="s">
        <v>45</v>
      </c>
      <c r="C25" s="38" t="s">
        <v>45</v>
      </c>
      <c r="D25" s="19" t="s">
        <v>366</v>
      </c>
      <c r="E25" s="19" t="str">
        <f>HYPERLINK("https://drive.google.com/file/d/1WAHwxxbLq8TlHUu4ES7aeeI_BZswAOUH/view?usp=sharing","Linea base para el fortalecimiento de las organizaciones de recicladores de Bogotá")</f>
        <v>Linea base para el fortalecimiento de las organizaciones de recicladores de Bogotá</v>
      </c>
      <c r="F25" s="28" t="s">
        <v>31</v>
      </c>
      <c r="G25" s="28" t="s">
        <v>310</v>
      </c>
      <c r="H25" s="25" t="s">
        <v>346</v>
      </c>
      <c r="I25" s="25" t="s">
        <v>59</v>
      </c>
      <c r="J25" s="25" t="s">
        <v>59</v>
      </c>
      <c r="K25" s="28" t="s">
        <v>81</v>
      </c>
      <c r="L25" s="28" t="s">
        <v>81</v>
      </c>
      <c r="M25" s="29" t="s">
        <v>276</v>
      </c>
      <c r="N25" s="25" t="s">
        <v>282</v>
      </c>
      <c r="O25" s="25" t="s">
        <v>283</v>
      </c>
      <c r="P25" s="25" t="s">
        <v>1668</v>
      </c>
      <c r="Q25" s="52" t="s">
        <v>792</v>
      </c>
      <c r="R25" s="52" t="s">
        <v>1566</v>
      </c>
      <c r="S25" s="52" t="s">
        <v>1566</v>
      </c>
      <c r="T25" s="22" t="s">
        <v>63</v>
      </c>
      <c r="U25" s="22" t="s">
        <v>63</v>
      </c>
      <c r="V25" s="30" t="s">
        <v>68</v>
      </c>
      <c r="W25" s="33">
        <v>43518</v>
      </c>
      <c r="X25" s="34" t="s">
        <v>69</v>
      </c>
    </row>
    <row r="26" spans="1:24" ht="140.25" x14ac:dyDescent="0.2">
      <c r="A26" s="19" t="s">
        <v>276</v>
      </c>
      <c r="B26" s="38" t="s">
        <v>45</v>
      </c>
      <c r="C26" s="38" t="s">
        <v>45</v>
      </c>
      <c r="D26" s="19" t="s">
        <v>367</v>
      </c>
      <c r="E26" s="140" t="str">
        <f>HYPERLINK("https://drive.google.com/file/d/16rKcTiJ3rlnk3QAomO3KNojLoLSo3Wnr/view?usp=sharing","Propuesta de formula tarifaria acorde a los costos del modelo de aprovechamiento ")</f>
        <v xml:space="preserve">Propuesta de formula tarifaria acorde a los costos del modelo de aprovechamiento </v>
      </c>
      <c r="F26" s="28" t="s">
        <v>31</v>
      </c>
      <c r="G26" s="28" t="s">
        <v>310</v>
      </c>
      <c r="H26" s="25" t="s">
        <v>346</v>
      </c>
      <c r="I26" s="25" t="s">
        <v>59</v>
      </c>
      <c r="J26" s="25" t="s">
        <v>59</v>
      </c>
      <c r="K26" s="28" t="s">
        <v>81</v>
      </c>
      <c r="L26" s="28" t="s">
        <v>81</v>
      </c>
      <c r="M26" s="29" t="s">
        <v>276</v>
      </c>
      <c r="N26" s="25" t="s">
        <v>282</v>
      </c>
      <c r="O26" s="25" t="s">
        <v>283</v>
      </c>
      <c r="P26" s="25" t="s">
        <v>1668</v>
      </c>
      <c r="Q26" s="52" t="s">
        <v>792</v>
      </c>
      <c r="R26" s="52" t="s">
        <v>1566</v>
      </c>
      <c r="S26" s="52" t="s">
        <v>1566</v>
      </c>
      <c r="T26" s="22" t="s">
        <v>63</v>
      </c>
      <c r="U26" s="22" t="s">
        <v>63</v>
      </c>
      <c r="V26" s="30" t="s">
        <v>68</v>
      </c>
      <c r="W26" s="33">
        <v>43518</v>
      </c>
      <c r="X26" s="34" t="s">
        <v>69</v>
      </c>
    </row>
    <row r="27" spans="1:24" ht="140.25" x14ac:dyDescent="0.2">
      <c r="A27" s="19" t="s">
        <v>276</v>
      </c>
      <c r="B27" s="20" t="s">
        <v>45</v>
      </c>
      <c r="C27" s="20" t="s">
        <v>45</v>
      </c>
      <c r="D27" s="19" t="s">
        <v>368</v>
      </c>
      <c r="E27" s="19" t="str">
        <f>HYPERLINK("https://drive.google.com/file/d/1dWFn0py_h_TgzHUSii_uSjhaL5wm76xa/view?usp=sharing","Anexo técnico para la semaforización. Aplicativo virtual para el seguimiento del fortalecimiento empresarial de las organizaciones de recicladores")</f>
        <v>Anexo técnico para la semaforización. Aplicativo virtual para el seguimiento del fortalecimiento empresarial de las organizaciones de recicladores</v>
      </c>
      <c r="F27" s="28" t="s">
        <v>31</v>
      </c>
      <c r="G27" s="28" t="s">
        <v>310</v>
      </c>
      <c r="H27" s="25" t="s">
        <v>346</v>
      </c>
      <c r="I27" s="25" t="s">
        <v>59</v>
      </c>
      <c r="J27" s="25" t="s">
        <v>59</v>
      </c>
      <c r="K27" s="28" t="s">
        <v>81</v>
      </c>
      <c r="L27" s="28" t="s">
        <v>81</v>
      </c>
      <c r="M27" s="29" t="s">
        <v>276</v>
      </c>
      <c r="N27" s="25" t="s">
        <v>282</v>
      </c>
      <c r="O27" s="25" t="s">
        <v>283</v>
      </c>
      <c r="P27" s="25" t="s">
        <v>1668</v>
      </c>
      <c r="Q27" s="52" t="s">
        <v>792</v>
      </c>
      <c r="R27" s="52" t="s">
        <v>1566</v>
      </c>
      <c r="S27" s="52" t="s">
        <v>1566</v>
      </c>
      <c r="T27" s="22" t="s">
        <v>63</v>
      </c>
      <c r="U27" s="22" t="s">
        <v>63</v>
      </c>
      <c r="V27" s="30" t="s">
        <v>68</v>
      </c>
      <c r="W27" s="33">
        <v>43518</v>
      </c>
      <c r="X27" s="34" t="s">
        <v>69</v>
      </c>
    </row>
    <row r="28" spans="1:24" ht="140.25" x14ac:dyDescent="0.2">
      <c r="A28" s="19" t="s">
        <v>276</v>
      </c>
      <c r="B28" s="20" t="s">
        <v>45</v>
      </c>
      <c r="C28" s="20" t="s">
        <v>45</v>
      </c>
      <c r="D28" s="19" t="s">
        <v>369</v>
      </c>
      <c r="E28" s="19" t="str">
        <f>HYPERLINK("https://drive.google.com/open?id=1CoHbwRyhdLfzFdwC7dnssDrMXwfHZzr2","Evaluación técnico-ecónomica de la producción de energía eléctrica mediante la gasificación de madera residual urbana")</f>
        <v>Evaluación técnico-ecónomica de la producción de energía eléctrica mediante la gasificación de madera residual urbana</v>
      </c>
      <c r="F28" s="28" t="s">
        <v>31</v>
      </c>
      <c r="G28" s="28" t="s">
        <v>310</v>
      </c>
      <c r="H28" s="25" t="s">
        <v>346</v>
      </c>
      <c r="I28" s="25" t="s">
        <v>59</v>
      </c>
      <c r="J28" s="25" t="s">
        <v>59</v>
      </c>
      <c r="K28" s="28" t="s">
        <v>81</v>
      </c>
      <c r="L28" s="28" t="s">
        <v>81</v>
      </c>
      <c r="M28" s="29" t="s">
        <v>276</v>
      </c>
      <c r="N28" s="25" t="s">
        <v>282</v>
      </c>
      <c r="O28" s="25" t="s">
        <v>283</v>
      </c>
      <c r="P28" s="25" t="s">
        <v>1668</v>
      </c>
      <c r="Q28" s="52" t="s">
        <v>792</v>
      </c>
      <c r="R28" s="52" t="s">
        <v>1566</v>
      </c>
      <c r="S28" s="52" t="s">
        <v>1566</v>
      </c>
      <c r="T28" s="22" t="s">
        <v>63</v>
      </c>
      <c r="U28" s="22" t="s">
        <v>63</v>
      </c>
      <c r="V28" s="30" t="s">
        <v>68</v>
      </c>
      <c r="W28" s="33">
        <v>43518</v>
      </c>
      <c r="X28" s="34" t="s">
        <v>69</v>
      </c>
    </row>
    <row r="29" spans="1:24" ht="140.25" x14ac:dyDescent="0.2">
      <c r="A29" s="19" t="s">
        <v>276</v>
      </c>
      <c r="B29" s="20" t="s">
        <v>45</v>
      </c>
      <c r="C29" s="20" t="s">
        <v>45</v>
      </c>
      <c r="D29" s="19" t="s">
        <v>370</v>
      </c>
      <c r="E29" s="19" t="str">
        <f>HYPERLINK("https://drive.google.com/file/d/1nssQ7ODIf692IKttdmu7Kgb5urbySPTL/view?usp=sharing","Caracterización fisicoquímica de las biomasas y del gas de síntesis de las pruebas de gasificación")</f>
        <v>Caracterización fisicoquímica de las biomasas y del gas de síntesis de las pruebas de gasificación</v>
      </c>
      <c r="F29" s="28" t="s">
        <v>31</v>
      </c>
      <c r="G29" s="28" t="s">
        <v>310</v>
      </c>
      <c r="H29" s="25" t="s">
        <v>346</v>
      </c>
      <c r="I29" s="25" t="s">
        <v>59</v>
      </c>
      <c r="J29" s="25" t="s">
        <v>59</v>
      </c>
      <c r="K29" s="28" t="s">
        <v>81</v>
      </c>
      <c r="L29" s="28" t="s">
        <v>81</v>
      </c>
      <c r="M29" s="29" t="s">
        <v>276</v>
      </c>
      <c r="N29" s="25" t="s">
        <v>282</v>
      </c>
      <c r="O29" s="25" t="s">
        <v>283</v>
      </c>
      <c r="P29" s="25" t="s">
        <v>1668</v>
      </c>
      <c r="Q29" s="52" t="s">
        <v>792</v>
      </c>
      <c r="R29" s="52" t="s">
        <v>1566</v>
      </c>
      <c r="S29" s="52" t="s">
        <v>1566</v>
      </c>
      <c r="T29" s="22" t="s">
        <v>63</v>
      </c>
      <c r="U29" s="22" t="s">
        <v>63</v>
      </c>
      <c r="V29" s="30" t="s">
        <v>68</v>
      </c>
      <c r="W29" s="33">
        <v>43518</v>
      </c>
      <c r="X29" s="34" t="s">
        <v>69</v>
      </c>
    </row>
    <row r="30" spans="1:24" ht="140.25" x14ac:dyDescent="0.2">
      <c r="A30" s="19" t="s">
        <v>276</v>
      </c>
      <c r="B30" s="20" t="s">
        <v>45</v>
      </c>
      <c r="C30" s="20" t="s">
        <v>45</v>
      </c>
      <c r="D30" s="19" t="s">
        <v>371</v>
      </c>
      <c r="E30" s="19" t="str">
        <f>HYPERLINK("https://drive.google.com/file/d/14DCzXVm7ryYPXf9LlEB2Q0_nhfy3doa4/view?usp=sharing","Instalación y procesos constructivos para el funcionamiento de un termosolar dentro del Centro de Reciclaje La Alquería")</f>
        <v>Instalación y procesos constructivos para el funcionamiento de un termosolar dentro del Centro de Reciclaje La Alquería</v>
      </c>
      <c r="F30" s="28" t="s">
        <v>31</v>
      </c>
      <c r="G30" s="28" t="s">
        <v>310</v>
      </c>
      <c r="H30" s="25" t="s">
        <v>346</v>
      </c>
      <c r="I30" s="25" t="s">
        <v>59</v>
      </c>
      <c r="J30" s="25" t="s">
        <v>59</v>
      </c>
      <c r="K30" s="28" t="s">
        <v>81</v>
      </c>
      <c r="L30" s="28" t="s">
        <v>81</v>
      </c>
      <c r="M30" s="29" t="s">
        <v>276</v>
      </c>
      <c r="N30" s="25" t="s">
        <v>282</v>
      </c>
      <c r="O30" s="25" t="s">
        <v>283</v>
      </c>
      <c r="P30" s="25" t="s">
        <v>1668</v>
      </c>
      <c r="Q30" s="52" t="s">
        <v>792</v>
      </c>
      <c r="R30" s="52" t="s">
        <v>1566</v>
      </c>
      <c r="S30" s="52" t="s">
        <v>1566</v>
      </c>
      <c r="T30" s="22" t="s">
        <v>63</v>
      </c>
      <c r="U30" s="22" t="s">
        <v>63</v>
      </c>
      <c r="V30" s="30" t="s">
        <v>68</v>
      </c>
      <c r="W30" s="33">
        <v>43518</v>
      </c>
      <c r="X30" s="34" t="s">
        <v>69</v>
      </c>
    </row>
    <row r="31" spans="1:24" ht="153" x14ac:dyDescent="0.2">
      <c r="A31" s="19" t="s">
        <v>276</v>
      </c>
      <c r="B31" s="20" t="s">
        <v>45</v>
      </c>
      <c r="C31" s="20" t="s">
        <v>45</v>
      </c>
      <c r="D31" s="19" t="s">
        <v>372</v>
      </c>
      <c r="E31" s="19" t="str">
        <f>HYPERLINK("https://drive.google.com/file/d/1RpfHrBSp-e854AO5cmffuBNrfeFJ4DZV/view?usp=sharing","Sistema de fermentación en seco - Escalamiento para generar 100 kw eléctricos de energía")</f>
        <v>Sistema de fermentación en seco - Escalamiento para generar 100 kw eléctricos de energía</v>
      </c>
      <c r="F31" s="28" t="s">
        <v>31</v>
      </c>
      <c r="G31" s="28" t="s">
        <v>310</v>
      </c>
      <c r="H31" s="25" t="s">
        <v>346</v>
      </c>
      <c r="I31" s="25" t="s">
        <v>59</v>
      </c>
      <c r="J31" s="25" t="s">
        <v>59</v>
      </c>
      <c r="K31" s="28" t="s">
        <v>81</v>
      </c>
      <c r="L31" s="28" t="s">
        <v>81</v>
      </c>
      <c r="M31" s="29" t="s">
        <v>276</v>
      </c>
      <c r="N31" s="25" t="s">
        <v>282</v>
      </c>
      <c r="O31" s="25" t="s">
        <v>283</v>
      </c>
      <c r="P31" s="25" t="s">
        <v>1668</v>
      </c>
      <c r="Q31" s="52" t="s">
        <v>792</v>
      </c>
      <c r="R31" s="52" t="s">
        <v>1566</v>
      </c>
      <c r="S31" s="52" t="s">
        <v>1566</v>
      </c>
      <c r="T31" s="22" t="s">
        <v>63</v>
      </c>
      <c r="U31" s="22" t="s">
        <v>63</v>
      </c>
      <c r="V31" s="30" t="s">
        <v>68</v>
      </c>
      <c r="W31" s="33">
        <v>43518</v>
      </c>
      <c r="X31" s="34" t="s">
        <v>69</v>
      </c>
    </row>
    <row r="32" spans="1:24" ht="153" x14ac:dyDescent="0.2">
      <c r="A32" s="19" t="s">
        <v>276</v>
      </c>
      <c r="B32" s="20" t="s">
        <v>45</v>
      </c>
      <c r="C32" s="20" t="s">
        <v>45</v>
      </c>
      <c r="D32" s="19" t="s">
        <v>373</v>
      </c>
      <c r="E32" s="19" t="str">
        <f>HYPERLINK("https://drive.google.com/open?id=11xJl_8HIaS3VyXuo-jhQSzaeW2c5yw7j","Arranque del piloto de biodigestión tipo fermentación en seco en el Jardín Botánico de Bogotá")</f>
        <v>Arranque del piloto de biodigestión tipo fermentación en seco en el Jardín Botánico de Bogotá</v>
      </c>
      <c r="F32" s="28" t="s">
        <v>31</v>
      </c>
      <c r="G32" s="28" t="s">
        <v>310</v>
      </c>
      <c r="H32" s="25" t="s">
        <v>346</v>
      </c>
      <c r="I32" s="25" t="s">
        <v>59</v>
      </c>
      <c r="J32" s="25" t="s">
        <v>59</v>
      </c>
      <c r="K32" s="28" t="s">
        <v>81</v>
      </c>
      <c r="L32" s="28" t="s">
        <v>81</v>
      </c>
      <c r="M32" s="29" t="s">
        <v>276</v>
      </c>
      <c r="N32" s="25" t="s">
        <v>374</v>
      </c>
      <c r="O32" s="25" t="s">
        <v>283</v>
      </c>
      <c r="P32" s="25" t="s">
        <v>1668</v>
      </c>
      <c r="Q32" s="52" t="s">
        <v>792</v>
      </c>
      <c r="R32" s="52" t="s">
        <v>1566</v>
      </c>
      <c r="S32" s="52" t="s">
        <v>1566</v>
      </c>
      <c r="T32" s="22" t="s">
        <v>63</v>
      </c>
      <c r="U32" s="22" t="s">
        <v>63</v>
      </c>
      <c r="V32" s="30" t="s">
        <v>68</v>
      </c>
      <c r="W32" s="33">
        <v>43518</v>
      </c>
      <c r="X32" s="34" t="s">
        <v>69</v>
      </c>
    </row>
    <row r="33" spans="1:24" ht="153" x14ac:dyDescent="0.2">
      <c r="A33" s="19" t="s">
        <v>276</v>
      </c>
      <c r="B33" s="20" t="s">
        <v>45</v>
      </c>
      <c r="C33" s="20" t="s">
        <v>45</v>
      </c>
      <c r="D33" s="19" t="s">
        <v>375</v>
      </c>
      <c r="E33" s="19" t="str">
        <f>HYPERLINK("https://drive.google.com/file/d/1E6woILs8ey1ZFVz7HkRHH_aeTVMskxeq/view?usp=sharing","Caracterización de los residuos sólidos de establecimientos comerciales, pequeños productores, generados en la ciudad de Bogotá D.C.-2011")</f>
        <v>Caracterización de los residuos sólidos de establecimientos comerciales, pequeños productores, generados en la ciudad de Bogotá D.C.-2011</v>
      </c>
      <c r="F33" s="28" t="s">
        <v>31</v>
      </c>
      <c r="G33" s="28" t="s">
        <v>310</v>
      </c>
      <c r="H33" s="25" t="s">
        <v>346</v>
      </c>
      <c r="I33" s="25" t="s">
        <v>59</v>
      </c>
      <c r="J33" s="25" t="s">
        <v>59</v>
      </c>
      <c r="K33" s="28" t="s">
        <v>81</v>
      </c>
      <c r="L33" s="28" t="s">
        <v>81</v>
      </c>
      <c r="M33" s="29" t="s">
        <v>276</v>
      </c>
      <c r="N33" s="25" t="s">
        <v>282</v>
      </c>
      <c r="O33" s="25" t="s">
        <v>283</v>
      </c>
      <c r="P33" s="25" t="s">
        <v>1668</v>
      </c>
      <c r="Q33" s="52" t="s">
        <v>792</v>
      </c>
      <c r="R33" s="52" t="s">
        <v>1566</v>
      </c>
      <c r="S33" s="52" t="s">
        <v>1566</v>
      </c>
      <c r="T33" s="22" t="s">
        <v>63</v>
      </c>
      <c r="U33" s="22" t="s">
        <v>63</v>
      </c>
      <c r="V33" s="30" t="s">
        <v>68</v>
      </c>
      <c r="W33" s="33">
        <v>43518</v>
      </c>
      <c r="X33" s="34" t="s">
        <v>69</v>
      </c>
    </row>
    <row r="34" spans="1:24" ht="191.25" x14ac:dyDescent="0.2">
      <c r="A34" s="19" t="s">
        <v>276</v>
      </c>
      <c r="B34" s="20" t="s">
        <v>45</v>
      </c>
      <c r="C34" s="20" t="s">
        <v>45</v>
      </c>
      <c r="D34" s="39" t="s">
        <v>376</v>
      </c>
      <c r="E34" s="19" t="str">
        <f>HYPERLINK("https://drive.google.com/file/d/1PuUEV0s8DsSdAY_uPLrBfC08ZG0q7Z3a/view?usp=sharing","Caracterización de residuos sólidos residenciales generados en la ciudad de Bogotá C.C. 2011")</f>
        <v>Caracterización de residuos sólidos residenciales generados en la ciudad de Bogotá C.C. 2011</v>
      </c>
      <c r="F34" s="28" t="s">
        <v>31</v>
      </c>
      <c r="G34" s="28" t="s">
        <v>310</v>
      </c>
      <c r="H34" s="25" t="s">
        <v>346</v>
      </c>
      <c r="I34" s="25" t="s">
        <v>59</v>
      </c>
      <c r="J34" s="25" t="s">
        <v>59</v>
      </c>
      <c r="K34" s="28" t="s">
        <v>81</v>
      </c>
      <c r="L34" s="28" t="s">
        <v>81</v>
      </c>
      <c r="M34" s="29" t="s">
        <v>276</v>
      </c>
      <c r="N34" s="25" t="s">
        <v>282</v>
      </c>
      <c r="O34" s="25" t="s">
        <v>283</v>
      </c>
      <c r="P34" s="25" t="s">
        <v>1668</v>
      </c>
      <c r="Q34" s="52" t="s">
        <v>792</v>
      </c>
      <c r="R34" s="52" t="s">
        <v>1566</v>
      </c>
      <c r="S34" s="52" t="s">
        <v>1566</v>
      </c>
      <c r="T34" s="22" t="s">
        <v>63</v>
      </c>
      <c r="U34" s="22" t="s">
        <v>63</v>
      </c>
      <c r="V34" s="30" t="s">
        <v>68</v>
      </c>
      <c r="W34" s="33">
        <v>43518</v>
      </c>
      <c r="X34" s="34" t="s">
        <v>69</v>
      </c>
    </row>
    <row r="35" spans="1:24" ht="153" x14ac:dyDescent="0.2">
      <c r="A35" s="19" t="s">
        <v>276</v>
      </c>
      <c r="B35" s="20" t="s">
        <v>45</v>
      </c>
      <c r="C35" s="20" t="s">
        <v>45</v>
      </c>
      <c r="D35" s="19" t="s">
        <v>377</v>
      </c>
      <c r="E35" s="19" t="str">
        <f>HYPERLINK("https://drive.google.com/file/d/104aKJHCgyH1hC0Lh3CJsLF6dfBsWPPCw/view?usp=sharing","Mi cartilla Basura Cero")</f>
        <v>Mi cartilla Basura Cero</v>
      </c>
      <c r="F35" s="28" t="s">
        <v>31</v>
      </c>
      <c r="G35" s="28" t="s">
        <v>310</v>
      </c>
      <c r="H35" s="25" t="s">
        <v>346</v>
      </c>
      <c r="I35" s="25" t="s">
        <v>59</v>
      </c>
      <c r="J35" s="25" t="s">
        <v>59</v>
      </c>
      <c r="K35" s="28" t="s">
        <v>81</v>
      </c>
      <c r="L35" s="28" t="s">
        <v>81</v>
      </c>
      <c r="M35" s="29" t="s">
        <v>276</v>
      </c>
      <c r="N35" s="25" t="s">
        <v>355</v>
      </c>
      <c r="O35" s="25" t="s">
        <v>283</v>
      </c>
      <c r="P35" s="25" t="s">
        <v>1668</v>
      </c>
      <c r="Q35" s="52" t="s">
        <v>792</v>
      </c>
      <c r="R35" s="52" t="s">
        <v>1566</v>
      </c>
      <c r="S35" s="52" t="s">
        <v>1566</v>
      </c>
      <c r="T35" s="22" t="s">
        <v>63</v>
      </c>
      <c r="U35" s="22" t="s">
        <v>63</v>
      </c>
      <c r="V35" s="30" t="s">
        <v>68</v>
      </c>
      <c r="W35" s="33">
        <v>43518</v>
      </c>
      <c r="X35" s="34" t="s">
        <v>69</v>
      </c>
    </row>
    <row r="36" spans="1:24" ht="153" x14ac:dyDescent="0.2">
      <c r="A36" s="19" t="s">
        <v>276</v>
      </c>
      <c r="B36" s="20" t="s">
        <v>45</v>
      </c>
      <c r="C36" s="20" t="s">
        <v>45</v>
      </c>
      <c r="D36" s="19" t="s">
        <v>378</v>
      </c>
      <c r="E36" s="19" t="str">
        <f>HYPERLINK("https://drive.google.com/file/d/1xQE2zBJs1DNTynJI27j5Zt9CTO7dCDrF/view?usp=sharing","Reglamento técnico operativo de recolección transporte, separación, clasificación, beneficio, compactación y almacenamiento de materiales potencialmente reciclables")</f>
        <v>Reglamento técnico operativo de recolección transporte, separación, clasificación, beneficio, compactación y almacenamiento de materiales potencialmente reciclables</v>
      </c>
      <c r="F36" s="28" t="s">
        <v>31</v>
      </c>
      <c r="G36" s="28" t="s">
        <v>310</v>
      </c>
      <c r="H36" s="25" t="s">
        <v>346</v>
      </c>
      <c r="I36" s="25" t="s">
        <v>59</v>
      </c>
      <c r="J36" s="25" t="s">
        <v>59</v>
      </c>
      <c r="K36" s="28" t="s">
        <v>81</v>
      </c>
      <c r="L36" s="28" t="s">
        <v>81</v>
      </c>
      <c r="M36" s="29" t="s">
        <v>276</v>
      </c>
      <c r="N36" s="25" t="s">
        <v>282</v>
      </c>
      <c r="O36" s="25" t="s">
        <v>283</v>
      </c>
      <c r="P36" s="25" t="s">
        <v>1668</v>
      </c>
      <c r="Q36" s="52" t="s">
        <v>792</v>
      </c>
      <c r="R36" s="52" t="s">
        <v>1566</v>
      </c>
      <c r="S36" s="52" t="s">
        <v>1566</v>
      </c>
      <c r="T36" s="22" t="s">
        <v>63</v>
      </c>
      <c r="U36" s="22" t="s">
        <v>63</v>
      </c>
      <c r="V36" s="30" t="s">
        <v>68</v>
      </c>
      <c r="W36" s="33">
        <v>43518</v>
      </c>
      <c r="X36" s="34" t="s">
        <v>69</v>
      </c>
    </row>
    <row r="37" spans="1:24" ht="153" x14ac:dyDescent="0.2">
      <c r="A37" s="19" t="s">
        <v>276</v>
      </c>
      <c r="B37" s="20" t="s">
        <v>45</v>
      </c>
      <c r="C37" s="20" t="s">
        <v>45</v>
      </c>
      <c r="D37" s="19" t="s">
        <v>379</v>
      </c>
      <c r="E37" s="19" t="str">
        <f>HYPERLINK("https://drive.google.com/file/d/15Xzu6lpYnz8JdFWx82-7ehfeIVCh9-XA/view?usp=sharing","Estudio de factibilidad para la estructuración e implementación de una gestión integral de residuos sólidos a través de sistemas regionales de aprovechamiento, transformación y disposición final en el Departamento de Cundinamarca.")</f>
        <v>Estudio de factibilidad para la estructuración e implementación de una gestión integral de residuos sólidos a través de sistemas regionales de aprovechamiento, transformación y disposición final en el Departamento de Cundinamarca.</v>
      </c>
      <c r="F37" s="28" t="s">
        <v>31</v>
      </c>
      <c r="G37" s="28" t="s">
        <v>310</v>
      </c>
      <c r="H37" s="25" t="s">
        <v>346</v>
      </c>
      <c r="I37" s="25" t="s">
        <v>59</v>
      </c>
      <c r="J37" s="25" t="s">
        <v>59</v>
      </c>
      <c r="K37" s="28" t="s">
        <v>81</v>
      </c>
      <c r="L37" s="28" t="s">
        <v>81</v>
      </c>
      <c r="M37" s="29" t="s">
        <v>276</v>
      </c>
      <c r="N37" s="25" t="s">
        <v>282</v>
      </c>
      <c r="O37" s="25" t="s">
        <v>283</v>
      </c>
      <c r="P37" s="25" t="s">
        <v>1668</v>
      </c>
      <c r="Q37" s="52" t="s">
        <v>792</v>
      </c>
      <c r="R37" s="52" t="s">
        <v>1566</v>
      </c>
      <c r="S37" s="52" t="s">
        <v>1566</v>
      </c>
      <c r="T37" s="22" t="s">
        <v>63</v>
      </c>
      <c r="U37" s="22" t="s">
        <v>63</v>
      </c>
      <c r="V37" s="30" t="s">
        <v>68</v>
      </c>
      <c r="W37" s="33">
        <v>43518</v>
      </c>
      <c r="X37" s="34" t="s">
        <v>69</v>
      </c>
    </row>
    <row r="38" spans="1:24" ht="140.25" x14ac:dyDescent="0.2">
      <c r="A38" s="19" t="s">
        <v>276</v>
      </c>
      <c r="B38" s="20" t="s">
        <v>45</v>
      </c>
      <c r="C38" s="20" t="s">
        <v>45</v>
      </c>
      <c r="D38" s="19" t="s">
        <v>380</v>
      </c>
      <c r="E38" s="19" t="str">
        <f>HYPERLINK("https://drive.google.com/file/d/1TEwltxtd8AE6IaoVStoWocGasskE152m/view?usp=sharing","Estudio de caracterización y cuantificación de los materiales potencialmente reciclables presentes en los residuos sólidos municipales generados en Bogotá D.C.")</f>
        <v>Estudio de caracterización y cuantificación de los materiales potencialmente reciclables presentes en los residuos sólidos municipales generados en Bogotá D.C.</v>
      </c>
      <c r="F38" s="28" t="s">
        <v>31</v>
      </c>
      <c r="G38" s="28" t="s">
        <v>310</v>
      </c>
      <c r="H38" s="25" t="s">
        <v>346</v>
      </c>
      <c r="I38" s="25" t="s">
        <v>59</v>
      </c>
      <c r="J38" s="25" t="s">
        <v>59</v>
      </c>
      <c r="K38" s="28" t="s">
        <v>81</v>
      </c>
      <c r="L38" s="28" t="s">
        <v>81</v>
      </c>
      <c r="M38" s="29" t="s">
        <v>276</v>
      </c>
      <c r="N38" s="25" t="s">
        <v>282</v>
      </c>
      <c r="O38" s="25" t="s">
        <v>283</v>
      </c>
      <c r="P38" s="25" t="s">
        <v>1668</v>
      </c>
      <c r="Q38" s="52" t="s">
        <v>792</v>
      </c>
      <c r="R38" s="52" t="s">
        <v>1566</v>
      </c>
      <c r="S38" s="52" t="s">
        <v>1566</v>
      </c>
      <c r="T38" s="22" t="s">
        <v>63</v>
      </c>
      <c r="U38" s="22" t="s">
        <v>63</v>
      </c>
      <c r="V38" s="30" t="s">
        <v>68</v>
      </c>
      <c r="W38" s="33">
        <v>43518</v>
      </c>
      <c r="X38" s="34" t="s">
        <v>69</v>
      </c>
    </row>
    <row r="39" spans="1:24" ht="140.25" x14ac:dyDescent="0.2">
      <c r="A39" s="19" t="s">
        <v>276</v>
      </c>
      <c r="B39" s="20" t="s">
        <v>45</v>
      </c>
      <c r="C39" s="20" t="s">
        <v>45</v>
      </c>
      <c r="D39" s="19" t="s">
        <v>381</v>
      </c>
      <c r="E39" s="19" t="s">
        <v>382</v>
      </c>
      <c r="F39" s="28" t="s">
        <v>31</v>
      </c>
      <c r="G39" s="28" t="s">
        <v>310</v>
      </c>
      <c r="H39" s="25" t="s">
        <v>346</v>
      </c>
      <c r="I39" s="25" t="s">
        <v>59</v>
      </c>
      <c r="J39" s="25" t="s">
        <v>59</v>
      </c>
      <c r="K39" s="28" t="s">
        <v>81</v>
      </c>
      <c r="L39" s="28" t="s">
        <v>81</v>
      </c>
      <c r="M39" s="29" t="s">
        <v>276</v>
      </c>
      <c r="N39" s="25" t="s">
        <v>282</v>
      </c>
      <c r="O39" s="25" t="s">
        <v>283</v>
      </c>
      <c r="P39" s="25" t="s">
        <v>1668</v>
      </c>
      <c r="Q39" s="52" t="s">
        <v>792</v>
      </c>
      <c r="R39" s="52" t="s">
        <v>1566</v>
      </c>
      <c r="S39" s="52" t="s">
        <v>1566</v>
      </c>
      <c r="T39" s="22" t="s">
        <v>63</v>
      </c>
      <c r="U39" s="22" t="s">
        <v>63</v>
      </c>
      <c r="V39" s="30" t="s">
        <v>68</v>
      </c>
      <c r="W39" s="33">
        <v>43518</v>
      </c>
      <c r="X39" s="34" t="s">
        <v>69</v>
      </c>
    </row>
    <row r="40" spans="1:24" ht="153" x14ac:dyDescent="0.2">
      <c r="A40" s="19" t="s">
        <v>276</v>
      </c>
      <c r="B40" s="20" t="s">
        <v>45</v>
      </c>
      <c r="C40" s="20" t="s">
        <v>45</v>
      </c>
      <c r="D40" s="19" t="s">
        <v>383</v>
      </c>
      <c r="E40" s="19" t="s">
        <v>384</v>
      </c>
      <c r="F40" s="28" t="s">
        <v>31</v>
      </c>
      <c r="G40" s="28" t="s">
        <v>310</v>
      </c>
      <c r="H40" s="25" t="s">
        <v>346</v>
      </c>
      <c r="I40" s="25" t="s">
        <v>59</v>
      </c>
      <c r="J40" s="25" t="s">
        <v>59</v>
      </c>
      <c r="K40" s="28" t="s">
        <v>81</v>
      </c>
      <c r="L40" s="28" t="s">
        <v>81</v>
      </c>
      <c r="M40" s="29" t="s">
        <v>276</v>
      </c>
      <c r="N40" s="25" t="s">
        <v>374</v>
      </c>
      <c r="O40" s="25" t="s">
        <v>283</v>
      </c>
      <c r="P40" s="25" t="s">
        <v>1668</v>
      </c>
      <c r="Q40" s="52" t="s">
        <v>792</v>
      </c>
      <c r="R40" s="52" t="s">
        <v>1566</v>
      </c>
      <c r="S40" s="52" t="s">
        <v>1566</v>
      </c>
      <c r="T40" s="22" t="s">
        <v>63</v>
      </c>
      <c r="U40" s="22" t="s">
        <v>63</v>
      </c>
      <c r="V40" s="30" t="s">
        <v>68</v>
      </c>
      <c r="W40" s="33">
        <v>43518</v>
      </c>
      <c r="X40" s="34" t="s">
        <v>69</v>
      </c>
    </row>
    <row r="41" spans="1:24" ht="140.25" x14ac:dyDescent="0.2">
      <c r="A41" s="19" t="s">
        <v>276</v>
      </c>
      <c r="B41" s="20" t="s">
        <v>45</v>
      </c>
      <c r="C41" s="20" t="s">
        <v>45</v>
      </c>
      <c r="D41" s="19" t="s">
        <v>385</v>
      </c>
      <c r="E41" s="19" t="s">
        <v>386</v>
      </c>
      <c r="F41" s="28" t="s">
        <v>31</v>
      </c>
      <c r="G41" s="28" t="s">
        <v>310</v>
      </c>
      <c r="H41" s="25" t="s">
        <v>346</v>
      </c>
      <c r="I41" s="25" t="s">
        <v>59</v>
      </c>
      <c r="J41" s="25" t="s">
        <v>59</v>
      </c>
      <c r="K41" s="28" t="s">
        <v>81</v>
      </c>
      <c r="L41" s="28" t="s">
        <v>81</v>
      </c>
      <c r="M41" s="29" t="s">
        <v>276</v>
      </c>
      <c r="N41" s="25" t="s">
        <v>374</v>
      </c>
      <c r="O41" s="25" t="s">
        <v>283</v>
      </c>
      <c r="P41" s="25" t="s">
        <v>1668</v>
      </c>
      <c r="Q41" s="52" t="s">
        <v>792</v>
      </c>
      <c r="R41" s="52" t="s">
        <v>1566</v>
      </c>
      <c r="S41" s="52" t="s">
        <v>1566</v>
      </c>
      <c r="T41" s="22" t="s">
        <v>63</v>
      </c>
      <c r="U41" s="22" t="s">
        <v>63</v>
      </c>
      <c r="V41" s="30" t="s">
        <v>68</v>
      </c>
      <c r="W41" s="33">
        <v>43518</v>
      </c>
      <c r="X41" s="34" t="s">
        <v>69</v>
      </c>
    </row>
    <row r="42" spans="1:24" ht="140.25" x14ac:dyDescent="0.2">
      <c r="A42" s="19" t="s">
        <v>276</v>
      </c>
      <c r="B42" s="20" t="s">
        <v>45</v>
      </c>
      <c r="C42" s="20" t="s">
        <v>45</v>
      </c>
      <c r="D42" s="19" t="s">
        <v>387</v>
      </c>
      <c r="E42" s="19" t="s">
        <v>388</v>
      </c>
      <c r="F42" s="28" t="s">
        <v>31</v>
      </c>
      <c r="G42" s="28" t="s">
        <v>310</v>
      </c>
      <c r="H42" s="25" t="s">
        <v>346</v>
      </c>
      <c r="I42" s="25" t="s">
        <v>59</v>
      </c>
      <c r="J42" s="25" t="s">
        <v>59</v>
      </c>
      <c r="K42" s="28" t="s">
        <v>81</v>
      </c>
      <c r="L42" s="28" t="s">
        <v>81</v>
      </c>
      <c r="M42" s="29" t="s">
        <v>276</v>
      </c>
      <c r="N42" s="25" t="s">
        <v>374</v>
      </c>
      <c r="O42" s="25" t="s">
        <v>283</v>
      </c>
      <c r="P42" s="25" t="s">
        <v>1668</v>
      </c>
      <c r="Q42" s="52" t="s">
        <v>792</v>
      </c>
      <c r="R42" s="52" t="s">
        <v>1566</v>
      </c>
      <c r="S42" s="52" t="s">
        <v>1566</v>
      </c>
      <c r="T42" s="22" t="s">
        <v>63</v>
      </c>
      <c r="U42" s="22" t="s">
        <v>63</v>
      </c>
      <c r="V42" s="30" t="s">
        <v>68</v>
      </c>
      <c r="W42" s="33">
        <v>43518</v>
      </c>
      <c r="X42" s="34" t="s">
        <v>69</v>
      </c>
    </row>
    <row r="43" spans="1:24" ht="178.5" x14ac:dyDescent="0.2">
      <c r="A43" s="19" t="s">
        <v>276</v>
      </c>
      <c r="B43" s="20" t="s">
        <v>45</v>
      </c>
      <c r="C43" s="20" t="s">
        <v>45</v>
      </c>
      <c r="D43" s="19" t="s">
        <v>389</v>
      </c>
      <c r="E43" s="19" t="s">
        <v>390</v>
      </c>
      <c r="F43" s="28" t="s">
        <v>31</v>
      </c>
      <c r="G43" s="28" t="s">
        <v>310</v>
      </c>
      <c r="H43" s="25" t="s">
        <v>346</v>
      </c>
      <c r="I43" s="25" t="s">
        <v>59</v>
      </c>
      <c r="J43" s="25" t="s">
        <v>59</v>
      </c>
      <c r="K43" s="28" t="s">
        <v>81</v>
      </c>
      <c r="L43" s="28" t="s">
        <v>81</v>
      </c>
      <c r="M43" s="29" t="s">
        <v>276</v>
      </c>
      <c r="N43" s="25" t="s">
        <v>374</v>
      </c>
      <c r="O43" s="25" t="s">
        <v>283</v>
      </c>
      <c r="P43" s="25" t="s">
        <v>1668</v>
      </c>
      <c r="Q43" s="52" t="s">
        <v>792</v>
      </c>
      <c r="R43" s="52" t="s">
        <v>1566</v>
      </c>
      <c r="S43" s="52" t="s">
        <v>1566</v>
      </c>
      <c r="T43" s="22" t="s">
        <v>63</v>
      </c>
      <c r="U43" s="22" t="s">
        <v>63</v>
      </c>
      <c r="V43" s="30" t="s">
        <v>68</v>
      </c>
      <c r="W43" s="33">
        <v>43518</v>
      </c>
      <c r="X43" s="34" t="s">
        <v>69</v>
      </c>
    </row>
    <row r="44" spans="1:24" ht="204" x14ac:dyDescent="0.2">
      <c r="A44" s="19" t="s">
        <v>276</v>
      </c>
      <c r="B44" s="20" t="s">
        <v>45</v>
      </c>
      <c r="C44" s="20" t="s">
        <v>45</v>
      </c>
      <c r="D44" s="19" t="s">
        <v>387</v>
      </c>
      <c r="E44" s="19" t="s">
        <v>391</v>
      </c>
      <c r="F44" s="28" t="s">
        <v>31</v>
      </c>
      <c r="G44" s="28" t="s">
        <v>310</v>
      </c>
      <c r="H44" s="25" t="s">
        <v>346</v>
      </c>
      <c r="I44" s="25" t="s">
        <v>59</v>
      </c>
      <c r="J44" s="25" t="s">
        <v>59</v>
      </c>
      <c r="K44" s="28" t="s">
        <v>81</v>
      </c>
      <c r="L44" s="28" t="s">
        <v>81</v>
      </c>
      <c r="M44" s="29" t="s">
        <v>276</v>
      </c>
      <c r="N44" s="25" t="s">
        <v>374</v>
      </c>
      <c r="O44" s="25" t="s">
        <v>283</v>
      </c>
      <c r="P44" s="25" t="s">
        <v>1668</v>
      </c>
      <c r="Q44" s="52" t="s">
        <v>792</v>
      </c>
      <c r="R44" s="52" t="s">
        <v>1566</v>
      </c>
      <c r="S44" s="52" t="s">
        <v>1566</v>
      </c>
      <c r="T44" s="22" t="s">
        <v>63</v>
      </c>
      <c r="U44" s="22" t="s">
        <v>63</v>
      </c>
      <c r="V44" s="30" t="s">
        <v>68</v>
      </c>
      <c r="W44" s="33">
        <v>43518</v>
      </c>
      <c r="X44" s="34" t="s">
        <v>69</v>
      </c>
    </row>
    <row r="45" spans="1:24" ht="153" x14ac:dyDescent="0.2">
      <c r="A45" s="19" t="s">
        <v>276</v>
      </c>
      <c r="B45" s="20" t="s">
        <v>45</v>
      </c>
      <c r="C45" s="20" t="s">
        <v>45</v>
      </c>
      <c r="D45" s="19" t="s">
        <v>392</v>
      </c>
      <c r="E45" s="19" t="s">
        <v>393</v>
      </c>
      <c r="F45" s="28" t="s">
        <v>31</v>
      </c>
      <c r="G45" s="28" t="s">
        <v>310</v>
      </c>
      <c r="H45" s="25" t="s">
        <v>346</v>
      </c>
      <c r="I45" s="25" t="s">
        <v>59</v>
      </c>
      <c r="J45" s="25" t="s">
        <v>59</v>
      </c>
      <c r="K45" s="28" t="s">
        <v>81</v>
      </c>
      <c r="L45" s="28" t="s">
        <v>81</v>
      </c>
      <c r="M45" s="29" t="s">
        <v>276</v>
      </c>
      <c r="N45" s="25" t="s">
        <v>282</v>
      </c>
      <c r="O45" s="25" t="s">
        <v>283</v>
      </c>
      <c r="P45" s="25" t="s">
        <v>1668</v>
      </c>
      <c r="Q45" s="52" t="s">
        <v>792</v>
      </c>
      <c r="R45" s="52" t="s">
        <v>1566</v>
      </c>
      <c r="S45" s="52" t="s">
        <v>1566</v>
      </c>
      <c r="T45" s="22" t="s">
        <v>63</v>
      </c>
      <c r="U45" s="22" t="s">
        <v>63</v>
      </c>
      <c r="V45" s="30" t="s">
        <v>68</v>
      </c>
      <c r="W45" s="33">
        <v>43518</v>
      </c>
      <c r="X45" s="34" t="s">
        <v>69</v>
      </c>
    </row>
    <row r="46" spans="1:24" ht="295.5" customHeight="1" x14ac:dyDescent="0.2">
      <c r="A46" s="342" t="s">
        <v>276</v>
      </c>
      <c r="B46" s="30" t="s">
        <v>45</v>
      </c>
      <c r="C46" s="343" t="s">
        <v>45</v>
      </c>
      <c r="D46" s="343" t="s">
        <v>1655</v>
      </c>
      <c r="E46" s="131" t="s">
        <v>1656</v>
      </c>
      <c r="F46" s="23" t="s">
        <v>31</v>
      </c>
      <c r="G46" s="28" t="s">
        <v>310</v>
      </c>
      <c r="H46" s="29" t="s">
        <v>151</v>
      </c>
      <c r="I46" s="25" t="s">
        <v>59</v>
      </c>
      <c r="J46" s="344" t="s">
        <v>59</v>
      </c>
      <c r="K46" s="23" t="s">
        <v>81</v>
      </c>
      <c r="L46" s="23" t="s">
        <v>81</v>
      </c>
      <c r="M46" s="25" t="s">
        <v>276</v>
      </c>
      <c r="N46" s="25" t="s">
        <v>1657</v>
      </c>
      <c r="O46" s="25" t="s">
        <v>283</v>
      </c>
      <c r="P46" s="25" t="s">
        <v>1668</v>
      </c>
      <c r="Q46" s="29" t="s">
        <v>41</v>
      </c>
      <c r="R46" s="29" t="s">
        <v>290</v>
      </c>
      <c r="S46" s="29" t="s">
        <v>290</v>
      </c>
      <c r="T46" s="32" t="s">
        <v>63</v>
      </c>
      <c r="U46" s="22" t="s">
        <v>63</v>
      </c>
      <c r="V46" s="25" t="s">
        <v>68</v>
      </c>
      <c r="W46" s="33">
        <v>43518</v>
      </c>
      <c r="X46" s="28" t="s">
        <v>69</v>
      </c>
    </row>
  </sheetData>
  <mergeCells count="3">
    <mergeCell ref="A1:X1"/>
    <mergeCell ref="A2:I2"/>
    <mergeCell ref="J2:X2"/>
  </mergeCells>
  <dataValidations count="6">
    <dataValidation type="list" allowBlank="1" showInputMessage="1" showErrorMessage="1" sqref="Q4:Q45" xr:uid="{07CE62C4-D0F4-47BD-BBDA-1CB6A7FD3715}">
      <formula1>$AA$9:$AA$12</formula1>
    </dataValidation>
    <dataValidation type="list" allowBlank="1" showInputMessage="1" showErrorMessage="1" sqref="R4:S45" xr:uid="{238EEC7E-D802-4A3F-93ED-D8F7A49D18D2}">
      <formula1>$AA$4:$AA$7</formula1>
    </dataValidation>
    <dataValidation type="list" allowBlank="1" showInputMessage="1" showErrorMessage="1" sqref="S46" xr:uid="{B21885BE-7433-4ADD-A21D-35C80FE81C89}">
      <formula1>$Q$64660:$Q$65536</formula1>
    </dataValidation>
    <dataValidation type="list" allowBlank="1" showInputMessage="1" showErrorMessage="1" sqref="R46" xr:uid="{E8368438-0A94-4E74-B793-232FAAFBF030}">
      <formula1>$O$64660:$O$65536</formula1>
    </dataValidation>
    <dataValidation type="list" allowBlank="1" showInputMessage="1" showErrorMessage="1" sqref="Q46" xr:uid="{1EC9CB78-6BB0-4D32-9C38-40F97F09968A}">
      <formula1>$N$64660:$N$65536</formula1>
    </dataValidation>
    <dataValidation type="list" allowBlank="1" showInputMessage="1" showErrorMessage="1" sqref="P4:P46" xr:uid="{D34FE6B7-963A-4505-825F-3CE770500A2D}">
      <formula1>$Y$4:$Y$6</formula1>
    </dataValidation>
  </dataValidations>
  <hyperlinks>
    <hyperlink ref="J6" r:id="rId1" xr:uid="{37B85EE7-08DC-44C3-A0B8-54B8B6F7CA37}"/>
    <hyperlink ref="J9" r:id="rId2" xr:uid="{3B337367-40CE-45D3-9573-3FD1AF79ECEC}"/>
    <hyperlink ref="J13" r:id="rId3" xr:uid="{1A3E60D8-645A-47ED-9DC9-BE24D6F926BB}"/>
  </hyperlinks>
  <pageMargins left="0.7" right="0.7" top="0.75" bottom="0.75" header="0.3" footer="0.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63E6-3D8B-4DBF-812A-26896C046D8D}">
  <dimension ref="A1:AK64653"/>
  <sheetViews>
    <sheetView showGridLines="0" topLeftCell="J1" zoomScale="70" zoomScaleNormal="70" workbookViewId="0">
      <selection activeCell="P6" sqref="P6"/>
    </sheetView>
  </sheetViews>
  <sheetFormatPr baseColWidth="10" defaultRowHeight="39.950000000000003" customHeight="1" x14ac:dyDescent="0.2"/>
  <cols>
    <col min="1" max="1" width="22.7109375" style="185" customWidth="1"/>
    <col min="2" max="2" width="15.28515625" style="193" customWidth="1"/>
    <col min="3" max="3" width="17.7109375" style="192" customWidth="1"/>
    <col min="4" max="4" width="37.7109375" style="191" customWidth="1"/>
    <col min="5" max="5" width="51.42578125" style="185" customWidth="1"/>
    <col min="6" max="6" width="11.28515625" style="185" customWidth="1"/>
    <col min="7" max="7" width="19.28515625" style="190" customWidth="1"/>
    <col min="8" max="8" width="13" style="187" customWidth="1"/>
    <col min="9" max="9" width="17.5703125" style="190" customWidth="1"/>
    <col min="10" max="10" width="14.42578125" style="189" customWidth="1"/>
    <col min="11" max="11" width="16" style="188" customWidth="1"/>
    <col min="12" max="12" width="15.7109375" style="188" customWidth="1"/>
    <col min="13" max="13" width="32.42578125" style="188" customWidth="1"/>
    <col min="14" max="14" width="26.28515625" style="188" customWidth="1"/>
    <col min="15" max="16" width="15.7109375" style="187" customWidth="1"/>
    <col min="17" max="17" width="22" style="188" customWidth="1"/>
    <col min="18" max="18" width="19.85546875" style="188" customWidth="1"/>
    <col min="19" max="19" width="16" style="188" customWidth="1"/>
    <col min="20" max="20" width="60" style="188" customWidth="1"/>
    <col min="21" max="21" width="37.42578125" style="188" customWidth="1"/>
    <col min="22" max="22" width="22.140625" style="188" customWidth="1"/>
    <col min="23" max="23" width="20.85546875" style="187" customWidth="1"/>
    <col min="24" max="24" width="17.7109375" style="187" customWidth="1"/>
    <col min="25" max="28" width="6.140625" style="186" customWidth="1"/>
    <col min="29" max="29" width="11.42578125" style="185"/>
    <col min="30" max="30" width="48.85546875" style="185" customWidth="1"/>
    <col min="31" max="31" width="8.7109375" style="185" customWidth="1"/>
    <col min="32" max="16384" width="11.42578125" style="185"/>
  </cols>
  <sheetData>
    <row r="1" spans="1:37" ht="45" customHeight="1" x14ac:dyDescent="0.2">
      <c r="A1" s="372" t="s">
        <v>0</v>
      </c>
      <c r="B1" s="373"/>
      <c r="C1" s="373"/>
      <c r="D1" s="372"/>
      <c r="E1" s="374"/>
      <c r="F1" s="374"/>
      <c r="G1" s="374"/>
      <c r="H1" s="374"/>
      <c r="I1" s="374"/>
      <c r="J1" s="359"/>
      <c r="K1" s="374"/>
      <c r="L1" s="374"/>
      <c r="M1" s="374"/>
      <c r="N1" s="374"/>
      <c r="O1" s="374"/>
      <c r="P1" s="374"/>
      <c r="Q1" s="374"/>
      <c r="R1" s="374"/>
      <c r="S1" s="374"/>
      <c r="T1" s="374"/>
      <c r="U1" s="374"/>
      <c r="V1" s="374"/>
      <c r="W1" s="374"/>
      <c r="X1" s="374"/>
      <c r="Y1" s="291"/>
      <c r="Z1" s="291"/>
      <c r="AA1" s="291"/>
      <c r="AB1" s="291"/>
      <c r="AD1" s="368"/>
      <c r="AE1" s="368"/>
      <c r="AF1" s="368"/>
      <c r="AG1" s="368"/>
      <c r="AH1" s="368"/>
      <c r="AI1" s="368"/>
      <c r="AJ1" s="368"/>
      <c r="AK1" s="368"/>
    </row>
    <row r="2" spans="1:37" ht="45" customHeight="1" x14ac:dyDescent="0.2">
      <c r="A2" s="369" t="s">
        <v>1</v>
      </c>
      <c r="B2" s="370"/>
      <c r="C2" s="370"/>
      <c r="D2" s="371"/>
      <c r="E2" s="369"/>
      <c r="F2" s="369"/>
      <c r="G2" s="369"/>
      <c r="H2" s="369"/>
      <c r="I2" s="369"/>
      <c r="J2" s="375" t="s">
        <v>2</v>
      </c>
      <c r="K2" s="376"/>
      <c r="L2" s="376"/>
      <c r="M2" s="376"/>
      <c r="N2" s="376"/>
      <c r="O2" s="376"/>
      <c r="P2" s="376"/>
      <c r="Q2" s="376"/>
      <c r="R2" s="376"/>
      <c r="S2" s="376"/>
      <c r="T2" s="376"/>
      <c r="U2" s="376"/>
      <c r="V2" s="376"/>
      <c r="W2" s="376"/>
      <c r="X2" s="376"/>
      <c r="Y2" s="291"/>
      <c r="Z2" s="291"/>
      <c r="AA2" s="291"/>
      <c r="AB2" s="291"/>
      <c r="AD2" s="290"/>
      <c r="AE2" s="290"/>
      <c r="AF2" s="290"/>
      <c r="AG2" s="290"/>
      <c r="AH2" s="290"/>
      <c r="AI2" s="290"/>
      <c r="AJ2" s="290"/>
      <c r="AK2" s="290"/>
    </row>
    <row r="3" spans="1:37" s="188" customFormat="1" ht="63" customHeight="1"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289"/>
      <c r="Z3" s="289"/>
      <c r="AA3" s="289"/>
      <c r="AB3" s="289"/>
      <c r="AC3" s="288"/>
      <c r="AD3" s="169"/>
    </row>
    <row r="4" spans="1:37" s="276" customFormat="1" ht="42" customHeight="1" x14ac:dyDescent="0.25">
      <c r="A4" s="40" t="s">
        <v>394</v>
      </c>
      <c r="B4" s="283">
        <v>99</v>
      </c>
      <c r="C4" s="283">
        <v>0</v>
      </c>
      <c r="D4" s="41" t="s">
        <v>395</v>
      </c>
      <c r="E4" s="287" t="s">
        <v>396</v>
      </c>
      <c r="F4" s="284" t="s">
        <v>31</v>
      </c>
      <c r="G4" s="286" t="s">
        <v>397</v>
      </c>
      <c r="H4" s="285" t="s">
        <v>398</v>
      </c>
      <c r="I4" s="283" t="s">
        <v>59</v>
      </c>
      <c r="J4" s="285" t="s">
        <v>397</v>
      </c>
      <c r="K4" s="284" t="s">
        <v>61</v>
      </c>
      <c r="L4" s="286" t="s">
        <v>399</v>
      </c>
      <c r="M4" s="285" t="s">
        <v>400</v>
      </c>
      <c r="N4" s="285" t="s">
        <v>400</v>
      </c>
      <c r="O4" s="355" t="s">
        <v>82</v>
      </c>
      <c r="P4" s="336" t="s">
        <v>1668</v>
      </c>
      <c r="Q4" s="283" t="s">
        <v>41</v>
      </c>
      <c r="R4" s="283" t="s">
        <v>42</v>
      </c>
      <c r="S4" s="283" t="s">
        <v>42</v>
      </c>
      <c r="T4" s="292" t="s">
        <v>436</v>
      </c>
      <c r="U4" s="292" t="s">
        <v>1575</v>
      </c>
      <c r="V4" s="293" t="s">
        <v>68</v>
      </c>
      <c r="W4" s="294">
        <v>43521</v>
      </c>
      <c r="X4" s="285" t="s">
        <v>401</v>
      </c>
      <c r="Y4" s="278"/>
      <c r="Z4" s="278"/>
      <c r="AA4" s="278"/>
      <c r="AB4" s="278"/>
      <c r="AC4" s="277"/>
      <c r="AD4" s="277"/>
      <c r="AE4" s="277"/>
      <c r="AF4" s="277"/>
    </row>
    <row r="5" spans="1:37" s="276" customFormat="1" ht="42" customHeight="1" x14ac:dyDescent="0.2">
      <c r="A5" s="40" t="s">
        <v>394</v>
      </c>
      <c r="B5" s="283">
        <v>99</v>
      </c>
      <c r="C5" s="283">
        <v>0</v>
      </c>
      <c r="D5" s="41" t="s">
        <v>1574</v>
      </c>
      <c r="E5" s="287" t="s">
        <v>1573</v>
      </c>
      <c r="F5" s="284" t="s">
        <v>31</v>
      </c>
      <c r="G5" s="285" t="s">
        <v>1572</v>
      </c>
      <c r="H5" s="285" t="s">
        <v>398</v>
      </c>
      <c r="I5" s="285" t="s">
        <v>59</v>
      </c>
      <c r="J5" s="285" t="s">
        <v>1571</v>
      </c>
      <c r="K5" s="284" t="s">
        <v>61</v>
      </c>
      <c r="L5" s="284" t="s">
        <v>61</v>
      </c>
      <c r="M5" s="285" t="s">
        <v>400</v>
      </c>
      <c r="N5" s="285" t="s">
        <v>400</v>
      </c>
      <c r="O5" s="355" t="s">
        <v>82</v>
      </c>
      <c r="P5" s="336" t="s">
        <v>1668</v>
      </c>
      <c r="Q5" s="283" t="s">
        <v>41</v>
      </c>
      <c r="R5" s="283" t="s">
        <v>42</v>
      </c>
      <c r="S5" s="283" t="s">
        <v>42</v>
      </c>
      <c r="T5" s="292" t="s">
        <v>436</v>
      </c>
      <c r="U5" s="295" t="s">
        <v>1570</v>
      </c>
      <c r="V5" s="293" t="s">
        <v>68</v>
      </c>
      <c r="W5" s="294">
        <v>43521</v>
      </c>
      <c r="X5" s="285" t="s">
        <v>401</v>
      </c>
      <c r="Y5" s="278"/>
      <c r="Z5" s="135" t="s">
        <v>1668</v>
      </c>
      <c r="AA5" s="278"/>
      <c r="AB5" s="278"/>
      <c r="AC5" s="277"/>
      <c r="AD5" s="277"/>
      <c r="AE5" s="277"/>
      <c r="AF5" s="277"/>
    </row>
    <row r="6" spans="1:37" s="276" customFormat="1" ht="42" customHeight="1" x14ac:dyDescent="0.2">
      <c r="A6" s="40" t="s">
        <v>394</v>
      </c>
      <c r="B6" s="283">
        <v>99</v>
      </c>
      <c r="C6" s="283">
        <v>0</v>
      </c>
      <c r="D6" s="41" t="s">
        <v>402</v>
      </c>
      <c r="E6" s="287" t="s">
        <v>403</v>
      </c>
      <c r="F6" s="284" t="s">
        <v>31</v>
      </c>
      <c r="G6" s="286" t="s">
        <v>397</v>
      </c>
      <c r="H6" s="285" t="s">
        <v>398</v>
      </c>
      <c r="I6" s="283" t="s">
        <v>59</v>
      </c>
      <c r="J6" s="285" t="s">
        <v>397</v>
      </c>
      <c r="K6" s="284" t="s">
        <v>61</v>
      </c>
      <c r="L6" s="286" t="s">
        <v>399</v>
      </c>
      <c r="M6" s="285" t="s">
        <v>400</v>
      </c>
      <c r="N6" s="285" t="s">
        <v>400</v>
      </c>
      <c r="O6" s="355" t="s">
        <v>82</v>
      </c>
      <c r="P6" s="336" t="s">
        <v>1668</v>
      </c>
      <c r="Q6" s="283" t="s">
        <v>41</v>
      </c>
      <c r="R6" s="283" t="s">
        <v>42</v>
      </c>
      <c r="S6" s="283" t="s">
        <v>42</v>
      </c>
      <c r="T6" s="292" t="s">
        <v>436</v>
      </c>
      <c r="U6" s="296" t="s">
        <v>404</v>
      </c>
      <c r="V6" s="122" t="s">
        <v>586</v>
      </c>
      <c r="W6" s="123">
        <v>43516</v>
      </c>
      <c r="X6" s="122" t="s">
        <v>57</v>
      </c>
      <c r="Y6" s="278"/>
      <c r="Z6" s="135" t="s">
        <v>1669</v>
      </c>
      <c r="AA6" s="278"/>
      <c r="AB6" s="278"/>
      <c r="AC6" s="277"/>
      <c r="AD6" s="277"/>
      <c r="AE6" s="277"/>
      <c r="AF6" s="277"/>
    </row>
    <row r="7" spans="1:37" s="276" customFormat="1" ht="42" customHeight="1" x14ac:dyDescent="0.2">
      <c r="A7" s="40" t="s">
        <v>394</v>
      </c>
      <c r="B7" s="283">
        <v>99</v>
      </c>
      <c r="C7" s="283">
        <v>0</v>
      </c>
      <c r="D7" s="41" t="s">
        <v>1569</v>
      </c>
      <c r="E7" s="287" t="s">
        <v>1568</v>
      </c>
      <c r="F7" s="284" t="s">
        <v>31</v>
      </c>
      <c r="G7" s="286" t="s">
        <v>397</v>
      </c>
      <c r="H7" s="285" t="s">
        <v>398</v>
      </c>
      <c r="I7" s="283" t="s">
        <v>59</v>
      </c>
      <c r="J7" s="285" t="s">
        <v>397</v>
      </c>
      <c r="K7" s="284" t="s">
        <v>61</v>
      </c>
      <c r="L7" s="284" t="s">
        <v>61</v>
      </c>
      <c r="M7" s="285" t="s">
        <v>400</v>
      </c>
      <c r="N7" s="285" t="s">
        <v>400</v>
      </c>
      <c r="O7" s="355" t="s">
        <v>82</v>
      </c>
      <c r="P7" s="336" t="s">
        <v>1668</v>
      </c>
      <c r="Q7" s="283" t="s">
        <v>41</v>
      </c>
      <c r="R7" s="283" t="s">
        <v>42</v>
      </c>
      <c r="S7" s="283" t="s">
        <v>42</v>
      </c>
      <c r="T7" s="292" t="s">
        <v>436</v>
      </c>
      <c r="U7" s="295" t="s">
        <v>1567</v>
      </c>
      <c r="V7" s="293" t="s">
        <v>68</v>
      </c>
      <c r="W7" s="294">
        <v>43521</v>
      </c>
      <c r="X7" s="285" t="s">
        <v>401</v>
      </c>
      <c r="Y7" s="278"/>
      <c r="Z7" s="135" t="s">
        <v>1670</v>
      </c>
      <c r="AA7" s="278"/>
      <c r="AB7" s="278"/>
      <c r="AC7" s="277"/>
      <c r="AD7" s="277"/>
      <c r="AE7" s="277"/>
      <c r="AF7" s="277"/>
    </row>
    <row r="8" spans="1:37" s="264" customFormat="1" ht="70.5" customHeight="1" x14ac:dyDescent="0.25">
      <c r="A8" s="19" t="s">
        <v>394</v>
      </c>
      <c r="B8" s="283">
        <v>2</v>
      </c>
      <c r="C8" s="41">
        <v>20</v>
      </c>
      <c r="D8" s="41" t="s">
        <v>405</v>
      </c>
      <c r="E8" s="297" t="s">
        <v>406</v>
      </c>
      <c r="F8" s="284" t="s">
        <v>31</v>
      </c>
      <c r="G8" s="284" t="s">
        <v>296</v>
      </c>
      <c r="H8" s="283" t="s">
        <v>281</v>
      </c>
      <c r="I8" s="283" t="s">
        <v>59</v>
      </c>
      <c r="J8" s="283" t="s">
        <v>243</v>
      </c>
      <c r="K8" s="284" t="s">
        <v>61</v>
      </c>
      <c r="L8" s="284" t="s">
        <v>61</v>
      </c>
      <c r="M8" s="285" t="s">
        <v>400</v>
      </c>
      <c r="N8" s="285" t="s">
        <v>400</v>
      </c>
      <c r="O8" s="356" t="s">
        <v>40</v>
      </c>
      <c r="P8" s="336" t="s">
        <v>1668</v>
      </c>
      <c r="Q8" s="283" t="s">
        <v>41</v>
      </c>
      <c r="R8" s="283" t="s">
        <v>42</v>
      </c>
      <c r="S8" s="283" t="s">
        <v>42</v>
      </c>
      <c r="T8" s="292" t="s">
        <v>63</v>
      </c>
      <c r="U8" s="292" t="s">
        <v>63</v>
      </c>
      <c r="V8" s="293" t="s">
        <v>68</v>
      </c>
      <c r="W8" s="298">
        <v>43410</v>
      </c>
      <c r="X8" s="284" t="s">
        <v>57</v>
      </c>
      <c r="AA8" s="222"/>
      <c r="AB8" s="222"/>
      <c r="AC8" s="265"/>
      <c r="AD8" s="270"/>
      <c r="AE8" s="265"/>
      <c r="AF8" s="265"/>
    </row>
    <row r="9" spans="1:37" s="264" customFormat="1" ht="48" customHeight="1" x14ac:dyDescent="0.25">
      <c r="A9" s="19" t="s">
        <v>394</v>
      </c>
      <c r="B9" s="283">
        <v>2</v>
      </c>
      <c r="C9" s="41">
        <v>21</v>
      </c>
      <c r="D9" s="41" t="s">
        <v>407</v>
      </c>
      <c r="E9" s="287" t="s">
        <v>408</v>
      </c>
      <c r="F9" s="284" t="s">
        <v>31</v>
      </c>
      <c r="G9" s="284" t="s">
        <v>296</v>
      </c>
      <c r="H9" s="283" t="s">
        <v>281</v>
      </c>
      <c r="I9" s="283" t="s">
        <v>59</v>
      </c>
      <c r="J9" s="283" t="s">
        <v>243</v>
      </c>
      <c r="K9" s="284" t="s">
        <v>61</v>
      </c>
      <c r="L9" s="284" t="s">
        <v>61</v>
      </c>
      <c r="M9" s="285" t="s">
        <v>400</v>
      </c>
      <c r="N9" s="285" t="s">
        <v>400</v>
      </c>
      <c r="O9" s="283" t="s">
        <v>40</v>
      </c>
      <c r="P9" s="336" t="s">
        <v>1668</v>
      </c>
      <c r="Q9" s="283" t="s">
        <v>41</v>
      </c>
      <c r="R9" s="283" t="s">
        <v>42</v>
      </c>
      <c r="S9" s="283" t="s">
        <v>42</v>
      </c>
      <c r="T9" s="292" t="s">
        <v>63</v>
      </c>
      <c r="U9" s="292" t="s">
        <v>63</v>
      </c>
      <c r="V9" s="293" t="s">
        <v>68</v>
      </c>
      <c r="W9" s="298">
        <v>43410</v>
      </c>
      <c r="X9" s="284" t="s">
        <v>57</v>
      </c>
      <c r="AA9" s="222"/>
      <c r="AB9" s="222"/>
      <c r="AC9" s="265"/>
      <c r="AD9" s="270"/>
      <c r="AE9" s="265"/>
      <c r="AF9" s="265"/>
    </row>
    <row r="10" spans="1:37" s="264" customFormat="1" ht="41.25" customHeight="1" x14ac:dyDescent="0.25">
      <c r="A10" s="19" t="s">
        <v>394</v>
      </c>
      <c r="B10" s="283">
        <v>2</v>
      </c>
      <c r="C10" s="41">
        <v>22</v>
      </c>
      <c r="D10" s="41" t="s">
        <v>409</v>
      </c>
      <c r="E10" s="297" t="s">
        <v>410</v>
      </c>
      <c r="F10" s="284" t="s">
        <v>31</v>
      </c>
      <c r="G10" s="284" t="s">
        <v>296</v>
      </c>
      <c r="H10" s="283" t="s">
        <v>281</v>
      </c>
      <c r="I10" s="283" t="s">
        <v>59</v>
      </c>
      <c r="J10" s="283" t="s">
        <v>243</v>
      </c>
      <c r="K10" s="284" t="s">
        <v>153</v>
      </c>
      <c r="L10" s="284" t="s">
        <v>61</v>
      </c>
      <c r="M10" s="285" t="s">
        <v>400</v>
      </c>
      <c r="N10" s="285" t="s">
        <v>400</v>
      </c>
      <c r="O10" s="283" t="s">
        <v>40</v>
      </c>
      <c r="P10" s="336" t="s">
        <v>1668</v>
      </c>
      <c r="Q10" s="283" t="s">
        <v>41</v>
      </c>
      <c r="R10" s="283" t="s">
        <v>42</v>
      </c>
      <c r="S10" s="283" t="s">
        <v>42</v>
      </c>
      <c r="T10" s="292" t="s">
        <v>63</v>
      </c>
      <c r="U10" s="292" t="s">
        <v>63</v>
      </c>
      <c r="V10" s="293" t="s">
        <v>68</v>
      </c>
      <c r="W10" s="298">
        <v>43410</v>
      </c>
      <c r="X10" s="284" t="s">
        <v>57</v>
      </c>
      <c r="AA10" s="222"/>
      <c r="AB10" s="222"/>
      <c r="AC10" s="265"/>
      <c r="AD10" s="270"/>
      <c r="AE10" s="265"/>
      <c r="AF10" s="265"/>
    </row>
    <row r="11" spans="1:37" s="264" customFormat="1" ht="60.75" customHeight="1" x14ac:dyDescent="0.25">
      <c r="A11" s="19" t="s">
        <v>394</v>
      </c>
      <c r="B11" s="283">
        <v>2</v>
      </c>
      <c r="C11" s="41">
        <v>23</v>
      </c>
      <c r="D11" s="43" t="s">
        <v>411</v>
      </c>
      <c r="E11" s="295" t="s">
        <v>412</v>
      </c>
      <c r="F11" s="284" t="s">
        <v>31</v>
      </c>
      <c r="G11" s="284" t="s">
        <v>296</v>
      </c>
      <c r="H11" s="283" t="s">
        <v>281</v>
      </c>
      <c r="I11" s="283" t="s">
        <v>59</v>
      </c>
      <c r="J11" s="283" t="s">
        <v>243</v>
      </c>
      <c r="K11" s="284" t="s">
        <v>61</v>
      </c>
      <c r="L11" s="284" t="s">
        <v>61</v>
      </c>
      <c r="M11" s="285" t="s">
        <v>400</v>
      </c>
      <c r="N11" s="285" t="s">
        <v>400</v>
      </c>
      <c r="O11" s="283" t="s">
        <v>40</v>
      </c>
      <c r="P11" s="336" t="s">
        <v>1668</v>
      </c>
      <c r="Q11" s="283" t="s">
        <v>41</v>
      </c>
      <c r="R11" s="283" t="s">
        <v>42</v>
      </c>
      <c r="S11" s="283" t="s">
        <v>42</v>
      </c>
      <c r="T11" s="292" t="s">
        <v>63</v>
      </c>
      <c r="U11" s="292" t="s">
        <v>63</v>
      </c>
      <c r="V11" s="293" t="s">
        <v>68</v>
      </c>
      <c r="W11" s="298">
        <v>43410</v>
      </c>
      <c r="X11" s="284" t="s">
        <v>57</v>
      </c>
      <c r="AA11" s="222"/>
      <c r="AB11" s="222"/>
      <c r="AC11" s="265"/>
      <c r="AD11" s="270"/>
      <c r="AE11" s="265"/>
      <c r="AF11" s="265"/>
    </row>
    <row r="12" spans="1:37" s="264" customFormat="1" ht="67.5" customHeight="1" x14ac:dyDescent="0.25">
      <c r="A12" s="19" t="s">
        <v>394</v>
      </c>
      <c r="B12" s="283">
        <v>2</v>
      </c>
      <c r="C12" s="41">
        <v>28</v>
      </c>
      <c r="D12" s="41" t="s">
        <v>64</v>
      </c>
      <c r="E12" s="295" t="s">
        <v>413</v>
      </c>
      <c r="F12" s="284" t="s">
        <v>31</v>
      </c>
      <c r="G12" s="284" t="s">
        <v>296</v>
      </c>
      <c r="H12" s="283" t="s">
        <v>281</v>
      </c>
      <c r="I12" s="283" t="s">
        <v>59</v>
      </c>
      <c r="J12" s="283" t="s">
        <v>243</v>
      </c>
      <c r="K12" s="284" t="s">
        <v>61</v>
      </c>
      <c r="L12" s="284" t="s">
        <v>61</v>
      </c>
      <c r="M12" s="285" t="s">
        <v>400</v>
      </c>
      <c r="N12" s="285" t="s">
        <v>400</v>
      </c>
      <c r="O12" s="283" t="s">
        <v>40</v>
      </c>
      <c r="P12" s="336" t="s">
        <v>1668</v>
      </c>
      <c r="Q12" s="283" t="s">
        <v>41</v>
      </c>
      <c r="R12" s="283" t="s">
        <v>42</v>
      </c>
      <c r="S12" s="283" t="s">
        <v>42</v>
      </c>
      <c r="T12" s="292" t="s">
        <v>63</v>
      </c>
      <c r="U12" s="292" t="s">
        <v>63</v>
      </c>
      <c r="V12" s="293" t="s">
        <v>68</v>
      </c>
      <c r="W12" s="298">
        <v>43410</v>
      </c>
      <c r="X12" s="284" t="s">
        <v>57</v>
      </c>
      <c r="AA12" s="222"/>
      <c r="AB12" s="222"/>
      <c r="AC12" s="265"/>
      <c r="AD12" s="270"/>
      <c r="AE12" s="265"/>
      <c r="AF12" s="265"/>
    </row>
    <row r="13" spans="1:37" s="264" customFormat="1" ht="114" customHeight="1" x14ac:dyDescent="0.25">
      <c r="A13" s="19" t="s">
        <v>394</v>
      </c>
      <c r="B13" s="283">
        <v>10</v>
      </c>
      <c r="C13" s="283">
        <v>40</v>
      </c>
      <c r="D13" s="41" t="s">
        <v>414</v>
      </c>
      <c r="E13" s="297" t="s">
        <v>415</v>
      </c>
      <c r="F13" s="284" t="s">
        <v>31</v>
      </c>
      <c r="G13" s="284" t="s">
        <v>296</v>
      </c>
      <c r="H13" s="283" t="s">
        <v>281</v>
      </c>
      <c r="I13" s="283" t="s">
        <v>59</v>
      </c>
      <c r="J13" s="283" t="s">
        <v>243</v>
      </c>
      <c r="K13" s="284" t="s">
        <v>61</v>
      </c>
      <c r="L13" s="284" t="s">
        <v>61</v>
      </c>
      <c r="M13" s="285" t="s">
        <v>400</v>
      </c>
      <c r="N13" s="285" t="s">
        <v>400</v>
      </c>
      <c r="O13" s="283" t="s">
        <v>40</v>
      </c>
      <c r="P13" s="336" t="s">
        <v>1668</v>
      </c>
      <c r="Q13" s="283" t="s">
        <v>41</v>
      </c>
      <c r="R13" s="283" t="s">
        <v>42</v>
      </c>
      <c r="S13" s="283" t="s">
        <v>42</v>
      </c>
      <c r="T13" s="292" t="s">
        <v>416</v>
      </c>
      <c r="U13" s="292" t="s">
        <v>416</v>
      </c>
      <c r="V13" s="293" t="s">
        <v>68</v>
      </c>
      <c r="W13" s="294">
        <v>43521</v>
      </c>
      <c r="X13" s="284" t="s">
        <v>57</v>
      </c>
      <c r="Y13" s="222"/>
      <c r="Z13" s="222"/>
      <c r="AA13" s="222"/>
      <c r="AB13" s="222"/>
      <c r="AC13" s="265"/>
      <c r="AD13" s="270"/>
      <c r="AE13" s="265"/>
      <c r="AF13" s="265"/>
    </row>
    <row r="14" spans="1:37" s="264" customFormat="1" ht="114" customHeight="1" x14ac:dyDescent="0.25">
      <c r="A14" s="19" t="s">
        <v>394</v>
      </c>
      <c r="B14" s="283">
        <v>10</v>
      </c>
      <c r="C14" s="41">
        <v>41</v>
      </c>
      <c r="D14" s="41" t="s">
        <v>417</v>
      </c>
      <c r="E14" s="297" t="s">
        <v>418</v>
      </c>
      <c r="F14" s="284" t="s">
        <v>31</v>
      </c>
      <c r="G14" s="284" t="s">
        <v>296</v>
      </c>
      <c r="H14" s="283" t="s">
        <v>281</v>
      </c>
      <c r="I14" s="283" t="s">
        <v>59</v>
      </c>
      <c r="J14" s="283" t="s">
        <v>243</v>
      </c>
      <c r="K14" s="284" t="s">
        <v>61</v>
      </c>
      <c r="L14" s="284" t="s">
        <v>61</v>
      </c>
      <c r="M14" s="285" t="s">
        <v>400</v>
      </c>
      <c r="N14" s="285" t="s">
        <v>400</v>
      </c>
      <c r="O14" s="283" t="s">
        <v>40</v>
      </c>
      <c r="P14" s="336" t="s">
        <v>1668</v>
      </c>
      <c r="Q14" s="283" t="s">
        <v>41</v>
      </c>
      <c r="R14" s="283" t="s">
        <v>42</v>
      </c>
      <c r="S14" s="283" t="s">
        <v>42</v>
      </c>
      <c r="T14" s="292" t="s">
        <v>419</v>
      </c>
      <c r="U14" s="292" t="s">
        <v>419</v>
      </c>
      <c r="V14" s="293" t="s">
        <v>68</v>
      </c>
      <c r="W14" s="294">
        <v>43521</v>
      </c>
      <c r="X14" s="284" t="s">
        <v>57</v>
      </c>
      <c r="Y14" s="222"/>
      <c r="Z14" s="222"/>
      <c r="AA14" s="222"/>
      <c r="AB14" s="222"/>
      <c r="AC14" s="265"/>
      <c r="AD14" s="270"/>
      <c r="AE14" s="265"/>
      <c r="AF14" s="265"/>
    </row>
    <row r="15" spans="1:37" s="264" customFormat="1" ht="114" customHeight="1" x14ac:dyDescent="0.25">
      <c r="A15" s="19" t="s">
        <v>394</v>
      </c>
      <c r="B15" s="283">
        <v>10</v>
      </c>
      <c r="C15" s="41">
        <v>42</v>
      </c>
      <c r="D15" s="41" t="s">
        <v>420</v>
      </c>
      <c r="E15" s="297" t="s">
        <v>421</v>
      </c>
      <c r="F15" s="284" t="s">
        <v>31</v>
      </c>
      <c r="G15" s="284" t="s">
        <v>296</v>
      </c>
      <c r="H15" s="283" t="s">
        <v>281</v>
      </c>
      <c r="I15" s="283" t="s">
        <v>59</v>
      </c>
      <c r="J15" s="283" t="s">
        <v>243</v>
      </c>
      <c r="K15" s="284" t="s">
        <v>61</v>
      </c>
      <c r="L15" s="284" t="s">
        <v>61</v>
      </c>
      <c r="M15" s="285" t="s">
        <v>400</v>
      </c>
      <c r="N15" s="285" t="s">
        <v>400</v>
      </c>
      <c r="O15" s="283" t="s">
        <v>40</v>
      </c>
      <c r="P15" s="336" t="s">
        <v>1668</v>
      </c>
      <c r="Q15" s="283" t="s">
        <v>41</v>
      </c>
      <c r="R15" s="283" t="s">
        <v>42</v>
      </c>
      <c r="S15" s="283" t="s">
        <v>42</v>
      </c>
      <c r="T15" s="292" t="s">
        <v>422</v>
      </c>
      <c r="U15" s="292" t="s">
        <v>422</v>
      </c>
      <c r="V15" s="293" t="s">
        <v>68</v>
      </c>
      <c r="W15" s="294">
        <v>43521</v>
      </c>
      <c r="X15" s="284" t="s">
        <v>57</v>
      </c>
      <c r="Y15" s="222"/>
      <c r="Z15" s="222"/>
      <c r="AA15" s="222"/>
      <c r="AB15" s="222"/>
      <c r="AC15" s="265"/>
      <c r="AD15" s="270"/>
      <c r="AE15" s="265"/>
      <c r="AF15" s="265"/>
    </row>
    <row r="16" spans="1:37" s="264" customFormat="1" ht="114" customHeight="1" x14ac:dyDescent="0.25">
      <c r="A16" s="19" t="s">
        <v>394</v>
      </c>
      <c r="B16" s="283">
        <v>10</v>
      </c>
      <c r="C16" s="41">
        <v>44</v>
      </c>
      <c r="D16" s="41" t="s">
        <v>423</v>
      </c>
      <c r="E16" s="297" t="s">
        <v>424</v>
      </c>
      <c r="F16" s="284" t="s">
        <v>31</v>
      </c>
      <c r="G16" s="284" t="s">
        <v>296</v>
      </c>
      <c r="H16" s="283" t="s">
        <v>281</v>
      </c>
      <c r="I16" s="283" t="s">
        <v>59</v>
      </c>
      <c r="J16" s="283" t="s">
        <v>243</v>
      </c>
      <c r="K16" s="284" t="s">
        <v>61</v>
      </c>
      <c r="L16" s="284" t="s">
        <v>61</v>
      </c>
      <c r="M16" s="285" t="s">
        <v>400</v>
      </c>
      <c r="N16" s="285" t="s">
        <v>400</v>
      </c>
      <c r="O16" s="283" t="s">
        <v>40</v>
      </c>
      <c r="P16" s="336" t="s">
        <v>1668</v>
      </c>
      <c r="Q16" s="283" t="s">
        <v>41</v>
      </c>
      <c r="R16" s="283" t="s">
        <v>42</v>
      </c>
      <c r="S16" s="283" t="s">
        <v>42</v>
      </c>
      <c r="T16" s="292" t="s">
        <v>425</v>
      </c>
      <c r="U16" s="292" t="s">
        <v>425</v>
      </c>
      <c r="V16" s="293" t="s">
        <v>68</v>
      </c>
      <c r="W16" s="294">
        <v>43521</v>
      </c>
      <c r="X16" s="284" t="s">
        <v>57</v>
      </c>
      <c r="Y16" s="222"/>
      <c r="Z16" s="222"/>
      <c r="AA16" s="222"/>
      <c r="AB16" s="222"/>
      <c r="AC16" s="265"/>
      <c r="AD16" s="270"/>
      <c r="AE16" s="265"/>
      <c r="AF16" s="265"/>
    </row>
    <row r="17" spans="1:32" s="264" customFormat="1" ht="114" customHeight="1" x14ac:dyDescent="0.25">
      <c r="A17" s="19" t="s">
        <v>394</v>
      </c>
      <c r="B17" s="283">
        <v>39</v>
      </c>
      <c r="C17" s="41">
        <v>70</v>
      </c>
      <c r="D17" s="41" t="s">
        <v>140</v>
      </c>
      <c r="E17" s="297" t="s">
        <v>426</v>
      </c>
      <c r="F17" s="284" t="s">
        <v>31</v>
      </c>
      <c r="G17" s="284" t="s">
        <v>296</v>
      </c>
      <c r="H17" s="283" t="s">
        <v>281</v>
      </c>
      <c r="I17" s="283" t="s">
        <v>59</v>
      </c>
      <c r="J17" s="283" t="s">
        <v>243</v>
      </c>
      <c r="K17" s="284" t="s">
        <v>61</v>
      </c>
      <c r="L17" s="284" t="s">
        <v>61</v>
      </c>
      <c r="M17" s="285" t="s">
        <v>400</v>
      </c>
      <c r="N17" s="285" t="s">
        <v>400</v>
      </c>
      <c r="O17" s="283" t="s">
        <v>40</v>
      </c>
      <c r="P17" s="336" t="s">
        <v>1668</v>
      </c>
      <c r="Q17" s="283" t="s">
        <v>41</v>
      </c>
      <c r="R17" s="283" t="s">
        <v>42</v>
      </c>
      <c r="S17" s="283" t="s">
        <v>42</v>
      </c>
      <c r="T17" s="292" t="s">
        <v>63</v>
      </c>
      <c r="U17" s="292" t="s">
        <v>63</v>
      </c>
      <c r="V17" s="299" t="s">
        <v>171</v>
      </c>
      <c r="W17" s="126">
        <v>43410</v>
      </c>
      <c r="X17" s="299" t="s">
        <v>175</v>
      </c>
      <c r="AD17" s="270"/>
      <c r="AE17" s="265"/>
      <c r="AF17" s="265"/>
    </row>
    <row r="18" spans="1:32" s="264" customFormat="1" ht="114" customHeight="1" x14ac:dyDescent="0.25">
      <c r="A18" s="19" t="s">
        <v>394</v>
      </c>
      <c r="B18" s="283">
        <v>39</v>
      </c>
      <c r="C18" s="283">
        <v>71</v>
      </c>
      <c r="D18" s="41" t="s">
        <v>144</v>
      </c>
      <c r="E18" s="297" t="s">
        <v>427</v>
      </c>
      <c r="F18" s="284" t="s">
        <v>31</v>
      </c>
      <c r="G18" s="284" t="s">
        <v>296</v>
      </c>
      <c r="H18" s="283" t="s">
        <v>281</v>
      </c>
      <c r="I18" s="283" t="s">
        <v>59</v>
      </c>
      <c r="J18" s="283" t="s">
        <v>243</v>
      </c>
      <c r="K18" s="284" t="s">
        <v>61</v>
      </c>
      <c r="L18" s="284" t="s">
        <v>61</v>
      </c>
      <c r="M18" s="285" t="s">
        <v>400</v>
      </c>
      <c r="N18" s="285" t="s">
        <v>400</v>
      </c>
      <c r="O18" s="283" t="s">
        <v>40</v>
      </c>
      <c r="P18" s="336" t="s">
        <v>1668</v>
      </c>
      <c r="Q18" s="283" t="s">
        <v>41</v>
      </c>
      <c r="R18" s="300" t="s">
        <v>42</v>
      </c>
      <c r="S18" s="300" t="s">
        <v>42</v>
      </c>
      <c r="T18" s="292" t="s">
        <v>300</v>
      </c>
      <c r="U18" s="292" t="s">
        <v>63</v>
      </c>
      <c r="V18" s="133" t="s">
        <v>139</v>
      </c>
      <c r="W18" s="126">
        <v>43410</v>
      </c>
      <c r="X18" s="133" t="s">
        <v>57</v>
      </c>
      <c r="Y18" s="222"/>
      <c r="Z18" s="222"/>
      <c r="AA18" s="222"/>
      <c r="AB18" s="222"/>
      <c r="AC18" s="265"/>
      <c r="AD18" s="270"/>
      <c r="AE18" s="265"/>
      <c r="AF18" s="265"/>
    </row>
    <row r="19" spans="1:32" s="264" customFormat="1" ht="89.25" customHeight="1" x14ac:dyDescent="0.25">
      <c r="A19" s="19" t="s">
        <v>394</v>
      </c>
      <c r="B19" s="283">
        <v>39</v>
      </c>
      <c r="C19" s="41">
        <v>74</v>
      </c>
      <c r="D19" s="41" t="s">
        <v>147</v>
      </c>
      <c r="E19" s="297" t="s">
        <v>428</v>
      </c>
      <c r="F19" s="284" t="s">
        <v>31</v>
      </c>
      <c r="G19" s="284" t="s">
        <v>296</v>
      </c>
      <c r="H19" s="283" t="s">
        <v>281</v>
      </c>
      <c r="I19" s="283" t="s">
        <v>59</v>
      </c>
      <c r="J19" s="283" t="s">
        <v>243</v>
      </c>
      <c r="K19" s="284" t="s">
        <v>61</v>
      </c>
      <c r="L19" s="284" t="s">
        <v>61</v>
      </c>
      <c r="M19" s="285" t="s">
        <v>400</v>
      </c>
      <c r="N19" s="285" t="s">
        <v>400</v>
      </c>
      <c r="O19" s="283" t="s">
        <v>40</v>
      </c>
      <c r="P19" s="336" t="s">
        <v>1668</v>
      </c>
      <c r="Q19" s="283" t="s">
        <v>41</v>
      </c>
      <c r="R19" s="300" t="s">
        <v>42</v>
      </c>
      <c r="S19" s="300" t="s">
        <v>42</v>
      </c>
      <c r="T19" s="292" t="s">
        <v>300</v>
      </c>
      <c r="U19" s="292" t="s">
        <v>63</v>
      </c>
      <c r="V19" s="133" t="s">
        <v>139</v>
      </c>
      <c r="W19" s="126">
        <v>43410</v>
      </c>
      <c r="X19" s="133" t="s">
        <v>57</v>
      </c>
      <c r="Y19" s="222"/>
      <c r="Z19" s="222"/>
      <c r="AA19" s="222"/>
      <c r="AB19" s="222"/>
      <c r="AC19" s="265"/>
      <c r="AD19" s="270"/>
      <c r="AE19" s="265"/>
      <c r="AF19" s="265"/>
    </row>
    <row r="20" spans="1:32" s="264" customFormat="1" ht="114" customHeight="1" x14ac:dyDescent="0.25">
      <c r="A20" s="19" t="s">
        <v>394</v>
      </c>
      <c r="B20" s="283">
        <v>50</v>
      </c>
      <c r="C20" s="41">
        <v>85</v>
      </c>
      <c r="D20" s="41" t="s">
        <v>429</v>
      </c>
      <c r="E20" s="295" t="s">
        <v>430</v>
      </c>
      <c r="F20" s="284" t="s">
        <v>31</v>
      </c>
      <c r="G20" s="284" t="s">
        <v>296</v>
      </c>
      <c r="H20" s="283" t="s">
        <v>281</v>
      </c>
      <c r="I20" s="283" t="s">
        <v>59</v>
      </c>
      <c r="J20" s="283" t="s">
        <v>243</v>
      </c>
      <c r="K20" s="284" t="s">
        <v>61</v>
      </c>
      <c r="L20" s="284" t="s">
        <v>61</v>
      </c>
      <c r="M20" s="285" t="s">
        <v>400</v>
      </c>
      <c r="N20" s="285" t="s">
        <v>400</v>
      </c>
      <c r="O20" s="283" t="s">
        <v>40</v>
      </c>
      <c r="P20" s="336" t="s">
        <v>1668</v>
      </c>
      <c r="Q20" s="283" t="s">
        <v>41</v>
      </c>
      <c r="R20" s="283" t="s">
        <v>42</v>
      </c>
      <c r="S20" s="283" t="s">
        <v>42</v>
      </c>
      <c r="T20" s="292" t="s">
        <v>300</v>
      </c>
      <c r="U20" s="292" t="s">
        <v>300</v>
      </c>
      <c r="V20" s="299" t="s">
        <v>171</v>
      </c>
      <c r="W20" s="294">
        <v>43521</v>
      </c>
      <c r="X20" s="284" t="s">
        <v>57</v>
      </c>
      <c r="Y20" s="222"/>
      <c r="Z20" s="222"/>
      <c r="AA20" s="222"/>
      <c r="AB20" s="222"/>
      <c r="AC20" s="265"/>
      <c r="AD20" s="270"/>
      <c r="AE20" s="265"/>
      <c r="AF20" s="265"/>
    </row>
    <row r="21" spans="1:32" s="264" customFormat="1" ht="114" customHeight="1" x14ac:dyDescent="0.25">
      <c r="A21" s="19" t="s">
        <v>394</v>
      </c>
      <c r="B21" s="283">
        <v>53</v>
      </c>
      <c r="C21" s="41">
        <v>0</v>
      </c>
      <c r="D21" s="41" t="s">
        <v>431</v>
      </c>
      <c r="E21" s="295" t="s">
        <v>432</v>
      </c>
      <c r="F21" s="284" t="s">
        <v>31</v>
      </c>
      <c r="G21" s="284" t="s">
        <v>296</v>
      </c>
      <c r="H21" s="283" t="s">
        <v>281</v>
      </c>
      <c r="I21" s="283" t="s">
        <v>59</v>
      </c>
      <c r="J21" s="283" t="s">
        <v>243</v>
      </c>
      <c r="K21" s="284" t="s">
        <v>61</v>
      </c>
      <c r="L21" s="284" t="s">
        <v>61</v>
      </c>
      <c r="M21" s="285" t="s">
        <v>400</v>
      </c>
      <c r="N21" s="285" t="s">
        <v>400</v>
      </c>
      <c r="O21" s="283" t="s">
        <v>40</v>
      </c>
      <c r="P21" s="336" t="s">
        <v>1668</v>
      </c>
      <c r="Q21" s="283" t="s">
        <v>41</v>
      </c>
      <c r="R21" s="283" t="s">
        <v>42</v>
      </c>
      <c r="S21" s="283" t="s">
        <v>42</v>
      </c>
      <c r="T21" s="292" t="s">
        <v>300</v>
      </c>
      <c r="U21" s="292" t="s">
        <v>300</v>
      </c>
      <c r="V21" s="299" t="s">
        <v>171</v>
      </c>
      <c r="W21" s="294">
        <v>43521</v>
      </c>
      <c r="X21" s="284" t="s">
        <v>57</v>
      </c>
      <c r="Y21" s="222"/>
      <c r="Z21" s="222"/>
      <c r="AA21" s="222"/>
      <c r="AB21" s="222"/>
      <c r="AC21" s="265"/>
      <c r="AD21" s="270"/>
      <c r="AE21" s="265"/>
      <c r="AF21" s="265"/>
    </row>
    <row r="22" spans="1:32" s="264" customFormat="1" ht="114" customHeight="1" x14ac:dyDescent="0.25">
      <c r="A22" s="19" t="s">
        <v>394</v>
      </c>
      <c r="B22" s="283">
        <v>56</v>
      </c>
      <c r="C22" s="41">
        <v>0</v>
      </c>
      <c r="D22" s="41" t="s">
        <v>433</v>
      </c>
      <c r="E22" s="297" t="s">
        <v>434</v>
      </c>
      <c r="F22" s="284" t="s">
        <v>31</v>
      </c>
      <c r="G22" s="284" t="s">
        <v>296</v>
      </c>
      <c r="H22" s="283" t="s">
        <v>281</v>
      </c>
      <c r="I22" s="283" t="s">
        <v>59</v>
      </c>
      <c r="J22" s="283" t="s">
        <v>243</v>
      </c>
      <c r="K22" s="284" t="s">
        <v>61</v>
      </c>
      <c r="L22" s="284" t="s">
        <v>61</v>
      </c>
      <c r="M22" s="285" t="s">
        <v>400</v>
      </c>
      <c r="N22" s="285" t="s">
        <v>400</v>
      </c>
      <c r="O22" s="283" t="s">
        <v>40</v>
      </c>
      <c r="P22" s="336" t="s">
        <v>1668</v>
      </c>
      <c r="Q22" s="283" t="s">
        <v>41</v>
      </c>
      <c r="R22" s="283" t="s">
        <v>42</v>
      </c>
      <c r="S22" s="283" t="s">
        <v>42</v>
      </c>
      <c r="T22" s="292" t="s">
        <v>300</v>
      </c>
      <c r="U22" s="292" t="s">
        <v>300</v>
      </c>
      <c r="V22" s="299" t="s">
        <v>171</v>
      </c>
      <c r="W22" s="294">
        <v>43521</v>
      </c>
      <c r="X22" s="284" t="s">
        <v>57</v>
      </c>
      <c r="Y22" s="222"/>
      <c r="Z22" s="222"/>
      <c r="AA22" s="222"/>
      <c r="AB22" s="222"/>
      <c r="AC22" s="265"/>
      <c r="AD22" s="270"/>
      <c r="AE22" s="265"/>
      <c r="AF22" s="265"/>
    </row>
    <row r="23" spans="1:32" s="264" customFormat="1" ht="114" customHeight="1" x14ac:dyDescent="0.25">
      <c r="A23" s="19" t="s">
        <v>394</v>
      </c>
      <c r="B23" s="283">
        <v>61</v>
      </c>
      <c r="C23" s="41">
        <v>58</v>
      </c>
      <c r="D23" s="41" t="s">
        <v>163</v>
      </c>
      <c r="E23" s="297" t="s">
        <v>435</v>
      </c>
      <c r="F23" s="284" t="s">
        <v>31</v>
      </c>
      <c r="G23" s="284" t="s">
        <v>296</v>
      </c>
      <c r="H23" s="283" t="s">
        <v>281</v>
      </c>
      <c r="I23" s="283" t="s">
        <v>59</v>
      </c>
      <c r="J23" s="283" t="s">
        <v>243</v>
      </c>
      <c r="K23" s="284" t="s">
        <v>61</v>
      </c>
      <c r="L23" s="284" t="s">
        <v>61</v>
      </c>
      <c r="M23" s="285" t="s">
        <v>400</v>
      </c>
      <c r="N23" s="285" t="s">
        <v>400</v>
      </c>
      <c r="O23" s="283" t="s">
        <v>40</v>
      </c>
      <c r="P23" s="336" t="s">
        <v>1668</v>
      </c>
      <c r="Q23" s="283" t="s">
        <v>41</v>
      </c>
      <c r="R23" s="283" t="s">
        <v>42</v>
      </c>
      <c r="S23" s="283" t="s">
        <v>42</v>
      </c>
      <c r="T23" s="292" t="s">
        <v>436</v>
      </c>
      <c r="U23" s="301" t="s">
        <v>437</v>
      </c>
      <c r="V23" s="299" t="s">
        <v>171</v>
      </c>
      <c r="W23" s="294">
        <v>43521</v>
      </c>
      <c r="X23" s="284" t="s">
        <v>57</v>
      </c>
      <c r="Y23" s="222"/>
      <c r="Z23" s="222"/>
      <c r="AA23" s="222"/>
      <c r="AB23" s="222"/>
      <c r="AC23" s="265"/>
      <c r="AD23" s="270"/>
      <c r="AE23" s="265"/>
      <c r="AF23" s="265"/>
    </row>
    <row r="24" spans="1:32" s="264" customFormat="1" ht="114" customHeight="1" x14ac:dyDescent="0.25">
      <c r="A24" s="19" t="s">
        <v>394</v>
      </c>
      <c r="B24" s="283">
        <v>61</v>
      </c>
      <c r="C24" s="283">
        <v>59</v>
      </c>
      <c r="D24" s="41" t="s">
        <v>172</v>
      </c>
      <c r="E24" s="297" t="s">
        <v>435</v>
      </c>
      <c r="F24" s="284" t="s">
        <v>31</v>
      </c>
      <c r="G24" s="284" t="s">
        <v>296</v>
      </c>
      <c r="H24" s="283" t="s">
        <v>281</v>
      </c>
      <c r="I24" s="283" t="s">
        <v>59</v>
      </c>
      <c r="J24" s="283" t="s">
        <v>243</v>
      </c>
      <c r="K24" s="284" t="s">
        <v>61</v>
      </c>
      <c r="L24" s="284" t="s">
        <v>61</v>
      </c>
      <c r="M24" s="285" t="s">
        <v>400</v>
      </c>
      <c r="N24" s="285" t="s">
        <v>400</v>
      </c>
      <c r="O24" s="283" t="s">
        <v>40</v>
      </c>
      <c r="P24" s="336" t="s">
        <v>1668</v>
      </c>
      <c r="Q24" s="283" t="s">
        <v>41</v>
      </c>
      <c r="R24" s="283" t="s">
        <v>42</v>
      </c>
      <c r="S24" s="283" t="s">
        <v>42</v>
      </c>
      <c r="T24" s="292" t="s">
        <v>436</v>
      </c>
      <c r="U24" s="301" t="s">
        <v>437</v>
      </c>
      <c r="V24" s="299" t="s">
        <v>171</v>
      </c>
      <c r="W24" s="294">
        <v>43521</v>
      </c>
      <c r="X24" s="284" t="s">
        <v>57</v>
      </c>
      <c r="Y24" s="222"/>
      <c r="Z24" s="222"/>
      <c r="AA24" s="222"/>
      <c r="AB24" s="222"/>
      <c r="AC24" s="265"/>
      <c r="AD24" s="270"/>
      <c r="AE24" s="265"/>
      <c r="AF24" s="265"/>
    </row>
    <row r="25" spans="1:32" s="264" customFormat="1" ht="114" customHeight="1" x14ac:dyDescent="0.25">
      <c r="A25" s="19" t="s">
        <v>394</v>
      </c>
      <c r="B25" s="283">
        <v>61</v>
      </c>
      <c r="C25" s="41">
        <v>89</v>
      </c>
      <c r="D25" s="41" t="s">
        <v>176</v>
      </c>
      <c r="E25" s="297" t="s">
        <v>435</v>
      </c>
      <c r="F25" s="284" t="s">
        <v>31</v>
      </c>
      <c r="G25" s="284" t="s">
        <v>296</v>
      </c>
      <c r="H25" s="283" t="s">
        <v>281</v>
      </c>
      <c r="I25" s="283" t="s">
        <v>59</v>
      </c>
      <c r="J25" s="283" t="s">
        <v>243</v>
      </c>
      <c r="K25" s="284" t="s">
        <v>61</v>
      </c>
      <c r="L25" s="284" t="s">
        <v>61</v>
      </c>
      <c r="M25" s="285" t="s">
        <v>400</v>
      </c>
      <c r="N25" s="285" t="s">
        <v>400</v>
      </c>
      <c r="O25" s="283" t="s">
        <v>40</v>
      </c>
      <c r="P25" s="336" t="s">
        <v>1668</v>
      </c>
      <c r="Q25" s="283" t="s">
        <v>41</v>
      </c>
      <c r="R25" s="283" t="s">
        <v>42</v>
      </c>
      <c r="S25" s="283" t="s">
        <v>42</v>
      </c>
      <c r="T25" s="292" t="s">
        <v>436</v>
      </c>
      <c r="U25" s="301" t="s">
        <v>437</v>
      </c>
      <c r="V25" s="299" t="s">
        <v>171</v>
      </c>
      <c r="W25" s="294">
        <v>43521</v>
      </c>
      <c r="X25" s="284" t="s">
        <v>57</v>
      </c>
      <c r="Y25" s="222"/>
      <c r="Z25" s="222"/>
      <c r="AA25" s="222"/>
      <c r="AB25" s="222"/>
      <c r="AC25" s="265"/>
      <c r="AD25" s="270"/>
      <c r="AE25" s="265"/>
      <c r="AF25" s="265"/>
    </row>
    <row r="26" spans="1:32" s="264" customFormat="1" ht="114" customHeight="1" x14ac:dyDescent="0.25">
      <c r="A26" s="19" t="s">
        <v>394</v>
      </c>
      <c r="B26" s="283">
        <v>61</v>
      </c>
      <c r="C26" s="41">
        <v>129</v>
      </c>
      <c r="D26" s="41" t="s">
        <v>179</v>
      </c>
      <c r="E26" s="297" t="s">
        <v>435</v>
      </c>
      <c r="F26" s="284" t="s">
        <v>31</v>
      </c>
      <c r="G26" s="284" t="s">
        <v>296</v>
      </c>
      <c r="H26" s="283" t="s">
        <v>281</v>
      </c>
      <c r="I26" s="283" t="s">
        <v>59</v>
      </c>
      <c r="J26" s="283" t="s">
        <v>243</v>
      </c>
      <c r="K26" s="284" t="s">
        <v>61</v>
      </c>
      <c r="L26" s="284" t="s">
        <v>61</v>
      </c>
      <c r="M26" s="285" t="s">
        <v>400</v>
      </c>
      <c r="N26" s="285" t="s">
        <v>400</v>
      </c>
      <c r="O26" s="283" t="s">
        <v>40</v>
      </c>
      <c r="P26" s="336" t="s">
        <v>1668</v>
      </c>
      <c r="Q26" s="283" t="s">
        <v>41</v>
      </c>
      <c r="R26" s="283" t="s">
        <v>42</v>
      </c>
      <c r="S26" s="283" t="s">
        <v>42</v>
      </c>
      <c r="T26" s="292" t="s">
        <v>436</v>
      </c>
      <c r="U26" s="301" t="s">
        <v>437</v>
      </c>
      <c r="V26" s="299" t="s">
        <v>171</v>
      </c>
      <c r="W26" s="294">
        <v>43521</v>
      </c>
      <c r="X26" s="284" t="s">
        <v>57</v>
      </c>
      <c r="Y26" s="222"/>
      <c r="Z26" s="222"/>
      <c r="AA26" s="222"/>
      <c r="AB26" s="222"/>
      <c r="AC26" s="265"/>
      <c r="AD26" s="270"/>
      <c r="AE26" s="265"/>
      <c r="AF26" s="265"/>
    </row>
    <row r="27" spans="1:32" s="264" customFormat="1" ht="114" customHeight="1" x14ac:dyDescent="0.25">
      <c r="A27" s="19" t="s">
        <v>394</v>
      </c>
      <c r="B27" s="283">
        <v>61</v>
      </c>
      <c r="C27" s="41">
        <v>135</v>
      </c>
      <c r="D27" s="41" t="s">
        <v>181</v>
      </c>
      <c r="E27" s="297" t="s">
        <v>435</v>
      </c>
      <c r="F27" s="284" t="s">
        <v>31</v>
      </c>
      <c r="G27" s="284" t="s">
        <v>296</v>
      </c>
      <c r="H27" s="283" t="s">
        <v>281</v>
      </c>
      <c r="I27" s="283" t="s">
        <v>59</v>
      </c>
      <c r="J27" s="283" t="s">
        <v>243</v>
      </c>
      <c r="K27" s="284" t="s">
        <v>61</v>
      </c>
      <c r="L27" s="284" t="s">
        <v>61</v>
      </c>
      <c r="M27" s="285" t="s">
        <v>400</v>
      </c>
      <c r="N27" s="285" t="s">
        <v>400</v>
      </c>
      <c r="O27" s="283" t="s">
        <v>40</v>
      </c>
      <c r="P27" s="336" t="s">
        <v>1668</v>
      </c>
      <c r="Q27" s="283" t="s">
        <v>41</v>
      </c>
      <c r="R27" s="283" t="s">
        <v>42</v>
      </c>
      <c r="S27" s="283" t="s">
        <v>42</v>
      </c>
      <c r="T27" s="292" t="s">
        <v>436</v>
      </c>
      <c r="U27" s="301" t="s">
        <v>437</v>
      </c>
      <c r="V27" s="299" t="s">
        <v>171</v>
      </c>
      <c r="W27" s="294">
        <v>43521</v>
      </c>
      <c r="X27" s="284" t="s">
        <v>57</v>
      </c>
      <c r="Y27" s="222"/>
      <c r="Z27" s="222"/>
      <c r="AA27" s="222"/>
      <c r="AB27" s="222"/>
      <c r="AC27" s="265"/>
      <c r="AD27" s="270"/>
      <c r="AE27" s="265"/>
      <c r="AF27" s="265"/>
    </row>
    <row r="28" spans="1:32" s="264" customFormat="1" ht="114" customHeight="1" x14ac:dyDescent="0.25">
      <c r="A28" s="19" t="s">
        <v>394</v>
      </c>
      <c r="B28" s="283">
        <v>63</v>
      </c>
      <c r="C28" s="41">
        <v>92</v>
      </c>
      <c r="D28" s="41" t="s">
        <v>438</v>
      </c>
      <c r="E28" s="295" t="s">
        <v>439</v>
      </c>
      <c r="F28" s="284" t="s">
        <v>31</v>
      </c>
      <c r="G28" s="284" t="s">
        <v>296</v>
      </c>
      <c r="H28" s="283" t="s">
        <v>281</v>
      </c>
      <c r="I28" s="283" t="s">
        <v>59</v>
      </c>
      <c r="J28" s="283" t="s">
        <v>243</v>
      </c>
      <c r="K28" s="284" t="s">
        <v>61</v>
      </c>
      <c r="L28" s="284" t="s">
        <v>61</v>
      </c>
      <c r="M28" s="285" t="s">
        <v>400</v>
      </c>
      <c r="N28" s="285" t="s">
        <v>400</v>
      </c>
      <c r="O28" s="283" t="s">
        <v>40</v>
      </c>
      <c r="P28" s="336" t="s">
        <v>1668</v>
      </c>
      <c r="Q28" s="283" t="s">
        <v>41</v>
      </c>
      <c r="R28" s="283" t="s">
        <v>42</v>
      </c>
      <c r="S28" s="283" t="s">
        <v>42</v>
      </c>
      <c r="T28" s="292" t="s">
        <v>300</v>
      </c>
      <c r="U28" s="292" t="s">
        <v>300</v>
      </c>
      <c r="V28" s="299" t="s">
        <v>171</v>
      </c>
      <c r="W28" s="294">
        <v>43521</v>
      </c>
      <c r="X28" s="284" t="s">
        <v>57</v>
      </c>
      <c r="Y28" s="222"/>
      <c r="Z28" s="222"/>
      <c r="AA28" s="222"/>
      <c r="AB28" s="222"/>
      <c r="AC28" s="265"/>
      <c r="AD28" s="270"/>
      <c r="AE28" s="265"/>
      <c r="AF28" s="265"/>
    </row>
    <row r="29" spans="1:32" s="264" customFormat="1" ht="114" customHeight="1" x14ac:dyDescent="0.25">
      <c r="A29" s="19" t="s">
        <v>394</v>
      </c>
      <c r="B29" s="283">
        <v>63</v>
      </c>
      <c r="C29" s="41">
        <v>93</v>
      </c>
      <c r="D29" s="41" t="s">
        <v>440</v>
      </c>
      <c r="E29" s="295" t="s">
        <v>441</v>
      </c>
      <c r="F29" s="284" t="s">
        <v>31</v>
      </c>
      <c r="G29" s="284" t="s">
        <v>296</v>
      </c>
      <c r="H29" s="283" t="s">
        <v>281</v>
      </c>
      <c r="I29" s="283" t="s">
        <v>59</v>
      </c>
      <c r="J29" s="283" t="s">
        <v>243</v>
      </c>
      <c r="K29" s="284" t="s">
        <v>61</v>
      </c>
      <c r="L29" s="284" t="s">
        <v>61</v>
      </c>
      <c r="M29" s="285" t="s">
        <v>400</v>
      </c>
      <c r="N29" s="285" t="s">
        <v>400</v>
      </c>
      <c r="O29" s="283" t="s">
        <v>40</v>
      </c>
      <c r="P29" s="336" t="s">
        <v>1668</v>
      </c>
      <c r="Q29" s="283" t="s">
        <v>41</v>
      </c>
      <c r="R29" s="283" t="s">
        <v>42</v>
      </c>
      <c r="S29" s="283" t="s">
        <v>42</v>
      </c>
      <c r="T29" s="292" t="s">
        <v>300</v>
      </c>
      <c r="U29" s="292" t="s">
        <v>300</v>
      </c>
      <c r="V29" s="299" t="s">
        <v>171</v>
      </c>
      <c r="W29" s="294">
        <v>43521</v>
      </c>
      <c r="X29" s="284" t="s">
        <v>57</v>
      </c>
      <c r="Y29" s="222"/>
      <c r="Z29" s="222"/>
      <c r="AA29" s="222"/>
      <c r="AB29" s="222"/>
      <c r="AC29" s="265"/>
      <c r="AD29" s="270"/>
      <c r="AE29" s="265"/>
      <c r="AF29" s="265"/>
    </row>
    <row r="30" spans="1:32" s="264" customFormat="1" ht="114" customHeight="1" x14ac:dyDescent="0.25">
      <c r="A30" s="19" t="s">
        <v>394</v>
      </c>
      <c r="B30" s="283">
        <v>76</v>
      </c>
      <c r="C30" s="283">
        <v>0</v>
      </c>
      <c r="D30" s="41" t="s">
        <v>442</v>
      </c>
      <c r="E30" s="297" t="s">
        <v>396</v>
      </c>
      <c r="F30" s="284" t="s">
        <v>31</v>
      </c>
      <c r="G30" s="284" t="s">
        <v>296</v>
      </c>
      <c r="H30" s="283" t="s">
        <v>281</v>
      </c>
      <c r="I30" s="283" t="s">
        <v>59</v>
      </c>
      <c r="J30" s="283" t="s">
        <v>243</v>
      </c>
      <c r="K30" s="284" t="s">
        <v>61</v>
      </c>
      <c r="L30" s="284" t="s">
        <v>61</v>
      </c>
      <c r="M30" s="285" t="s">
        <v>400</v>
      </c>
      <c r="N30" s="285" t="s">
        <v>400</v>
      </c>
      <c r="O30" s="283" t="s">
        <v>40</v>
      </c>
      <c r="P30" s="336" t="s">
        <v>1668</v>
      </c>
      <c r="Q30" s="283" t="s">
        <v>41</v>
      </c>
      <c r="R30" s="283" t="s">
        <v>42</v>
      </c>
      <c r="S30" s="283" t="s">
        <v>42</v>
      </c>
      <c r="T30" s="292" t="s">
        <v>300</v>
      </c>
      <c r="U30" s="292" t="s">
        <v>300</v>
      </c>
      <c r="V30" s="299" t="s">
        <v>171</v>
      </c>
      <c r="W30" s="294">
        <v>43521</v>
      </c>
      <c r="X30" s="284" t="s">
        <v>57</v>
      </c>
      <c r="Y30" s="222"/>
      <c r="Z30" s="222"/>
      <c r="AA30" s="222"/>
      <c r="AB30" s="222"/>
      <c r="AC30" s="265"/>
      <c r="AD30" s="270"/>
      <c r="AE30" s="265"/>
      <c r="AF30" s="265"/>
    </row>
    <row r="31" spans="1:32" s="264" customFormat="1" ht="114" customHeight="1" x14ac:dyDescent="0.25">
      <c r="A31" s="19" t="s">
        <v>394</v>
      </c>
      <c r="B31" s="283">
        <v>77</v>
      </c>
      <c r="C31" s="41">
        <v>0</v>
      </c>
      <c r="D31" s="41" t="s">
        <v>443</v>
      </c>
      <c r="E31" s="295" t="s">
        <v>444</v>
      </c>
      <c r="F31" s="284" t="s">
        <v>31</v>
      </c>
      <c r="G31" s="284" t="s">
        <v>296</v>
      </c>
      <c r="H31" s="283" t="s">
        <v>281</v>
      </c>
      <c r="I31" s="283" t="s">
        <v>59</v>
      </c>
      <c r="J31" s="283" t="s">
        <v>243</v>
      </c>
      <c r="K31" s="284" t="s">
        <v>61</v>
      </c>
      <c r="L31" s="284" t="s">
        <v>61</v>
      </c>
      <c r="M31" s="285" t="s">
        <v>400</v>
      </c>
      <c r="N31" s="285" t="s">
        <v>400</v>
      </c>
      <c r="O31" s="283" t="s">
        <v>40</v>
      </c>
      <c r="P31" s="336" t="s">
        <v>1668</v>
      </c>
      <c r="Q31" s="283" t="s">
        <v>41</v>
      </c>
      <c r="R31" s="283" t="s">
        <v>42</v>
      </c>
      <c r="S31" s="283" t="s">
        <v>42</v>
      </c>
      <c r="T31" s="292" t="s">
        <v>300</v>
      </c>
      <c r="U31" s="292" t="s">
        <v>300</v>
      </c>
      <c r="V31" s="299" t="s">
        <v>171</v>
      </c>
      <c r="W31" s="294">
        <v>43521</v>
      </c>
      <c r="X31" s="284" t="s">
        <v>57</v>
      </c>
      <c r="Y31" s="222"/>
      <c r="Z31" s="222"/>
      <c r="AA31" s="222"/>
      <c r="AB31" s="222"/>
      <c r="AC31" s="265"/>
      <c r="AD31" s="270"/>
      <c r="AE31" s="265"/>
      <c r="AF31" s="265"/>
    </row>
    <row r="32" spans="1:32" s="264" customFormat="1" ht="82.5" customHeight="1" x14ac:dyDescent="0.25">
      <c r="A32" s="19" t="s">
        <v>394</v>
      </c>
      <c r="B32" s="283">
        <v>99</v>
      </c>
      <c r="C32" s="41">
        <v>0</v>
      </c>
      <c r="D32" s="41" t="s">
        <v>255</v>
      </c>
      <c r="E32" s="295" t="s">
        <v>445</v>
      </c>
      <c r="F32" s="284" t="s">
        <v>31</v>
      </c>
      <c r="G32" s="284" t="s">
        <v>296</v>
      </c>
      <c r="H32" s="283" t="s">
        <v>281</v>
      </c>
      <c r="I32" s="283" t="s">
        <v>59</v>
      </c>
      <c r="J32" s="283" t="s">
        <v>243</v>
      </c>
      <c r="K32" s="284" t="s">
        <v>61</v>
      </c>
      <c r="L32" s="284" t="s">
        <v>61</v>
      </c>
      <c r="M32" s="285" t="s">
        <v>400</v>
      </c>
      <c r="N32" s="285" t="s">
        <v>400</v>
      </c>
      <c r="O32" s="283" t="s">
        <v>40</v>
      </c>
      <c r="P32" s="336" t="s">
        <v>1668</v>
      </c>
      <c r="Q32" s="283" t="s">
        <v>41</v>
      </c>
      <c r="R32" s="283" t="s">
        <v>42</v>
      </c>
      <c r="S32" s="283" t="s">
        <v>42</v>
      </c>
      <c r="T32" s="302" t="s">
        <v>446</v>
      </c>
      <c r="U32" s="292" t="s">
        <v>300</v>
      </c>
      <c r="V32" s="299" t="s">
        <v>171</v>
      </c>
      <c r="W32" s="294">
        <v>43521</v>
      </c>
      <c r="X32" s="284" t="s">
        <v>57</v>
      </c>
      <c r="Y32" s="222"/>
      <c r="Z32" s="222"/>
      <c r="AA32" s="222"/>
      <c r="AB32" s="222"/>
      <c r="AC32" s="265"/>
      <c r="AD32" s="270"/>
      <c r="AE32" s="265"/>
      <c r="AF32" s="265"/>
    </row>
    <row r="33" spans="1:32" s="264" customFormat="1" ht="114" customHeight="1" x14ac:dyDescent="0.25">
      <c r="A33" s="263"/>
      <c r="B33" s="253"/>
      <c r="C33" s="282"/>
      <c r="D33" s="281"/>
      <c r="E33" s="271"/>
      <c r="F33" s="258"/>
      <c r="G33" s="225"/>
      <c r="H33" s="223"/>
      <c r="I33" s="223"/>
      <c r="J33" s="253"/>
      <c r="K33" s="258"/>
      <c r="L33" s="258"/>
      <c r="M33" s="253"/>
      <c r="N33" s="253"/>
      <c r="O33" s="223"/>
      <c r="P33" s="223"/>
      <c r="Q33" s="223"/>
      <c r="R33" s="223"/>
      <c r="S33" s="223"/>
      <c r="T33" s="249"/>
      <c r="U33" s="248"/>
      <c r="V33" s="247"/>
      <c r="W33" s="224"/>
      <c r="X33" s="225"/>
      <c r="Y33" s="222"/>
      <c r="Z33" s="222"/>
      <c r="AA33" s="222"/>
      <c r="AB33" s="222"/>
      <c r="AC33" s="265"/>
      <c r="AD33" s="270"/>
      <c r="AE33" s="265"/>
      <c r="AF33" s="265"/>
    </row>
    <row r="34" spans="1:32" s="264" customFormat="1" ht="85.5" customHeight="1" x14ac:dyDescent="0.25">
      <c r="A34" s="263"/>
      <c r="B34" s="253"/>
      <c r="C34" s="272"/>
      <c r="E34" s="232"/>
      <c r="F34" s="258"/>
      <c r="G34" s="225"/>
      <c r="H34" s="223"/>
      <c r="I34" s="253"/>
      <c r="J34" s="279"/>
      <c r="K34" s="258"/>
      <c r="L34" s="258"/>
      <c r="M34" s="253"/>
      <c r="N34" s="253"/>
      <c r="O34" s="253"/>
      <c r="P34" s="253"/>
      <c r="Q34" s="223"/>
      <c r="R34" s="223"/>
      <c r="S34" s="223"/>
      <c r="T34" s="260"/>
      <c r="U34" s="259"/>
      <c r="V34" s="258"/>
      <c r="W34" s="224"/>
      <c r="X34" s="225"/>
      <c r="Y34" s="222"/>
      <c r="Z34" s="222"/>
      <c r="AA34" s="222"/>
      <c r="AB34" s="222"/>
      <c r="AC34" s="265"/>
      <c r="AD34" s="206"/>
      <c r="AE34" s="265"/>
      <c r="AF34" s="265"/>
    </row>
    <row r="35" spans="1:32" s="264" customFormat="1" ht="49.5" customHeight="1" x14ac:dyDescent="0.2">
      <c r="A35" s="263"/>
      <c r="B35" s="253"/>
      <c r="C35" s="367"/>
      <c r="D35" s="367"/>
      <c r="E35" s="280"/>
      <c r="F35" s="258"/>
      <c r="G35" s="225"/>
      <c r="H35" s="223"/>
      <c r="I35" s="253"/>
      <c r="J35" s="279"/>
      <c r="K35" s="258"/>
      <c r="L35" s="258"/>
      <c r="M35" s="253"/>
      <c r="N35" s="253"/>
      <c r="O35" s="253"/>
      <c r="P35" s="253"/>
      <c r="Q35" s="223"/>
      <c r="R35" s="223"/>
      <c r="S35" s="223"/>
      <c r="T35" s="260"/>
      <c r="U35" s="259"/>
      <c r="V35" s="258"/>
      <c r="W35" s="224"/>
      <c r="X35" s="225"/>
      <c r="Y35" s="222"/>
      <c r="Z35" s="222"/>
      <c r="AA35" s="222"/>
      <c r="AB35" s="222"/>
      <c r="AC35" s="265"/>
      <c r="AD35" s="206"/>
      <c r="AE35" s="265"/>
      <c r="AF35" s="265"/>
    </row>
    <row r="36" spans="1:32" s="276" customFormat="1" ht="51" customHeight="1" x14ac:dyDescent="0.25">
      <c r="A36" s="228"/>
      <c r="B36" s="223"/>
      <c r="C36" s="366"/>
      <c r="D36" s="366"/>
      <c r="E36" s="238"/>
      <c r="F36" s="225"/>
      <c r="G36" s="225"/>
      <c r="H36" s="223"/>
      <c r="I36" s="223"/>
      <c r="J36" s="246"/>
      <c r="K36" s="225"/>
      <c r="L36" s="225"/>
      <c r="M36" s="223"/>
      <c r="N36" s="223"/>
      <c r="O36" s="223"/>
      <c r="P36" s="223"/>
      <c r="Q36" s="223"/>
      <c r="R36" s="223"/>
      <c r="S36" s="223"/>
      <c r="T36" s="260"/>
      <c r="U36" s="226"/>
      <c r="V36" s="225"/>
      <c r="W36" s="224"/>
      <c r="X36" s="225"/>
      <c r="Y36" s="278"/>
      <c r="Z36" s="278"/>
      <c r="AA36" s="278"/>
      <c r="AB36" s="278"/>
      <c r="AC36" s="277"/>
      <c r="AD36" s="277"/>
      <c r="AE36" s="277"/>
      <c r="AF36" s="277"/>
    </row>
    <row r="37" spans="1:32" s="264" customFormat="1" ht="89.25" customHeight="1" x14ac:dyDescent="0.25">
      <c r="A37" s="263"/>
      <c r="B37" s="253"/>
      <c r="C37" s="274"/>
      <c r="D37" s="273"/>
      <c r="E37" s="232"/>
      <c r="F37" s="258"/>
      <c r="G37" s="225"/>
      <c r="H37" s="223"/>
      <c r="I37" s="223"/>
      <c r="J37" s="253"/>
      <c r="K37" s="225"/>
      <c r="L37" s="225"/>
      <c r="M37" s="253"/>
      <c r="N37" s="253"/>
      <c r="O37" s="253"/>
      <c r="P37" s="253"/>
      <c r="Q37" s="223"/>
      <c r="R37" s="223"/>
      <c r="S37" s="223"/>
      <c r="T37" s="260"/>
      <c r="U37" s="259"/>
      <c r="V37" s="258"/>
      <c r="W37" s="224"/>
      <c r="X37" s="225"/>
      <c r="Y37" s="222"/>
      <c r="Z37" s="222"/>
      <c r="AA37" s="222"/>
      <c r="AB37" s="222"/>
      <c r="AC37" s="265"/>
      <c r="AD37" s="206"/>
      <c r="AE37" s="265"/>
      <c r="AF37" s="265"/>
    </row>
    <row r="38" spans="1:32" s="264" customFormat="1" ht="89.25" customHeight="1" x14ac:dyDescent="0.25">
      <c r="A38" s="263"/>
      <c r="B38" s="253"/>
      <c r="C38" s="367"/>
      <c r="D38" s="367"/>
      <c r="E38" s="232"/>
      <c r="F38" s="258"/>
      <c r="G38" s="225"/>
      <c r="H38" s="223"/>
      <c r="I38" s="223"/>
      <c r="J38" s="253"/>
      <c r="K38" s="223"/>
      <c r="L38" s="225"/>
      <c r="M38" s="253"/>
      <c r="N38" s="253"/>
      <c r="O38" s="253"/>
      <c r="P38" s="253"/>
      <c r="Q38" s="223"/>
      <c r="R38" s="223"/>
      <c r="S38" s="223"/>
      <c r="T38" s="260"/>
      <c r="U38" s="259"/>
      <c r="V38" s="258"/>
      <c r="W38" s="224"/>
      <c r="X38" s="225"/>
      <c r="Y38" s="222"/>
      <c r="Z38" s="222"/>
      <c r="AA38" s="222"/>
      <c r="AB38" s="222"/>
      <c r="AC38" s="265"/>
      <c r="AD38" s="270"/>
      <c r="AE38" s="265"/>
      <c r="AF38" s="265"/>
    </row>
    <row r="39" spans="1:32" s="264" customFormat="1" ht="58.5" customHeight="1" x14ac:dyDescent="0.25">
      <c r="A39" s="263"/>
      <c r="B39" s="253"/>
      <c r="C39" s="366"/>
      <c r="D39" s="366"/>
      <c r="E39" s="232"/>
      <c r="F39" s="258"/>
      <c r="G39" s="225"/>
      <c r="H39" s="223"/>
      <c r="I39" s="253"/>
      <c r="J39" s="275"/>
      <c r="K39" s="225"/>
      <c r="L39" s="225"/>
      <c r="M39" s="253"/>
      <c r="N39" s="253"/>
      <c r="O39" s="253"/>
      <c r="P39" s="253"/>
      <c r="Q39" s="223"/>
      <c r="R39" s="223"/>
      <c r="S39" s="223"/>
      <c r="T39" s="260"/>
      <c r="U39" s="259"/>
      <c r="V39" s="258"/>
      <c r="W39" s="224"/>
      <c r="X39" s="225"/>
      <c r="Y39" s="222"/>
      <c r="Z39" s="222"/>
      <c r="AA39" s="222"/>
      <c r="AB39" s="222"/>
      <c r="AC39" s="265"/>
      <c r="AD39" s="270"/>
      <c r="AE39" s="265"/>
      <c r="AF39" s="265"/>
    </row>
    <row r="40" spans="1:32" s="264" customFormat="1" ht="58.5" customHeight="1" x14ac:dyDescent="0.25">
      <c r="A40" s="263"/>
      <c r="B40" s="253"/>
      <c r="C40" s="274"/>
      <c r="D40" s="273"/>
      <c r="E40" s="271"/>
      <c r="F40" s="258"/>
      <c r="G40" s="225"/>
      <c r="H40" s="223"/>
      <c r="I40" s="253"/>
      <c r="J40" s="269"/>
      <c r="K40" s="258"/>
      <c r="L40" s="258"/>
      <c r="M40" s="253"/>
      <c r="N40" s="253"/>
      <c r="O40" s="253"/>
      <c r="P40" s="253"/>
      <c r="Q40" s="223"/>
      <c r="R40" s="223"/>
      <c r="S40" s="223"/>
      <c r="T40" s="260"/>
      <c r="U40" s="259"/>
      <c r="V40" s="258"/>
      <c r="W40" s="224"/>
      <c r="X40" s="225"/>
      <c r="Y40" s="222"/>
      <c r="Z40" s="222"/>
      <c r="AA40" s="222"/>
      <c r="AB40" s="222"/>
      <c r="AC40" s="265"/>
      <c r="AD40" s="270"/>
      <c r="AE40" s="265"/>
      <c r="AF40" s="265"/>
    </row>
    <row r="41" spans="1:32" s="264" customFormat="1" ht="58.5" customHeight="1" x14ac:dyDescent="0.25">
      <c r="A41" s="263"/>
      <c r="B41" s="253"/>
      <c r="C41" s="367"/>
      <c r="D41" s="367"/>
      <c r="E41" s="271"/>
      <c r="F41" s="258"/>
      <c r="G41" s="225"/>
      <c r="H41" s="223"/>
      <c r="I41" s="253"/>
      <c r="J41" s="269"/>
      <c r="K41" s="258"/>
      <c r="L41" s="258"/>
      <c r="M41" s="253"/>
      <c r="N41" s="253"/>
      <c r="O41" s="253"/>
      <c r="P41" s="253"/>
      <c r="Q41" s="223"/>
      <c r="R41" s="223"/>
      <c r="S41" s="223"/>
      <c r="T41" s="260"/>
      <c r="U41" s="259"/>
      <c r="V41" s="258"/>
      <c r="W41" s="224"/>
      <c r="X41" s="225"/>
      <c r="Y41" s="222"/>
      <c r="Z41" s="222"/>
      <c r="AA41" s="222"/>
      <c r="AB41" s="222"/>
      <c r="AC41" s="265"/>
      <c r="AD41" s="270"/>
      <c r="AE41" s="265"/>
      <c r="AF41" s="265"/>
    </row>
    <row r="42" spans="1:32" s="264" customFormat="1" ht="62.25" customHeight="1" x14ac:dyDescent="0.25">
      <c r="A42" s="263"/>
      <c r="B42" s="253"/>
      <c r="C42" s="366"/>
      <c r="D42" s="366"/>
      <c r="E42" s="271"/>
      <c r="F42" s="258"/>
      <c r="G42" s="225"/>
      <c r="H42" s="223"/>
      <c r="I42" s="253"/>
      <c r="J42" s="269"/>
      <c r="K42" s="268"/>
      <c r="L42" s="258"/>
      <c r="M42" s="253"/>
      <c r="N42" s="253"/>
      <c r="O42" s="253"/>
      <c r="P42" s="253"/>
      <c r="Q42" s="223"/>
      <c r="R42" s="223"/>
      <c r="S42" s="223"/>
      <c r="T42" s="260"/>
      <c r="U42" s="259"/>
      <c r="V42" s="258"/>
      <c r="W42" s="224"/>
      <c r="X42" s="225"/>
      <c r="Y42" s="222"/>
      <c r="Z42" s="222"/>
      <c r="AA42" s="222"/>
      <c r="AB42" s="222"/>
      <c r="AC42" s="265"/>
      <c r="AD42" s="206"/>
      <c r="AE42" s="265"/>
      <c r="AF42" s="265"/>
    </row>
    <row r="43" spans="1:32" s="264" customFormat="1" ht="63" customHeight="1" x14ac:dyDescent="0.25">
      <c r="A43" s="263"/>
      <c r="B43" s="253"/>
      <c r="C43" s="272"/>
      <c r="E43" s="271"/>
      <c r="F43" s="258"/>
      <c r="G43" s="225"/>
      <c r="H43" s="223"/>
      <c r="I43" s="253"/>
      <c r="J43" s="269"/>
      <c r="K43" s="268"/>
      <c r="L43" s="258"/>
      <c r="M43" s="253"/>
      <c r="N43" s="253"/>
      <c r="O43" s="253"/>
      <c r="P43" s="253"/>
      <c r="Q43" s="223"/>
      <c r="R43" s="223"/>
      <c r="S43" s="223"/>
      <c r="T43" s="260"/>
      <c r="U43" s="259"/>
      <c r="V43" s="258"/>
      <c r="W43" s="224"/>
      <c r="X43" s="225"/>
      <c r="Y43" s="222"/>
      <c r="Z43" s="222"/>
      <c r="AA43" s="222"/>
      <c r="AB43" s="222"/>
      <c r="AC43" s="265"/>
      <c r="AD43" s="206"/>
      <c r="AE43" s="265"/>
      <c r="AF43" s="265"/>
    </row>
    <row r="44" spans="1:32" s="264" customFormat="1" ht="52.5" customHeight="1" x14ac:dyDescent="0.25">
      <c r="A44" s="263"/>
      <c r="B44" s="253"/>
      <c r="C44" s="272"/>
      <c r="E44" s="271"/>
      <c r="F44" s="258"/>
      <c r="G44" s="225"/>
      <c r="H44" s="223"/>
      <c r="I44" s="253"/>
      <c r="J44" s="269"/>
      <c r="K44" s="258"/>
      <c r="L44" s="253"/>
      <c r="M44" s="253"/>
      <c r="N44" s="253"/>
      <c r="O44" s="253"/>
      <c r="P44" s="253"/>
      <c r="Q44" s="223"/>
      <c r="R44" s="223"/>
      <c r="S44" s="223"/>
      <c r="T44" s="260"/>
      <c r="U44" s="259"/>
      <c r="V44" s="258"/>
      <c r="W44" s="224"/>
      <c r="X44" s="225"/>
      <c r="Y44" s="222"/>
      <c r="Z44" s="222"/>
      <c r="AA44" s="222"/>
      <c r="AB44" s="222"/>
      <c r="AC44" s="265"/>
      <c r="AD44" s="270"/>
      <c r="AE44" s="265"/>
      <c r="AF44" s="265"/>
    </row>
    <row r="45" spans="1:32" s="264" customFormat="1" ht="61.5" customHeight="1" x14ac:dyDescent="0.25">
      <c r="A45" s="263"/>
      <c r="B45" s="253"/>
      <c r="C45" s="253"/>
      <c r="D45" s="253"/>
      <c r="E45" s="267"/>
      <c r="F45" s="258"/>
      <c r="G45" s="225"/>
      <c r="H45" s="223"/>
      <c r="I45" s="253"/>
      <c r="J45" s="269"/>
      <c r="K45" s="268"/>
      <c r="L45" s="258"/>
      <c r="M45" s="253"/>
      <c r="N45" s="253"/>
      <c r="O45" s="253"/>
      <c r="P45" s="253"/>
      <c r="Q45" s="223"/>
      <c r="R45" s="223"/>
      <c r="S45" s="223"/>
      <c r="T45" s="260"/>
      <c r="U45" s="259"/>
      <c r="V45" s="258"/>
      <c r="W45" s="224"/>
      <c r="X45" s="225"/>
      <c r="Y45" s="222"/>
      <c r="Z45" s="222"/>
      <c r="AA45" s="222"/>
      <c r="AB45" s="222"/>
      <c r="AC45" s="265"/>
      <c r="AD45" s="206"/>
      <c r="AE45" s="265"/>
      <c r="AF45" s="265"/>
    </row>
    <row r="46" spans="1:32" s="264" customFormat="1" ht="77.25" customHeight="1" x14ac:dyDescent="0.25">
      <c r="A46" s="263"/>
      <c r="B46" s="253"/>
      <c r="C46" s="253"/>
      <c r="D46" s="253"/>
      <c r="E46" s="267"/>
      <c r="F46" s="258"/>
      <c r="G46" s="225"/>
      <c r="H46" s="223"/>
      <c r="I46" s="223"/>
      <c r="J46" s="253"/>
      <c r="K46" s="225"/>
      <c r="L46" s="258"/>
      <c r="M46" s="253"/>
      <c r="N46" s="253"/>
      <c r="O46" s="253"/>
      <c r="P46" s="253"/>
      <c r="Q46" s="223"/>
      <c r="R46" s="223"/>
      <c r="S46" s="223"/>
      <c r="T46" s="260"/>
      <c r="U46" s="259"/>
      <c r="V46" s="258"/>
      <c r="W46" s="224"/>
      <c r="X46" s="225"/>
      <c r="Y46" s="222"/>
      <c r="Z46" s="222"/>
      <c r="AA46" s="222"/>
      <c r="AB46" s="222"/>
      <c r="AC46" s="265"/>
      <c r="AD46" s="206"/>
      <c r="AE46" s="265"/>
      <c r="AF46" s="265"/>
    </row>
    <row r="47" spans="1:32" s="264" customFormat="1" ht="49.5" customHeight="1" x14ac:dyDescent="0.2">
      <c r="A47" s="263"/>
      <c r="B47" s="253"/>
      <c r="C47" s="253"/>
      <c r="D47" s="253"/>
      <c r="E47" s="239"/>
      <c r="F47" s="258"/>
      <c r="G47" s="225"/>
      <c r="H47" s="223"/>
      <c r="I47" s="223"/>
      <c r="J47" s="253"/>
      <c r="K47" s="225"/>
      <c r="L47" s="223"/>
      <c r="M47" s="253"/>
      <c r="N47" s="253"/>
      <c r="O47" s="253"/>
      <c r="P47" s="253"/>
      <c r="Q47" s="223"/>
      <c r="R47" s="223"/>
      <c r="S47" s="223"/>
      <c r="T47" s="260"/>
      <c r="U47" s="259"/>
      <c r="V47" s="258"/>
      <c r="W47" s="224"/>
      <c r="X47" s="225"/>
      <c r="Y47" s="222"/>
      <c r="Z47" s="222"/>
      <c r="AA47" s="222"/>
      <c r="AB47" s="222"/>
      <c r="AC47" s="265"/>
      <c r="AD47" s="206"/>
      <c r="AE47" s="265"/>
      <c r="AF47" s="265"/>
    </row>
    <row r="48" spans="1:32" s="264" customFormat="1" ht="66.75" customHeight="1" x14ac:dyDescent="0.2">
      <c r="A48" s="263"/>
      <c r="B48" s="253"/>
      <c r="C48" s="253"/>
      <c r="D48" s="253"/>
      <c r="E48" s="239"/>
      <c r="F48" s="258"/>
      <c r="G48" s="225"/>
      <c r="H48" s="223"/>
      <c r="I48" s="253"/>
      <c r="J48" s="266"/>
      <c r="K48" s="225"/>
      <c r="L48" s="258"/>
      <c r="M48" s="253"/>
      <c r="N48" s="253"/>
      <c r="O48" s="253"/>
      <c r="P48" s="253"/>
      <c r="Q48" s="223"/>
      <c r="R48" s="223"/>
      <c r="S48" s="223"/>
      <c r="T48" s="260"/>
      <c r="U48" s="259"/>
      <c r="V48" s="258"/>
      <c r="W48" s="224"/>
      <c r="X48" s="225"/>
      <c r="Y48" s="222"/>
      <c r="Z48" s="222"/>
      <c r="AA48" s="222"/>
      <c r="AB48" s="222"/>
      <c r="AC48" s="265"/>
      <c r="AD48" s="206"/>
      <c r="AE48" s="265"/>
      <c r="AF48" s="265"/>
    </row>
    <row r="49" spans="1:32" s="264" customFormat="1" ht="59.25" customHeight="1" x14ac:dyDescent="0.25">
      <c r="A49" s="263"/>
      <c r="B49" s="253"/>
      <c r="C49" s="253"/>
      <c r="D49" s="253"/>
      <c r="E49" s="262"/>
      <c r="F49" s="258"/>
      <c r="G49" s="225"/>
      <c r="H49" s="223"/>
      <c r="I49" s="262"/>
      <c r="J49" s="253"/>
      <c r="K49" s="258"/>
      <c r="L49" s="258"/>
      <c r="M49" s="258"/>
      <c r="N49" s="253"/>
      <c r="O49" s="253"/>
      <c r="P49" s="253"/>
      <c r="Q49" s="223"/>
      <c r="R49" s="223"/>
      <c r="S49" s="223"/>
      <c r="T49" s="260"/>
      <c r="U49" s="259"/>
      <c r="V49" s="258"/>
      <c r="W49" s="224"/>
      <c r="X49" s="225"/>
      <c r="Y49" s="222"/>
      <c r="Z49" s="222"/>
      <c r="AA49" s="222"/>
      <c r="AB49" s="222"/>
      <c r="AC49" s="265"/>
      <c r="AD49" s="206"/>
      <c r="AE49" s="265"/>
      <c r="AF49" s="265"/>
    </row>
    <row r="50" spans="1:32" s="205" customFormat="1" ht="78" customHeight="1" x14ac:dyDescent="0.25">
      <c r="A50" s="263"/>
      <c r="B50" s="253"/>
      <c r="C50" s="253"/>
      <c r="D50" s="253"/>
      <c r="E50" s="262"/>
      <c r="F50" s="258"/>
      <c r="G50" s="225"/>
      <c r="H50" s="223"/>
      <c r="I50" s="253"/>
      <c r="J50" s="261"/>
      <c r="K50" s="258"/>
      <c r="L50" s="258"/>
      <c r="M50" s="258"/>
      <c r="N50" s="253"/>
      <c r="O50" s="253"/>
      <c r="P50" s="253"/>
      <c r="Q50" s="223"/>
      <c r="R50" s="223"/>
      <c r="S50" s="223"/>
      <c r="T50" s="260"/>
      <c r="U50" s="259"/>
      <c r="V50" s="258"/>
      <c r="W50" s="224"/>
      <c r="X50" s="225"/>
      <c r="Y50" s="222"/>
      <c r="Z50" s="222"/>
      <c r="AA50" s="222"/>
      <c r="AB50" s="222"/>
      <c r="AC50" s="206"/>
      <c r="AD50" s="206"/>
      <c r="AE50" s="206"/>
      <c r="AF50" s="206"/>
    </row>
    <row r="51" spans="1:32" s="205" customFormat="1" ht="57" customHeight="1" x14ac:dyDescent="0.25">
      <c r="A51" s="257"/>
      <c r="B51" s="253"/>
      <c r="C51" s="253"/>
      <c r="D51" s="253"/>
      <c r="E51" s="249"/>
      <c r="F51" s="256"/>
      <c r="G51" s="255"/>
      <c r="H51" s="254"/>
      <c r="I51" s="249"/>
      <c r="J51" s="249"/>
      <c r="K51" s="250"/>
      <c r="L51" s="250"/>
      <c r="M51" s="249"/>
      <c r="N51" s="249"/>
      <c r="O51" s="242"/>
      <c r="P51" s="242"/>
      <c r="Q51" s="223"/>
      <c r="R51" s="223"/>
      <c r="S51" s="223"/>
      <c r="T51" s="249"/>
      <c r="U51" s="248"/>
      <c r="V51" s="247"/>
      <c r="W51" s="224"/>
      <c r="X51" s="225"/>
      <c r="Y51" s="222"/>
      <c r="Z51" s="222"/>
      <c r="AA51" s="222"/>
      <c r="AB51" s="222"/>
      <c r="AC51" s="206"/>
      <c r="AD51" s="206"/>
      <c r="AE51" s="206"/>
      <c r="AF51" s="206"/>
    </row>
    <row r="52" spans="1:32" s="205" customFormat="1" ht="93.75" customHeight="1" x14ac:dyDescent="0.25">
      <c r="A52" s="257"/>
      <c r="B52" s="253"/>
      <c r="C52" s="253"/>
      <c r="D52" s="253"/>
      <c r="E52" s="242"/>
      <c r="F52" s="256"/>
      <c r="G52" s="255"/>
      <c r="H52" s="254"/>
      <c r="I52" s="253"/>
      <c r="J52" s="252"/>
      <c r="K52" s="250"/>
      <c r="L52" s="250"/>
      <c r="M52" s="249"/>
      <c r="N52" s="249"/>
      <c r="O52" s="249"/>
      <c r="P52" s="249"/>
      <c r="Q52" s="223"/>
      <c r="R52" s="223"/>
      <c r="S52" s="223"/>
      <c r="T52" s="249"/>
      <c r="U52" s="248"/>
      <c r="V52" s="247"/>
      <c r="W52" s="224"/>
      <c r="X52" s="225"/>
      <c r="Y52" s="222"/>
      <c r="Z52" s="222"/>
      <c r="AA52" s="222"/>
      <c r="AB52" s="222"/>
      <c r="AC52" s="206"/>
      <c r="AD52" s="206"/>
      <c r="AE52" s="206"/>
      <c r="AF52" s="206"/>
    </row>
    <row r="53" spans="1:32" s="205" customFormat="1" ht="120" customHeight="1" x14ac:dyDescent="0.25">
      <c r="A53" s="257"/>
      <c r="B53" s="253"/>
      <c r="C53" s="253"/>
      <c r="D53" s="253"/>
      <c r="E53" s="249"/>
      <c r="F53" s="256"/>
      <c r="G53" s="255"/>
      <c r="H53" s="254"/>
      <c r="I53" s="253"/>
      <c r="J53" s="252"/>
      <c r="K53" s="250"/>
      <c r="L53" s="250"/>
      <c r="M53" s="249"/>
      <c r="N53" s="249"/>
      <c r="O53" s="249"/>
      <c r="P53" s="249"/>
      <c r="Q53" s="223"/>
      <c r="R53" s="223"/>
      <c r="S53" s="223"/>
      <c r="T53" s="249"/>
      <c r="U53" s="248"/>
      <c r="V53" s="247"/>
      <c r="W53" s="224"/>
      <c r="X53" s="225"/>
      <c r="Y53" s="222"/>
      <c r="Z53" s="222"/>
      <c r="AA53" s="222"/>
      <c r="AB53" s="222"/>
      <c r="AC53" s="206"/>
      <c r="AD53" s="206"/>
      <c r="AE53" s="206"/>
      <c r="AF53" s="206"/>
    </row>
    <row r="54" spans="1:32" s="205" customFormat="1" ht="103.5" customHeight="1" x14ac:dyDescent="0.25">
      <c r="A54" s="257"/>
      <c r="B54" s="253"/>
      <c r="C54" s="253"/>
      <c r="D54" s="253"/>
      <c r="E54" s="249"/>
      <c r="F54" s="256"/>
      <c r="G54" s="255"/>
      <c r="H54" s="254"/>
      <c r="I54" s="253"/>
      <c r="J54" s="252"/>
      <c r="K54" s="250"/>
      <c r="L54" s="250"/>
      <c r="M54" s="249"/>
      <c r="N54" s="249"/>
      <c r="O54" s="249"/>
      <c r="P54" s="249"/>
      <c r="Q54" s="223"/>
      <c r="R54" s="223"/>
      <c r="S54" s="223"/>
      <c r="T54" s="249"/>
      <c r="U54" s="248"/>
      <c r="V54" s="247"/>
      <c r="W54" s="224"/>
      <c r="X54" s="225"/>
      <c r="Y54" s="222"/>
      <c r="Z54" s="222"/>
      <c r="AA54" s="222"/>
      <c r="AB54" s="222"/>
      <c r="AC54" s="206"/>
      <c r="AD54" s="206"/>
      <c r="AE54" s="206"/>
      <c r="AF54" s="206"/>
    </row>
    <row r="55" spans="1:32" s="205" customFormat="1" ht="52.5" customHeight="1" x14ac:dyDescent="0.25">
      <c r="A55" s="257"/>
      <c r="B55" s="253"/>
      <c r="C55" s="253"/>
      <c r="D55" s="253"/>
      <c r="E55" s="242"/>
      <c r="F55" s="256"/>
      <c r="G55" s="255"/>
      <c r="H55" s="254"/>
      <c r="I55" s="249"/>
      <c r="J55" s="253"/>
      <c r="K55" s="250"/>
      <c r="L55" s="249"/>
      <c r="M55" s="249"/>
      <c r="N55" s="249"/>
      <c r="O55" s="249"/>
      <c r="P55" s="249"/>
      <c r="Q55" s="223"/>
      <c r="R55" s="223"/>
      <c r="S55" s="223"/>
      <c r="T55" s="249"/>
      <c r="U55" s="248"/>
      <c r="V55" s="247"/>
      <c r="W55" s="224"/>
      <c r="X55" s="225"/>
      <c r="Y55" s="222"/>
      <c r="Z55" s="222"/>
      <c r="AA55" s="222"/>
      <c r="AB55" s="222"/>
      <c r="AC55" s="206"/>
      <c r="AD55" s="206"/>
      <c r="AE55" s="206"/>
      <c r="AF55" s="206"/>
    </row>
    <row r="56" spans="1:32" s="205" customFormat="1" ht="48" customHeight="1" x14ac:dyDescent="0.25">
      <c r="A56" s="257"/>
      <c r="B56" s="253"/>
      <c r="C56" s="253"/>
      <c r="D56" s="253"/>
      <c r="E56" s="242"/>
      <c r="F56" s="256"/>
      <c r="G56" s="255"/>
      <c r="H56" s="254"/>
      <c r="I56" s="249"/>
      <c r="J56" s="253"/>
      <c r="K56" s="250"/>
      <c r="L56" s="249"/>
      <c r="M56" s="249"/>
      <c r="N56" s="249"/>
      <c r="O56" s="249"/>
      <c r="P56" s="249"/>
      <c r="Q56" s="223"/>
      <c r="R56" s="223"/>
      <c r="S56" s="223"/>
      <c r="T56" s="249"/>
      <c r="U56" s="248"/>
      <c r="V56" s="247"/>
      <c r="W56" s="224"/>
      <c r="X56" s="225"/>
      <c r="Y56" s="222"/>
      <c r="Z56" s="222"/>
      <c r="AA56" s="222"/>
      <c r="AB56" s="222"/>
      <c r="AC56" s="206"/>
      <c r="AD56" s="206"/>
      <c r="AE56" s="206"/>
      <c r="AF56" s="206"/>
    </row>
    <row r="57" spans="1:32" s="205" customFormat="1" ht="57.75" customHeight="1" x14ac:dyDescent="0.25">
      <c r="A57" s="257"/>
      <c r="B57" s="253"/>
      <c r="C57" s="253"/>
      <c r="D57" s="253"/>
      <c r="E57" s="242"/>
      <c r="F57" s="256"/>
      <c r="G57" s="255"/>
      <c r="H57" s="254"/>
      <c r="I57" s="249"/>
      <c r="J57" s="253"/>
      <c r="K57" s="250"/>
      <c r="L57" s="249"/>
      <c r="M57" s="249"/>
      <c r="N57" s="249"/>
      <c r="O57" s="249"/>
      <c r="P57" s="249"/>
      <c r="Q57" s="223"/>
      <c r="R57" s="223"/>
      <c r="S57" s="223"/>
      <c r="T57" s="249"/>
      <c r="U57" s="248"/>
      <c r="V57" s="247"/>
      <c r="W57" s="224"/>
      <c r="X57" s="225"/>
      <c r="Y57" s="222"/>
      <c r="Z57" s="222"/>
      <c r="AA57" s="222"/>
      <c r="AB57" s="222"/>
      <c r="AC57" s="206"/>
      <c r="AD57" s="206"/>
      <c r="AE57" s="206"/>
      <c r="AF57" s="206"/>
    </row>
    <row r="58" spans="1:32" s="205" customFormat="1" ht="58.5" customHeight="1" x14ac:dyDescent="0.25">
      <c r="A58" s="257"/>
      <c r="B58" s="253"/>
      <c r="C58" s="253"/>
      <c r="D58" s="253"/>
      <c r="E58" s="249"/>
      <c r="F58" s="256"/>
      <c r="G58" s="255"/>
      <c r="H58" s="254"/>
      <c r="I58" s="253"/>
      <c r="J58" s="252"/>
      <c r="K58" s="250"/>
      <c r="L58" s="249"/>
      <c r="M58" s="249"/>
      <c r="N58" s="249"/>
      <c r="O58" s="249"/>
      <c r="P58" s="249"/>
      <c r="Q58" s="223"/>
      <c r="R58" s="223"/>
      <c r="S58" s="223"/>
      <c r="T58" s="249"/>
      <c r="U58" s="248"/>
      <c r="V58" s="247"/>
      <c r="W58" s="224"/>
      <c r="X58" s="225"/>
      <c r="Y58" s="222"/>
      <c r="Z58" s="222"/>
      <c r="AA58" s="222"/>
      <c r="AB58" s="222"/>
      <c r="AC58" s="206"/>
      <c r="AD58" s="206"/>
      <c r="AE58" s="206"/>
      <c r="AF58" s="206"/>
    </row>
    <row r="59" spans="1:32" s="205" customFormat="1" ht="15" x14ac:dyDescent="0.25">
      <c r="A59" s="257"/>
      <c r="B59" s="253"/>
      <c r="C59" s="253"/>
      <c r="D59" s="253"/>
      <c r="E59" s="249"/>
      <c r="F59" s="256"/>
      <c r="G59" s="255"/>
      <c r="H59" s="254"/>
      <c r="I59" s="253"/>
      <c r="J59" s="252"/>
      <c r="K59" s="251"/>
      <c r="L59" s="250"/>
      <c r="M59" s="249"/>
      <c r="N59" s="249"/>
      <c r="O59" s="249"/>
      <c r="P59" s="249"/>
      <c r="Q59" s="223"/>
      <c r="R59" s="223"/>
      <c r="S59" s="223"/>
      <c r="T59" s="249"/>
      <c r="U59" s="248"/>
      <c r="V59" s="247"/>
      <c r="W59" s="224"/>
      <c r="X59" s="225"/>
      <c r="Y59" s="222"/>
      <c r="Z59" s="222"/>
      <c r="AA59" s="222"/>
      <c r="AB59" s="222"/>
      <c r="AC59" s="206"/>
      <c r="AD59" s="206"/>
      <c r="AE59" s="206"/>
      <c r="AF59" s="206"/>
    </row>
    <row r="60" spans="1:32" s="205" customFormat="1" ht="69" customHeight="1" x14ac:dyDescent="0.25">
      <c r="A60" s="245"/>
      <c r="B60" s="223"/>
      <c r="C60" s="223"/>
      <c r="D60" s="223"/>
      <c r="E60" s="242"/>
      <c r="F60" s="244"/>
      <c r="G60" s="243"/>
      <c r="H60" s="223"/>
      <c r="I60" s="223"/>
      <c r="J60" s="246"/>
      <c r="K60" s="243"/>
      <c r="L60" s="243"/>
      <c r="M60" s="242"/>
      <c r="N60" s="242"/>
      <c r="O60" s="242"/>
      <c r="P60" s="242"/>
      <c r="Q60" s="223"/>
      <c r="R60" s="223"/>
      <c r="S60" s="223"/>
      <c r="T60" s="241"/>
      <c r="U60" s="226"/>
      <c r="V60" s="225"/>
      <c r="W60" s="224"/>
      <c r="X60" s="225"/>
      <c r="Y60" s="222"/>
      <c r="Z60" s="222"/>
      <c r="AA60" s="222"/>
      <c r="AB60" s="222"/>
      <c r="AC60" s="206"/>
      <c r="AD60" s="206"/>
      <c r="AE60" s="206"/>
      <c r="AF60" s="206"/>
    </row>
    <row r="61" spans="1:32" s="205" customFormat="1" ht="66.75" customHeight="1" x14ac:dyDescent="0.25">
      <c r="A61" s="245"/>
      <c r="B61" s="223"/>
      <c r="C61" s="223"/>
      <c r="D61" s="223"/>
      <c r="E61" s="242"/>
      <c r="F61" s="244"/>
      <c r="G61" s="243"/>
      <c r="H61" s="223"/>
      <c r="I61" s="242"/>
      <c r="J61" s="223"/>
      <c r="K61" s="243"/>
      <c r="L61" s="242"/>
      <c r="M61" s="242"/>
      <c r="N61" s="242"/>
      <c r="O61" s="242"/>
      <c r="P61" s="242"/>
      <c r="Q61" s="223"/>
      <c r="R61" s="223"/>
      <c r="S61" s="223"/>
      <c r="T61" s="241"/>
      <c r="U61" s="226"/>
      <c r="V61" s="225"/>
      <c r="W61" s="224"/>
      <c r="X61" s="225"/>
      <c r="Y61" s="222"/>
      <c r="Z61" s="222"/>
      <c r="AA61" s="222"/>
      <c r="AB61" s="222"/>
      <c r="AC61" s="206"/>
      <c r="AD61" s="206"/>
      <c r="AE61" s="206"/>
      <c r="AF61" s="206"/>
    </row>
    <row r="62" spans="1:32" s="205" customFormat="1" ht="69.75" customHeight="1" x14ac:dyDescent="0.25">
      <c r="A62" s="245"/>
      <c r="B62" s="223"/>
      <c r="C62" s="223"/>
      <c r="D62" s="223"/>
      <c r="E62" s="242"/>
      <c r="F62" s="244"/>
      <c r="G62" s="243"/>
      <c r="H62" s="223"/>
      <c r="I62" s="242"/>
      <c r="J62" s="223"/>
      <c r="K62" s="243"/>
      <c r="L62" s="242"/>
      <c r="M62" s="242"/>
      <c r="N62" s="242"/>
      <c r="O62" s="242"/>
      <c r="P62" s="242"/>
      <c r="Q62" s="223"/>
      <c r="R62" s="223"/>
      <c r="S62" s="223"/>
      <c r="T62" s="241"/>
      <c r="U62" s="226"/>
      <c r="V62" s="225"/>
      <c r="W62" s="224"/>
      <c r="X62" s="225"/>
      <c r="Y62" s="222"/>
      <c r="Z62" s="222"/>
      <c r="AA62" s="222"/>
      <c r="AB62" s="222"/>
      <c r="AC62" s="206"/>
      <c r="AD62" s="206"/>
      <c r="AE62" s="206"/>
      <c r="AF62" s="206"/>
    </row>
    <row r="63" spans="1:32" s="205" customFormat="1" ht="62.25" customHeight="1" x14ac:dyDescent="0.25">
      <c r="A63" s="229"/>
      <c r="B63" s="236"/>
      <c r="C63" s="240"/>
      <c r="D63" s="240"/>
      <c r="E63" s="229"/>
      <c r="F63" s="225"/>
      <c r="G63" s="229"/>
      <c r="H63" s="223"/>
      <c r="I63" s="229"/>
      <c r="J63" s="229"/>
      <c r="K63" s="227"/>
      <c r="L63" s="227"/>
      <c r="M63" s="227"/>
      <c r="N63" s="228"/>
      <c r="O63" s="223"/>
      <c r="P63" s="223"/>
      <c r="Q63" s="227"/>
      <c r="R63" s="223"/>
      <c r="S63" s="223"/>
      <c r="T63" s="227"/>
      <c r="U63" s="226"/>
      <c r="V63" s="225"/>
      <c r="W63" s="233"/>
      <c r="X63" s="227"/>
      <c r="Y63" s="222"/>
      <c r="Z63" s="222"/>
      <c r="AA63" s="222"/>
      <c r="AB63" s="222"/>
      <c r="AC63" s="206"/>
      <c r="AD63" s="206"/>
      <c r="AE63" s="206"/>
      <c r="AF63" s="206"/>
    </row>
    <row r="64" spans="1:32" s="205" customFormat="1" ht="59.25" customHeight="1" x14ac:dyDescent="0.25">
      <c r="A64" s="229"/>
      <c r="B64" s="236"/>
      <c r="C64" s="223"/>
      <c r="D64" s="223"/>
      <c r="E64" s="235"/>
      <c r="F64" s="225"/>
      <c r="G64" s="229"/>
      <c r="H64" s="223"/>
      <c r="I64" s="229"/>
      <c r="J64" s="229"/>
      <c r="K64" s="227"/>
      <c r="L64" s="227"/>
      <c r="M64" s="227"/>
      <c r="N64" s="228"/>
      <c r="O64" s="223"/>
      <c r="P64" s="223"/>
      <c r="Q64" s="227"/>
      <c r="R64" s="223"/>
      <c r="S64" s="223"/>
      <c r="T64" s="227"/>
      <c r="U64" s="226"/>
      <c r="V64" s="225"/>
      <c r="W64" s="224"/>
      <c r="X64" s="227"/>
      <c r="Y64" s="222"/>
      <c r="Z64" s="222"/>
      <c r="AA64" s="222"/>
      <c r="AB64" s="222"/>
      <c r="AC64" s="206"/>
      <c r="AD64" s="206"/>
      <c r="AE64" s="206"/>
      <c r="AF64" s="206"/>
    </row>
    <row r="65" spans="1:32" s="205" customFormat="1" ht="59.25" customHeight="1" x14ac:dyDescent="0.25">
      <c r="A65" s="229"/>
      <c r="B65" s="236"/>
      <c r="C65" s="227"/>
      <c r="D65" s="227"/>
      <c r="E65" s="235"/>
      <c r="F65" s="225"/>
      <c r="G65" s="229"/>
      <c r="H65" s="223"/>
      <c r="I65" s="229"/>
      <c r="J65" s="229"/>
      <c r="K65" s="225"/>
      <c r="L65" s="225"/>
      <c r="M65" s="227"/>
      <c r="N65" s="228"/>
      <c r="O65" s="223"/>
      <c r="P65" s="223"/>
      <c r="Q65" s="227"/>
      <c r="R65" s="223"/>
      <c r="S65" s="223"/>
      <c r="T65" s="227"/>
      <c r="U65" s="226"/>
      <c r="V65" s="225"/>
      <c r="W65" s="224"/>
      <c r="X65" s="227"/>
      <c r="Y65" s="222"/>
      <c r="Z65" s="222"/>
      <c r="AA65" s="222"/>
      <c r="AB65" s="222"/>
      <c r="AC65" s="206"/>
      <c r="AD65" s="206"/>
      <c r="AE65" s="206"/>
      <c r="AF65" s="206"/>
    </row>
    <row r="66" spans="1:32" s="205" customFormat="1" ht="59.25" customHeight="1" x14ac:dyDescent="0.25">
      <c r="A66" s="229"/>
      <c r="B66" s="230"/>
      <c r="C66" s="230"/>
      <c r="D66" s="230"/>
      <c r="E66" s="235"/>
      <c r="F66" s="225"/>
      <c r="G66" s="229"/>
      <c r="H66" s="223"/>
      <c r="I66" s="229"/>
      <c r="J66" s="229"/>
      <c r="K66" s="225"/>
      <c r="L66" s="225"/>
      <c r="M66" s="227"/>
      <c r="N66" s="228"/>
      <c r="O66" s="223"/>
      <c r="P66" s="223"/>
      <c r="Q66" s="227"/>
      <c r="R66" s="223"/>
      <c r="S66" s="223"/>
      <c r="T66" s="227"/>
      <c r="U66" s="226"/>
      <c r="V66" s="225"/>
      <c r="W66" s="233"/>
      <c r="X66" s="225"/>
      <c r="Y66" s="222"/>
      <c r="Z66" s="222"/>
      <c r="AA66" s="222"/>
      <c r="AB66" s="222"/>
      <c r="AC66" s="206"/>
      <c r="AD66" s="206"/>
      <c r="AE66" s="206"/>
      <c r="AF66" s="206"/>
    </row>
    <row r="67" spans="1:32" s="205" customFormat="1" ht="59.25" customHeight="1" x14ac:dyDescent="0.25">
      <c r="A67" s="229"/>
      <c r="B67" s="236"/>
      <c r="C67" s="223"/>
      <c r="D67" s="223"/>
      <c r="E67" s="232"/>
      <c r="F67" s="225"/>
      <c r="G67" s="229"/>
      <c r="H67" s="223"/>
      <c r="I67" s="229"/>
      <c r="J67" s="229"/>
      <c r="K67" s="225"/>
      <c r="L67" s="225"/>
      <c r="M67" s="227"/>
      <c r="N67" s="228"/>
      <c r="O67" s="223"/>
      <c r="P67" s="223"/>
      <c r="Q67" s="227"/>
      <c r="R67" s="223"/>
      <c r="S67" s="223"/>
      <c r="T67" s="227"/>
      <c r="U67" s="226"/>
      <c r="V67" s="225"/>
      <c r="W67" s="224"/>
      <c r="X67" s="225"/>
      <c r="Y67" s="222"/>
      <c r="Z67" s="222"/>
      <c r="AA67" s="222"/>
      <c r="AB67" s="222"/>
      <c r="AC67" s="206"/>
      <c r="AD67" s="206"/>
      <c r="AE67" s="206"/>
      <c r="AF67" s="206"/>
    </row>
    <row r="68" spans="1:32" s="205" customFormat="1" ht="59.25" customHeight="1" x14ac:dyDescent="0.2">
      <c r="A68" s="229"/>
      <c r="B68" s="230"/>
      <c r="C68" s="223"/>
      <c r="D68" s="230"/>
      <c r="E68" s="239"/>
      <c r="F68" s="225"/>
      <c r="G68" s="229"/>
      <c r="H68" s="223"/>
      <c r="I68" s="229"/>
      <c r="J68" s="229"/>
      <c r="K68" s="225"/>
      <c r="L68" s="225"/>
      <c r="M68" s="227"/>
      <c r="N68" s="228"/>
      <c r="O68" s="223"/>
      <c r="P68" s="223"/>
      <c r="Q68" s="227"/>
      <c r="R68" s="223"/>
      <c r="S68" s="223"/>
      <c r="T68" s="227"/>
      <c r="U68" s="226"/>
      <c r="V68" s="225"/>
      <c r="W68" s="224"/>
      <c r="X68" s="225"/>
      <c r="Y68" s="222"/>
      <c r="Z68" s="222"/>
      <c r="AA68" s="222"/>
      <c r="AB68" s="222"/>
      <c r="AC68" s="206"/>
      <c r="AD68" s="206"/>
      <c r="AE68" s="206"/>
      <c r="AF68" s="206"/>
    </row>
    <row r="69" spans="1:32" s="205" customFormat="1" ht="59.25" customHeight="1" x14ac:dyDescent="0.25">
      <c r="A69" s="229"/>
      <c r="B69" s="230"/>
      <c r="C69" s="223"/>
      <c r="D69" s="230"/>
      <c r="E69" s="238"/>
      <c r="F69" s="225"/>
      <c r="G69" s="229"/>
      <c r="H69" s="223"/>
      <c r="I69" s="229"/>
      <c r="J69" s="229"/>
      <c r="K69" s="225"/>
      <c r="L69" s="225"/>
      <c r="M69" s="227"/>
      <c r="N69" s="228"/>
      <c r="O69" s="223"/>
      <c r="P69" s="223"/>
      <c r="Q69" s="227"/>
      <c r="R69" s="223"/>
      <c r="S69" s="223"/>
      <c r="T69" s="227"/>
      <c r="U69" s="226"/>
      <c r="V69" s="225"/>
      <c r="W69" s="233"/>
      <c r="X69" s="225"/>
      <c r="Y69" s="222"/>
      <c r="Z69" s="222"/>
      <c r="AA69" s="222"/>
      <c r="AB69" s="222"/>
      <c r="AC69" s="206"/>
      <c r="AD69" s="206"/>
      <c r="AE69" s="206"/>
      <c r="AF69" s="206"/>
    </row>
    <row r="70" spans="1:32" s="205" customFormat="1" ht="59.25" customHeight="1" x14ac:dyDescent="0.25">
      <c r="A70" s="229"/>
      <c r="B70" s="230"/>
      <c r="C70" s="223"/>
      <c r="D70" s="230"/>
      <c r="E70" s="232"/>
      <c r="F70" s="225"/>
      <c r="G70" s="229"/>
      <c r="H70" s="223"/>
      <c r="I70" s="229"/>
      <c r="J70" s="229"/>
      <c r="K70" s="225"/>
      <c r="L70" s="225"/>
      <c r="M70" s="227"/>
      <c r="N70" s="228"/>
      <c r="O70" s="223"/>
      <c r="P70" s="223"/>
      <c r="Q70" s="227"/>
      <c r="R70" s="223"/>
      <c r="S70" s="223"/>
      <c r="T70" s="227"/>
      <c r="U70" s="226"/>
      <c r="V70" s="225"/>
      <c r="W70" s="224"/>
      <c r="X70" s="225"/>
      <c r="Y70" s="222"/>
      <c r="Z70" s="222"/>
      <c r="AA70" s="222"/>
      <c r="AB70" s="222"/>
      <c r="AC70" s="206"/>
      <c r="AD70" s="206"/>
      <c r="AE70" s="206"/>
      <c r="AF70" s="206"/>
    </row>
    <row r="71" spans="1:32" s="205" customFormat="1" ht="59.25" customHeight="1" x14ac:dyDescent="0.25">
      <c r="A71" s="229"/>
      <c r="B71" s="230"/>
      <c r="C71" s="223"/>
      <c r="D71" s="223"/>
      <c r="E71" s="238"/>
      <c r="F71" s="225"/>
      <c r="G71" s="229"/>
      <c r="H71" s="223"/>
      <c r="I71" s="229"/>
      <c r="J71" s="229"/>
      <c r="K71" s="225"/>
      <c r="L71" s="225"/>
      <c r="M71" s="227"/>
      <c r="N71" s="228"/>
      <c r="O71" s="223"/>
      <c r="P71" s="223"/>
      <c r="Q71" s="227"/>
      <c r="R71" s="223"/>
      <c r="S71" s="223"/>
      <c r="T71" s="227"/>
      <c r="U71" s="226"/>
      <c r="V71" s="225"/>
      <c r="W71" s="224"/>
      <c r="X71" s="225"/>
      <c r="Y71" s="222"/>
      <c r="Z71" s="222"/>
      <c r="AA71" s="222"/>
      <c r="AB71" s="222"/>
      <c r="AC71" s="206"/>
      <c r="AD71" s="206"/>
      <c r="AE71" s="206"/>
      <c r="AF71" s="206"/>
    </row>
    <row r="72" spans="1:32" s="205" customFormat="1" ht="59.25" customHeight="1" x14ac:dyDescent="0.2">
      <c r="A72" s="229"/>
      <c r="B72" s="230"/>
      <c r="C72" s="223"/>
      <c r="D72" s="223"/>
      <c r="E72" s="237"/>
      <c r="F72" s="225"/>
      <c r="G72" s="229"/>
      <c r="H72" s="223"/>
      <c r="I72" s="229"/>
      <c r="J72" s="229"/>
      <c r="K72" s="225"/>
      <c r="L72" s="225"/>
      <c r="M72" s="227"/>
      <c r="N72" s="228"/>
      <c r="O72" s="223"/>
      <c r="P72" s="223"/>
      <c r="Q72" s="227"/>
      <c r="R72" s="223"/>
      <c r="S72" s="223"/>
      <c r="T72" s="227"/>
      <c r="U72" s="226"/>
      <c r="V72" s="225"/>
      <c r="W72" s="233"/>
      <c r="X72" s="225"/>
      <c r="Y72" s="222"/>
      <c r="Z72" s="222"/>
      <c r="AA72" s="222"/>
      <c r="AB72" s="222"/>
      <c r="AC72" s="206"/>
      <c r="AD72" s="206"/>
      <c r="AE72" s="206"/>
      <c r="AF72" s="206"/>
    </row>
    <row r="73" spans="1:32" s="205" customFormat="1" ht="59.25" customHeight="1" x14ac:dyDescent="0.2">
      <c r="A73" s="229"/>
      <c r="B73" s="230"/>
      <c r="C73" s="225"/>
      <c r="D73" s="223"/>
      <c r="E73" s="234"/>
      <c r="F73" s="225"/>
      <c r="G73" s="229"/>
      <c r="H73" s="223"/>
      <c r="I73" s="229"/>
      <c r="J73" s="229"/>
      <c r="K73" s="225"/>
      <c r="L73" s="225"/>
      <c r="M73" s="227"/>
      <c r="N73" s="228"/>
      <c r="O73" s="223"/>
      <c r="P73" s="223"/>
      <c r="Q73" s="227"/>
      <c r="R73" s="223"/>
      <c r="S73" s="223"/>
      <c r="T73" s="227"/>
      <c r="U73" s="226"/>
      <c r="V73" s="225"/>
      <c r="W73" s="224"/>
      <c r="X73" s="225"/>
      <c r="Y73" s="222"/>
      <c r="Z73" s="222"/>
      <c r="AA73" s="222"/>
      <c r="AB73" s="222"/>
      <c r="AC73" s="206"/>
      <c r="AD73" s="206"/>
      <c r="AE73" s="206"/>
      <c r="AF73" s="206"/>
    </row>
    <row r="74" spans="1:32" s="205" customFormat="1" ht="59.25" customHeight="1" x14ac:dyDescent="0.25">
      <c r="A74" s="229"/>
      <c r="B74" s="230"/>
      <c r="C74" s="223"/>
      <c r="D74" s="223"/>
      <c r="E74" s="235"/>
      <c r="F74" s="225"/>
      <c r="G74" s="229"/>
      <c r="H74" s="223"/>
      <c r="I74" s="229"/>
      <c r="J74" s="229"/>
      <c r="K74" s="225"/>
      <c r="L74" s="225"/>
      <c r="M74" s="227"/>
      <c r="N74" s="228"/>
      <c r="O74" s="223"/>
      <c r="P74" s="223"/>
      <c r="Q74" s="227"/>
      <c r="R74" s="223"/>
      <c r="S74" s="223"/>
      <c r="T74" s="227"/>
      <c r="U74" s="226"/>
      <c r="V74" s="225"/>
      <c r="W74" s="224"/>
      <c r="X74" s="225"/>
      <c r="Y74" s="222"/>
      <c r="Z74" s="222"/>
      <c r="AA74" s="222"/>
      <c r="AB74" s="222"/>
      <c r="AC74" s="206"/>
      <c r="AD74" s="206"/>
      <c r="AE74" s="206"/>
      <c r="AF74" s="206"/>
    </row>
    <row r="75" spans="1:32" s="205" customFormat="1" ht="59.25" customHeight="1" x14ac:dyDescent="0.25">
      <c r="A75" s="229"/>
      <c r="B75" s="236"/>
      <c r="C75" s="223"/>
      <c r="D75" s="223"/>
      <c r="E75" s="235"/>
      <c r="F75" s="225"/>
      <c r="G75" s="229"/>
      <c r="H75" s="223"/>
      <c r="I75" s="229"/>
      <c r="J75" s="229"/>
      <c r="K75" s="225"/>
      <c r="L75" s="225"/>
      <c r="M75" s="227"/>
      <c r="N75" s="228"/>
      <c r="O75" s="223"/>
      <c r="P75" s="223"/>
      <c r="Q75" s="227"/>
      <c r="R75" s="223"/>
      <c r="S75" s="223"/>
      <c r="T75" s="227"/>
      <c r="U75" s="226"/>
      <c r="V75" s="225"/>
      <c r="W75" s="233"/>
      <c r="X75" s="225"/>
      <c r="Y75" s="222"/>
      <c r="Z75" s="222"/>
      <c r="AA75" s="222"/>
      <c r="AB75" s="222"/>
      <c r="AC75" s="206"/>
      <c r="AD75" s="206"/>
      <c r="AE75" s="206"/>
      <c r="AF75" s="206"/>
    </row>
    <row r="76" spans="1:32" s="205" customFormat="1" ht="59.25" customHeight="1" x14ac:dyDescent="0.25">
      <c r="A76" s="229"/>
      <c r="B76" s="236"/>
      <c r="C76" s="223"/>
      <c r="D76" s="223"/>
      <c r="E76" s="235"/>
      <c r="F76" s="225"/>
      <c r="G76" s="229"/>
      <c r="H76" s="223"/>
      <c r="I76" s="229"/>
      <c r="J76" s="229"/>
      <c r="K76" s="225"/>
      <c r="L76" s="225"/>
      <c r="M76" s="227"/>
      <c r="N76" s="228"/>
      <c r="O76" s="223"/>
      <c r="P76" s="223"/>
      <c r="Q76" s="227"/>
      <c r="R76" s="223"/>
      <c r="S76" s="223"/>
      <c r="T76" s="227"/>
      <c r="U76" s="226"/>
      <c r="V76" s="225"/>
      <c r="W76" s="224"/>
      <c r="X76" s="225"/>
      <c r="Y76" s="222"/>
      <c r="Z76" s="222"/>
      <c r="AA76" s="222"/>
      <c r="AB76" s="222"/>
      <c r="AC76" s="206"/>
      <c r="AD76" s="206"/>
      <c r="AE76" s="206"/>
      <c r="AF76" s="206"/>
    </row>
    <row r="77" spans="1:32" s="205" customFormat="1" ht="59.25" customHeight="1" x14ac:dyDescent="0.25">
      <c r="A77" s="229"/>
      <c r="B77" s="236"/>
      <c r="C77" s="223"/>
      <c r="D77" s="223"/>
      <c r="E77" s="235"/>
      <c r="F77" s="225"/>
      <c r="G77" s="229"/>
      <c r="H77" s="223"/>
      <c r="I77" s="229"/>
      <c r="J77" s="229"/>
      <c r="K77" s="225"/>
      <c r="L77" s="225"/>
      <c r="M77" s="227"/>
      <c r="N77" s="228"/>
      <c r="O77" s="223"/>
      <c r="P77" s="223"/>
      <c r="Q77" s="227"/>
      <c r="R77" s="223"/>
      <c r="S77" s="223"/>
      <c r="T77" s="227"/>
      <c r="U77" s="226"/>
      <c r="V77" s="225"/>
      <c r="W77" s="224"/>
      <c r="X77" s="225"/>
      <c r="Y77" s="222"/>
      <c r="Z77" s="222"/>
      <c r="AA77" s="222"/>
      <c r="AB77" s="222"/>
      <c r="AC77" s="206"/>
      <c r="AD77" s="206"/>
      <c r="AE77" s="206"/>
      <c r="AF77" s="206"/>
    </row>
    <row r="78" spans="1:32" s="205" customFormat="1" ht="59.25" customHeight="1" x14ac:dyDescent="0.2">
      <c r="A78" s="229"/>
      <c r="B78" s="230"/>
      <c r="C78" s="223"/>
      <c r="D78" s="223"/>
      <c r="E78" s="234"/>
      <c r="F78" s="225"/>
      <c r="G78" s="229"/>
      <c r="H78" s="223"/>
      <c r="I78" s="229"/>
      <c r="J78" s="229"/>
      <c r="K78" s="225"/>
      <c r="L78" s="225"/>
      <c r="M78" s="227"/>
      <c r="N78" s="228"/>
      <c r="O78" s="223"/>
      <c r="P78" s="223"/>
      <c r="Q78" s="227"/>
      <c r="R78" s="223"/>
      <c r="S78" s="223"/>
      <c r="T78" s="227"/>
      <c r="U78" s="226"/>
      <c r="V78" s="227"/>
      <c r="W78" s="233"/>
      <c r="X78" s="223"/>
      <c r="Y78" s="222"/>
      <c r="Z78" s="222"/>
      <c r="AA78" s="222"/>
      <c r="AB78" s="222"/>
      <c r="AC78" s="206"/>
      <c r="AD78" s="206"/>
      <c r="AE78" s="206"/>
      <c r="AF78" s="206"/>
    </row>
    <row r="79" spans="1:32" s="205" customFormat="1" ht="59.25" customHeight="1" x14ac:dyDescent="0.25">
      <c r="A79" s="229"/>
      <c r="B79" s="230"/>
      <c r="C79" s="223"/>
      <c r="D79" s="223"/>
      <c r="E79" s="232"/>
      <c r="F79" s="225"/>
      <c r="G79" s="229"/>
      <c r="H79" s="223"/>
      <c r="I79" s="229"/>
      <c r="J79" s="229"/>
      <c r="K79" s="231"/>
      <c r="L79" s="225"/>
      <c r="M79" s="227"/>
      <c r="N79" s="228"/>
      <c r="O79" s="223"/>
      <c r="P79" s="223"/>
      <c r="Q79" s="227"/>
      <c r="R79" s="223"/>
      <c r="S79" s="223"/>
      <c r="T79" s="227"/>
      <c r="U79" s="226"/>
      <c r="V79" s="225"/>
      <c r="W79" s="224"/>
      <c r="X79" s="223"/>
      <c r="Y79" s="222"/>
      <c r="Z79" s="222"/>
      <c r="AA79" s="222"/>
      <c r="AB79" s="222"/>
      <c r="AC79" s="206"/>
      <c r="AD79" s="206"/>
      <c r="AE79" s="206"/>
      <c r="AF79" s="206"/>
    </row>
    <row r="80" spans="1:32" s="205" customFormat="1" ht="59.25" customHeight="1" x14ac:dyDescent="0.25">
      <c r="A80" s="229"/>
      <c r="B80" s="230"/>
      <c r="C80" s="223"/>
      <c r="D80" s="223"/>
      <c r="E80" s="228"/>
      <c r="F80" s="225"/>
      <c r="G80" s="229"/>
      <c r="H80" s="223"/>
      <c r="I80" s="229"/>
      <c r="J80" s="229"/>
      <c r="K80" s="225"/>
      <c r="L80" s="225"/>
      <c r="M80" s="227"/>
      <c r="N80" s="228"/>
      <c r="O80" s="223"/>
      <c r="P80" s="223"/>
      <c r="Q80" s="227"/>
      <c r="R80" s="223"/>
      <c r="S80" s="223"/>
      <c r="T80" s="227"/>
      <c r="U80" s="226"/>
      <c r="V80" s="225"/>
      <c r="W80" s="224"/>
      <c r="X80" s="223"/>
      <c r="Y80" s="222"/>
      <c r="Z80" s="222"/>
      <c r="AA80" s="222"/>
      <c r="AB80" s="222"/>
      <c r="AC80" s="206"/>
      <c r="AD80" s="206"/>
      <c r="AE80" s="206"/>
      <c r="AF80" s="206"/>
    </row>
    <row r="81" spans="1:32" s="205" customFormat="1" ht="39.950000000000003" customHeight="1" x14ac:dyDescent="0.25">
      <c r="A81" s="213"/>
      <c r="B81" s="211"/>
      <c r="C81" s="211"/>
      <c r="D81" s="211"/>
      <c r="E81" s="211"/>
      <c r="F81" s="211"/>
      <c r="G81" s="211"/>
      <c r="H81" s="212"/>
      <c r="I81" s="212"/>
      <c r="J81" s="209"/>
      <c r="K81" s="209"/>
      <c r="L81" s="209"/>
      <c r="M81" s="209"/>
      <c r="N81" s="210"/>
      <c r="O81" s="209"/>
      <c r="P81" s="209"/>
      <c r="Q81" s="209"/>
      <c r="R81" s="209"/>
      <c r="S81" s="209"/>
      <c r="T81" s="210"/>
      <c r="U81" s="210"/>
      <c r="V81" s="210"/>
      <c r="W81" s="208"/>
      <c r="X81" s="210"/>
      <c r="Y81" s="222"/>
      <c r="Z81" s="222"/>
      <c r="AA81" s="222"/>
      <c r="AB81" s="222"/>
      <c r="AC81" s="206"/>
      <c r="AD81" s="206"/>
      <c r="AE81" s="206"/>
      <c r="AF81" s="206"/>
    </row>
    <row r="82" spans="1:32" s="205" customFormat="1" ht="39.950000000000003" customHeight="1" x14ac:dyDescent="0.25">
      <c r="A82" s="213"/>
      <c r="B82" s="211"/>
      <c r="C82" s="211"/>
      <c r="D82" s="211"/>
      <c r="E82" s="211"/>
      <c r="F82" s="211"/>
      <c r="G82" s="211"/>
      <c r="H82" s="212"/>
      <c r="I82" s="212"/>
      <c r="J82" s="209"/>
      <c r="K82" s="209"/>
      <c r="L82" s="209"/>
      <c r="M82" s="209"/>
      <c r="N82" s="210"/>
      <c r="O82" s="209"/>
      <c r="P82" s="209"/>
      <c r="Q82" s="209"/>
      <c r="R82" s="209"/>
      <c r="S82" s="209"/>
      <c r="T82" s="210"/>
      <c r="U82" s="210"/>
      <c r="V82" s="210"/>
      <c r="W82" s="208"/>
      <c r="X82" s="210"/>
      <c r="Y82" s="222"/>
      <c r="Z82" s="222"/>
      <c r="AA82" s="222"/>
      <c r="AB82" s="222"/>
      <c r="AC82" s="206"/>
      <c r="AD82" s="206"/>
      <c r="AE82" s="206"/>
      <c r="AF82" s="206"/>
    </row>
    <row r="83" spans="1:32" s="205" customFormat="1" ht="39.950000000000003" customHeight="1" x14ac:dyDescent="0.25">
      <c r="A83" s="213"/>
      <c r="B83" s="211"/>
      <c r="C83" s="211"/>
      <c r="D83" s="211"/>
      <c r="E83" s="211"/>
      <c r="F83" s="211"/>
      <c r="G83" s="211"/>
      <c r="H83" s="212"/>
      <c r="I83" s="212"/>
      <c r="J83" s="209"/>
      <c r="K83" s="209"/>
      <c r="L83" s="209"/>
      <c r="M83" s="209"/>
      <c r="N83" s="210"/>
      <c r="O83" s="209"/>
      <c r="P83" s="209"/>
      <c r="Q83" s="209"/>
      <c r="R83" s="209"/>
      <c r="S83" s="209"/>
      <c r="T83" s="210"/>
      <c r="U83" s="210"/>
      <c r="V83" s="210"/>
      <c r="W83" s="208"/>
      <c r="X83" s="210"/>
      <c r="Y83" s="222"/>
      <c r="Z83" s="222"/>
      <c r="AA83" s="222"/>
      <c r="AB83" s="222"/>
      <c r="AC83" s="206"/>
      <c r="AD83" s="206"/>
      <c r="AE83" s="206"/>
      <c r="AF83" s="206"/>
    </row>
    <row r="84" spans="1:32" s="205" customFormat="1" ht="39.950000000000003" customHeight="1" x14ac:dyDescent="0.25">
      <c r="A84" s="213"/>
      <c r="B84" s="211"/>
      <c r="C84" s="211"/>
      <c r="D84" s="211"/>
      <c r="E84" s="211"/>
      <c r="F84" s="211"/>
      <c r="G84" s="211"/>
      <c r="H84" s="212"/>
      <c r="I84" s="212"/>
      <c r="J84" s="209"/>
      <c r="K84" s="209"/>
      <c r="L84" s="209"/>
      <c r="M84" s="209"/>
      <c r="N84" s="210"/>
      <c r="O84" s="209"/>
      <c r="P84" s="209"/>
      <c r="Q84" s="209"/>
      <c r="R84" s="209"/>
      <c r="S84" s="209"/>
      <c r="T84" s="210"/>
      <c r="U84" s="210"/>
      <c r="V84" s="210"/>
      <c r="W84" s="208"/>
      <c r="X84" s="210"/>
      <c r="Y84" s="222"/>
      <c r="Z84" s="222"/>
      <c r="AA84" s="222"/>
      <c r="AB84" s="222"/>
      <c r="AC84" s="206"/>
      <c r="AD84" s="206"/>
      <c r="AE84" s="206"/>
      <c r="AF84" s="206"/>
    </row>
    <row r="85" spans="1:32" s="205" customFormat="1" ht="39.950000000000003" customHeight="1" x14ac:dyDescent="0.2">
      <c r="A85" s="213"/>
      <c r="B85" s="211"/>
      <c r="C85" s="211"/>
      <c r="D85" s="211"/>
      <c r="E85" s="211"/>
      <c r="F85" s="211"/>
      <c r="G85" s="211"/>
      <c r="H85" s="212"/>
      <c r="I85" s="212"/>
      <c r="J85" s="209"/>
      <c r="K85" s="209"/>
      <c r="L85" s="209"/>
      <c r="M85" s="209"/>
      <c r="N85" s="210"/>
      <c r="O85" s="209"/>
      <c r="P85" s="209"/>
      <c r="Q85" s="209"/>
      <c r="R85" s="209"/>
      <c r="S85" s="209"/>
      <c r="T85" s="210"/>
      <c r="U85" s="210"/>
      <c r="V85" s="210"/>
      <c r="W85" s="208"/>
      <c r="X85" s="210"/>
      <c r="Y85" s="197"/>
      <c r="Z85" s="197"/>
      <c r="AA85" s="197"/>
      <c r="AB85" s="197"/>
      <c r="AC85" s="206"/>
      <c r="AD85" s="206"/>
      <c r="AE85" s="206"/>
      <c r="AF85" s="206"/>
    </row>
    <row r="86" spans="1:32" s="205" customFormat="1" ht="99.75" customHeight="1" x14ac:dyDescent="0.2">
      <c r="A86" s="213"/>
      <c r="B86" s="211"/>
      <c r="C86" s="211"/>
      <c r="D86" s="211"/>
      <c r="E86" s="211"/>
      <c r="F86" s="211"/>
      <c r="G86" s="211"/>
      <c r="H86" s="212"/>
      <c r="I86" s="212"/>
      <c r="J86" s="209"/>
      <c r="K86" s="209"/>
      <c r="L86" s="209"/>
      <c r="M86" s="209"/>
      <c r="N86" s="210"/>
      <c r="O86" s="209"/>
      <c r="P86" s="209"/>
      <c r="Q86" s="209"/>
      <c r="R86" s="209"/>
      <c r="S86" s="209"/>
      <c r="T86" s="210"/>
      <c r="U86" s="210"/>
      <c r="V86" s="210"/>
      <c r="W86" s="208"/>
      <c r="X86" s="210"/>
      <c r="Y86" s="197"/>
      <c r="Z86" s="197"/>
      <c r="AA86" s="197"/>
      <c r="AB86" s="197"/>
      <c r="AC86" s="206"/>
      <c r="AD86" s="206"/>
      <c r="AE86" s="206"/>
      <c r="AF86" s="206"/>
    </row>
    <row r="87" spans="1:32" s="205" customFormat="1" ht="106.5" customHeight="1" x14ac:dyDescent="0.2">
      <c r="A87" s="213"/>
      <c r="B87" s="211"/>
      <c r="C87" s="211"/>
      <c r="D87" s="211"/>
      <c r="E87" s="211"/>
      <c r="F87" s="211"/>
      <c r="G87" s="211"/>
      <c r="H87" s="212"/>
      <c r="I87" s="212"/>
      <c r="J87" s="209"/>
      <c r="K87" s="209"/>
      <c r="L87" s="209"/>
      <c r="M87" s="209"/>
      <c r="N87" s="210"/>
      <c r="O87" s="209"/>
      <c r="P87" s="209"/>
      <c r="Q87" s="209"/>
      <c r="R87" s="209"/>
      <c r="S87" s="209"/>
      <c r="T87" s="210"/>
      <c r="U87" s="210"/>
      <c r="V87" s="210"/>
      <c r="W87" s="208"/>
      <c r="X87" s="210"/>
      <c r="Y87" s="197"/>
      <c r="Z87" s="197"/>
      <c r="AA87" s="197"/>
      <c r="AB87" s="197"/>
      <c r="AC87" s="206"/>
      <c r="AD87" s="206"/>
      <c r="AE87" s="206"/>
      <c r="AF87" s="206"/>
    </row>
    <row r="88" spans="1:32" s="205" customFormat="1" ht="39.950000000000003" customHeight="1" x14ac:dyDescent="0.2">
      <c r="A88" s="213"/>
      <c r="B88" s="211"/>
      <c r="C88" s="211"/>
      <c r="D88" s="211"/>
      <c r="E88" s="211"/>
      <c r="F88" s="211"/>
      <c r="G88" s="211"/>
      <c r="H88" s="212"/>
      <c r="I88" s="212"/>
      <c r="J88" s="209"/>
      <c r="K88" s="209"/>
      <c r="L88" s="209"/>
      <c r="M88" s="209"/>
      <c r="N88" s="210"/>
      <c r="O88" s="209"/>
      <c r="P88" s="209"/>
      <c r="Q88" s="209"/>
      <c r="R88" s="209"/>
      <c r="S88" s="209"/>
      <c r="T88" s="210"/>
      <c r="U88" s="210"/>
      <c r="V88" s="210"/>
      <c r="W88" s="208"/>
      <c r="X88" s="210"/>
      <c r="Y88" s="197"/>
      <c r="Z88" s="197"/>
      <c r="AA88" s="197"/>
      <c r="AB88" s="197"/>
      <c r="AC88" s="206"/>
      <c r="AD88" s="206"/>
      <c r="AE88" s="206"/>
      <c r="AF88" s="206"/>
    </row>
    <row r="89" spans="1:32" s="205" customFormat="1" ht="39.950000000000003" customHeight="1" x14ac:dyDescent="0.2">
      <c r="A89" s="213"/>
      <c r="B89" s="211"/>
      <c r="C89" s="211"/>
      <c r="D89" s="211"/>
      <c r="E89" s="211"/>
      <c r="F89" s="211"/>
      <c r="G89" s="211"/>
      <c r="H89" s="212"/>
      <c r="I89" s="211"/>
      <c r="J89" s="209"/>
      <c r="K89" s="210"/>
      <c r="L89" s="209"/>
      <c r="M89" s="209"/>
      <c r="N89" s="210"/>
      <c r="O89" s="209"/>
      <c r="P89" s="209"/>
      <c r="Q89" s="209"/>
      <c r="R89" s="209"/>
      <c r="S89" s="209"/>
      <c r="T89" s="210"/>
      <c r="U89" s="210"/>
      <c r="V89" s="210"/>
      <c r="W89" s="208"/>
      <c r="X89" s="210"/>
      <c r="Y89" s="197"/>
      <c r="Z89" s="197"/>
      <c r="AA89" s="197"/>
      <c r="AB89" s="197"/>
      <c r="AC89" s="206"/>
      <c r="AD89" s="206"/>
      <c r="AE89" s="206"/>
      <c r="AF89" s="206"/>
    </row>
    <row r="90" spans="1:32" s="205" customFormat="1" ht="39.950000000000003" customHeight="1" x14ac:dyDescent="0.2">
      <c r="A90" s="213"/>
      <c r="B90" s="211"/>
      <c r="C90" s="211"/>
      <c r="D90" s="211"/>
      <c r="E90" s="211"/>
      <c r="F90" s="211"/>
      <c r="G90" s="211"/>
      <c r="H90" s="212"/>
      <c r="I90" s="211"/>
      <c r="J90" s="209"/>
      <c r="K90" s="210"/>
      <c r="L90" s="210"/>
      <c r="M90" s="209"/>
      <c r="N90" s="210"/>
      <c r="O90" s="209"/>
      <c r="P90" s="209"/>
      <c r="Q90" s="209"/>
      <c r="R90" s="209"/>
      <c r="S90" s="209"/>
      <c r="T90" s="210"/>
      <c r="U90" s="210"/>
      <c r="V90" s="210"/>
      <c r="W90" s="208"/>
      <c r="X90" s="210"/>
      <c r="Y90" s="197"/>
      <c r="Z90" s="197"/>
      <c r="AA90" s="197"/>
      <c r="AB90" s="197"/>
      <c r="AC90" s="206"/>
      <c r="AD90" s="206"/>
      <c r="AE90" s="206"/>
      <c r="AF90" s="206"/>
    </row>
    <row r="91" spans="1:32" s="205" customFormat="1" ht="39.950000000000003" customHeight="1" x14ac:dyDescent="0.2">
      <c r="A91" s="213"/>
      <c r="B91" s="211"/>
      <c r="C91" s="211"/>
      <c r="D91" s="211"/>
      <c r="E91" s="211"/>
      <c r="F91" s="211"/>
      <c r="G91" s="211"/>
      <c r="H91" s="212"/>
      <c r="I91" s="211"/>
      <c r="J91" s="209"/>
      <c r="K91" s="210"/>
      <c r="L91" s="210"/>
      <c r="M91" s="209"/>
      <c r="N91" s="210"/>
      <c r="O91" s="209"/>
      <c r="P91" s="209"/>
      <c r="Q91" s="209"/>
      <c r="R91" s="209"/>
      <c r="S91" s="209"/>
      <c r="T91" s="210"/>
      <c r="U91" s="210"/>
      <c r="V91" s="210"/>
      <c r="W91" s="208"/>
      <c r="X91" s="210"/>
      <c r="Y91" s="197"/>
      <c r="Z91" s="197"/>
      <c r="AA91" s="197"/>
      <c r="AB91" s="197"/>
      <c r="AC91" s="206"/>
      <c r="AD91" s="206"/>
      <c r="AE91" s="206"/>
      <c r="AF91" s="206"/>
    </row>
    <row r="92" spans="1:32" s="205" customFormat="1" ht="39.950000000000003" customHeight="1" x14ac:dyDescent="0.2">
      <c r="A92" s="213"/>
      <c r="B92" s="211"/>
      <c r="C92" s="211"/>
      <c r="D92" s="211"/>
      <c r="E92" s="211"/>
      <c r="F92" s="211"/>
      <c r="G92" s="211"/>
      <c r="H92" s="212"/>
      <c r="I92" s="212"/>
      <c r="J92" s="209"/>
      <c r="K92" s="210"/>
      <c r="L92" s="210"/>
      <c r="M92" s="209"/>
      <c r="N92" s="210"/>
      <c r="O92" s="209"/>
      <c r="P92" s="209"/>
      <c r="Q92" s="209"/>
      <c r="R92" s="209"/>
      <c r="S92" s="209"/>
      <c r="T92" s="210"/>
      <c r="U92" s="210"/>
      <c r="V92" s="210"/>
      <c r="W92" s="208"/>
      <c r="X92" s="210"/>
      <c r="Y92" s="197"/>
      <c r="Z92" s="197"/>
      <c r="AA92" s="197"/>
      <c r="AB92" s="197"/>
      <c r="AC92" s="206"/>
      <c r="AD92" s="206"/>
      <c r="AE92" s="206"/>
      <c r="AF92" s="206"/>
    </row>
    <row r="93" spans="1:32" s="205" customFormat="1" ht="39.950000000000003" customHeight="1" x14ac:dyDescent="0.2">
      <c r="A93" s="213"/>
      <c r="B93" s="211"/>
      <c r="C93" s="211"/>
      <c r="D93" s="211"/>
      <c r="E93" s="211"/>
      <c r="F93" s="211"/>
      <c r="G93" s="211"/>
      <c r="H93" s="212"/>
      <c r="I93" s="211"/>
      <c r="J93" s="209"/>
      <c r="K93" s="210"/>
      <c r="L93" s="210"/>
      <c r="M93" s="209"/>
      <c r="N93" s="210"/>
      <c r="O93" s="209"/>
      <c r="P93" s="209"/>
      <c r="Q93" s="209"/>
      <c r="R93" s="209"/>
      <c r="S93" s="209"/>
      <c r="T93" s="210"/>
      <c r="U93" s="210"/>
      <c r="V93" s="210"/>
      <c r="W93" s="208"/>
      <c r="X93" s="210"/>
      <c r="Y93" s="197"/>
      <c r="Z93" s="197"/>
      <c r="AA93" s="197"/>
      <c r="AB93" s="197"/>
      <c r="AC93" s="206"/>
      <c r="AD93" s="206"/>
      <c r="AE93" s="206"/>
      <c r="AF93" s="206"/>
    </row>
    <row r="94" spans="1:32" s="205" customFormat="1" ht="39.950000000000003" customHeight="1" x14ac:dyDescent="0.2">
      <c r="A94" s="213"/>
      <c r="B94" s="211"/>
      <c r="C94" s="211"/>
      <c r="D94" s="211"/>
      <c r="E94" s="211"/>
      <c r="F94" s="211"/>
      <c r="G94" s="211"/>
      <c r="H94" s="212"/>
      <c r="I94" s="211"/>
      <c r="J94" s="209"/>
      <c r="K94" s="210"/>
      <c r="L94" s="209"/>
      <c r="M94" s="209"/>
      <c r="N94" s="210"/>
      <c r="O94" s="210"/>
      <c r="P94" s="210"/>
      <c r="Q94" s="209"/>
      <c r="R94" s="209"/>
      <c r="S94" s="209"/>
      <c r="T94" s="210"/>
      <c r="U94" s="210"/>
      <c r="V94" s="210"/>
      <c r="W94" s="208"/>
      <c r="X94" s="210"/>
      <c r="Y94" s="197"/>
      <c r="Z94" s="197"/>
      <c r="AA94" s="197"/>
      <c r="AB94" s="197"/>
      <c r="AC94" s="206"/>
      <c r="AD94" s="206"/>
      <c r="AE94" s="206"/>
      <c r="AF94" s="206"/>
    </row>
    <row r="95" spans="1:32" s="205" customFormat="1" ht="39.950000000000003" customHeight="1" x14ac:dyDescent="0.2">
      <c r="A95" s="213"/>
      <c r="B95" s="211"/>
      <c r="C95" s="211"/>
      <c r="D95" s="211"/>
      <c r="E95" s="212"/>
      <c r="F95" s="211"/>
      <c r="G95" s="211"/>
      <c r="H95" s="212"/>
      <c r="I95" s="212"/>
      <c r="J95" s="209"/>
      <c r="K95" s="210"/>
      <c r="L95" s="209"/>
      <c r="M95" s="209"/>
      <c r="N95" s="210"/>
      <c r="O95" s="209"/>
      <c r="P95" s="209"/>
      <c r="Q95" s="209"/>
      <c r="R95" s="209"/>
      <c r="S95" s="209"/>
      <c r="T95" s="221"/>
      <c r="U95" s="209"/>
      <c r="V95" s="218"/>
      <c r="W95" s="208"/>
      <c r="X95" s="210"/>
      <c r="Y95" s="197"/>
      <c r="Z95" s="197"/>
      <c r="AA95" s="197"/>
      <c r="AB95" s="197"/>
      <c r="AC95" s="206"/>
      <c r="AD95" s="206"/>
      <c r="AE95" s="206"/>
      <c r="AF95" s="206"/>
    </row>
    <row r="96" spans="1:32" s="205" customFormat="1" ht="39.950000000000003" customHeight="1" x14ac:dyDescent="0.2">
      <c r="A96" s="213"/>
      <c r="B96" s="211"/>
      <c r="C96" s="211"/>
      <c r="D96" s="211"/>
      <c r="E96" s="212"/>
      <c r="F96" s="211"/>
      <c r="G96" s="211"/>
      <c r="H96" s="212"/>
      <c r="I96" s="211"/>
      <c r="J96" s="209"/>
      <c r="K96" s="210"/>
      <c r="L96" s="209"/>
      <c r="M96" s="209"/>
      <c r="N96" s="210"/>
      <c r="O96" s="210"/>
      <c r="P96" s="210"/>
      <c r="Q96" s="209"/>
      <c r="R96" s="209"/>
      <c r="S96" s="209"/>
      <c r="T96" s="209"/>
      <c r="U96" s="210"/>
      <c r="V96" s="218"/>
      <c r="W96" s="208"/>
      <c r="X96" s="209"/>
      <c r="Y96" s="197"/>
      <c r="Z96" s="197"/>
      <c r="AA96" s="197"/>
      <c r="AB96" s="197"/>
      <c r="AC96" s="206"/>
      <c r="AD96" s="206"/>
      <c r="AE96" s="206"/>
      <c r="AF96" s="206"/>
    </row>
    <row r="97" spans="1:32" s="205" customFormat="1" ht="39.950000000000003" customHeight="1" x14ac:dyDescent="0.2">
      <c r="A97" s="213"/>
      <c r="B97" s="211"/>
      <c r="C97" s="211"/>
      <c r="D97" s="211"/>
      <c r="E97" s="212"/>
      <c r="F97" s="211"/>
      <c r="G97" s="211"/>
      <c r="H97" s="212"/>
      <c r="I97" s="212"/>
      <c r="J97" s="209"/>
      <c r="K97" s="220"/>
      <c r="L97" s="209"/>
      <c r="M97" s="209"/>
      <c r="N97" s="210"/>
      <c r="O97" s="210"/>
      <c r="P97" s="210"/>
      <c r="Q97" s="209"/>
      <c r="R97" s="209"/>
      <c r="S97" s="209"/>
      <c r="T97" s="209"/>
      <c r="U97" s="210"/>
      <c r="V97" s="218"/>
      <c r="W97" s="208"/>
      <c r="X97" s="210"/>
      <c r="Y97" s="197"/>
      <c r="Z97" s="197"/>
      <c r="AA97" s="197"/>
      <c r="AB97" s="197"/>
      <c r="AC97" s="206"/>
      <c r="AD97" s="206"/>
      <c r="AE97" s="206"/>
      <c r="AF97" s="206"/>
    </row>
    <row r="98" spans="1:32" s="205" customFormat="1" ht="39.950000000000003" customHeight="1" x14ac:dyDescent="0.2">
      <c r="A98" s="213"/>
      <c r="B98" s="211"/>
      <c r="C98" s="211"/>
      <c r="D98" s="211"/>
      <c r="E98" s="212"/>
      <c r="F98" s="211"/>
      <c r="G98" s="211"/>
      <c r="H98" s="212"/>
      <c r="I98" s="217"/>
      <c r="J98" s="210"/>
      <c r="K98" s="210"/>
      <c r="L98" s="210"/>
      <c r="M98" s="210"/>
      <c r="N98" s="210"/>
      <c r="O98" s="210"/>
      <c r="P98" s="210"/>
      <c r="Q98" s="209"/>
      <c r="R98" s="209"/>
      <c r="S98" s="209"/>
      <c r="T98" s="210"/>
      <c r="U98" s="210"/>
      <c r="V98" s="210"/>
      <c r="W98" s="208"/>
      <c r="X98" s="210"/>
      <c r="Y98" s="197"/>
      <c r="Z98" s="197"/>
      <c r="AA98" s="197"/>
      <c r="AB98" s="197"/>
      <c r="AC98" s="206"/>
      <c r="AD98" s="206"/>
      <c r="AE98" s="206"/>
      <c r="AF98" s="206"/>
    </row>
    <row r="99" spans="1:32" s="205" customFormat="1" ht="39.950000000000003" customHeight="1" x14ac:dyDescent="0.2">
      <c r="A99" s="213"/>
      <c r="B99" s="211"/>
      <c r="C99" s="211"/>
      <c r="D99" s="211"/>
      <c r="E99" s="212"/>
      <c r="F99" s="211"/>
      <c r="G99" s="211"/>
      <c r="H99" s="212"/>
      <c r="I99" s="217"/>
      <c r="J99" s="210"/>
      <c r="K99" s="210"/>
      <c r="L99" s="210"/>
      <c r="M99" s="210"/>
      <c r="N99" s="210"/>
      <c r="O99" s="210"/>
      <c r="P99" s="210"/>
      <c r="Q99" s="209"/>
      <c r="R99" s="209"/>
      <c r="S99" s="209"/>
      <c r="T99" s="210"/>
      <c r="U99" s="210"/>
      <c r="V99" s="210"/>
      <c r="W99" s="208"/>
      <c r="X99" s="210"/>
      <c r="Y99" s="197"/>
      <c r="Z99" s="197"/>
      <c r="AA99" s="197"/>
      <c r="AB99" s="197"/>
      <c r="AC99" s="206"/>
      <c r="AD99" s="206"/>
      <c r="AE99" s="206"/>
      <c r="AF99" s="206"/>
    </row>
    <row r="100" spans="1:32" s="205" customFormat="1" ht="39.950000000000003" customHeight="1" x14ac:dyDescent="0.2">
      <c r="A100" s="213"/>
      <c r="B100" s="211"/>
      <c r="C100" s="211"/>
      <c r="D100" s="211"/>
      <c r="E100" s="211"/>
      <c r="F100" s="211"/>
      <c r="G100" s="211"/>
      <c r="H100" s="212"/>
      <c r="I100" s="211"/>
      <c r="J100" s="210"/>
      <c r="K100" s="210"/>
      <c r="L100" s="210"/>
      <c r="M100" s="210"/>
      <c r="N100" s="210"/>
      <c r="O100" s="210"/>
      <c r="P100" s="210"/>
      <c r="Q100" s="209"/>
      <c r="R100" s="209"/>
      <c r="S100" s="209"/>
      <c r="T100" s="210"/>
      <c r="U100" s="210"/>
      <c r="V100" s="210"/>
      <c r="W100" s="208"/>
      <c r="X100" s="210"/>
      <c r="Y100" s="197"/>
      <c r="Z100" s="197"/>
      <c r="AA100" s="197"/>
      <c r="AB100" s="197"/>
      <c r="AC100" s="206"/>
      <c r="AD100" s="206"/>
      <c r="AE100" s="206"/>
      <c r="AF100" s="206"/>
    </row>
    <row r="101" spans="1:32" s="205" customFormat="1" ht="39.950000000000003" customHeight="1" x14ac:dyDescent="0.2">
      <c r="A101" s="213"/>
      <c r="B101" s="211"/>
      <c r="C101" s="211"/>
      <c r="D101" s="211"/>
      <c r="E101" s="211"/>
      <c r="F101" s="211"/>
      <c r="G101" s="211"/>
      <c r="H101" s="212"/>
      <c r="I101" s="211"/>
      <c r="J101" s="210"/>
      <c r="K101" s="210"/>
      <c r="L101" s="210"/>
      <c r="M101" s="210"/>
      <c r="N101" s="210"/>
      <c r="O101" s="209"/>
      <c r="P101" s="209"/>
      <c r="Q101" s="209"/>
      <c r="R101" s="210"/>
      <c r="S101" s="210"/>
      <c r="T101" s="210"/>
      <c r="U101" s="208"/>
      <c r="V101" s="210"/>
      <c r="W101" s="208"/>
      <c r="X101" s="210"/>
      <c r="Y101" s="197"/>
      <c r="Z101" s="197"/>
      <c r="AA101" s="197"/>
      <c r="AB101" s="197"/>
      <c r="AC101" s="206"/>
      <c r="AD101" s="206"/>
      <c r="AE101" s="206"/>
      <c r="AF101" s="206"/>
    </row>
    <row r="102" spans="1:32" s="205" customFormat="1" ht="39.950000000000003" customHeight="1" x14ac:dyDescent="0.2">
      <c r="A102" s="213"/>
      <c r="B102" s="211"/>
      <c r="C102" s="211"/>
      <c r="D102" s="211"/>
      <c r="E102" s="219"/>
      <c r="F102" s="211"/>
      <c r="G102" s="211"/>
      <c r="H102" s="212"/>
      <c r="I102" s="211"/>
      <c r="J102" s="209"/>
      <c r="K102" s="210"/>
      <c r="L102" s="209"/>
      <c r="M102" s="209"/>
      <c r="N102" s="210"/>
      <c r="O102" s="209"/>
      <c r="P102" s="209"/>
      <c r="Q102" s="209"/>
      <c r="R102" s="209"/>
      <c r="S102" s="209"/>
      <c r="T102" s="210"/>
      <c r="U102" s="209"/>
      <c r="V102" s="218"/>
      <c r="W102" s="208"/>
      <c r="X102" s="209"/>
      <c r="Y102" s="197"/>
      <c r="Z102" s="197"/>
      <c r="AA102" s="197"/>
      <c r="AB102" s="197"/>
      <c r="AC102" s="206"/>
      <c r="AD102" s="206"/>
      <c r="AE102" s="206"/>
      <c r="AF102" s="206"/>
    </row>
    <row r="103" spans="1:32" s="205" customFormat="1" ht="39.950000000000003" customHeight="1" x14ac:dyDescent="0.2">
      <c r="A103" s="213"/>
      <c r="B103" s="211"/>
      <c r="C103" s="211"/>
      <c r="D103" s="211"/>
      <c r="E103" s="211"/>
      <c r="F103" s="211"/>
      <c r="G103" s="211"/>
      <c r="H103" s="212"/>
      <c r="I103" s="212"/>
      <c r="J103" s="210"/>
      <c r="K103" s="210"/>
      <c r="L103" s="210"/>
      <c r="M103" s="210"/>
      <c r="N103" s="210"/>
      <c r="O103" s="209"/>
      <c r="P103" s="209"/>
      <c r="Q103" s="209"/>
      <c r="R103" s="209"/>
      <c r="S103" s="209"/>
      <c r="T103" s="210"/>
      <c r="U103" s="209"/>
      <c r="V103" s="207"/>
      <c r="W103" s="208"/>
      <c r="X103" s="207"/>
      <c r="Y103" s="197"/>
      <c r="Z103" s="197"/>
      <c r="AA103" s="197"/>
      <c r="AB103" s="197"/>
      <c r="AC103" s="206"/>
      <c r="AD103" s="206"/>
      <c r="AE103" s="206"/>
      <c r="AF103" s="206"/>
    </row>
    <row r="104" spans="1:32" s="205" customFormat="1" ht="39.950000000000003" customHeight="1" x14ac:dyDescent="0.2">
      <c r="A104" s="213"/>
      <c r="B104" s="211"/>
      <c r="C104" s="211"/>
      <c r="D104" s="211"/>
      <c r="E104" s="211"/>
      <c r="F104" s="211"/>
      <c r="G104" s="211"/>
      <c r="H104" s="212"/>
      <c r="I104" s="212"/>
      <c r="J104" s="210"/>
      <c r="K104" s="210"/>
      <c r="L104" s="210"/>
      <c r="M104" s="210"/>
      <c r="N104" s="210"/>
      <c r="O104" s="209"/>
      <c r="P104" s="209"/>
      <c r="Q104" s="209"/>
      <c r="R104" s="209"/>
      <c r="S104" s="209"/>
      <c r="T104" s="210"/>
      <c r="U104" s="209"/>
      <c r="V104" s="207"/>
      <c r="W104" s="208"/>
      <c r="X104" s="207"/>
      <c r="Y104" s="197"/>
      <c r="Z104" s="197"/>
      <c r="AA104" s="197"/>
      <c r="AB104" s="197"/>
      <c r="AC104" s="206"/>
      <c r="AD104" s="206"/>
      <c r="AE104" s="206"/>
      <c r="AF104" s="206"/>
    </row>
    <row r="105" spans="1:32" s="205" customFormat="1" ht="39.950000000000003" customHeight="1" x14ac:dyDescent="0.2">
      <c r="A105" s="213"/>
      <c r="B105" s="211"/>
      <c r="C105" s="211"/>
      <c r="D105" s="211"/>
      <c r="E105" s="211"/>
      <c r="F105" s="211"/>
      <c r="G105" s="211"/>
      <c r="H105" s="212"/>
      <c r="I105" s="212"/>
      <c r="J105" s="210"/>
      <c r="K105" s="210"/>
      <c r="L105" s="210"/>
      <c r="M105" s="210"/>
      <c r="N105" s="210"/>
      <c r="O105" s="209"/>
      <c r="P105" s="209"/>
      <c r="Q105" s="209"/>
      <c r="R105" s="209"/>
      <c r="S105" s="209"/>
      <c r="T105" s="210"/>
      <c r="U105" s="207"/>
      <c r="V105" s="207"/>
      <c r="W105" s="208"/>
      <c r="X105" s="207"/>
      <c r="Y105" s="197"/>
      <c r="Z105" s="197"/>
      <c r="AA105" s="197"/>
      <c r="AB105" s="197"/>
      <c r="AC105" s="206"/>
      <c r="AD105" s="206"/>
      <c r="AE105" s="206"/>
      <c r="AF105" s="206"/>
    </row>
    <row r="106" spans="1:32" s="205" customFormat="1" ht="39.950000000000003" customHeight="1" x14ac:dyDescent="0.2">
      <c r="A106" s="213"/>
      <c r="B106" s="211"/>
      <c r="C106" s="211"/>
      <c r="D106" s="211"/>
      <c r="E106" s="211"/>
      <c r="F106" s="211"/>
      <c r="G106" s="211"/>
      <c r="H106" s="212"/>
      <c r="I106" s="212"/>
      <c r="J106" s="210"/>
      <c r="K106" s="210"/>
      <c r="L106" s="210"/>
      <c r="M106" s="210"/>
      <c r="N106" s="210"/>
      <c r="O106" s="209"/>
      <c r="P106" s="209"/>
      <c r="Q106" s="209"/>
      <c r="R106" s="209"/>
      <c r="S106" s="209"/>
      <c r="T106" s="210"/>
      <c r="U106" s="209"/>
      <c r="V106" s="207"/>
      <c r="W106" s="208"/>
      <c r="X106" s="207"/>
      <c r="Y106" s="197"/>
      <c r="Z106" s="197"/>
      <c r="AA106" s="197"/>
      <c r="AB106" s="197"/>
      <c r="AC106" s="206"/>
      <c r="AD106" s="206"/>
      <c r="AE106" s="206"/>
      <c r="AF106" s="206"/>
    </row>
    <row r="107" spans="1:32" s="205" customFormat="1" ht="39.950000000000003" customHeight="1" x14ac:dyDescent="0.2">
      <c r="A107" s="213"/>
      <c r="B107" s="211"/>
      <c r="C107" s="211"/>
      <c r="D107" s="211"/>
      <c r="E107" s="211"/>
      <c r="F107" s="211"/>
      <c r="G107" s="211"/>
      <c r="H107" s="212"/>
      <c r="I107" s="217"/>
      <c r="J107" s="210"/>
      <c r="K107" s="210"/>
      <c r="L107" s="210"/>
      <c r="M107" s="210"/>
      <c r="N107" s="210"/>
      <c r="O107" s="209"/>
      <c r="P107" s="209"/>
      <c r="Q107" s="209"/>
      <c r="R107" s="209"/>
      <c r="S107" s="209"/>
      <c r="T107" s="207"/>
      <c r="U107" s="209"/>
      <c r="V107" s="207"/>
      <c r="W107" s="208"/>
      <c r="X107" s="207"/>
      <c r="Y107" s="197"/>
      <c r="Z107" s="197"/>
      <c r="AA107" s="197"/>
      <c r="AB107" s="197"/>
      <c r="AC107" s="206"/>
      <c r="AD107" s="206"/>
      <c r="AE107" s="206"/>
      <c r="AF107" s="206"/>
    </row>
    <row r="108" spans="1:32" s="205" customFormat="1" ht="39.950000000000003" customHeight="1" x14ac:dyDescent="0.2">
      <c r="A108" s="213"/>
      <c r="B108" s="211"/>
      <c r="C108" s="211"/>
      <c r="D108" s="211"/>
      <c r="E108" s="211"/>
      <c r="F108" s="211"/>
      <c r="G108" s="211"/>
      <c r="H108" s="212"/>
      <c r="I108" s="211"/>
      <c r="J108" s="209"/>
      <c r="K108" s="210"/>
      <c r="L108" s="209"/>
      <c r="M108" s="209"/>
      <c r="N108" s="210"/>
      <c r="O108" s="207"/>
      <c r="P108" s="207"/>
      <c r="Q108" s="209"/>
      <c r="R108" s="209"/>
      <c r="S108" s="209"/>
      <c r="T108" s="207"/>
      <c r="U108" s="207"/>
      <c r="V108" s="207"/>
      <c r="W108" s="208"/>
      <c r="X108" s="210"/>
      <c r="Y108" s="197"/>
      <c r="Z108" s="197"/>
      <c r="AA108" s="197"/>
      <c r="AB108" s="197"/>
      <c r="AC108" s="206"/>
      <c r="AD108" s="206"/>
      <c r="AE108" s="206"/>
      <c r="AF108" s="206"/>
    </row>
    <row r="109" spans="1:32" s="205" customFormat="1" ht="39.950000000000003" customHeight="1" x14ac:dyDescent="0.2">
      <c r="A109" s="213"/>
      <c r="B109" s="211"/>
      <c r="C109" s="211"/>
      <c r="D109" s="211"/>
      <c r="E109" s="211"/>
      <c r="F109" s="211"/>
      <c r="G109" s="211"/>
      <c r="H109" s="212"/>
      <c r="I109" s="211"/>
      <c r="J109" s="209"/>
      <c r="K109" s="210"/>
      <c r="L109" s="209"/>
      <c r="M109" s="214"/>
      <c r="N109" s="210"/>
      <c r="O109" s="210"/>
      <c r="P109" s="210"/>
      <c r="Q109" s="209"/>
      <c r="R109" s="209"/>
      <c r="S109" s="209"/>
      <c r="T109" s="207"/>
      <c r="U109" s="207"/>
      <c r="V109" s="207"/>
      <c r="W109" s="208"/>
      <c r="X109" s="210"/>
      <c r="Y109" s="197"/>
      <c r="Z109" s="197"/>
      <c r="AA109" s="197"/>
      <c r="AB109" s="197"/>
      <c r="AC109" s="206"/>
      <c r="AD109" s="206"/>
      <c r="AE109" s="206"/>
      <c r="AF109" s="206"/>
    </row>
    <row r="110" spans="1:32" s="205" customFormat="1" ht="39.950000000000003" customHeight="1" x14ac:dyDescent="0.2">
      <c r="A110" s="213"/>
      <c r="B110" s="211"/>
      <c r="C110" s="211"/>
      <c r="D110" s="211"/>
      <c r="E110" s="211"/>
      <c r="F110" s="211"/>
      <c r="G110" s="211"/>
      <c r="H110" s="212"/>
      <c r="I110" s="212"/>
      <c r="J110" s="209"/>
      <c r="K110" s="209"/>
      <c r="L110" s="209"/>
      <c r="M110" s="209"/>
      <c r="N110" s="209"/>
      <c r="O110" s="209"/>
      <c r="P110" s="209"/>
      <c r="Q110" s="209"/>
      <c r="R110" s="209"/>
      <c r="S110" s="209"/>
      <c r="T110" s="209"/>
      <c r="U110" s="210"/>
      <c r="V110" s="209"/>
      <c r="W110" s="208"/>
      <c r="X110" s="207"/>
      <c r="Y110" s="197"/>
      <c r="Z110" s="197"/>
      <c r="AA110" s="197"/>
      <c r="AB110" s="197"/>
      <c r="AC110" s="206"/>
      <c r="AD110" s="206"/>
      <c r="AE110" s="206"/>
      <c r="AF110" s="206"/>
    </row>
    <row r="111" spans="1:32" s="205" customFormat="1" ht="39.950000000000003" customHeight="1" x14ac:dyDescent="0.2">
      <c r="A111" s="213"/>
      <c r="B111" s="211"/>
      <c r="C111" s="211"/>
      <c r="D111" s="211"/>
      <c r="E111" s="211"/>
      <c r="F111" s="211"/>
      <c r="G111" s="211"/>
      <c r="H111" s="212"/>
      <c r="I111" s="212"/>
      <c r="J111" s="209"/>
      <c r="K111" s="209"/>
      <c r="L111" s="209"/>
      <c r="M111" s="209"/>
      <c r="N111" s="209"/>
      <c r="O111" s="209"/>
      <c r="P111" s="209"/>
      <c r="Q111" s="209"/>
      <c r="R111" s="209"/>
      <c r="S111" s="209"/>
      <c r="T111" s="209"/>
      <c r="U111" s="216"/>
      <c r="V111" s="209"/>
      <c r="W111" s="208"/>
      <c r="X111" s="207"/>
      <c r="Y111" s="197"/>
      <c r="Z111" s="197"/>
      <c r="AA111" s="197"/>
      <c r="AB111" s="197"/>
      <c r="AC111" s="206"/>
      <c r="AD111" s="206"/>
      <c r="AE111" s="206"/>
      <c r="AF111" s="206"/>
    </row>
    <row r="112" spans="1:32" s="205" customFormat="1" ht="39.950000000000003" customHeight="1" x14ac:dyDescent="0.2">
      <c r="A112" s="213"/>
      <c r="B112" s="211"/>
      <c r="C112" s="211"/>
      <c r="D112" s="211"/>
      <c r="E112" s="211"/>
      <c r="F112" s="211"/>
      <c r="G112" s="211"/>
      <c r="H112" s="212"/>
      <c r="I112" s="212"/>
      <c r="J112" s="209"/>
      <c r="K112" s="209"/>
      <c r="L112" s="209"/>
      <c r="M112" s="209"/>
      <c r="N112" s="210"/>
      <c r="O112" s="209"/>
      <c r="P112" s="209"/>
      <c r="Q112" s="209"/>
      <c r="R112" s="209"/>
      <c r="S112" s="209"/>
      <c r="T112" s="207"/>
      <c r="U112" s="207"/>
      <c r="V112" s="207"/>
      <c r="W112" s="208"/>
      <c r="X112" s="207"/>
      <c r="Y112" s="197"/>
      <c r="Z112" s="197"/>
      <c r="AA112" s="197"/>
      <c r="AB112" s="197"/>
      <c r="AC112" s="206"/>
      <c r="AD112" s="206"/>
      <c r="AE112" s="206"/>
      <c r="AF112" s="206"/>
    </row>
    <row r="113" spans="1:32" s="205" customFormat="1" ht="39.950000000000003" customHeight="1" x14ac:dyDescent="0.2">
      <c r="A113" s="213"/>
      <c r="B113" s="211"/>
      <c r="C113" s="211"/>
      <c r="D113" s="211"/>
      <c r="E113" s="211"/>
      <c r="F113" s="211"/>
      <c r="G113" s="211"/>
      <c r="H113" s="212"/>
      <c r="I113" s="212"/>
      <c r="J113" s="209"/>
      <c r="K113" s="209"/>
      <c r="L113" s="209"/>
      <c r="M113" s="209"/>
      <c r="N113" s="209"/>
      <c r="O113" s="209"/>
      <c r="P113" s="209"/>
      <c r="Q113" s="209"/>
      <c r="R113" s="209"/>
      <c r="S113" s="209"/>
      <c r="T113" s="209"/>
      <c r="U113" s="209"/>
      <c r="V113" s="209"/>
      <c r="W113" s="209"/>
      <c r="X113" s="209"/>
      <c r="Y113" s="197"/>
      <c r="Z113" s="197"/>
      <c r="AA113" s="197"/>
      <c r="AB113" s="197"/>
      <c r="AC113" s="206"/>
      <c r="AD113" s="206"/>
      <c r="AE113" s="206"/>
      <c r="AF113" s="206"/>
    </row>
    <row r="114" spans="1:32" s="205" customFormat="1" ht="39.950000000000003" customHeight="1" x14ac:dyDescent="0.2">
      <c r="A114" s="213"/>
      <c r="B114" s="211"/>
      <c r="C114" s="211"/>
      <c r="D114" s="211"/>
      <c r="E114" s="211"/>
      <c r="F114" s="211"/>
      <c r="G114" s="211"/>
      <c r="H114" s="212"/>
      <c r="I114" s="212"/>
      <c r="J114" s="209"/>
      <c r="K114" s="209"/>
      <c r="L114" s="209"/>
      <c r="M114" s="209"/>
      <c r="N114" s="210"/>
      <c r="O114" s="209"/>
      <c r="P114" s="209"/>
      <c r="Q114" s="209"/>
      <c r="R114" s="209"/>
      <c r="S114" s="209"/>
      <c r="T114" s="207"/>
      <c r="U114" s="207"/>
      <c r="V114" s="207"/>
      <c r="W114" s="208"/>
      <c r="X114" s="207"/>
      <c r="Y114" s="197"/>
      <c r="Z114" s="197"/>
      <c r="AA114" s="197"/>
      <c r="AB114" s="197"/>
      <c r="AC114" s="206"/>
      <c r="AD114" s="206"/>
      <c r="AE114" s="206"/>
      <c r="AF114" s="206"/>
    </row>
    <row r="115" spans="1:32" s="205" customFormat="1" ht="39.950000000000003" customHeight="1" x14ac:dyDescent="0.2">
      <c r="A115" s="213"/>
      <c r="B115" s="211"/>
      <c r="C115" s="211"/>
      <c r="D115" s="211"/>
      <c r="E115" s="211"/>
      <c r="F115" s="211"/>
      <c r="G115" s="211"/>
      <c r="H115" s="212"/>
      <c r="I115" s="212"/>
      <c r="J115" s="209"/>
      <c r="K115" s="209"/>
      <c r="L115" s="209"/>
      <c r="M115" s="209"/>
      <c r="N115" s="210"/>
      <c r="O115" s="209"/>
      <c r="P115" s="209"/>
      <c r="Q115" s="209"/>
      <c r="R115" s="209"/>
      <c r="S115" s="209"/>
      <c r="T115" s="207"/>
      <c r="U115" s="207"/>
      <c r="V115" s="207"/>
      <c r="W115" s="208"/>
      <c r="X115" s="207"/>
      <c r="Y115" s="197"/>
      <c r="Z115" s="197"/>
      <c r="AA115" s="197"/>
      <c r="AB115" s="197"/>
      <c r="AC115" s="206"/>
      <c r="AD115" s="206"/>
      <c r="AE115" s="206"/>
      <c r="AF115" s="206"/>
    </row>
    <row r="116" spans="1:32" s="205" customFormat="1" ht="39.950000000000003" customHeight="1" x14ac:dyDescent="0.2">
      <c r="A116" s="213"/>
      <c r="B116" s="211"/>
      <c r="C116" s="211"/>
      <c r="D116" s="211"/>
      <c r="E116" s="211"/>
      <c r="F116" s="211"/>
      <c r="G116" s="211"/>
      <c r="H116" s="212"/>
      <c r="I116" s="212"/>
      <c r="J116" s="209"/>
      <c r="K116" s="209"/>
      <c r="L116" s="209"/>
      <c r="M116" s="209"/>
      <c r="N116" s="210"/>
      <c r="O116" s="209"/>
      <c r="P116" s="209"/>
      <c r="Q116" s="209"/>
      <c r="R116" s="209"/>
      <c r="S116" s="209"/>
      <c r="T116" s="207"/>
      <c r="U116" s="207"/>
      <c r="V116" s="207"/>
      <c r="W116" s="208"/>
      <c r="X116" s="207"/>
      <c r="Y116" s="197"/>
      <c r="Z116" s="197"/>
      <c r="AA116" s="197"/>
      <c r="AB116" s="197"/>
      <c r="AC116" s="206"/>
      <c r="AD116" s="206"/>
      <c r="AE116" s="206"/>
      <c r="AF116" s="206"/>
    </row>
    <row r="117" spans="1:32" s="205" customFormat="1" ht="39.950000000000003" customHeight="1" x14ac:dyDescent="0.2">
      <c r="A117" s="213"/>
      <c r="B117" s="211"/>
      <c r="C117" s="211"/>
      <c r="D117" s="211"/>
      <c r="E117" s="211"/>
      <c r="F117" s="211"/>
      <c r="G117" s="211"/>
      <c r="H117" s="212"/>
      <c r="I117" s="212"/>
      <c r="J117" s="209"/>
      <c r="K117" s="209"/>
      <c r="L117" s="209"/>
      <c r="M117" s="209"/>
      <c r="N117" s="210"/>
      <c r="O117" s="209"/>
      <c r="P117" s="209"/>
      <c r="Q117" s="209"/>
      <c r="R117" s="209"/>
      <c r="S117" s="209"/>
      <c r="T117" s="207"/>
      <c r="U117" s="207"/>
      <c r="V117" s="207"/>
      <c r="W117" s="208"/>
      <c r="X117" s="207"/>
      <c r="Y117" s="197"/>
      <c r="Z117" s="197"/>
      <c r="AA117" s="197"/>
      <c r="AB117" s="197"/>
      <c r="AC117" s="206"/>
      <c r="AD117" s="206"/>
      <c r="AE117" s="206"/>
      <c r="AF117" s="206"/>
    </row>
    <row r="118" spans="1:32" s="205" customFormat="1" ht="39.950000000000003" customHeight="1" x14ac:dyDescent="0.2">
      <c r="A118" s="213"/>
      <c r="B118" s="211"/>
      <c r="C118" s="211"/>
      <c r="D118" s="211"/>
      <c r="E118" s="211"/>
      <c r="F118" s="211"/>
      <c r="G118" s="211"/>
      <c r="H118" s="212"/>
      <c r="I118" s="212"/>
      <c r="J118" s="209"/>
      <c r="K118" s="209"/>
      <c r="L118" s="209"/>
      <c r="M118" s="209"/>
      <c r="N118" s="210"/>
      <c r="O118" s="209"/>
      <c r="P118" s="209"/>
      <c r="Q118" s="209"/>
      <c r="R118" s="209"/>
      <c r="S118" s="209"/>
      <c r="T118" s="207"/>
      <c r="U118" s="207"/>
      <c r="V118" s="207"/>
      <c r="W118" s="208"/>
      <c r="X118" s="207"/>
      <c r="Y118" s="197"/>
      <c r="Z118" s="197"/>
      <c r="AA118" s="197"/>
      <c r="AB118" s="197"/>
      <c r="AC118" s="206"/>
      <c r="AD118" s="206"/>
      <c r="AE118" s="206"/>
      <c r="AF118" s="206"/>
    </row>
    <row r="119" spans="1:32" s="205" customFormat="1" ht="39.950000000000003" customHeight="1" x14ac:dyDescent="0.2">
      <c r="A119" s="213"/>
      <c r="B119" s="211"/>
      <c r="C119" s="211"/>
      <c r="D119" s="211"/>
      <c r="E119" s="211"/>
      <c r="F119" s="211"/>
      <c r="G119" s="211"/>
      <c r="H119" s="212"/>
      <c r="I119" s="212"/>
      <c r="J119" s="209"/>
      <c r="K119" s="209"/>
      <c r="L119" s="209"/>
      <c r="M119" s="209"/>
      <c r="N119" s="210"/>
      <c r="O119" s="209"/>
      <c r="P119" s="209"/>
      <c r="Q119" s="209"/>
      <c r="R119" s="209"/>
      <c r="S119" s="209"/>
      <c r="T119" s="207"/>
      <c r="U119" s="207"/>
      <c r="V119" s="207"/>
      <c r="W119" s="208"/>
      <c r="X119" s="207"/>
      <c r="Y119" s="197"/>
      <c r="Z119" s="197"/>
      <c r="AA119" s="197"/>
      <c r="AB119" s="197"/>
      <c r="AC119" s="206"/>
      <c r="AD119" s="206"/>
      <c r="AE119" s="206"/>
      <c r="AF119" s="206"/>
    </row>
    <row r="120" spans="1:32" s="205" customFormat="1" ht="39.950000000000003" customHeight="1" x14ac:dyDescent="0.2">
      <c r="A120" s="213"/>
      <c r="B120" s="211"/>
      <c r="C120" s="211"/>
      <c r="D120" s="211"/>
      <c r="E120" s="211"/>
      <c r="F120" s="211"/>
      <c r="G120" s="211"/>
      <c r="H120" s="212"/>
      <c r="I120" s="212"/>
      <c r="J120" s="209"/>
      <c r="K120" s="209"/>
      <c r="L120" s="209"/>
      <c r="M120" s="209"/>
      <c r="N120" s="210"/>
      <c r="O120" s="209"/>
      <c r="P120" s="209"/>
      <c r="Q120" s="209"/>
      <c r="R120" s="209"/>
      <c r="S120" s="209"/>
      <c r="T120" s="207"/>
      <c r="U120" s="207"/>
      <c r="V120" s="207"/>
      <c r="W120" s="208"/>
      <c r="X120" s="207"/>
      <c r="Y120" s="197"/>
      <c r="Z120" s="197"/>
      <c r="AA120" s="197"/>
      <c r="AB120" s="197"/>
      <c r="AC120" s="206"/>
      <c r="AD120" s="206"/>
      <c r="AE120" s="206"/>
      <c r="AF120" s="206"/>
    </row>
    <row r="121" spans="1:32" s="205" customFormat="1" ht="39.950000000000003" customHeight="1" x14ac:dyDescent="0.2">
      <c r="A121" s="213"/>
      <c r="B121" s="211"/>
      <c r="C121" s="211"/>
      <c r="D121" s="211"/>
      <c r="E121" s="211"/>
      <c r="F121" s="211"/>
      <c r="G121" s="211"/>
      <c r="H121" s="212"/>
      <c r="I121" s="212"/>
      <c r="J121" s="209"/>
      <c r="K121" s="209"/>
      <c r="L121" s="209"/>
      <c r="M121" s="209"/>
      <c r="N121" s="210"/>
      <c r="O121" s="209"/>
      <c r="P121" s="209"/>
      <c r="Q121" s="209"/>
      <c r="R121" s="209"/>
      <c r="S121" s="209"/>
      <c r="T121" s="207"/>
      <c r="U121" s="215"/>
      <c r="V121" s="207"/>
      <c r="W121" s="208"/>
      <c r="X121" s="207"/>
      <c r="Y121" s="197"/>
      <c r="Z121" s="197"/>
      <c r="AA121" s="197"/>
      <c r="AB121" s="197"/>
      <c r="AC121" s="206"/>
      <c r="AD121" s="206"/>
      <c r="AE121" s="206"/>
      <c r="AF121" s="206"/>
    </row>
    <row r="122" spans="1:32" s="205" customFormat="1" ht="39.950000000000003" customHeight="1" x14ac:dyDescent="0.2">
      <c r="A122" s="213"/>
      <c r="B122" s="211"/>
      <c r="C122" s="211"/>
      <c r="D122" s="211"/>
      <c r="E122" s="211"/>
      <c r="F122" s="211"/>
      <c r="G122" s="211"/>
      <c r="H122" s="212"/>
      <c r="I122" s="212"/>
      <c r="J122" s="209"/>
      <c r="K122" s="210"/>
      <c r="L122" s="210"/>
      <c r="M122" s="210"/>
      <c r="N122" s="210"/>
      <c r="O122" s="209"/>
      <c r="P122" s="209"/>
      <c r="Q122" s="209"/>
      <c r="R122" s="209"/>
      <c r="S122" s="209"/>
      <c r="T122" s="207"/>
      <c r="U122" s="207"/>
      <c r="V122" s="207"/>
      <c r="W122" s="208"/>
      <c r="X122" s="207"/>
      <c r="Y122" s="197"/>
      <c r="Z122" s="197"/>
      <c r="AA122" s="197"/>
      <c r="AB122" s="197"/>
      <c r="AC122" s="206"/>
      <c r="AD122" s="206"/>
      <c r="AE122" s="206"/>
      <c r="AF122" s="206"/>
    </row>
    <row r="123" spans="1:32" s="205" customFormat="1" ht="39.950000000000003" customHeight="1" x14ac:dyDescent="0.2">
      <c r="A123" s="213"/>
      <c r="B123" s="211"/>
      <c r="C123" s="211"/>
      <c r="D123" s="211"/>
      <c r="E123" s="211"/>
      <c r="F123" s="211"/>
      <c r="G123" s="211"/>
      <c r="H123" s="212"/>
      <c r="I123" s="212"/>
      <c r="J123" s="210"/>
      <c r="K123" s="210"/>
      <c r="L123" s="210"/>
      <c r="M123" s="210"/>
      <c r="N123" s="210"/>
      <c r="O123" s="209"/>
      <c r="P123" s="209"/>
      <c r="Q123" s="209"/>
      <c r="R123" s="209"/>
      <c r="S123" s="209"/>
      <c r="T123" s="207"/>
      <c r="U123" s="207"/>
      <c r="V123" s="207"/>
      <c r="W123" s="208"/>
      <c r="X123" s="207"/>
      <c r="Y123" s="197"/>
      <c r="Z123" s="197"/>
      <c r="AA123" s="197"/>
      <c r="AB123" s="197"/>
      <c r="AC123" s="206"/>
      <c r="AD123" s="206"/>
      <c r="AE123" s="206"/>
      <c r="AF123" s="206"/>
    </row>
    <row r="124" spans="1:32" s="205" customFormat="1" ht="39.950000000000003" customHeight="1" x14ac:dyDescent="0.2">
      <c r="A124" s="213"/>
      <c r="B124" s="211"/>
      <c r="C124" s="211"/>
      <c r="D124" s="211"/>
      <c r="E124" s="211"/>
      <c r="F124" s="211"/>
      <c r="G124" s="211"/>
      <c r="H124" s="212"/>
      <c r="I124" s="211"/>
      <c r="J124" s="209"/>
      <c r="K124" s="210"/>
      <c r="L124" s="209"/>
      <c r="M124" s="214"/>
      <c r="N124" s="210"/>
      <c r="O124" s="209"/>
      <c r="P124" s="209"/>
      <c r="Q124" s="209"/>
      <c r="R124" s="209"/>
      <c r="S124" s="209"/>
      <c r="T124" s="207"/>
      <c r="U124" s="207"/>
      <c r="V124" s="207"/>
      <c r="W124" s="208"/>
      <c r="X124" s="207"/>
      <c r="Y124" s="197"/>
      <c r="Z124" s="197"/>
      <c r="AA124" s="197"/>
      <c r="AB124" s="197"/>
      <c r="AC124" s="206"/>
      <c r="AD124" s="206"/>
      <c r="AE124" s="206"/>
      <c r="AF124" s="206"/>
    </row>
    <row r="125" spans="1:32" s="205" customFormat="1" ht="39.950000000000003" customHeight="1" x14ac:dyDescent="0.2">
      <c r="A125" s="213"/>
      <c r="B125" s="211"/>
      <c r="C125" s="211"/>
      <c r="D125" s="211"/>
      <c r="E125" s="211"/>
      <c r="F125" s="211"/>
      <c r="G125" s="211"/>
      <c r="H125" s="212"/>
      <c r="I125" s="211"/>
      <c r="J125" s="209"/>
      <c r="K125" s="210"/>
      <c r="L125" s="209"/>
      <c r="M125" s="209"/>
      <c r="N125" s="210"/>
      <c r="O125" s="209"/>
      <c r="P125" s="209"/>
      <c r="Q125" s="209"/>
      <c r="R125" s="209"/>
      <c r="S125" s="209"/>
      <c r="T125" s="207"/>
      <c r="U125" s="207"/>
      <c r="V125" s="207"/>
      <c r="W125" s="208"/>
      <c r="X125" s="207"/>
      <c r="Y125" s="197"/>
      <c r="Z125" s="197"/>
      <c r="AA125" s="197"/>
      <c r="AB125" s="197"/>
      <c r="AC125" s="206"/>
      <c r="AD125" s="206"/>
      <c r="AE125" s="206"/>
      <c r="AF125" s="206"/>
    </row>
    <row r="126" spans="1:32" s="205" customFormat="1" ht="39.950000000000003" customHeight="1" x14ac:dyDescent="0.2">
      <c r="A126" s="213"/>
      <c r="B126" s="211"/>
      <c r="C126" s="211"/>
      <c r="D126" s="211"/>
      <c r="E126" s="211"/>
      <c r="F126" s="211"/>
      <c r="G126" s="211"/>
      <c r="H126" s="212"/>
      <c r="I126" s="212"/>
      <c r="J126" s="209"/>
      <c r="K126" s="210"/>
      <c r="L126" s="209"/>
      <c r="M126" s="214"/>
      <c r="N126" s="210"/>
      <c r="O126" s="209"/>
      <c r="P126" s="209"/>
      <c r="Q126" s="209"/>
      <c r="R126" s="209"/>
      <c r="S126" s="209"/>
      <c r="T126" s="207"/>
      <c r="U126" s="207"/>
      <c r="V126" s="207"/>
      <c r="W126" s="208"/>
      <c r="X126" s="207"/>
      <c r="Y126" s="197"/>
      <c r="Z126" s="197"/>
      <c r="AA126" s="197"/>
      <c r="AB126" s="197"/>
      <c r="AC126" s="206"/>
      <c r="AD126" s="206"/>
      <c r="AE126" s="206"/>
      <c r="AF126" s="206"/>
    </row>
    <row r="127" spans="1:32" s="205" customFormat="1" ht="39.950000000000003" customHeight="1" x14ac:dyDescent="0.2">
      <c r="A127" s="213"/>
      <c r="B127" s="211"/>
      <c r="C127" s="211"/>
      <c r="D127" s="211"/>
      <c r="E127" s="211"/>
      <c r="F127" s="211"/>
      <c r="G127" s="211"/>
      <c r="H127" s="212"/>
      <c r="I127" s="211"/>
      <c r="J127" s="210"/>
      <c r="K127" s="210"/>
      <c r="L127" s="210"/>
      <c r="M127" s="210"/>
      <c r="N127" s="210"/>
      <c r="O127" s="207"/>
      <c r="P127" s="207"/>
      <c r="Q127" s="209"/>
      <c r="R127" s="209"/>
      <c r="S127" s="209"/>
      <c r="T127" s="207"/>
      <c r="U127" s="207"/>
      <c r="V127" s="207"/>
      <c r="W127" s="208"/>
      <c r="X127" s="207"/>
      <c r="Y127" s="197"/>
      <c r="Z127" s="197"/>
      <c r="AA127" s="197"/>
      <c r="AB127" s="197"/>
      <c r="AC127" s="206"/>
      <c r="AD127" s="206"/>
      <c r="AE127" s="206"/>
      <c r="AF127" s="206"/>
    </row>
    <row r="128" spans="1:32" ht="39.950000000000003" customHeight="1" x14ac:dyDescent="0.2">
      <c r="A128" s="196"/>
      <c r="B128" s="204"/>
      <c r="C128" s="203"/>
      <c r="D128" s="202"/>
      <c r="E128" s="196"/>
      <c r="F128" s="196"/>
      <c r="G128" s="201"/>
      <c r="H128" s="198"/>
      <c r="I128" s="201"/>
      <c r="J128" s="200"/>
      <c r="K128" s="199"/>
      <c r="L128" s="199"/>
      <c r="M128" s="199"/>
      <c r="N128" s="199"/>
      <c r="O128" s="198"/>
      <c r="P128" s="198"/>
      <c r="Q128" s="199"/>
      <c r="R128" s="199"/>
      <c r="S128" s="199"/>
      <c r="T128" s="199"/>
      <c r="U128" s="199"/>
      <c r="V128" s="199"/>
      <c r="W128" s="198"/>
      <c r="X128" s="198"/>
      <c r="Y128" s="197"/>
      <c r="Z128" s="197"/>
      <c r="AA128" s="197"/>
      <c r="AB128" s="197"/>
      <c r="AC128" s="196"/>
      <c r="AD128" s="196"/>
      <c r="AE128" s="196"/>
      <c r="AF128" s="196"/>
    </row>
    <row r="64648" spans="14:24" ht="39.950000000000003" customHeight="1" x14ac:dyDescent="0.2">
      <c r="N64648" s="195" t="s">
        <v>18</v>
      </c>
      <c r="O64648" s="195" t="s">
        <v>19</v>
      </c>
      <c r="P64648" s="195"/>
      <c r="Q64648" s="195" t="s">
        <v>20</v>
      </c>
      <c r="R64648" s="195"/>
      <c r="S64648" s="195"/>
    </row>
    <row r="64649" spans="14:24" ht="39.950000000000003" customHeight="1" x14ac:dyDescent="0.2">
      <c r="N64649" s="188" t="s">
        <v>988</v>
      </c>
      <c r="O64649" s="187" t="s">
        <v>42</v>
      </c>
      <c r="Q64649" s="187" t="s">
        <v>42</v>
      </c>
      <c r="R64649" s="187"/>
      <c r="S64649" s="187"/>
      <c r="X64649" s="194" t="s">
        <v>18</v>
      </c>
    </row>
    <row r="64650" spans="14:24" ht="39.950000000000003" customHeight="1" x14ac:dyDescent="0.2">
      <c r="N64650" s="188" t="s">
        <v>319</v>
      </c>
      <c r="O64650" s="187" t="s">
        <v>290</v>
      </c>
      <c r="Q64650" s="187" t="s">
        <v>290</v>
      </c>
      <c r="R64650" s="187"/>
      <c r="S64650" s="187"/>
      <c r="X64650" s="191" t="s">
        <v>988</v>
      </c>
    </row>
    <row r="64651" spans="14:24" ht="39.950000000000003" customHeight="1" x14ac:dyDescent="0.2">
      <c r="N64651" s="188" t="s">
        <v>41</v>
      </c>
      <c r="O64651" s="187" t="s">
        <v>455</v>
      </c>
      <c r="Q64651" s="187" t="s">
        <v>455</v>
      </c>
      <c r="R64651" s="187"/>
      <c r="S64651" s="187"/>
      <c r="X64651" s="191"/>
    </row>
    <row r="64652" spans="14:24" ht="39.950000000000003" customHeight="1" x14ac:dyDescent="0.2">
      <c r="N64652" s="188" t="s">
        <v>808</v>
      </c>
      <c r="O64652" s="188" t="s">
        <v>808</v>
      </c>
      <c r="P64652" s="188"/>
      <c r="Q64652" s="188" t="s">
        <v>808</v>
      </c>
      <c r="X64652" s="191"/>
    </row>
    <row r="64653" spans="14:24" ht="39.950000000000003" customHeight="1" x14ac:dyDescent="0.2">
      <c r="X64653" s="191"/>
    </row>
  </sheetData>
  <sheetProtection selectLockedCells="1" selectUnlockedCells="1"/>
  <mergeCells count="10">
    <mergeCell ref="C42:D42"/>
    <mergeCell ref="C35:D35"/>
    <mergeCell ref="C41:D41"/>
    <mergeCell ref="C38:D38"/>
    <mergeCell ref="AD1:AK1"/>
    <mergeCell ref="A2:I2"/>
    <mergeCell ref="A1:X1"/>
    <mergeCell ref="J2:X2"/>
    <mergeCell ref="C39:D39"/>
    <mergeCell ref="C36:D36"/>
  </mergeCells>
  <dataValidations count="10">
    <dataValidation type="list" allowBlank="1" showInputMessage="1" showErrorMessage="1" sqref="Q4:Q50 JM4:JM50 TI4:TI50 ADE4:ADE50 ANA4:ANA50 AWW4:AWW50 BGS4:BGS50 BQO4:BQO50 CAK4:CAK50 CKG4:CKG50 CUC4:CUC50 DDY4:DDY50 DNU4:DNU50 DXQ4:DXQ50 EHM4:EHM50 ERI4:ERI50 FBE4:FBE50 FLA4:FLA50 FUW4:FUW50 GES4:GES50 GOO4:GOO50 GYK4:GYK50 HIG4:HIG50 HSC4:HSC50 IBY4:IBY50 ILU4:ILU50 IVQ4:IVQ50 JFM4:JFM50 JPI4:JPI50 JZE4:JZE50 KJA4:KJA50 KSW4:KSW50 LCS4:LCS50 LMO4:LMO50 LWK4:LWK50 MGG4:MGG50 MQC4:MQC50 MZY4:MZY50 NJU4:NJU50 NTQ4:NTQ50 ODM4:ODM50 ONI4:ONI50 OXE4:OXE50 PHA4:PHA50 PQW4:PQW50 QAS4:QAS50 QKO4:QKO50 QUK4:QUK50 REG4:REG50 ROC4:ROC50 RXY4:RXY50 SHU4:SHU50 SRQ4:SRQ50 TBM4:TBM50 TLI4:TLI50 TVE4:TVE50 UFA4:UFA50 UOW4:UOW50 UYS4:UYS50 VIO4:VIO50 VSK4:VSK50 WCG4:WCG50 WMC4:WMC50 WVY4:WVY50 Q65540:Q65586 JM65540:JM65586 TI65540:TI65586 ADE65540:ADE65586 ANA65540:ANA65586 AWW65540:AWW65586 BGS65540:BGS65586 BQO65540:BQO65586 CAK65540:CAK65586 CKG65540:CKG65586 CUC65540:CUC65586 DDY65540:DDY65586 DNU65540:DNU65586 DXQ65540:DXQ65586 EHM65540:EHM65586 ERI65540:ERI65586 FBE65540:FBE65586 FLA65540:FLA65586 FUW65540:FUW65586 GES65540:GES65586 GOO65540:GOO65586 GYK65540:GYK65586 HIG65540:HIG65586 HSC65540:HSC65586 IBY65540:IBY65586 ILU65540:ILU65586 IVQ65540:IVQ65586 JFM65540:JFM65586 JPI65540:JPI65586 JZE65540:JZE65586 KJA65540:KJA65586 KSW65540:KSW65586 LCS65540:LCS65586 LMO65540:LMO65586 LWK65540:LWK65586 MGG65540:MGG65586 MQC65540:MQC65586 MZY65540:MZY65586 NJU65540:NJU65586 NTQ65540:NTQ65586 ODM65540:ODM65586 ONI65540:ONI65586 OXE65540:OXE65586 PHA65540:PHA65586 PQW65540:PQW65586 QAS65540:QAS65586 QKO65540:QKO65586 QUK65540:QUK65586 REG65540:REG65586 ROC65540:ROC65586 RXY65540:RXY65586 SHU65540:SHU65586 SRQ65540:SRQ65586 TBM65540:TBM65586 TLI65540:TLI65586 TVE65540:TVE65586 UFA65540:UFA65586 UOW65540:UOW65586 UYS65540:UYS65586 VIO65540:VIO65586 VSK65540:VSK65586 WCG65540:WCG65586 WMC65540:WMC65586 WVY65540:WVY65586 Q131076:Q131122 JM131076:JM131122 TI131076:TI131122 ADE131076:ADE131122 ANA131076:ANA131122 AWW131076:AWW131122 BGS131076:BGS131122 BQO131076:BQO131122 CAK131076:CAK131122 CKG131076:CKG131122 CUC131076:CUC131122 DDY131076:DDY131122 DNU131076:DNU131122 DXQ131076:DXQ131122 EHM131076:EHM131122 ERI131076:ERI131122 FBE131076:FBE131122 FLA131076:FLA131122 FUW131076:FUW131122 GES131076:GES131122 GOO131076:GOO131122 GYK131076:GYK131122 HIG131076:HIG131122 HSC131076:HSC131122 IBY131076:IBY131122 ILU131076:ILU131122 IVQ131076:IVQ131122 JFM131076:JFM131122 JPI131076:JPI131122 JZE131076:JZE131122 KJA131076:KJA131122 KSW131076:KSW131122 LCS131076:LCS131122 LMO131076:LMO131122 LWK131076:LWK131122 MGG131076:MGG131122 MQC131076:MQC131122 MZY131076:MZY131122 NJU131076:NJU131122 NTQ131076:NTQ131122 ODM131076:ODM131122 ONI131076:ONI131122 OXE131076:OXE131122 PHA131076:PHA131122 PQW131076:PQW131122 QAS131076:QAS131122 QKO131076:QKO131122 QUK131076:QUK131122 REG131076:REG131122 ROC131076:ROC131122 RXY131076:RXY131122 SHU131076:SHU131122 SRQ131076:SRQ131122 TBM131076:TBM131122 TLI131076:TLI131122 TVE131076:TVE131122 UFA131076:UFA131122 UOW131076:UOW131122 UYS131076:UYS131122 VIO131076:VIO131122 VSK131076:VSK131122 WCG131076:WCG131122 WMC131076:WMC131122 WVY131076:WVY131122 Q196612:Q196658 JM196612:JM196658 TI196612:TI196658 ADE196612:ADE196658 ANA196612:ANA196658 AWW196612:AWW196658 BGS196612:BGS196658 BQO196612:BQO196658 CAK196612:CAK196658 CKG196612:CKG196658 CUC196612:CUC196658 DDY196612:DDY196658 DNU196612:DNU196658 DXQ196612:DXQ196658 EHM196612:EHM196658 ERI196612:ERI196658 FBE196612:FBE196658 FLA196612:FLA196658 FUW196612:FUW196658 GES196612:GES196658 GOO196612:GOO196658 GYK196612:GYK196658 HIG196612:HIG196658 HSC196612:HSC196658 IBY196612:IBY196658 ILU196612:ILU196658 IVQ196612:IVQ196658 JFM196612:JFM196658 JPI196612:JPI196658 JZE196612:JZE196658 KJA196612:KJA196658 KSW196612:KSW196658 LCS196612:LCS196658 LMO196612:LMO196658 LWK196612:LWK196658 MGG196612:MGG196658 MQC196612:MQC196658 MZY196612:MZY196658 NJU196612:NJU196658 NTQ196612:NTQ196658 ODM196612:ODM196658 ONI196612:ONI196658 OXE196612:OXE196658 PHA196612:PHA196658 PQW196612:PQW196658 QAS196612:QAS196658 QKO196612:QKO196658 QUK196612:QUK196658 REG196612:REG196658 ROC196612:ROC196658 RXY196612:RXY196658 SHU196612:SHU196658 SRQ196612:SRQ196658 TBM196612:TBM196658 TLI196612:TLI196658 TVE196612:TVE196658 UFA196612:UFA196658 UOW196612:UOW196658 UYS196612:UYS196658 VIO196612:VIO196658 VSK196612:VSK196658 WCG196612:WCG196658 WMC196612:WMC196658 WVY196612:WVY196658 Q262148:Q262194 JM262148:JM262194 TI262148:TI262194 ADE262148:ADE262194 ANA262148:ANA262194 AWW262148:AWW262194 BGS262148:BGS262194 BQO262148:BQO262194 CAK262148:CAK262194 CKG262148:CKG262194 CUC262148:CUC262194 DDY262148:DDY262194 DNU262148:DNU262194 DXQ262148:DXQ262194 EHM262148:EHM262194 ERI262148:ERI262194 FBE262148:FBE262194 FLA262148:FLA262194 FUW262148:FUW262194 GES262148:GES262194 GOO262148:GOO262194 GYK262148:GYK262194 HIG262148:HIG262194 HSC262148:HSC262194 IBY262148:IBY262194 ILU262148:ILU262194 IVQ262148:IVQ262194 JFM262148:JFM262194 JPI262148:JPI262194 JZE262148:JZE262194 KJA262148:KJA262194 KSW262148:KSW262194 LCS262148:LCS262194 LMO262148:LMO262194 LWK262148:LWK262194 MGG262148:MGG262194 MQC262148:MQC262194 MZY262148:MZY262194 NJU262148:NJU262194 NTQ262148:NTQ262194 ODM262148:ODM262194 ONI262148:ONI262194 OXE262148:OXE262194 PHA262148:PHA262194 PQW262148:PQW262194 QAS262148:QAS262194 QKO262148:QKO262194 QUK262148:QUK262194 REG262148:REG262194 ROC262148:ROC262194 RXY262148:RXY262194 SHU262148:SHU262194 SRQ262148:SRQ262194 TBM262148:TBM262194 TLI262148:TLI262194 TVE262148:TVE262194 UFA262148:UFA262194 UOW262148:UOW262194 UYS262148:UYS262194 VIO262148:VIO262194 VSK262148:VSK262194 WCG262148:WCG262194 WMC262148:WMC262194 WVY262148:WVY262194 Q327684:Q327730 JM327684:JM327730 TI327684:TI327730 ADE327684:ADE327730 ANA327684:ANA327730 AWW327684:AWW327730 BGS327684:BGS327730 BQO327684:BQO327730 CAK327684:CAK327730 CKG327684:CKG327730 CUC327684:CUC327730 DDY327684:DDY327730 DNU327684:DNU327730 DXQ327684:DXQ327730 EHM327684:EHM327730 ERI327684:ERI327730 FBE327684:FBE327730 FLA327684:FLA327730 FUW327684:FUW327730 GES327684:GES327730 GOO327684:GOO327730 GYK327684:GYK327730 HIG327684:HIG327730 HSC327684:HSC327730 IBY327684:IBY327730 ILU327684:ILU327730 IVQ327684:IVQ327730 JFM327684:JFM327730 JPI327684:JPI327730 JZE327684:JZE327730 KJA327684:KJA327730 KSW327684:KSW327730 LCS327684:LCS327730 LMO327684:LMO327730 LWK327684:LWK327730 MGG327684:MGG327730 MQC327684:MQC327730 MZY327684:MZY327730 NJU327684:NJU327730 NTQ327684:NTQ327730 ODM327684:ODM327730 ONI327684:ONI327730 OXE327684:OXE327730 PHA327684:PHA327730 PQW327684:PQW327730 QAS327684:QAS327730 QKO327684:QKO327730 QUK327684:QUK327730 REG327684:REG327730 ROC327684:ROC327730 RXY327684:RXY327730 SHU327684:SHU327730 SRQ327684:SRQ327730 TBM327684:TBM327730 TLI327684:TLI327730 TVE327684:TVE327730 UFA327684:UFA327730 UOW327684:UOW327730 UYS327684:UYS327730 VIO327684:VIO327730 VSK327684:VSK327730 WCG327684:WCG327730 WMC327684:WMC327730 WVY327684:WVY327730 Q393220:Q393266 JM393220:JM393266 TI393220:TI393266 ADE393220:ADE393266 ANA393220:ANA393266 AWW393220:AWW393266 BGS393220:BGS393266 BQO393220:BQO393266 CAK393220:CAK393266 CKG393220:CKG393266 CUC393220:CUC393266 DDY393220:DDY393266 DNU393220:DNU393266 DXQ393220:DXQ393266 EHM393220:EHM393266 ERI393220:ERI393266 FBE393220:FBE393266 FLA393220:FLA393266 FUW393220:FUW393266 GES393220:GES393266 GOO393220:GOO393266 GYK393220:GYK393266 HIG393220:HIG393266 HSC393220:HSC393266 IBY393220:IBY393266 ILU393220:ILU393266 IVQ393220:IVQ393266 JFM393220:JFM393266 JPI393220:JPI393266 JZE393220:JZE393266 KJA393220:KJA393266 KSW393220:KSW393266 LCS393220:LCS393266 LMO393220:LMO393266 LWK393220:LWK393266 MGG393220:MGG393266 MQC393220:MQC393266 MZY393220:MZY393266 NJU393220:NJU393266 NTQ393220:NTQ393266 ODM393220:ODM393266 ONI393220:ONI393266 OXE393220:OXE393266 PHA393220:PHA393266 PQW393220:PQW393266 QAS393220:QAS393266 QKO393220:QKO393266 QUK393220:QUK393266 REG393220:REG393266 ROC393220:ROC393266 RXY393220:RXY393266 SHU393220:SHU393266 SRQ393220:SRQ393266 TBM393220:TBM393266 TLI393220:TLI393266 TVE393220:TVE393266 UFA393220:UFA393266 UOW393220:UOW393266 UYS393220:UYS393266 VIO393220:VIO393266 VSK393220:VSK393266 WCG393220:WCG393266 WMC393220:WMC393266 WVY393220:WVY393266 Q458756:Q458802 JM458756:JM458802 TI458756:TI458802 ADE458756:ADE458802 ANA458756:ANA458802 AWW458756:AWW458802 BGS458756:BGS458802 BQO458756:BQO458802 CAK458756:CAK458802 CKG458756:CKG458802 CUC458756:CUC458802 DDY458756:DDY458802 DNU458756:DNU458802 DXQ458756:DXQ458802 EHM458756:EHM458802 ERI458756:ERI458802 FBE458756:FBE458802 FLA458756:FLA458802 FUW458756:FUW458802 GES458756:GES458802 GOO458756:GOO458802 GYK458756:GYK458802 HIG458756:HIG458802 HSC458756:HSC458802 IBY458756:IBY458802 ILU458756:ILU458802 IVQ458756:IVQ458802 JFM458756:JFM458802 JPI458756:JPI458802 JZE458756:JZE458802 KJA458756:KJA458802 KSW458756:KSW458802 LCS458756:LCS458802 LMO458756:LMO458802 LWK458756:LWK458802 MGG458756:MGG458802 MQC458756:MQC458802 MZY458756:MZY458802 NJU458756:NJU458802 NTQ458756:NTQ458802 ODM458756:ODM458802 ONI458756:ONI458802 OXE458756:OXE458802 PHA458756:PHA458802 PQW458756:PQW458802 QAS458756:QAS458802 QKO458756:QKO458802 QUK458756:QUK458802 REG458756:REG458802 ROC458756:ROC458802 RXY458756:RXY458802 SHU458756:SHU458802 SRQ458756:SRQ458802 TBM458756:TBM458802 TLI458756:TLI458802 TVE458756:TVE458802 UFA458756:UFA458802 UOW458756:UOW458802 UYS458756:UYS458802 VIO458756:VIO458802 VSK458756:VSK458802 WCG458756:WCG458802 WMC458756:WMC458802 WVY458756:WVY458802 Q524292:Q524338 JM524292:JM524338 TI524292:TI524338 ADE524292:ADE524338 ANA524292:ANA524338 AWW524292:AWW524338 BGS524292:BGS524338 BQO524292:BQO524338 CAK524292:CAK524338 CKG524292:CKG524338 CUC524292:CUC524338 DDY524292:DDY524338 DNU524292:DNU524338 DXQ524292:DXQ524338 EHM524292:EHM524338 ERI524292:ERI524338 FBE524292:FBE524338 FLA524292:FLA524338 FUW524292:FUW524338 GES524292:GES524338 GOO524292:GOO524338 GYK524292:GYK524338 HIG524292:HIG524338 HSC524292:HSC524338 IBY524292:IBY524338 ILU524292:ILU524338 IVQ524292:IVQ524338 JFM524292:JFM524338 JPI524292:JPI524338 JZE524292:JZE524338 KJA524292:KJA524338 KSW524292:KSW524338 LCS524292:LCS524338 LMO524292:LMO524338 LWK524292:LWK524338 MGG524292:MGG524338 MQC524292:MQC524338 MZY524292:MZY524338 NJU524292:NJU524338 NTQ524292:NTQ524338 ODM524292:ODM524338 ONI524292:ONI524338 OXE524292:OXE524338 PHA524292:PHA524338 PQW524292:PQW524338 QAS524292:QAS524338 QKO524292:QKO524338 QUK524292:QUK524338 REG524292:REG524338 ROC524292:ROC524338 RXY524292:RXY524338 SHU524292:SHU524338 SRQ524292:SRQ524338 TBM524292:TBM524338 TLI524292:TLI524338 TVE524292:TVE524338 UFA524292:UFA524338 UOW524292:UOW524338 UYS524292:UYS524338 VIO524292:VIO524338 VSK524292:VSK524338 WCG524292:WCG524338 WMC524292:WMC524338 WVY524292:WVY524338 Q589828:Q589874 JM589828:JM589874 TI589828:TI589874 ADE589828:ADE589874 ANA589828:ANA589874 AWW589828:AWW589874 BGS589828:BGS589874 BQO589828:BQO589874 CAK589828:CAK589874 CKG589828:CKG589874 CUC589828:CUC589874 DDY589828:DDY589874 DNU589828:DNU589874 DXQ589828:DXQ589874 EHM589828:EHM589874 ERI589828:ERI589874 FBE589828:FBE589874 FLA589828:FLA589874 FUW589828:FUW589874 GES589828:GES589874 GOO589828:GOO589874 GYK589828:GYK589874 HIG589828:HIG589874 HSC589828:HSC589874 IBY589828:IBY589874 ILU589828:ILU589874 IVQ589828:IVQ589874 JFM589828:JFM589874 JPI589828:JPI589874 JZE589828:JZE589874 KJA589828:KJA589874 KSW589828:KSW589874 LCS589828:LCS589874 LMO589828:LMO589874 LWK589828:LWK589874 MGG589828:MGG589874 MQC589828:MQC589874 MZY589828:MZY589874 NJU589828:NJU589874 NTQ589828:NTQ589874 ODM589828:ODM589874 ONI589828:ONI589874 OXE589828:OXE589874 PHA589828:PHA589874 PQW589828:PQW589874 QAS589828:QAS589874 QKO589828:QKO589874 QUK589828:QUK589874 REG589828:REG589874 ROC589828:ROC589874 RXY589828:RXY589874 SHU589828:SHU589874 SRQ589828:SRQ589874 TBM589828:TBM589874 TLI589828:TLI589874 TVE589828:TVE589874 UFA589828:UFA589874 UOW589828:UOW589874 UYS589828:UYS589874 VIO589828:VIO589874 VSK589828:VSK589874 WCG589828:WCG589874 WMC589828:WMC589874 WVY589828:WVY589874 Q655364:Q655410 JM655364:JM655410 TI655364:TI655410 ADE655364:ADE655410 ANA655364:ANA655410 AWW655364:AWW655410 BGS655364:BGS655410 BQO655364:BQO655410 CAK655364:CAK655410 CKG655364:CKG655410 CUC655364:CUC655410 DDY655364:DDY655410 DNU655364:DNU655410 DXQ655364:DXQ655410 EHM655364:EHM655410 ERI655364:ERI655410 FBE655364:FBE655410 FLA655364:FLA655410 FUW655364:FUW655410 GES655364:GES655410 GOO655364:GOO655410 GYK655364:GYK655410 HIG655364:HIG655410 HSC655364:HSC655410 IBY655364:IBY655410 ILU655364:ILU655410 IVQ655364:IVQ655410 JFM655364:JFM655410 JPI655364:JPI655410 JZE655364:JZE655410 KJA655364:KJA655410 KSW655364:KSW655410 LCS655364:LCS655410 LMO655364:LMO655410 LWK655364:LWK655410 MGG655364:MGG655410 MQC655364:MQC655410 MZY655364:MZY655410 NJU655364:NJU655410 NTQ655364:NTQ655410 ODM655364:ODM655410 ONI655364:ONI655410 OXE655364:OXE655410 PHA655364:PHA655410 PQW655364:PQW655410 QAS655364:QAS655410 QKO655364:QKO655410 QUK655364:QUK655410 REG655364:REG655410 ROC655364:ROC655410 RXY655364:RXY655410 SHU655364:SHU655410 SRQ655364:SRQ655410 TBM655364:TBM655410 TLI655364:TLI655410 TVE655364:TVE655410 UFA655364:UFA655410 UOW655364:UOW655410 UYS655364:UYS655410 VIO655364:VIO655410 VSK655364:VSK655410 WCG655364:WCG655410 WMC655364:WMC655410 WVY655364:WVY655410 Q720900:Q720946 JM720900:JM720946 TI720900:TI720946 ADE720900:ADE720946 ANA720900:ANA720946 AWW720900:AWW720946 BGS720900:BGS720946 BQO720900:BQO720946 CAK720900:CAK720946 CKG720900:CKG720946 CUC720900:CUC720946 DDY720900:DDY720946 DNU720900:DNU720946 DXQ720900:DXQ720946 EHM720900:EHM720946 ERI720900:ERI720946 FBE720900:FBE720946 FLA720900:FLA720946 FUW720900:FUW720946 GES720900:GES720946 GOO720900:GOO720946 GYK720900:GYK720946 HIG720900:HIG720946 HSC720900:HSC720946 IBY720900:IBY720946 ILU720900:ILU720946 IVQ720900:IVQ720946 JFM720900:JFM720946 JPI720900:JPI720946 JZE720900:JZE720946 KJA720900:KJA720946 KSW720900:KSW720946 LCS720900:LCS720946 LMO720900:LMO720946 LWK720900:LWK720946 MGG720900:MGG720946 MQC720900:MQC720946 MZY720900:MZY720946 NJU720900:NJU720946 NTQ720900:NTQ720946 ODM720900:ODM720946 ONI720900:ONI720946 OXE720900:OXE720946 PHA720900:PHA720946 PQW720900:PQW720946 QAS720900:QAS720946 QKO720900:QKO720946 QUK720900:QUK720946 REG720900:REG720946 ROC720900:ROC720946 RXY720900:RXY720946 SHU720900:SHU720946 SRQ720900:SRQ720946 TBM720900:TBM720946 TLI720900:TLI720946 TVE720900:TVE720946 UFA720900:UFA720946 UOW720900:UOW720946 UYS720900:UYS720946 VIO720900:VIO720946 VSK720900:VSK720946 WCG720900:WCG720946 WMC720900:WMC720946 WVY720900:WVY720946 Q786436:Q786482 JM786436:JM786482 TI786436:TI786482 ADE786436:ADE786482 ANA786436:ANA786482 AWW786436:AWW786482 BGS786436:BGS786482 BQO786436:BQO786482 CAK786436:CAK786482 CKG786436:CKG786482 CUC786436:CUC786482 DDY786436:DDY786482 DNU786436:DNU786482 DXQ786436:DXQ786482 EHM786436:EHM786482 ERI786436:ERI786482 FBE786436:FBE786482 FLA786436:FLA786482 FUW786436:FUW786482 GES786436:GES786482 GOO786436:GOO786482 GYK786436:GYK786482 HIG786436:HIG786482 HSC786436:HSC786482 IBY786436:IBY786482 ILU786436:ILU786482 IVQ786436:IVQ786482 JFM786436:JFM786482 JPI786436:JPI786482 JZE786436:JZE786482 KJA786436:KJA786482 KSW786436:KSW786482 LCS786436:LCS786482 LMO786436:LMO786482 LWK786436:LWK786482 MGG786436:MGG786482 MQC786436:MQC786482 MZY786436:MZY786482 NJU786436:NJU786482 NTQ786436:NTQ786482 ODM786436:ODM786482 ONI786436:ONI786482 OXE786436:OXE786482 PHA786436:PHA786482 PQW786436:PQW786482 QAS786436:QAS786482 QKO786436:QKO786482 QUK786436:QUK786482 REG786436:REG786482 ROC786436:ROC786482 RXY786436:RXY786482 SHU786436:SHU786482 SRQ786436:SRQ786482 TBM786436:TBM786482 TLI786436:TLI786482 TVE786436:TVE786482 UFA786436:UFA786482 UOW786436:UOW786482 UYS786436:UYS786482 VIO786436:VIO786482 VSK786436:VSK786482 WCG786436:WCG786482 WMC786436:WMC786482 WVY786436:WVY786482 Q851972:Q852018 JM851972:JM852018 TI851972:TI852018 ADE851972:ADE852018 ANA851972:ANA852018 AWW851972:AWW852018 BGS851972:BGS852018 BQO851972:BQO852018 CAK851972:CAK852018 CKG851972:CKG852018 CUC851972:CUC852018 DDY851972:DDY852018 DNU851972:DNU852018 DXQ851972:DXQ852018 EHM851972:EHM852018 ERI851972:ERI852018 FBE851972:FBE852018 FLA851972:FLA852018 FUW851972:FUW852018 GES851972:GES852018 GOO851972:GOO852018 GYK851972:GYK852018 HIG851972:HIG852018 HSC851972:HSC852018 IBY851972:IBY852018 ILU851972:ILU852018 IVQ851972:IVQ852018 JFM851972:JFM852018 JPI851972:JPI852018 JZE851972:JZE852018 KJA851972:KJA852018 KSW851972:KSW852018 LCS851972:LCS852018 LMO851972:LMO852018 LWK851972:LWK852018 MGG851972:MGG852018 MQC851972:MQC852018 MZY851972:MZY852018 NJU851972:NJU852018 NTQ851972:NTQ852018 ODM851972:ODM852018 ONI851972:ONI852018 OXE851972:OXE852018 PHA851972:PHA852018 PQW851972:PQW852018 QAS851972:QAS852018 QKO851972:QKO852018 QUK851972:QUK852018 REG851972:REG852018 ROC851972:ROC852018 RXY851972:RXY852018 SHU851972:SHU852018 SRQ851972:SRQ852018 TBM851972:TBM852018 TLI851972:TLI852018 TVE851972:TVE852018 UFA851972:UFA852018 UOW851972:UOW852018 UYS851972:UYS852018 VIO851972:VIO852018 VSK851972:VSK852018 WCG851972:WCG852018 WMC851972:WMC852018 WVY851972:WVY852018 Q917508:Q917554 JM917508:JM917554 TI917508:TI917554 ADE917508:ADE917554 ANA917508:ANA917554 AWW917508:AWW917554 BGS917508:BGS917554 BQO917508:BQO917554 CAK917508:CAK917554 CKG917508:CKG917554 CUC917508:CUC917554 DDY917508:DDY917554 DNU917508:DNU917554 DXQ917508:DXQ917554 EHM917508:EHM917554 ERI917508:ERI917554 FBE917508:FBE917554 FLA917508:FLA917554 FUW917508:FUW917554 GES917508:GES917554 GOO917508:GOO917554 GYK917508:GYK917554 HIG917508:HIG917554 HSC917508:HSC917554 IBY917508:IBY917554 ILU917508:ILU917554 IVQ917508:IVQ917554 JFM917508:JFM917554 JPI917508:JPI917554 JZE917508:JZE917554 KJA917508:KJA917554 KSW917508:KSW917554 LCS917508:LCS917554 LMO917508:LMO917554 LWK917508:LWK917554 MGG917508:MGG917554 MQC917508:MQC917554 MZY917508:MZY917554 NJU917508:NJU917554 NTQ917508:NTQ917554 ODM917508:ODM917554 ONI917508:ONI917554 OXE917508:OXE917554 PHA917508:PHA917554 PQW917508:PQW917554 QAS917508:QAS917554 QKO917508:QKO917554 QUK917508:QUK917554 REG917508:REG917554 ROC917508:ROC917554 RXY917508:RXY917554 SHU917508:SHU917554 SRQ917508:SRQ917554 TBM917508:TBM917554 TLI917508:TLI917554 TVE917508:TVE917554 UFA917508:UFA917554 UOW917508:UOW917554 UYS917508:UYS917554 VIO917508:VIO917554 VSK917508:VSK917554 WCG917508:WCG917554 WMC917508:WMC917554 WVY917508:WVY917554 Q983044:Q983090 JM983044:JM983090 TI983044:TI983090 ADE983044:ADE983090 ANA983044:ANA983090 AWW983044:AWW983090 BGS983044:BGS983090 BQO983044:BQO983090 CAK983044:CAK983090 CKG983044:CKG983090 CUC983044:CUC983090 DDY983044:DDY983090 DNU983044:DNU983090 DXQ983044:DXQ983090 EHM983044:EHM983090 ERI983044:ERI983090 FBE983044:FBE983090 FLA983044:FLA983090 FUW983044:FUW983090 GES983044:GES983090 GOO983044:GOO983090 GYK983044:GYK983090 HIG983044:HIG983090 HSC983044:HSC983090 IBY983044:IBY983090 ILU983044:ILU983090 IVQ983044:IVQ983090 JFM983044:JFM983090 JPI983044:JPI983090 JZE983044:JZE983090 KJA983044:KJA983090 KSW983044:KSW983090 LCS983044:LCS983090 LMO983044:LMO983090 LWK983044:LWK983090 MGG983044:MGG983090 MQC983044:MQC983090 MZY983044:MZY983090 NJU983044:NJU983090 NTQ983044:NTQ983090 ODM983044:ODM983090 ONI983044:ONI983090 OXE983044:OXE983090 PHA983044:PHA983090 PQW983044:PQW983090 QAS983044:QAS983090 QKO983044:QKO983090 QUK983044:QUK983090 REG983044:REG983090 ROC983044:ROC983090 RXY983044:RXY983090 SHU983044:SHU983090 SRQ983044:SRQ983090 TBM983044:TBM983090 TLI983044:TLI983090 TVE983044:TVE983090 UFA983044:UFA983090 UOW983044:UOW983090 UYS983044:UYS983090 VIO983044:VIO983090 VSK983044:VSK983090 WCG983044:WCG983090 WMC983044:WMC983090 WVY983044:WVY983090" xr:uid="{5736238A-364A-4CB3-9232-DE8F9493218C}">
      <formula1>$N$64649:$N$65536</formula1>
    </dataValidation>
    <dataValidation type="list" allowBlank="1" showInputMessage="1" showErrorMessage="1" sqref="R8:R12 JN8:JN12 TJ8:TJ12 ADF8:ADF12 ANB8:ANB12 AWX8:AWX12 BGT8:BGT12 BQP8:BQP12 CAL8:CAL12 CKH8:CKH12 CUD8:CUD12 DDZ8:DDZ12 DNV8:DNV12 DXR8:DXR12 EHN8:EHN12 ERJ8:ERJ12 FBF8:FBF12 FLB8:FLB12 FUX8:FUX12 GET8:GET12 GOP8:GOP12 GYL8:GYL12 HIH8:HIH12 HSD8:HSD12 IBZ8:IBZ12 ILV8:ILV12 IVR8:IVR12 JFN8:JFN12 JPJ8:JPJ12 JZF8:JZF12 KJB8:KJB12 KSX8:KSX12 LCT8:LCT12 LMP8:LMP12 LWL8:LWL12 MGH8:MGH12 MQD8:MQD12 MZZ8:MZZ12 NJV8:NJV12 NTR8:NTR12 ODN8:ODN12 ONJ8:ONJ12 OXF8:OXF12 PHB8:PHB12 PQX8:PQX12 QAT8:QAT12 QKP8:QKP12 QUL8:QUL12 REH8:REH12 ROD8:ROD12 RXZ8:RXZ12 SHV8:SHV12 SRR8:SRR12 TBN8:TBN12 TLJ8:TLJ12 TVF8:TVF12 UFB8:UFB12 UOX8:UOX12 UYT8:UYT12 VIP8:VIP12 VSL8:VSL12 WCH8:WCH12 WMD8:WMD12 WVZ8:WVZ12 R65544:R65548 JN65544:JN65548 TJ65544:TJ65548 ADF65544:ADF65548 ANB65544:ANB65548 AWX65544:AWX65548 BGT65544:BGT65548 BQP65544:BQP65548 CAL65544:CAL65548 CKH65544:CKH65548 CUD65544:CUD65548 DDZ65544:DDZ65548 DNV65544:DNV65548 DXR65544:DXR65548 EHN65544:EHN65548 ERJ65544:ERJ65548 FBF65544:FBF65548 FLB65544:FLB65548 FUX65544:FUX65548 GET65544:GET65548 GOP65544:GOP65548 GYL65544:GYL65548 HIH65544:HIH65548 HSD65544:HSD65548 IBZ65544:IBZ65548 ILV65544:ILV65548 IVR65544:IVR65548 JFN65544:JFN65548 JPJ65544:JPJ65548 JZF65544:JZF65548 KJB65544:KJB65548 KSX65544:KSX65548 LCT65544:LCT65548 LMP65544:LMP65548 LWL65544:LWL65548 MGH65544:MGH65548 MQD65544:MQD65548 MZZ65544:MZZ65548 NJV65544:NJV65548 NTR65544:NTR65548 ODN65544:ODN65548 ONJ65544:ONJ65548 OXF65544:OXF65548 PHB65544:PHB65548 PQX65544:PQX65548 QAT65544:QAT65548 QKP65544:QKP65548 QUL65544:QUL65548 REH65544:REH65548 ROD65544:ROD65548 RXZ65544:RXZ65548 SHV65544:SHV65548 SRR65544:SRR65548 TBN65544:TBN65548 TLJ65544:TLJ65548 TVF65544:TVF65548 UFB65544:UFB65548 UOX65544:UOX65548 UYT65544:UYT65548 VIP65544:VIP65548 VSL65544:VSL65548 WCH65544:WCH65548 WMD65544:WMD65548 WVZ65544:WVZ65548 R131080:R131084 JN131080:JN131084 TJ131080:TJ131084 ADF131080:ADF131084 ANB131080:ANB131084 AWX131080:AWX131084 BGT131080:BGT131084 BQP131080:BQP131084 CAL131080:CAL131084 CKH131080:CKH131084 CUD131080:CUD131084 DDZ131080:DDZ131084 DNV131080:DNV131084 DXR131080:DXR131084 EHN131080:EHN131084 ERJ131080:ERJ131084 FBF131080:FBF131084 FLB131080:FLB131084 FUX131080:FUX131084 GET131080:GET131084 GOP131080:GOP131084 GYL131080:GYL131084 HIH131080:HIH131084 HSD131080:HSD131084 IBZ131080:IBZ131084 ILV131080:ILV131084 IVR131080:IVR131084 JFN131080:JFN131084 JPJ131080:JPJ131084 JZF131080:JZF131084 KJB131080:KJB131084 KSX131080:KSX131084 LCT131080:LCT131084 LMP131080:LMP131084 LWL131080:LWL131084 MGH131080:MGH131084 MQD131080:MQD131084 MZZ131080:MZZ131084 NJV131080:NJV131084 NTR131080:NTR131084 ODN131080:ODN131084 ONJ131080:ONJ131084 OXF131080:OXF131084 PHB131080:PHB131084 PQX131080:PQX131084 QAT131080:QAT131084 QKP131080:QKP131084 QUL131080:QUL131084 REH131080:REH131084 ROD131080:ROD131084 RXZ131080:RXZ131084 SHV131080:SHV131084 SRR131080:SRR131084 TBN131080:TBN131084 TLJ131080:TLJ131084 TVF131080:TVF131084 UFB131080:UFB131084 UOX131080:UOX131084 UYT131080:UYT131084 VIP131080:VIP131084 VSL131080:VSL131084 WCH131080:WCH131084 WMD131080:WMD131084 WVZ131080:WVZ131084 R196616:R196620 JN196616:JN196620 TJ196616:TJ196620 ADF196616:ADF196620 ANB196616:ANB196620 AWX196616:AWX196620 BGT196616:BGT196620 BQP196616:BQP196620 CAL196616:CAL196620 CKH196616:CKH196620 CUD196616:CUD196620 DDZ196616:DDZ196620 DNV196616:DNV196620 DXR196616:DXR196620 EHN196616:EHN196620 ERJ196616:ERJ196620 FBF196616:FBF196620 FLB196616:FLB196620 FUX196616:FUX196620 GET196616:GET196620 GOP196616:GOP196620 GYL196616:GYL196620 HIH196616:HIH196620 HSD196616:HSD196620 IBZ196616:IBZ196620 ILV196616:ILV196620 IVR196616:IVR196620 JFN196616:JFN196620 JPJ196616:JPJ196620 JZF196616:JZF196620 KJB196616:KJB196620 KSX196616:KSX196620 LCT196616:LCT196620 LMP196616:LMP196620 LWL196616:LWL196620 MGH196616:MGH196620 MQD196616:MQD196620 MZZ196616:MZZ196620 NJV196616:NJV196620 NTR196616:NTR196620 ODN196616:ODN196620 ONJ196616:ONJ196620 OXF196616:OXF196620 PHB196616:PHB196620 PQX196616:PQX196620 QAT196616:QAT196620 QKP196616:QKP196620 QUL196616:QUL196620 REH196616:REH196620 ROD196616:ROD196620 RXZ196616:RXZ196620 SHV196616:SHV196620 SRR196616:SRR196620 TBN196616:TBN196620 TLJ196616:TLJ196620 TVF196616:TVF196620 UFB196616:UFB196620 UOX196616:UOX196620 UYT196616:UYT196620 VIP196616:VIP196620 VSL196616:VSL196620 WCH196616:WCH196620 WMD196616:WMD196620 WVZ196616:WVZ196620 R262152:R262156 JN262152:JN262156 TJ262152:TJ262156 ADF262152:ADF262156 ANB262152:ANB262156 AWX262152:AWX262156 BGT262152:BGT262156 BQP262152:BQP262156 CAL262152:CAL262156 CKH262152:CKH262156 CUD262152:CUD262156 DDZ262152:DDZ262156 DNV262152:DNV262156 DXR262152:DXR262156 EHN262152:EHN262156 ERJ262152:ERJ262156 FBF262152:FBF262156 FLB262152:FLB262156 FUX262152:FUX262156 GET262152:GET262156 GOP262152:GOP262156 GYL262152:GYL262156 HIH262152:HIH262156 HSD262152:HSD262156 IBZ262152:IBZ262156 ILV262152:ILV262156 IVR262152:IVR262156 JFN262152:JFN262156 JPJ262152:JPJ262156 JZF262152:JZF262156 KJB262152:KJB262156 KSX262152:KSX262156 LCT262152:LCT262156 LMP262152:LMP262156 LWL262152:LWL262156 MGH262152:MGH262156 MQD262152:MQD262156 MZZ262152:MZZ262156 NJV262152:NJV262156 NTR262152:NTR262156 ODN262152:ODN262156 ONJ262152:ONJ262156 OXF262152:OXF262156 PHB262152:PHB262156 PQX262152:PQX262156 QAT262152:QAT262156 QKP262152:QKP262156 QUL262152:QUL262156 REH262152:REH262156 ROD262152:ROD262156 RXZ262152:RXZ262156 SHV262152:SHV262156 SRR262152:SRR262156 TBN262152:TBN262156 TLJ262152:TLJ262156 TVF262152:TVF262156 UFB262152:UFB262156 UOX262152:UOX262156 UYT262152:UYT262156 VIP262152:VIP262156 VSL262152:VSL262156 WCH262152:WCH262156 WMD262152:WMD262156 WVZ262152:WVZ262156 R327688:R327692 JN327688:JN327692 TJ327688:TJ327692 ADF327688:ADF327692 ANB327688:ANB327692 AWX327688:AWX327692 BGT327688:BGT327692 BQP327688:BQP327692 CAL327688:CAL327692 CKH327688:CKH327692 CUD327688:CUD327692 DDZ327688:DDZ327692 DNV327688:DNV327692 DXR327688:DXR327692 EHN327688:EHN327692 ERJ327688:ERJ327692 FBF327688:FBF327692 FLB327688:FLB327692 FUX327688:FUX327692 GET327688:GET327692 GOP327688:GOP327692 GYL327688:GYL327692 HIH327688:HIH327692 HSD327688:HSD327692 IBZ327688:IBZ327692 ILV327688:ILV327692 IVR327688:IVR327692 JFN327688:JFN327692 JPJ327688:JPJ327692 JZF327688:JZF327692 KJB327688:KJB327692 KSX327688:KSX327692 LCT327688:LCT327692 LMP327688:LMP327692 LWL327688:LWL327692 MGH327688:MGH327692 MQD327688:MQD327692 MZZ327688:MZZ327692 NJV327688:NJV327692 NTR327688:NTR327692 ODN327688:ODN327692 ONJ327688:ONJ327692 OXF327688:OXF327692 PHB327688:PHB327692 PQX327688:PQX327692 QAT327688:QAT327692 QKP327688:QKP327692 QUL327688:QUL327692 REH327688:REH327692 ROD327688:ROD327692 RXZ327688:RXZ327692 SHV327688:SHV327692 SRR327688:SRR327692 TBN327688:TBN327692 TLJ327688:TLJ327692 TVF327688:TVF327692 UFB327688:UFB327692 UOX327688:UOX327692 UYT327688:UYT327692 VIP327688:VIP327692 VSL327688:VSL327692 WCH327688:WCH327692 WMD327688:WMD327692 WVZ327688:WVZ327692 R393224:R393228 JN393224:JN393228 TJ393224:TJ393228 ADF393224:ADF393228 ANB393224:ANB393228 AWX393224:AWX393228 BGT393224:BGT393228 BQP393224:BQP393228 CAL393224:CAL393228 CKH393224:CKH393228 CUD393224:CUD393228 DDZ393224:DDZ393228 DNV393224:DNV393228 DXR393224:DXR393228 EHN393224:EHN393228 ERJ393224:ERJ393228 FBF393224:FBF393228 FLB393224:FLB393228 FUX393224:FUX393228 GET393224:GET393228 GOP393224:GOP393228 GYL393224:GYL393228 HIH393224:HIH393228 HSD393224:HSD393228 IBZ393224:IBZ393228 ILV393224:ILV393228 IVR393224:IVR393228 JFN393224:JFN393228 JPJ393224:JPJ393228 JZF393224:JZF393228 KJB393224:KJB393228 KSX393224:KSX393228 LCT393224:LCT393228 LMP393224:LMP393228 LWL393224:LWL393228 MGH393224:MGH393228 MQD393224:MQD393228 MZZ393224:MZZ393228 NJV393224:NJV393228 NTR393224:NTR393228 ODN393224:ODN393228 ONJ393224:ONJ393228 OXF393224:OXF393228 PHB393224:PHB393228 PQX393224:PQX393228 QAT393224:QAT393228 QKP393224:QKP393228 QUL393224:QUL393228 REH393224:REH393228 ROD393224:ROD393228 RXZ393224:RXZ393228 SHV393224:SHV393228 SRR393224:SRR393228 TBN393224:TBN393228 TLJ393224:TLJ393228 TVF393224:TVF393228 UFB393224:UFB393228 UOX393224:UOX393228 UYT393224:UYT393228 VIP393224:VIP393228 VSL393224:VSL393228 WCH393224:WCH393228 WMD393224:WMD393228 WVZ393224:WVZ393228 R458760:R458764 JN458760:JN458764 TJ458760:TJ458764 ADF458760:ADF458764 ANB458760:ANB458764 AWX458760:AWX458764 BGT458760:BGT458764 BQP458760:BQP458764 CAL458760:CAL458764 CKH458760:CKH458764 CUD458760:CUD458764 DDZ458760:DDZ458764 DNV458760:DNV458764 DXR458760:DXR458764 EHN458760:EHN458764 ERJ458760:ERJ458764 FBF458760:FBF458764 FLB458760:FLB458764 FUX458760:FUX458764 GET458760:GET458764 GOP458760:GOP458764 GYL458760:GYL458764 HIH458760:HIH458764 HSD458760:HSD458764 IBZ458760:IBZ458764 ILV458760:ILV458764 IVR458760:IVR458764 JFN458760:JFN458764 JPJ458760:JPJ458764 JZF458760:JZF458764 KJB458760:KJB458764 KSX458760:KSX458764 LCT458760:LCT458764 LMP458760:LMP458764 LWL458760:LWL458764 MGH458760:MGH458764 MQD458760:MQD458764 MZZ458760:MZZ458764 NJV458760:NJV458764 NTR458760:NTR458764 ODN458760:ODN458764 ONJ458760:ONJ458764 OXF458760:OXF458764 PHB458760:PHB458764 PQX458760:PQX458764 QAT458760:QAT458764 QKP458760:QKP458764 QUL458760:QUL458764 REH458760:REH458764 ROD458760:ROD458764 RXZ458760:RXZ458764 SHV458760:SHV458764 SRR458760:SRR458764 TBN458760:TBN458764 TLJ458760:TLJ458764 TVF458760:TVF458764 UFB458760:UFB458764 UOX458760:UOX458764 UYT458760:UYT458764 VIP458760:VIP458764 VSL458760:VSL458764 WCH458760:WCH458764 WMD458760:WMD458764 WVZ458760:WVZ458764 R524296:R524300 JN524296:JN524300 TJ524296:TJ524300 ADF524296:ADF524300 ANB524296:ANB524300 AWX524296:AWX524300 BGT524296:BGT524300 BQP524296:BQP524300 CAL524296:CAL524300 CKH524296:CKH524300 CUD524296:CUD524300 DDZ524296:DDZ524300 DNV524296:DNV524300 DXR524296:DXR524300 EHN524296:EHN524300 ERJ524296:ERJ524300 FBF524296:FBF524300 FLB524296:FLB524300 FUX524296:FUX524300 GET524296:GET524300 GOP524296:GOP524300 GYL524296:GYL524300 HIH524296:HIH524300 HSD524296:HSD524300 IBZ524296:IBZ524300 ILV524296:ILV524300 IVR524296:IVR524300 JFN524296:JFN524300 JPJ524296:JPJ524300 JZF524296:JZF524300 KJB524296:KJB524300 KSX524296:KSX524300 LCT524296:LCT524300 LMP524296:LMP524300 LWL524296:LWL524300 MGH524296:MGH524300 MQD524296:MQD524300 MZZ524296:MZZ524300 NJV524296:NJV524300 NTR524296:NTR524300 ODN524296:ODN524300 ONJ524296:ONJ524300 OXF524296:OXF524300 PHB524296:PHB524300 PQX524296:PQX524300 QAT524296:QAT524300 QKP524296:QKP524300 QUL524296:QUL524300 REH524296:REH524300 ROD524296:ROD524300 RXZ524296:RXZ524300 SHV524296:SHV524300 SRR524296:SRR524300 TBN524296:TBN524300 TLJ524296:TLJ524300 TVF524296:TVF524300 UFB524296:UFB524300 UOX524296:UOX524300 UYT524296:UYT524300 VIP524296:VIP524300 VSL524296:VSL524300 WCH524296:WCH524300 WMD524296:WMD524300 WVZ524296:WVZ524300 R589832:R589836 JN589832:JN589836 TJ589832:TJ589836 ADF589832:ADF589836 ANB589832:ANB589836 AWX589832:AWX589836 BGT589832:BGT589836 BQP589832:BQP589836 CAL589832:CAL589836 CKH589832:CKH589836 CUD589832:CUD589836 DDZ589832:DDZ589836 DNV589832:DNV589836 DXR589832:DXR589836 EHN589832:EHN589836 ERJ589832:ERJ589836 FBF589832:FBF589836 FLB589832:FLB589836 FUX589832:FUX589836 GET589832:GET589836 GOP589832:GOP589836 GYL589832:GYL589836 HIH589832:HIH589836 HSD589832:HSD589836 IBZ589832:IBZ589836 ILV589832:ILV589836 IVR589832:IVR589836 JFN589832:JFN589836 JPJ589832:JPJ589836 JZF589832:JZF589836 KJB589832:KJB589836 KSX589832:KSX589836 LCT589832:LCT589836 LMP589832:LMP589836 LWL589832:LWL589836 MGH589832:MGH589836 MQD589832:MQD589836 MZZ589832:MZZ589836 NJV589832:NJV589836 NTR589832:NTR589836 ODN589832:ODN589836 ONJ589832:ONJ589836 OXF589832:OXF589836 PHB589832:PHB589836 PQX589832:PQX589836 QAT589832:QAT589836 QKP589832:QKP589836 QUL589832:QUL589836 REH589832:REH589836 ROD589832:ROD589836 RXZ589832:RXZ589836 SHV589832:SHV589836 SRR589832:SRR589836 TBN589832:TBN589836 TLJ589832:TLJ589836 TVF589832:TVF589836 UFB589832:UFB589836 UOX589832:UOX589836 UYT589832:UYT589836 VIP589832:VIP589836 VSL589832:VSL589836 WCH589832:WCH589836 WMD589832:WMD589836 WVZ589832:WVZ589836 R655368:R655372 JN655368:JN655372 TJ655368:TJ655372 ADF655368:ADF655372 ANB655368:ANB655372 AWX655368:AWX655372 BGT655368:BGT655372 BQP655368:BQP655372 CAL655368:CAL655372 CKH655368:CKH655372 CUD655368:CUD655372 DDZ655368:DDZ655372 DNV655368:DNV655372 DXR655368:DXR655372 EHN655368:EHN655372 ERJ655368:ERJ655372 FBF655368:FBF655372 FLB655368:FLB655372 FUX655368:FUX655372 GET655368:GET655372 GOP655368:GOP655372 GYL655368:GYL655372 HIH655368:HIH655372 HSD655368:HSD655372 IBZ655368:IBZ655372 ILV655368:ILV655372 IVR655368:IVR655372 JFN655368:JFN655372 JPJ655368:JPJ655372 JZF655368:JZF655372 KJB655368:KJB655372 KSX655368:KSX655372 LCT655368:LCT655372 LMP655368:LMP655372 LWL655368:LWL655372 MGH655368:MGH655372 MQD655368:MQD655372 MZZ655368:MZZ655372 NJV655368:NJV655372 NTR655368:NTR655372 ODN655368:ODN655372 ONJ655368:ONJ655372 OXF655368:OXF655372 PHB655368:PHB655372 PQX655368:PQX655372 QAT655368:QAT655372 QKP655368:QKP655372 QUL655368:QUL655372 REH655368:REH655372 ROD655368:ROD655372 RXZ655368:RXZ655372 SHV655368:SHV655372 SRR655368:SRR655372 TBN655368:TBN655372 TLJ655368:TLJ655372 TVF655368:TVF655372 UFB655368:UFB655372 UOX655368:UOX655372 UYT655368:UYT655372 VIP655368:VIP655372 VSL655368:VSL655372 WCH655368:WCH655372 WMD655368:WMD655372 WVZ655368:WVZ655372 R720904:R720908 JN720904:JN720908 TJ720904:TJ720908 ADF720904:ADF720908 ANB720904:ANB720908 AWX720904:AWX720908 BGT720904:BGT720908 BQP720904:BQP720908 CAL720904:CAL720908 CKH720904:CKH720908 CUD720904:CUD720908 DDZ720904:DDZ720908 DNV720904:DNV720908 DXR720904:DXR720908 EHN720904:EHN720908 ERJ720904:ERJ720908 FBF720904:FBF720908 FLB720904:FLB720908 FUX720904:FUX720908 GET720904:GET720908 GOP720904:GOP720908 GYL720904:GYL720908 HIH720904:HIH720908 HSD720904:HSD720908 IBZ720904:IBZ720908 ILV720904:ILV720908 IVR720904:IVR720908 JFN720904:JFN720908 JPJ720904:JPJ720908 JZF720904:JZF720908 KJB720904:KJB720908 KSX720904:KSX720908 LCT720904:LCT720908 LMP720904:LMP720908 LWL720904:LWL720908 MGH720904:MGH720908 MQD720904:MQD720908 MZZ720904:MZZ720908 NJV720904:NJV720908 NTR720904:NTR720908 ODN720904:ODN720908 ONJ720904:ONJ720908 OXF720904:OXF720908 PHB720904:PHB720908 PQX720904:PQX720908 QAT720904:QAT720908 QKP720904:QKP720908 QUL720904:QUL720908 REH720904:REH720908 ROD720904:ROD720908 RXZ720904:RXZ720908 SHV720904:SHV720908 SRR720904:SRR720908 TBN720904:TBN720908 TLJ720904:TLJ720908 TVF720904:TVF720908 UFB720904:UFB720908 UOX720904:UOX720908 UYT720904:UYT720908 VIP720904:VIP720908 VSL720904:VSL720908 WCH720904:WCH720908 WMD720904:WMD720908 WVZ720904:WVZ720908 R786440:R786444 JN786440:JN786444 TJ786440:TJ786444 ADF786440:ADF786444 ANB786440:ANB786444 AWX786440:AWX786444 BGT786440:BGT786444 BQP786440:BQP786444 CAL786440:CAL786444 CKH786440:CKH786444 CUD786440:CUD786444 DDZ786440:DDZ786444 DNV786440:DNV786444 DXR786440:DXR786444 EHN786440:EHN786444 ERJ786440:ERJ786444 FBF786440:FBF786444 FLB786440:FLB786444 FUX786440:FUX786444 GET786440:GET786444 GOP786440:GOP786444 GYL786440:GYL786444 HIH786440:HIH786444 HSD786440:HSD786444 IBZ786440:IBZ786444 ILV786440:ILV786444 IVR786440:IVR786444 JFN786440:JFN786444 JPJ786440:JPJ786444 JZF786440:JZF786444 KJB786440:KJB786444 KSX786440:KSX786444 LCT786440:LCT786444 LMP786440:LMP786444 LWL786440:LWL786444 MGH786440:MGH786444 MQD786440:MQD786444 MZZ786440:MZZ786444 NJV786440:NJV786444 NTR786440:NTR786444 ODN786440:ODN786444 ONJ786440:ONJ786444 OXF786440:OXF786444 PHB786440:PHB786444 PQX786440:PQX786444 QAT786440:QAT786444 QKP786440:QKP786444 QUL786440:QUL786444 REH786440:REH786444 ROD786440:ROD786444 RXZ786440:RXZ786444 SHV786440:SHV786444 SRR786440:SRR786444 TBN786440:TBN786444 TLJ786440:TLJ786444 TVF786440:TVF786444 UFB786440:UFB786444 UOX786440:UOX786444 UYT786440:UYT786444 VIP786440:VIP786444 VSL786440:VSL786444 WCH786440:WCH786444 WMD786440:WMD786444 WVZ786440:WVZ786444 R851976:R851980 JN851976:JN851980 TJ851976:TJ851980 ADF851976:ADF851980 ANB851976:ANB851980 AWX851976:AWX851980 BGT851976:BGT851980 BQP851976:BQP851980 CAL851976:CAL851980 CKH851976:CKH851980 CUD851976:CUD851980 DDZ851976:DDZ851980 DNV851976:DNV851980 DXR851976:DXR851980 EHN851976:EHN851980 ERJ851976:ERJ851980 FBF851976:FBF851980 FLB851976:FLB851980 FUX851976:FUX851980 GET851976:GET851980 GOP851976:GOP851980 GYL851976:GYL851980 HIH851976:HIH851980 HSD851976:HSD851980 IBZ851976:IBZ851980 ILV851976:ILV851980 IVR851976:IVR851980 JFN851976:JFN851980 JPJ851976:JPJ851980 JZF851976:JZF851980 KJB851976:KJB851980 KSX851976:KSX851980 LCT851976:LCT851980 LMP851976:LMP851980 LWL851976:LWL851980 MGH851976:MGH851980 MQD851976:MQD851980 MZZ851976:MZZ851980 NJV851976:NJV851980 NTR851976:NTR851980 ODN851976:ODN851980 ONJ851976:ONJ851980 OXF851976:OXF851980 PHB851976:PHB851980 PQX851976:PQX851980 QAT851976:QAT851980 QKP851976:QKP851980 QUL851976:QUL851980 REH851976:REH851980 ROD851976:ROD851980 RXZ851976:RXZ851980 SHV851976:SHV851980 SRR851976:SRR851980 TBN851976:TBN851980 TLJ851976:TLJ851980 TVF851976:TVF851980 UFB851976:UFB851980 UOX851976:UOX851980 UYT851976:UYT851980 VIP851976:VIP851980 VSL851976:VSL851980 WCH851976:WCH851980 WMD851976:WMD851980 WVZ851976:WVZ851980 R917512:R917516 JN917512:JN917516 TJ917512:TJ917516 ADF917512:ADF917516 ANB917512:ANB917516 AWX917512:AWX917516 BGT917512:BGT917516 BQP917512:BQP917516 CAL917512:CAL917516 CKH917512:CKH917516 CUD917512:CUD917516 DDZ917512:DDZ917516 DNV917512:DNV917516 DXR917512:DXR917516 EHN917512:EHN917516 ERJ917512:ERJ917516 FBF917512:FBF917516 FLB917512:FLB917516 FUX917512:FUX917516 GET917512:GET917516 GOP917512:GOP917516 GYL917512:GYL917516 HIH917512:HIH917516 HSD917512:HSD917516 IBZ917512:IBZ917516 ILV917512:ILV917516 IVR917512:IVR917516 JFN917512:JFN917516 JPJ917512:JPJ917516 JZF917512:JZF917516 KJB917512:KJB917516 KSX917512:KSX917516 LCT917512:LCT917516 LMP917512:LMP917516 LWL917512:LWL917516 MGH917512:MGH917516 MQD917512:MQD917516 MZZ917512:MZZ917516 NJV917512:NJV917516 NTR917512:NTR917516 ODN917512:ODN917516 ONJ917512:ONJ917516 OXF917512:OXF917516 PHB917512:PHB917516 PQX917512:PQX917516 QAT917512:QAT917516 QKP917512:QKP917516 QUL917512:QUL917516 REH917512:REH917516 ROD917512:ROD917516 RXZ917512:RXZ917516 SHV917512:SHV917516 SRR917512:SRR917516 TBN917512:TBN917516 TLJ917512:TLJ917516 TVF917512:TVF917516 UFB917512:UFB917516 UOX917512:UOX917516 UYT917512:UYT917516 VIP917512:VIP917516 VSL917512:VSL917516 WCH917512:WCH917516 WMD917512:WMD917516 WVZ917512:WVZ917516 R983048:R983052 JN983048:JN983052 TJ983048:TJ983052 ADF983048:ADF983052 ANB983048:ANB983052 AWX983048:AWX983052 BGT983048:BGT983052 BQP983048:BQP983052 CAL983048:CAL983052 CKH983048:CKH983052 CUD983048:CUD983052 DDZ983048:DDZ983052 DNV983048:DNV983052 DXR983048:DXR983052 EHN983048:EHN983052 ERJ983048:ERJ983052 FBF983048:FBF983052 FLB983048:FLB983052 FUX983048:FUX983052 GET983048:GET983052 GOP983048:GOP983052 GYL983048:GYL983052 HIH983048:HIH983052 HSD983048:HSD983052 IBZ983048:IBZ983052 ILV983048:ILV983052 IVR983048:IVR983052 JFN983048:JFN983052 JPJ983048:JPJ983052 JZF983048:JZF983052 KJB983048:KJB983052 KSX983048:KSX983052 LCT983048:LCT983052 LMP983048:LMP983052 LWL983048:LWL983052 MGH983048:MGH983052 MQD983048:MQD983052 MZZ983048:MZZ983052 NJV983048:NJV983052 NTR983048:NTR983052 ODN983048:ODN983052 ONJ983048:ONJ983052 OXF983048:OXF983052 PHB983048:PHB983052 PQX983048:PQX983052 QAT983048:QAT983052 QKP983048:QKP983052 QUL983048:QUL983052 REH983048:REH983052 ROD983048:ROD983052 RXZ983048:RXZ983052 SHV983048:SHV983052 SRR983048:SRR983052 TBN983048:TBN983052 TLJ983048:TLJ983052 TVF983048:TVF983052 UFB983048:UFB983052 UOX983048:UOX983052 UYT983048:UYT983052 VIP983048:VIP983052 VSL983048:VSL983052 WCH983048:WCH983052 WMD983048:WMD983052 WVZ983048:WVZ983052" xr:uid="{45955898-7463-4F3A-9716-A86503ECF0AD}">
      <formula1>$O$64537:$O$65536</formula1>
    </dataValidation>
    <dataValidation type="list" allowBlank="1" showInputMessage="1" showErrorMessage="1" sqref="S8:S12 WWA983048:WWA983052 WME983048:WME983052 WCI983048:WCI983052 VSM983048:VSM983052 VIQ983048:VIQ983052 UYU983048:UYU983052 UOY983048:UOY983052 UFC983048:UFC983052 TVG983048:TVG983052 TLK983048:TLK983052 TBO983048:TBO983052 SRS983048:SRS983052 SHW983048:SHW983052 RYA983048:RYA983052 ROE983048:ROE983052 REI983048:REI983052 QUM983048:QUM983052 QKQ983048:QKQ983052 QAU983048:QAU983052 PQY983048:PQY983052 PHC983048:PHC983052 OXG983048:OXG983052 ONK983048:ONK983052 ODO983048:ODO983052 NTS983048:NTS983052 NJW983048:NJW983052 NAA983048:NAA983052 MQE983048:MQE983052 MGI983048:MGI983052 LWM983048:LWM983052 LMQ983048:LMQ983052 LCU983048:LCU983052 KSY983048:KSY983052 KJC983048:KJC983052 JZG983048:JZG983052 JPK983048:JPK983052 JFO983048:JFO983052 IVS983048:IVS983052 ILW983048:ILW983052 ICA983048:ICA983052 HSE983048:HSE983052 HII983048:HII983052 GYM983048:GYM983052 GOQ983048:GOQ983052 GEU983048:GEU983052 FUY983048:FUY983052 FLC983048:FLC983052 FBG983048:FBG983052 ERK983048:ERK983052 EHO983048:EHO983052 DXS983048:DXS983052 DNW983048:DNW983052 DEA983048:DEA983052 CUE983048:CUE983052 CKI983048:CKI983052 CAM983048:CAM983052 BQQ983048:BQQ983052 BGU983048:BGU983052 AWY983048:AWY983052 ANC983048:ANC983052 ADG983048:ADG983052 TK983048:TK983052 JO983048:JO983052 S983048:S983052 WWA917512:WWA917516 WME917512:WME917516 WCI917512:WCI917516 VSM917512:VSM917516 VIQ917512:VIQ917516 UYU917512:UYU917516 UOY917512:UOY917516 UFC917512:UFC917516 TVG917512:TVG917516 TLK917512:TLK917516 TBO917512:TBO917516 SRS917512:SRS917516 SHW917512:SHW917516 RYA917512:RYA917516 ROE917512:ROE917516 REI917512:REI917516 QUM917512:QUM917516 QKQ917512:QKQ917516 QAU917512:QAU917516 PQY917512:PQY917516 PHC917512:PHC917516 OXG917512:OXG917516 ONK917512:ONK917516 ODO917512:ODO917516 NTS917512:NTS917516 NJW917512:NJW917516 NAA917512:NAA917516 MQE917512:MQE917516 MGI917512:MGI917516 LWM917512:LWM917516 LMQ917512:LMQ917516 LCU917512:LCU917516 KSY917512:KSY917516 KJC917512:KJC917516 JZG917512:JZG917516 JPK917512:JPK917516 JFO917512:JFO917516 IVS917512:IVS917516 ILW917512:ILW917516 ICA917512:ICA917516 HSE917512:HSE917516 HII917512:HII917516 GYM917512:GYM917516 GOQ917512:GOQ917516 GEU917512:GEU917516 FUY917512:FUY917516 FLC917512:FLC917516 FBG917512:FBG917516 ERK917512:ERK917516 EHO917512:EHO917516 DXS917512:DXS917516 DNW917512:DNW917516 DEA917512:DEA917516 CUE917512:CUE917516 CKI917512:CKI917516 CAM917512:CAM917516 BQQ917512:BQQ917516 BGU917512:BGU917516 AWY917512:AWY917516 ANC917512:ANC917516 ADG917512:ADG917516 TK917512:TK917516 JO917512:JO917516 S917512:S917516 WWA851976:WWA851980 WME851976:WME851980 WCI851976:WCI851980 VSM851976:VSM851980 VIQ851976:VIQ851980 UYU851976:UYU851980 UOY851976:UOY851980 UFC851976:UFC851980 TVG851976:TVG851980 TLK851976:TLK851980 TBO851976:TBO851980 SRS851976:SRS851980 SHW851976:SHW851980 RYA851976:RYA851980 ROE851976:ROE851980 REI851976:REI851980 QUM851976:QUM851980 QKQ851976:QKQ851980 QAU851976:QAU851980 PQY851976:PQY851980 PHC851976:PHC851980 OXG851976:OXG851980 ONK851976:ONK851980 ODO851976:ODO851980 NTS851976:NTS851980 NJW851976:NJW851980 NAA851976:NAA851980 MQE851976:MQE851980 MGI851976:MGI851980 LWM851976:LWM851980 LMQ851976:LMQ851980 LCU851976:LCU851980 KSY851976:KSY851980 KJC851976:KJC851980 JZG851976:JZG851980 JPK851976:JPK851980 JFO851976:JFO851980 IVS851976:IVS851980 ILW851976:ILW851980 ICA851976:ICA851980 HSE851976:HSE851980 HII851976:HII851980 GYM851976:GYM851980 GOQ851976:GOQ851980 GEU851976:GEU851980 FUY851976:FUY851980 FLC851976:FLC851980 FBG851976:FBG851980 ERK851976:ERK851980 EHO851976:EHO851980 DXS851976:DXS851980 DNW851976:DNW851980 DEA851976:DEA851980 CUE851976:CUE851980 CKI851976:CKI851980 CAM851976:CAM851980 BQQ851976:BQQ851980 BGU851976:BGU851980 AWY851976:AWY851980 ANC851976:ANC851980 ADG851976:ADG851980 TK851976:TK851980 JO851976:JO851980 S851976:S851980 WWA786440:WWA786444 WME786440:WME786444 WCI786440:WCI786444 VSM786440:VSM786444 VIQ786440:VIQ786444 UYU786440:UYU786444 UOY786440:UOY786444 UFC786440:UFC786444 TVG786440:TVG786444 TLK786440:TLK786444 TBO786440:TBO786444 SRS786440:SRS786444 SHW786440:SHW786444 RYA786440:RYA786444 ROE786440:ROE786444 REI786440:REI786444 QUM786440:QUM786444 QKQ786440:QKQ786444 QAU786440:QAU786444 PQY786440:PQY786444 PHC786440:PHC786444 OXG786440:OXG786444 ONK786440:ONK786444 ODO786440:ODO786444 NTS786440:NTS786444 NJW786440:NJW786444 NAA786440:NAA786444 MQE786440:MQE786444 MGI786440:MGI786444 LWM786440:LWM786444 LMQ786440:LMQ786444 LCU786440:LCU786444 KSY786440:KSY786444 KJC786440:KJC786444 JZG786440:JZG786444 JPK786440:JPK786444 JFO786440:JFO786444 IVS786440:IVS786444 ILW786440:ILW786444 ICA786440:ICA786444 HSE786440:HSE786444 HII786440:HII786444 GYM786440:GYM786444 GOQ786440:GOQ786444 GEU786440:GEU786444 FUY786440:FUY786444 FLC786440:FLC786444 FBG786440:FBG786444 ERK786440:ERK786444 EHO786440:EHO786444 DXS786440:DXS786444 DNW786440:DNW786444 DEA786440:DEA786444 CUE786440:CUE786444 CKI786440:CKI786444 CAM786440:CAM786444 BQQ786440:BQQ786444 BGU786440:BGU786444 AWY786440:AWY786444 ANC786440:ANC786444 ADG786440:ADG786444 TK786440:TK786444 JO786440:JO786444 S786440:S786444 WWA720904:WWA720908 WME720904:WME720908 WCI720904:WCI720908 VSM720904:VSM720908 VIQ720904:VIQ720908 UYU720904:UYU720908 UOY720904:UOY720908 UFC720904:UFC720908 TVG720904:TVG720908 TLK720904:TLK720908 TBO720904:TBO720908 SRS720904:SRS720908 SHW720904:SHW720908 RYA720904:RYA720908 ROE720904:ROE720908 REI720904:REI720908 QUM720904:QUM720908 QKQ720904:QKQ720908 QAU720904:QAU720908 PQY720904:PQY720908 PHC720904:PHC720908 OXG720904:OXG720908 ONK720904:ONK720908 ODO720904:ODO720908 NTS720904:NTS720908 NJW720904:NJW720908 NAA720904:NAA720908 MQE720904:MQE720908 MGI720904:MGI720908 LWM720904:LWM720908 LMQ720904:LMQ720908 LCU720904:LCU720908 KSY720904:KSY720908 KJC720904:KJC720908 JZG720904:JZG720908 JPK720904:JPK720908 JFO720904:JFO720908 IVS720904:IVS720908 ILW720904:ILW720908 ICA720904:ICA720908 HSE720904:HSE720908 HII720904:HII720908 GYM720904:GYM720908 GOQ720904:GOQ720908 GEU720904:GEU720908 FUY720904:FUY720908 FLC720904:FLC720908 FBG720904:FBG720908 ERK720904:ERK720908 EHO720904:EHO720908 DXS720904:DXS720908 DNW720904:DNW720908 DEA720904:DEA720908 CUE720904:CUE720908 CKI720904:CKI720908 CAM720904:CAM720908 BQQ720904:BQQ720908 BGU720904:BGU720908 AWY720904:AWY720908 ANC720904:ANC720908 ADG720904:ADG720908 TK720904:TK720908 JO720904:JO720908 S720904:S720908 WWA655368:WWA655372 WME655368:WME655372 WCI655368:WCI655372 VSM655368:VSM655372 VIQ655368:VIQ655372 UYU655368:UYU655372 UOY655368:UOY655372 UFC655368:UFC655372 TVG655368:TVG655372 TLK655368:TLK655372 TBO655368:TBO655372 SRS655368:SRS655372 SHW655368:SHW655372 RYA655368:RYA655372 ROE655368:ROE655372 REI655368:REI655372 QUM655368:QUM655372 QKQ655368:QKQ655372 QAU655368:QAU655372 PQY655368:PQY655372 PHC655368:PHC655372 OXG655368:OXG655372 ONK655368:ONK655372 ODO655368:ODO655372 NTS655368:NTS655372 NJW655368:NJW655372 NAA655368:NAA655372 MQE655368:MQE655372 MGI655368:MGI655372 LWM655368:LWM655372 LMQ655368:LMQ655372 LCU655368:LCU655372 KSY655368:KSY655372 KJC655368:KJC655372 JZG655368:JZG655372 JPK655368:JPK655372 JFO655368:JFO655372 IVS655368:IVS655372 ILW655368:ILW655372 ICA655368:ICA655372 HSE655368:HSE655372 HII655368:HII655372 GYM655368:GYM655372 GOQ655368:GOQ655372 GEU655368:GEU655372 FUY655368:FUY655372 FLC655368:FLC655372 FBG655368:FBG655372 ERK655368:ERK655372 EHO655368:EHO655372 DXS655368:DXS655372 DNW655368:DNW655372 DEA655368:DEA655372 CUE655368:CUE655372 CKI655368:CKI655372 CAM655368:CAM655372 BQQ655368:BQQ655372 BGU655368:BGU655372 AWY655368:AWY655372 ANC655368:ANC655372 ADG655368:ADG655372 TK655368:TK655372 JO655368:JO655372 S655368:S655372 WWA589832:WWA589836 WME589832:WME589836 WCI589832:WCI589836 VSM589832:VSM589836 VIQ589832:VIQ589836 UYU589832:UYU589836 UOY589832:UOY589836 UFC589832:UFC589836 TVG589832:TVG589836 TLK589832:TLK589836 TBO589832:TBO589836 SRS589832:SRS589836 SHW589832:SHW589836 RYA589832:RYA589836 ROE589832:ROE589836 REI589832:REI589836 QUM589832:QUM589836 QKQ589832:QKQ589836 QAU589832:QAU589836 PQY589832:PQY589836 PHC589832:PHC589836 OXG589832:OXG589836 ONK589832:ONK589836 ODO589832:ODO589836 NTS589832:NTS589836 NJW589832:NJW589836 NAA589832:NAA589836 MQE589832:MQE589836 MGI589832:MGI589836 LWM589832:LWM589836 LMQ589832:LMQ589836 LCU589832:LCU589836 KSY589832:KSY589836 KJC589832:KJC589836 JZG589832:JZG589836 JPK589832:JPK589836 JFO589832:JFO589836 IVS589832:IVS589836 ILW589832:ILW589836 ICA589832:ICA589836 HSE589832:HSE589836 HII589832:HII589836 GYM589832:GYM589836 GOQ589832:GOQ589836 GEU589832:GEU589836 FUY589832:FUY589836 FLC589832:FLC589836 FBG589832:FBG589836 ERK589832:ERK589836 EHO589832:EHO589836 DXS589832:DXS589836 DNW589832:DNW589836 DEA589832:DEA589836 CUE589832:CUE589836 CKI589832:CKI589836 CAM589832:CAM589836 BQQ589832:BQQ589836 BGU589832:BGU589836 AWY589832:AWY589836 ANC589832:ANC589836 ADG589832:ADG589836 TK589832:TK589836 JO589832:JO589836 S589832:S589836 WWA524296:WWA524300 WME524296:WME524300 WCI524296:WCI524300 VSM524296:VSM524300 VIQ524296:VIQ524300 UYU524296:UYU524300 UOY524296:UOY524300 UFC524296:UFC524300 TVG524296:TVG524300 TLK524296:TLK524300 TBO524296:TBO524300 SRS524296:SRS524300 SHW524296:SHW524300 RYA524296:RYA524300 ROE524296:ROE524300 REI524296:REI524300 QUM524296:QUM524300 QKQ524296:QKQ524300 QAU524296:QAU524300 PQY524296:PQY524300 PHC524296:PHC524300 OXG524296:OXG524300 ONK524296:ONK524300 ODO524296:ODO524300 NTS524296:NTS524300 NJW524296:NJW524300 NAA524296:NAA524300 MQE524296:MQE524300 MGI524296:MGI524300 LWM524296:LWM524300 LMQ524296:LMQ524300 LCU524296:LCU524300 KSY524296:KSY524300 KJC524296:KJC524300 JZG524296:JZG524300 JPK524296:JPK524300 JFO524296:JFO524300 IVS524296:IVS524300 ILW524296:ILW524300 ICA524296:ICA524300 HSE524296:HSE524300 HII524296:HII524300 GYM524296:GYM524300 GOQ524296:GOQ524300 GEU524296:GEU524300 FUY524296:FUY524300 FLC524296:FLC524300 FBG524296:FBG524300 ERK524296:ERK524300 EHO524296:EHO524300 DXS524296:DXS524300 DNW524296:DNW524300 DEA524296:DEA524300 CUE524296:CUE524300 CKI524296:CKI524300 CAM524296:CAM524300 BQQ524296:BQQ524300 BGU524296:BGU524300 AWY524296:AWY524300 ANC524296:ANC524300 ADG524296:ADG524300 TK524296:TK524300 JO524296:JO524300 S524296:S524300 WWA458760:WWA458764 WME458760:WME458764 WCI458760:WCI458764 VSM458760:VSM458764 VIQ458760:VIQ458764 UYU458760:UYU458764 UOY458760:UOY458764 UFC458760:UFC458764 TVG458760:TVG458764 TLK458760:TLK458764 TBO458760:TBO458764 SRS458760:SRS458764 SHW458760:SHW458764 RYA458760:RYA458764 ROE458760:ROE458764 REI458760:REI458764 QUM458760:QUM458764 QKQ458760:QKQ458764 QAU458760:QAU458764 PQY458760:PQY458764 PHC458760:PHC458764 OXG458760:OXG458764 ONK458760:ONK458764 ODO458760:ODO458764 NTS458760:NTS458764 NJW458760:NJW458764 NAA458760:NAA458764 MQE458760:MQE458764 MGI458760:MGI458764 LWM458760:LWM458764 LMQ458760:LMQ458764 LCU458760:LCU458764 KSY458760:KSY458764 KJC458760:KJC458764 JZG458760:JZG458764 JPK458760:JPK458764 JFO458760:JFO458764 IVS458760:IVS458764 ILW458760:ILW458764 ICA458760:ICA458764 HSE458760:HSE458764 HII458760:HII458764 GYM458760:GYM458764 GOQ458760:GOQ458764 GEU458760:GEU458764 FUY458760:FUY458764 FLC458760:FLC458764 FBG458760:FBG458764 ERK458760:ERK458764 EHO458760:EHO458764 DXS458760:DXS458764 DNW458760:DNW458764 DEA458760:DEA458764 CUE458760:CUE458764 CKI458760:CKI458764 CAM458760:CAM458764 BQQ458760:BQQ458764 BGU458760:BGU458764 AWY458760:AWY458764 ANC458760:ANC458764 ADG458760:ADG458764 TK458760:TK458764 JO458760:JO458764 S458760:S458764 WWA393224:WWA393228 WME393224:WME393228 WCI393224:WCI393228 VSM393224:VSM393228 VIQ393224:VIQ393228 UYU393224:UYU393228 UOY393224:UOY393228 UFC393224:UFC393228 TVG393224:TVG393228 TLK393224:TLK393228 TBO393224:TBO393228 SRS393224:SRS393228 SHW393224:SHW393228 RYA393224:RYA393228 ROE393224:ROE393228 REI393224:REI393228 QUM393224:QUM393228 QKQ393224:QKQ393228 QAU393224:QAU393228 PQY393224:PQY393228 PHC393224:PHC393228 OXG393224:OXG393228 ONK393224:ONK393228 ODO393224:ODO393228 NTS393224:NTS393228 NJW393224:NJW393228 NAA393224:NAA393228 MQE393224:MQE393228 MGI393224:MGI393228 LWM393224:LWM393228 LMQ393224:LMQ393228 LCU393224:LCU393228 KSY393224:KSY393228 KJC393224:KJC393228 JZG393224:JZG393228 JPK393224:JPK393228 JFO393224:JFO393228 IVS393224:IVS393228 ILW393224:ILW393228 ICA393224:ICA393228 HSE393224:HSE393228 HII393224:HII393228 GYM393224:GYM393228 GOQ393224:GOQ393228 GEU393224:GEU393228 FUY393224:FUY393228 FLC393224:FLC393228 FBG393224:FBG393228 ERK393224:ERK393228 EHO393224:EHO393228 DXS393224:DXS393228 DNW393224:DNW393228 DEA393224:DEA393228 CUE393224:CUE393228 CKI393224:CKI393228 CAM393224:CAM393228 BQQ393224:BQQ393228 BGU393224:BGU393228 AWY393224:AWY393228 ANC393224:ANC393228 ADG393224:ADG393228 TK393224:TK393228 JO393224:JO393228 S393224:S393228 WWA327688:WWA327692 WME327688:WME327692 WCI327688:WCI327692 VSM327688:VSM327692 VIQ327688:VIQ327692 UYU327688:UYU327692 UOY327688:UOY327692 UFC327688:UFC327692 TVG327688:TVG327692 TLK327688:TLK327692 TBO327688:TBO327692 SRS327688:SRS327692 SHW327688:SHW327692 RYA327688:RYA327692 ROE327688:ROE327692 REI327688:REI327692 QUM327688:QUM327692 QKQ327688:QKQ327692 QAU327688:QAU327692 PQY327688:PQY327692 PHC327688:PHC327692 OXG327688:OXG327692 ONK327688:ONK327692 ODO327688:ODO327692 NTS327688:NTS327692 NJW327688:NJW327692 NAA327688:NAA327692 MQE327688:MQE327692 MGI327688:MGI327692 LWM327688:LWM327692 LMQ327688:LMQ327692 LCU327688:LCU327692 KSY327688:KSY327692 KJC327688:KJC327692 JZG327688:JZG327692 JPK327688:JPK327692 JFO327688:JFO327692 IVS327688:IVS327692 ILW327688:ILW327692 ICA327688:ICA327692 HSE327688:HSE327692 HII327688:HII327692 GYM327688:GYM327692 GOQ327688:GOQ327692 GEU327688:GEU327692 FUY327688:FUY327692 FLC327688:FLC327692 FBG327688:FBG327692 ERK327688:ERK327692 EHO327688:EHO327692 DXS327688:DXS327692 DNW327688:DNW327692 DEA327688:DEA327692 CUE327688:CUE327692 CKI327688:CKI327692 CAM327688:CAM327692 BQQ327688:BQQ327692 BGU327688:BGU327692 AWY327688:AWY327692 ANC327688:ANC327692 ADG327688:ADG327692 TK327688:TK327692 JO327688:JO327692 S327688:S327692 WWA262152:WWA262156 WME262152:WME262156 WCI262152:WCI262156 VSM262152:VSM262156 VIQ262152:VIQ262156 UYU262152:UYU262156 UOY262152:UOY262156 UFC262152:UFC262156 TVG262152:TVG262156 TLK262152:TLK262156 TBO262152:TBO262156 SRS262152:SRS262156 SHW262152:SHW262156 RYA262152:RYA262156 ROE262152:ROE262156 REI262152:REI262156 QUM262152:QUM262156 QKQ262152:QKQ262156 QAU262152:QAU262156 PQY262152:PQY262156 PHC262152:PHC262156 OXG262152:OXG262156 ONK262152:ONK262156 ODO262152:ODO262156 NTS262152:NTS262156 NJW262152:NJW262156 NAA262152:NAA262156 MQE262152:MQE262156 MGI262152:MGI262156 LWM262152:LWM262156 LMQ262152:LMQ262156 LCU262152:LCU262156 KSY262152:KSY262156 KJC262152:KJC262156 JZG262152:JZG262156 JPK262152:JPK262156 JFO262152:JFO262156 IVS262152:IVS262156 ILW262152:ILW262156 ICA262152:ICA262156 HSE262152:HSE262156 HII262152:HII262156 GYM262152:GYM262156 GOQ262152:GOQ262156 GEU262152:GEU262156 FUY262152:FUY262156 FLC262152:FLC262156 FBG262152:FBG262156 ERK262152:ERK262156 EHO262152:EHO262156 DXS262152:DXS262156 DNW262152:DNW262156 DEA262152:DEA262156 CUE262152:CUE262156 CKI262152:CKI262156 CAM262152:CAM262156 BQQ262152:BQQ262156 BGU262152:BGU262156 AWY262152:AWY262156 ANC262152:ANC262156 ADG262152:ADG262156 TK262152:TK262156 JO262152:JO262156 S262152:S262156 WWA196616:WWA196620 WME196616:WME196620 WCI196616:WCI196620 VSM196616:VSM196620 VIQ196616:VIQ196620 UYU196616:UYU196620 UOY196616:UOY196620 UFC196616:UFC196620 TVG196616:TVG196620 TLK196616:TLK196620 TBO196616:TBO196620 SRS196616:SRS196620 SHW196616:SHW196620 RYA196616:RYA196620 ROE196616:ROE196620 REI196616:REI196620 QUM196616:QUM196620 QKQ196616:QKQ196620 QAU196616:QAU196620 PQY196616:PQY196620 PHC196616:PHC196620 OXG196616:OXG196620 ONK196616:ONK196620 ODO196616:ODO196620 NTS196616:NTS196620 NJW196616:NJW196620 NAA196616:NAA196620 MQE196616:MQE196620 MGI196616:MGI196620 LWM196616:LWM196620 LMQ196616:LMQ196620 LCU196616:LCU196620 KSY196616:KSY196620 KJC196616:KJC196620 JZG196616:JZG196620 JPK196616:JPK196620 JFO196616:JFO196620 IVS196616:IVS196620 ILW196616:ILW196620 ICA196616:ICA196620 HSE196616:HSE196620 HII196616:HII196620 GYM196616:GYM196620 GOQ196616:GOQ196620 GEU196616:GEU196620 FUY196616:FUY196620 FLC196616:FLC196620 FBG196616:FBG196620 ERK196616:ERK196620 EHO196616:EHO196620 DXS196616:DXS196620 DNW196616:DNW196620 DEA196616:DEA196620 CUE196616:CUE196620 CKI196616:CKI196620 CAM196616:CAM196620 BQQ196616:BQQ196620 BGU196616:BGU196620 AWY196616:AWY196620 ANC196616:ANC196620 ADG196616:ADG196620 TK196616:TK196620 JO196616:JO196620 S196616:S196620 WWA131080:WWA131084 WME131080:WME131084 WCI131080:WCI131084 VSM131080:VSM131084 VIQ131080:VIQ131084 UYU131080:UYU131084 UOY131080:UOY131084 UFC131080:UFC131084 TVG131080:TVG131084 TLK131080:TLK131084 TBO131080:TBO131084 SRS131080:SRS131084 SHW131080:SHW131084 RYA131080:RYA131084 ROE131080:ROE131084 REI131080:REI131084 QUM131080:QUM131084 QKQ131080:QKQ131084 QAU131080:QAU131084 PQY131080:PQY131084 PHC131080:PHC131084 OXG131080:OXG131084 ONK131080:ONK131084 ODO131080:ODO131084 NTS131080:NTS131084 NJW131080:NJW131084 NAA131080:NAA131084 MQE131080:MQE131084 MGI131080:MGI131084 LWM131080:LWM131084 LMQ131080:LMQ131084 LCU131080:LCU131084 KSY131080:KSY131084 KJC131080:KJC131084 JZG131080:JZG131084 JPK131080:JPK131084 JFO131080:JFO131084 IVS131080:IVS131084 ILW131080:ILW131084 ICA131080:ICA131084 HSE131080:HSE131084 HII131080:HII131084 GYM131080:GYM131084 GOQ131080:GOQ131084 GEU131080:GEU131084 FUY131080:FUY131084 FLC131080:FLC131084 FBG131080:FBG131084 ERK131080:ERK131084 EHO131080:EHO131084 DXS131080:DXS131084 DNW131080:DNW131084 DEA131080:DEA131084 CUE131080:CUE131084 CKI131080:CKI131084 CAM131080:CAM131084 BQQ131080:BQQ131084 BGU131080:BGU131084 AWY131080:AWY131084 ANC131080:ANC131084 ADG131080:ADG131084 TK131080:TK131084 JO131080:JO131084 S131080:S131084 WWA65544:WWA65548 WME65544:WME65548 WCI65544:WCI65548 VSM65544:VSM65548 VIQ65544:VIQ65548 UYU65544:UYU65548 UOY65544:UOY65548 UFC65544:UFC65548 TVG65544:TVG65548 TLK65544:TLK65548 TBO65544:TBO65548 SRS65544:SRS65548 SHW65544:SHW65548 RYA65544:RYA65548 ROE65544:ROE65548 REI65544:REI65548 QUM65544:QUM65548 QKQ65544:QKQ65548 QAU65544:QAU65548 PQY65544:PQY65548 PHC65544:PHC65548 OXG65544:OXG65548 ONK65544:ONK65548 ODO65544:ODO65548 NTS65544:NTS65548 NJW65544:NJW65548 NAA65544:NAA65548 MQE65544:MQE65548 MGI65544:MGI65548 LWM65544:LWM65548 LMQ65544:LMQ65548 LCU65544:LCU65548 KSY65544:KSY65548 KJC65544:KJC65548 JZG65544:JZG65548 JPK65544:JPK65548 JFO65544:JFO65548 IVS65544:IVS65548 ILW65544:ILW65548 ICA65544:ICA65548 HSE65544:HSE65548 HII65544:HII65548 GYM65544:GYM65548 GOQ65544:GOQ65548 GEU65544:GEU65548 FUY65544:FUY65548 FLC65544:FLC65548 FBG65544:FBG65548 ERK65544:ERK65548 EHO65544:EHO65548 DXS65544:DXS65548 DNW65544:DNW65548 DEA65544:DEA65548 CUE65544:CUE65548 CKI65544:CKI65548 CAM65544:CAM65548 BQQ65544:BQQ65548 BGU65544:BGU65548 AWY65544:AWY65548 ANC65544:ANC65548 ADG65544:ADG65548 TK65544:TK65548 JO65544:JO65548 S65544:S65548 WWA8:WWA12 WME8:WME12 WCI8:WCI12 VSM8:VSM12 VIQ8:VIQ12 UYU8:UYU12 UOY8:UOY12 UFC8:UFC12 TVG8:TVG12 TLK8:TLK12 TBO8:TBO12 SRS8:SRS12 SHW8:SHW12 RYA8:RYA12 ROE8:ROE12 REI8:REI12 QUM8:QUM12 QKQ8:QKQ12 QAU8:QAU12 PQY8:PQY12 PHC8:PHC12 OXG8:OXG12 ONK8:ONK12 ODO8:ODO12 NTS8:NTS12 NJW8:NJW12 NAA8:NAA12 MQE8:MQE12 MGI8:MGI12 LWM8:LWM12 LMQ8:LMQ12 LCU8:LCU12 KSY8:KSY12 KJC8:KJC12 JZG8:JZG12 JPK8:JPK12 JFO8:JFO12 IVS8:IVS12 ILW8:ILW12 ICA8:ICA12 HSE8:HSE12 HII8:HII12 GYM8:GYM12 GOQ8:GOQ12 GEU8:GEU12 FUY8:FUY12 FLC8:FLC12 FBG8:FBG12 ERK8:ERK12 EHO8:EHO12 DXS8:DXS12 DNW8:DNW12 DEA8:DEA12 CUE8:CUE12 CKI8:CKI12 CAM8:CAM12 BQQ8:BQQ12 BGU8:BGU12 AWY8:AWY12 ANC8:ANC12 ADG8:ADG12 TK8:TK12 JO8:JO12" xr:uid="{4608D6C3-B8C7-44B6-802F-BAB3DC92BF64}">
      <formula1>$Q$64537:$Q$65536</formula1>
    </dataValidation>
    <dataValidation type="list" allowBlank="1" showInputMessage="1" showErrorMessage="1" sqref="R18:S19 JN18:JO19 TJ18:TK19 ADF18:ADG19 ANB18:ANC19 AWX18:AWY19 BGT18:BGU19 BQP18:BQQ19 CAL18:CAM19 CKH18:CKI19 CUD18:CUE19 DDZ18:DEA19 DNV18:DNW19 DXR18:DXS19 EHN18:EHO19 ERJ18:ERK19 FBF18:FBG19 FLB18:FLC19 FUX18:FUY19 GET18:GEU19 GOP18:GOQ19 GYL18:GYM19 HIH18:HII19 HSD18:HSE19 IBZ18:ICA19 ILV18:ILW19 IVR18:IVS19 JFN18:JFO19 JPJ18:JPK19 JZF18:JZG19 KJB18:KJC19 KSX18:KSY19 LCT18:LCU19 LMP18:LMQ19 LWL18:LWM19 MGH18:MGI19 MQD18:MQE19 MZZ18:NAA19 NJV18:NJW19 NTR18:NTS19 ODN18:ODO19 ONJ18:ONK19 OXF18:OXG19 PHB18:PHC19 PQX18:PQY19 QAT18:QAU19 QKP18:QKQ19 QUL18:QUM19 REH18:REI19 ROD18:ROE19 RXZ18:RYA19 SHV18:SHW19 SRR18:SRS19 TBN18:TBO19 TLJ18:TLK19 TVF18:TVG19 UFB18:UFC19 UOX18:UOY19 UYT18:UYU19 VIP18:VIQ19 VSL18:VSM19 WCH18:WCI19 WMD18:WME19 WVZ18:WWA19 R65554:S65555 JN65554:JO65555 TJ65554:TK65555 ADF65554:ADG65555 ANB65554:ANC65555 AWX65554:AWY65555 BGT65554:BGU65555 BQP65554:BQQ65555 CAL65554:CAM65555 CKH65554:CKI65555 CUD65554:CUE65555 DDZ65554:DEA65555 DNV65554:DNW65555 DXR65554:DXS65555 EHN65554:EHO65555 ERJ65554:ERK65555 FBF65554:FBG65555 FLB65554:FLC65555 FUX65554:FUY65555 GET65554:GEU65555 GOP65554:GOQ65555 GYL65554:GYM65555 HIH65554:HII65555 HSD65554:HSE65555 IBZ65554:ICA65555 ILV65554:ILW65555 IVR65554:IVS65555 JFN65554:JFO65555 JPJ65554:JPK65555 JZF65554:JZG65555 KJB65554:KJC65555 KSX65554:KSY65555 LCT65554:LCU65555 LMP65554:LMQ65555 LWL65554:LWM65555 MGH65554:MGI65555 MQD65554:MQE65555 MZZ65554:NAA65555 NJV65554:NJW65555 NTR65554:NTS65555 ODN65554:ODO65555 ONJ65554:ONK65555 OXF65554:OXG65555 PHB65554:PHC65555 PQX65554:PQY65555 QAT65554:QAU65555 QKP65554:QKQ65555 QUL65554:QUM65555 REH65554:REI65555 ROD65554:ROE65555 RXZ65554:RYA65555 SHV65554:SHW65555 SRR65554:SRS65555 TBN65554:TBO65555 TLJ65554:TLK65555 TVF65554:TVG65555 UFB65554:UFC65555 UOX65554:UOY65555 UYT65554:UYU65555 VIP65554:VIQ65555 VSL65554:VSM65555 WCH65554:WCI65555 WMD65554:WME65555 WVZ65554:WWA65555 R131090:S131091 JN131090:JO131091 TJ131090:TK131091 ADF131090:ADG131091 ANB131090:ANC131091 AWX131090:AWY131091 BGT131090:BGU131091 BQP131090:BQQ131091 CAL131090:CAM131091 CKH131090:CKI131091 CUD131090:CUE131091 DDZ131090:DEA131091 DNV131090:DNW131091 DXR131090:DXS131091 EHN131090:EHO131091 ERJ131090:ERK131091 FBF131090:FBG131091 FLB131090:FLC131091 FUX131090:FUY131091 GET131090:GEU131091 GOP131090:GOQ131091 GYL131090:GYM131091 HIH131090:HII131091 HSD131090:HSE131091 IBZ131090:ICA131091 ILV131090:ILW131091 IVR131090:IVS131091 JFN131090:JFO131091 JPJ131090:JPK131091 JZF131090:JZG131091 KJB131090:KJC131091 KSX131090:KSY131091 LCT131090:LCU131091 LMP131090:LMQ131091 LWL131090:LWM131091 MGH131090:MGI131091 MQD131090:MQE131091 MZZ131090:NAA131091 NJV131090:NJW131091 NTR131090:NTS131091 ODN131090:ODO131091 ONJ131090:ONK131091 OXF131090:OXG131091 PHB131090:PHC131091 PQX131090:PQY131091 QAT131090:QAU131091 QKP131090:QKQ131091 QUL131090:QUM131091 REH131090:REI131091 ROD131090:ROE131091 RXZ131090:RYA131091 SHV131090:SHW131091 SRR131090:SRS131091 TBN131090:TBO131091 TLJ131090:TLK131091 TVF131090:TVG131091 UFB131090:UFC131091 UOX131090:UOY131091 UYT131090:UYU131091 VIP131090:VIQ131091 VSL131090:VSM131091 WCH131090:WCI131091 WMD131090:WME131091 WVZ131090:WWA131091 R196626:S196627 JN196626:JO196627 TJ196626:TK196627 ADF196626:ADG196627 ANB196626:ANC196627 AWX196626:AWY196627 BGT196626:BGU196627 BQP196626:BQQ196627 CAL196626:CAM196627 CKH196626:CKI196627 CUD196626:CUE196627 DDZ196626:DEA196627 DNV196626:DNW196627 DXR196626:DXS196627 EHN196626:EHO196627 ERJ196626:ERK196627 FBF196626:FBG196627 FLB196626:FLC196627 FUX196626:FUY196627 GET196626:GEU196627 GOP196626:GOQ196627 GYL196626:GYM196627 HIH196626:HII196627 HSD196626:HSE196627 IBZ196626:ICA196627 ILV196626:ILW196627 IVR196626:IVS196627 JFN196626:JFO196627 JPJ196626:JPK196627 JZF196626:JZG196627 KJB196626:KJC196627 KSX196626:KSY196627 LCT196626:LCU196627 LMP196626:LMQ196627 LWL196626:LWM196627 MGH196626:MGI196627 MQD196626:MQE196627 MZZ196626:NAA196627 NJV196626:NJW196627 NTR196626:NTS196627 ODN196626:ODO196627 ONJ196626:ONK196627 OXF196626:OXG196627 PHB196626:PHC196627 PQX196626:PQY196627 QAT196626:QAU196627 QKP196626:QKQ196627 QUL196626:QUM196627 REH196626:REI196627 ROD196626:ROE196627 RXZ196626:RYA196627 SHV196626:SHW196627 SRR196626:SRS196627 TBN196626:TBO196627 TLJ196626:TLK196627 TVF196626:TVG196627 UFB196626:UFC196627 UOX196626:UOY196627 UYT196626:UYU196627 VIP196626:VIQ196627 VSL196626:VSM196627 WCH196626:WCI196627 WMD196626:WME196627 WVZ196626:WWA196627 R262162:S262163 JN262162:JO262163 TJ262162:TK262163 ADF262162:ADG262163 ANB262162:ANC262163 AWX262162:AWY262163 BGT262162:BGU262163 BQP262162:BQQ262163 CAL262162:CAM262163 CKH262162:CKI262163 CUD262162:CUE262163 DDZ262162:DEA262163 DNV262162:DNW262163 DXR262162:DXS262163 EHN262162:EHO262163 ERJ262162:ERK262163 FBF262162:FBG262163 FLB262162:FLC262163 FUX262162:FUY262163 GET262162:GEU262163 GOP262162:GOQ262163 GYL262162:GYM262163 HIH262162:HII262163 HSD262162:HSE262163 IBZ262162:ICA262163 ILV262162:ILW262163 IVR262162:IVS262163 JFN262162:JFO262163 JPJ262162:JPK262163 JZF262162:JZG262163 KJB262162:KJC262163 KSX262162:KSY262163 LCT262162:LCU262163 LMP262162:LMQ262163 LWL262162:LWM262163 MGH262162:MGI262163 MQD262162:MQE262163 MZZ262162:NAA262163 NJV262162:NJW262163 NTR262162:NTS262163 ODN262162:ODO262163 ONJ262162:ONK262163 OXF262162:OXG262163 PHB262162:PHC262163 PQX262162:PQY262163 QAT262162:QAU262163 QKP262162:QKQ262163 QUL262162:QUM262163 REH262162:REI262163 ROD262162:ROE262163 RXZ262162:RYA262163 SHV262162:SHW262163 SRR262162:SRS262163 TBN262162:TBO262163 TLJ262162:TLK262163 TVF262162:TVG262163 UFB262162:UFC262163 UOX262162:UOY262163 UYT262162:UYU262163 VIP262162:VIQ262163 VSL262162:VSM262163 WCH262162:WCI262163 WMD262162:WME262163 WVZ262162:WWA262163 R327698:S327699 JN327698:JO327699 TJ327698:TK327699 ADF327698:ADG327699 ANB327698:ANC327699 AWX327698:AWY327699 BGT327698:BGU327699 BQP327698:BQQ327699 CAL327698:CAM327699 CKH327698:CKI327699 CUD327698:CUE327699 DDZ327698:DEA327699 DNV327698:DNW327699 DXR327698:DXS327699 EHN327698:EHO327699 ERJ327698:ERK327699 FBF327698:FBG327699 FLB327698:FLC327699 FUX327698:FUY327699 GET327698:GEU327699 GOP327698:GOQ327699 GYL327698:GYM327699 HIH327698:HII327699 HSD327698:HSE327699 IBZ327698:ICA327699 ILV327698:ILW327699 IVR327698:IVS327699 JFN327698:JFO327699 JPJ327698:JPK327699 JZF327698:JZG327699 KJB327698:KJC327699 KSX327698:KSY327699 LCT327698:LCU327699 LMP327698:LMQ327699 LWL327698:LWM327699 MGH327698:MGI327699 MQD327698:MQE327699 MZZ327698:NAA327699 NJV327698:NJW327699 NTR327698:NTS327699 ODN327698:ODO327699 ONJ327698:ONK327699 OXF327698:OXG327699 PHB327698:PHC327699 PQX327698:PQY327699 QAT327698:QAU327699 QKP327698:QKQ327699 QUL327698:QUM327699 REH327698:REI327699 ROD327698:ROE327699 RXZ327698:RYA327699 SHV327698:SHW327699 SRR327698:SRS327699 TBN327698:TBO327699 TLJ327698:TLK327699 TVF327698:TVG327699 UFB327698:UFC327699 UOX327698:UOY327699 UYT327698:UYU327699 VIP327698:VIQ327699 VSL327698:VSM327699 WCH327698:WCI327699 WMD327698:WME327699 WVZ327698:WWA327699 R393234:S393235 JN393234:JO393235 TJ393234:TK393235 ADF393234:ADG393235 ANB393234:ANC393235 AWX393234:AWY393235 BGT393234:BGU393235 BQP393234:BQQ393235 CAL393234:CAM393235 CKH393234:CKI393235 CUD393234:CUE393235 DDZ393234:DEA393235 DNV393234:DNW393235 DXR393234:DXS393235 EHN393234:EHO393235 ERJ393234:ERK393235 FBF393234:FBG393235 FLB393234:FLC393235 FUX393234:FUY393235 GET393234:GEU393235 GOP393234:GOQ393235 GYL393234:GYM393235 HIH393234:HII393235 HSD393234:HSE393235 IBZ393234:ICA393235 ILV393234:ILW393235 IVR393234:IVS393235 JFN393234:JFO393235 JPJ393234:JPK393235 JZF393234:JZG393235 KJB393234:KJC393235 KSX393234:KSY393235 LCT393234:LCU393235 LMP393234:LMQ393235 LWL393234:LWM393235 MGH393234:MGI393235 MQD393234:MQE393235 MZZ393234:NAA393235 NJV393234:NJW393235 NTR393234:NTS393235 ODN393234:ODO393235 ONJ393234:ONK393235 OXF393234:OXG393235 PHB393234:PHC393235 PQX393234:PQY393235 QAT393234:QAU393235 QKP393234:QKQ393235 QUL393234:QUM393235 REH393234:REI393235 ROD393234:ROE393235 RXZ393234:RYA393235 SHV393234:SHW393235 SRR393234:SRS393235 TBN393234:TBO393235 TLJ393234:TLK393235 TVF393234:TVG393235 UFB393234:UFC393235 UOX393234:UOY393235 UYT393234:UYU393235 VIP393234:VIQ393235 VSL393234:VSM393235 WCH393234:WCI393235 WMD393234:WME393235 WVZ393234:WWA393235 R458770:S458771 JN458770:JO458771 TJ458770:TK458771 ADF458770:ADG458771 ANB458770:ANC458771 AWX458770:AWY458771 BGT458770:BGU458771 BQP458770:BQQ458771 CAL458770:CAM458771 CKH458770:CKI458771 CUD458770:CUE458771 DDZ458770:DEA458771 DNV458770:DNW458771 DXR458770:DXS458771 EHN458770:EHO458771 ERJ458770:ERK458771 FBF458770:FBG458771 FLB458770:FLC458771 FUX458770:FUY458771 GET458770:GEU458771 GOP458770:GOQ458771 GYL458770:GYM458771 HIH458770:HII458771 HSD458770:HSE458771 IBZ458770:ICA458771 ILV458770:ILW458771 IVR458770:IVS458771 JFN458770:JFO458771 JPJ458770:JPK458771 JZF458770:JZG458771 KJB458770:KJC458771 KSX458770:KSY458771 LCT458770:LCU458771 LMP458770:LMQ458771 LWL458770:LWM458771 MGH458770:MGI458771 MQD458770:MQE458771 MZZ458770:NAA458771 NJV458770:NJW458771 NTR458770:NTS458771 ODN458770:ODO458771 ONJ458770:ONK458771 OXF458770:OXG458771 PHB458770:PHC458771 PQX458770:PQY458771 QAT458770:QAU458771 QKP458770:QKQ458771 QUL458770:QUM458771 REH458770:REI458771 ROD458770:ROE458771 RXZ458770:RYA458771 SHV458770:SHW458771 SRR458770:SRS458771 TBN458770:TBO458771 TLJ458770:TLK458771 TVF458770:TVG458771 UFB458770:UFC458771 UOX458770:UOY458771 UYT458770:UYU458771 VIP458770:VIQ458771 VSL458770:VSM458771 WCH458770:WCI458771 WMD458770:WME458771 WVZ458770:WWA458771 R524306:S524307 JN524306:JO524307 TJ524306:TK524307 ADF524306:ADG524307 ANB524306:ANC524307 AWX524306:AWY524307 BGT524306:BGU524307 BQP524306:BQQ524307 CAL524306:CAM524307 CKH524306:CKI524307 CUD524306:CUE524307 DDZ524306:DEA524307 DNV524306:DNW524307 DXR524306:DXS524307 EHN524306:EHO524307 ERJ524306:ERK524307 FBF524306:FBG524307 FLB524306:FLC524307 FUX524306:FUY524307 GET524306:GEU524307 GOP524306:GOQ524307 GYL524306:GYM524307 HIH524306:HII524307 HSD524306:HSE524307 IBZ524306:ICA524307 ILV524306:ILW524307 IVR524306:IVS524307 JFN524306:JFO524307 JPJ524306:JPK524307 JZF524306:JZG524307 KJB524306:KJC524307 KSX524306:KSY524307 LCT524306:LCU524307 LMP524306:LMQ524307 LWL524306:LWM524307 MGH524306:MGI524307 MQD524306:MQE524307 MZZ524306:NAA524307 NJV524306:NJW524307 NTR524306:NTS524307 ODN524306:ODO524307 ONJ524306:ONK524307 OXF524306:OXG524307 PHB524306:PHC524307 PQX524306:PQY524307 QAT524306:QAU524307 QKP524306:QKQ524307 QUL524306:QUM524307 REH524306:REI524307 ROD524306:ROE524307 RXZ524306:RYA524307 SHV524306:SHW524307 SRR524306:SRS524307 TBN524306:TBO524307 TLJ524306:TLK524307 TVF524306:TVG524307 UFB524306:UFC524307 UOX524306:UOY524307 UYT524306:UYU524307 VIP524306:VIQ524307 VSL524306:VSM524307 WCH524306:WCI524307 WMD524306:WME524307 WVZ524306:WWA524307 R589842:S589843 JN589842:JO589843 TJ589842:TK589843 ADF589842:ADG589843 ANB589842:ANC589843 AWX589842:AWY589843 BGT589842:BGU589843 BQP589842:BQQ589843 CAL589842:CAM589843 CKH589842:CKI589843 CUD589842:CUE589843 DDZ589842:DEA589843 DNV589842:DNW589843 DXR589842:DXS589843 EHN589842:EHO589843 ERJ589842:ERK589843 FBF589842:FBG589843 FLB589842:FLC589843 FUX589842:FUY589843 GET589842:GEU589843 GOP589842:GOQ589843 GYL589842:GYM589843 HIH589842:HII589843 HSD589842:HSE589843 IBZ589842:ICA589843 ILV589842:ILW589843 IVR589842:IVS589843 JFN589842:JFO589843 JPJ589842:JPK589843 JZF589842:JZG589843 KJB589842:KJC589843 KSX589842:KSY589843 LCT589842:LCU589843 LMP589842:LMQ589843 LWL589842:LWM589843 MGH589842:MGI589843 MQD589842:MQE589843 MZZ589842:NAA589843 NJV589842:NJW589843 NTR589842:NTS589843 ODN589842:ODO589843 ONJ589842:ONK589843 OXF589842:OXG589843 PHB589842:PHC589843 PQX589842:PQY589843 QAT589842:QAU589843 QKP589842:QKQ589843 QUL589842:QUM589843 REH589842:REI589843 ROD589842:ROE589843 RXZ589842:RYA589843 SHV589842:SHW589843 SRR589842:SRS589843 TBN589842:TBO589843 TLJ589842:TLK589843 TVF589842:TVG589843 UFB589842:UFC589843 UOX589842:UOY589843 UYT589842:UYU589843 VIP589842:VIQ589843 VSL589842:VSM589843 WCH589842:WCI589843 WMD589842:WME589843 WVZ589842:WWA589843 R655378:S655379 JN655378:JO655379 TJ655378:TK655379 ADF655378:ADG655379 ANB655378:ANC655379 AWX655378:AWY655379 BGT655378:BGU655379 BQP655378:BQQ655379 CAL655378:CAM655379 CKH655378:CKI655379 CUD655378:CUE655379 DDZ655378:DEA655379 DNV655378:DNW655379 DXR655378:DXS655379 EHN655378:EHO655379 ERJ655378:ERK655379 FBF655378:FBG655379 FLB655378:FLC655379 FUX655378:FUY655379 GET655378:GEU655379 GOP655378:GOQ655379 GYL655378:GYM655379 HIH655378:HII655379 HSD655378:HSE655379 IBZ655378:ICA655379 ILV655378:ILW655379 IVR655378:IVS655379 JFN655378:JFO655379 JPJ655378:JPK655379 JZF655378:JZG655379 KJB655378:KJC655379 KSX655378:KSY655379 LCT655378:LCU655379 LMP655378:LMQ655379 LWL655378:LWM655379 MGH655378:MGI655379 MQD655378:MQE655379 MZZ655378:NAA655379 NJV655378:NJW655379 NTR655378:NTS655379 ODN655378:ODO655379 ONJ655378:ONK655379 OXF655378:OXG655379 PHB655378:PHC655379 PQX655378:PQY655379 QAT655378:QAU655379 QKP655378:QKQ655379 QUL655378:QUM655379 REH655378:REI655379 ROD655378:ROE655379 RXZ655378:RYA655379 SHV655378:SHW655379 SRR655378:SRS655379 TBN655378:TBO655379 TLJ655378:TLK655379 TVF655378:TVG655379 UFB655378:UFC655379 UOX655378:UOY655379 UYT655378:UYU655379 VIP655378:VIQ655379 VSL655378:VSM655379 WCH655378:WCI655379 WMD655378:WME655379 WVZ655378:WWA655379 R720914:S720915 JN720914:JO720915 TJ720914:TK720915 ADF720914:ADG720915 ANB720914:ANC720915 AWX720914:AWY720915 BGT720914:BGU720915 BQP720914:BQQ720915 CAL720914:CAM720915 CKH720914:CKI720915 CUD720914:CUE720915 DDZ720914:DEA720915 DNV720914:DNW720915 DXR720914:DXS720915 EHN720914:EHO720915 ERJ720914:ERK720915 FBF720914:FBG720915 FLB720914:FLC720915 FUX720914:FUY720915 GET720914:GEU720915 GOP720914:GOQ720915 GYL720914:GYM720915 HIH720914:HII720915 HSD720914:HSE720915 IBZ720914:ICA720915 ILV720914:ILW720915 IVR720914:IVS720915 JFN720914:JFO720915 JPJ720914:JPK720915 JZF720914:JZG720915 KJB720914:KJC720915 KSX720914:KSY720915 LCT720914:LCU720915 LMP720914:LMQ720915 LWL720914:LWM720915 MGH720914:MGI720915 MQD720914:MQE720915 MZZ720914:NAA720915 NJV720914:NJW720915 NTR720914:NTS720915 ODN720914:ODO720915 ONJ720914:ONK720915 OXF720914:OXG720915 PHB720914:PHC720915 PQX720914:PQY720915 QAT720914:QAU720915 QKP720914:QKQ720915 QUL720914:QUM720915 REH720914:REI720915 ROD720914:ROE720915 RXZ720914:RYA720915 SHV720914:SHW720915 SRR720914:SRS720915 TBN720914:TBO720915 TLJ720914:TLK720915 TVF720914:TVG720915 UFB720914:UFC720915 UOX720914:UOY720915 UYT720914:UYU720915 VIP720914:VIQ720915 VSL720914:VSM720915 WCH720914:WCI720915 WMD720914:WME720915 WVZ720914:WWA720915 R786450:S786451 JN786450:JO786451 TJ786450:TK786451 ADF786450:ADG786451 ANB786450:ANC786451 AWX786450:AWY786451 BGT786450:BGU786451 BQP786450:BQQ786451 CAL786450:CAM786451 CKH786450:CKI786451 CUD786450:CUE786451 DDZ786450:DEA786451 DNV786450:DNW786451 DXR786450:DXS786451 EHN786450:EHO786451 ERJ786450:ERK786451 FBF786450:FBG786451 FLB786450:FLC786451 FUX786450:FUY786451 GET786450:GEU786451 GOP786450:GOQ786451 GYL786450:GYM786451 HIH786450:HII786451 HSD786450:HSE786451 IBZ786450:ICA786451 ILV786450:ILW786451 IVR786450:IVS786451 JFN786450:JFO786451 JPJ786450:JPK786451 JZF786450:JZG786451 KJB786450:KJC786451 KSX786450:KSY786451 LCT786450:LCU786451 LMP786450:LMQ786451 LWL786450:LWM786451 MGH786450:MGI786451 MQD786450:MQE786451 MZZ786450:NAA786451 NJV786450:NJW786451 NTR786450:NTS786451 ODN786450:ODO786451 ONJ786450:ONK786451 OXF786450:OXG786451 PHB786450:PHC786451 PQX786450:PQY786451 QAT786450:QAU786451 QKP786450:QKQ786451 QUL786450:QUM786451 REH786450:REI786451 ROD786450:ROE786451 RXZ786450:RYA786451 SHV786450:SHW786451 SRR786450:SRS786451 TBN786450:TBO786451 TLJ786450:TLK786451 TVF786450:TVG786451 UFB786450:UFC786451 UOX786450:UOY786451 UYT786450:UYU786451 VIP786450:VIQ786451 VSL786450:VSM786451 WCH786450:WCI786451 WMD786450:WME786451 WVZ786450:WWA786451 R851986:S851987 JN851986:JO851987 TJ851986:TK851987 ADF851986:ADG851987 ANB851986:ANC851987 AWX851986:AWY851987 BGT851986:BGU851987 BQP851986:BQQ851987 CAL851986:CAM851987 CKH851986:CKI851987 CUD851986:CUE851987 DDZ851986:DEA851987 DNV851986:DNW851987 DXR851986:DXS851987 EHN851986:EHO851987 ERJ851986:ERK851987 FBF851986:FBG851987 FLB851986:FLC851987 FUX851986:FUY851987 GET851986:GEU851987 GOP851986:GOQ851987 GYL851986:GYM851987 HIH851986:HII851987 HSD851986:HSE851987 IBZ851986:ICA851987 ILV851986:ILW851987 IVR851986:IVS851987 JFN851986:JFO851987 JPJ851986:JPK851987 JZF851986:JZG851987 KJB851986:KJC851987 KSX851986:KSY851987 LCT851986:LCU851987 LMP851986:LMQ851987 LWL851986:LWM851987 MGH851986:MGI851987 MQD851986:MQE851987 MZZ851986:NAA851987 NJV851986:NJW851987 NTR851986:NTS851987 ODN851986:ODO851987 ONJ851986:ONK851987 OXF851986:OXG851987 PHB851986:PHC851987 PQX851986:PQY851987 QAT851986:QAU851987 QKP851986:QKQ851987 QUL851986:QUM851987 REH851986:REI851987 ROD851986:ROE851987 RXZ851986:RYA851987 SHV851986:SHW851987 SRR851986:SRS851987 TBN851986:TBO851987 TLJ851986:TLK851987 TVF851986:TVG851987 UFB851986:UFC851987 UOX851986:UOY851987 UYT851986:UYU851987 VIP851986:VIQ851987 VSL851986:VSM851987 WCH851986:WCI851987 WMD851986:WME851987 WVZ851986:WWA851987 R917522:S917523 JN917522:JO917523 TJ917522:TK917523 ADF917522:ADG917523 ANB917522:ANC917523 AWX917522:AWY917523 BGT917522:BGU917523 BQP917522:BQQ917523 CAL917522:CAM917523 CKH917522:CKI917523 CUD917522:CUE917523 DDZ917522:DEA917523 DNV917522:DNW917523 DXR917522:DXS917523 EHN917522:EHO917523 ERJ917522:ERK917523 FBF917522:FBG917523 FLB917522:FLC917523 FUX917522:FUY917523 GET917522:GEU917523 GOP917522:GOQ917523 GYL917522:GYM917523 HIH917522:HII917523 HSD917522:HSE917523 IBZ917522:ICA917523 ILV917522:ILW917523 IVR917522:IVS917523 JFN917522:JFO917523 JPJ917522:JPK917523 JZF917522:JZG917523 KJB917522:KJC917523 KSX917522:KSY917523 LCT917522:LCU917523 LMP917522:LMQ917523 LWL917522:LWM917523 MGH917522:MGI917523 MQD917522:MQE917523 MZZ917522:NAA917523 NJV917522:NJW917523 NTR917522:NTS917523 ODN917522:ODO917523 ONJ917522:ONK917523 OXF917522:OXG917523 PHB917522:PHC917523 PQX917522:PQY917523 QAT917522:QAU917523 QKP917522:QKQ917523 QUL917522:QUM917523 REH917522:REI917523 ROD917522:ROE917523 RXZ917522:RYA917523 SHV917522:SHW917523 SRR917522:SRS917523 TBN917522:TBO917523 TLJ917522:TLK917523 TVF917522:TVG917523 UFB917522:UFC917523 UOX917522:UOY917523 UYT917522:UYU917523 VIP917522:VIQ917523 VSL917522:VSM917523 WCH917522:WCI917523 WMD917522:WME917523 WVZ917522:WWA917523 R983058:S983059 JN983058:JO983059 TJ983058:TK983059 ADF983058:ADG983059 ANB983058:ANC983059 AWX983058:AWY983059 BGT983058:BGU983059 BQP983058:BQQ983059 CAL983058:CAM983059 CKH983058:CKI983059 CUD983058:CUE983059 DDZ983058:DEA983059 DNV983058:DNW983059 DXR983058:DXS983059 EHN983058:EHO983059 ERJ983058:ERK983059 FBF983058:FBG983059 FLB983058:FLC983059 FUX983058:FUY983059 GET983058:GEU983059 GOP983058:GOQ983059 GYL983058:GYM983059 HIH983058:HII983059 HSD983058:HSE983059 IBZ983058:ICA983059 ILV983058:ILW983059 IVR983058:IVS983059 JFN983058:JFO983059 JPJ983058:JPK983059 JZF983058:JZG983059 KJB983058:KJC983059 KSX983058:KSY983059 LCT983058:LCU983059 LMP983058:LMQ983059 LWL983058:LWM983059 MGH983058:MGI983059 MQD983058:MQE983059 MZZ983058:NAA983059 NJV983058:NJW983059 NTR983058:NTS983059 ODN983058:ODO983059 ONJ983058:ONK983059 OXF983058:OXG983059 PHB983058:PHC983059 PQX983058:PQY983059 QAT983058:QAU983059 QKP983058:QKQ983059 QUL983058:QUM983059 REH983058:REI983059 ROD983058:ROE983059 RXZ983058:RYA983059 SHV983058:SHW983059 SRR983058:SRS983059 TBN983058:TBO983059 TLJ983058:TLK983059 TVF983058:TVG983059 UFB983058:UFC983059 UOX983058:UOY983059 UYT983058:UYU983059 VIP983058:VIQ983059 VSL983058:VSM983059 WCH983058:WCI983059 WMD983058:WME983059 WVZ983058:WWA983059 Q89:Q109 JM89:JM109 TI89:TI109 ADE89:ADE109 ANA89:ANA109 AWW89:AWW109 BGS89:BGS109 BQO89:BQO109 CAK89:CAK109 CKG89:CKG109 CUC89:CUC109 DDY89:DDY109 DNU89:DNU109 DXQ89:DXQ109 EHM89:EHM109 ERI89:ERI109 FBE89:FBE109 FLA89:FLA109 FUW89:FUW109 GES89:GES109 GOO89:GOO109 GYK89:GYK109 HIG89:HIG109 HSC89:HSC109 IBY89:IBY109 ILU89:ILU109 IVQ89:IVQ109 JFM89:JFM109 JPI89:JPI109 JZE89:JZE109 KJA89:KJA109 KSW89:KSW109 LCS89:LCS109 LMO89:LMO109 LWK89:LWK109 MGG89:MGG109 MQC89:MQC109 MZY89:MZY109 NJU89:NJU109 NTQ89:NTQ109 ODM89:ODM109 ONI89:ONI109 OXE89:OXE109 PHA89:PHA109 PQW89:PQW109 QAS89:QAS109 QKO89:QKO109 QUK89:QUK109 REG89:REG109 ROC89:ROC109 RXY89:RXY109 SHU89:SHU109 SRQ89:SRQ109 TBM89:TBM109 TLI89:TLI109 TVE89:TVE109 UFA89:UFA109 UOW89:UOW109 UYS89:UYS109 VIO89:VIO109 VSK89:VSK109 WCG89:WCG109 WMC89:WMC109 WVY89:WVY109 Q65625:Q65645 JM65625:JM65645 TI65625:TI65645 ADE65625:ADE65645 ANA65625:ANA65645 AWW65625:AWW65645 BGS65625:BGS65645 BQO65625:BQO65645 CAK65625:CAK65645 CKG65625:CKG65645 CUC65625:CUC65645 DDY65625:DDY65645 DNU65625:DNU65645 DXQ65625:DXQ65645 EHM65625:EHM65645 ERI65625:ERI65645 FBE65625:FBE65645 FLA65625:FLA65645 FUW65625:FUW65645 GES65625:GES65645 GOO65625:GOO65645 GYK65625:GYK65645 HIG65625:HIG65645 HSC65625:HSC65645 IBY65625:IBY65645 ILU65625:ILU65645 IVQ65625:IVQ65645 JFM65625:JFM65645 JPI65625:JPI65645 JZE65625:JZE65645 KJA65625:KJA65645 KSW65625:KSW65645 LCS65625:LCS65645 LMO65625:LMO65645 LWK65625:LWK65645 MGG65625:MGG65645 MQC65625:MQC65645 MZY65625:MZY65645 NJU65625:NJU65645 NTQ65625:NTQ65645 ODM65625:ODM65645 ONI65625:ONI65645 OXE65625:OXE65645 PHA65625:PHA65645 PQW65625:PQW65645 QAS65625:QAS65645 QKO65625:QKO65645 QUK65625:QUK65645 REG65625:REG65645 ROC65625:ROC65645 RXY65625:RXY65645 SHU65625:SHU65645 SRQ65625:SRQ65645 TBM65625:TBM65645 TLI65625:TLI65645 TVE65625:TVE65645 UFA65625:UFA65645 UOW65625:UOW65645 UYS65625:UYS65645 VIO65625:VIO65645 VSK65625:VSK65645 WCG65625:WCG65645 WMC65625:WMC65645 WVY65625:WVY65645 Q131161:Q131181 JM131161:JM131181 TI131161:TI131181 ADE131161:ADE131181 ANA131161:ANA131181 AWW131161:AWW131181 BGS131161:BGS131181 BQO131161:BQO131181 CAK131161:CAK131181 CKG131161:CKG131181 CUC131161:CUC131181 DDY131161:DDY131181 DNU131161:DNU131181 DXQ131161:DXQ131181 EHM131161:EHM131181 ERI131161:ERI131181 FBE131161:FBE131181 FLA131161:FLA131181 FUW131161:FUW131181 GES131161:GES131181 GOO131161:GOO131181 GYK131161:GYK131181 HIG131161:HIG131181 HSC131161:HSC131181 IBY131161:IBY131181 ILU131161:ILU131181 IVQ131161:IVQ131181 JFM131161:JFM131181 JPI131161:JPI131181 JZE131161:JZE131181 KJA131161:KJA131181 KSW131161:KSW131181 LCS131161:LCS131181 LMO131161:LMO131181 LWK131161:LWK131181 MGG131161:MGG131181 MQC131161:MQC131181 MZY131161:MZY131181 NJU131161:NJU131181 NTQ131161:NTQ131181 ODM131161:ODM131181 ONI131161:ONI131181 OXE131161:OXE131181 PHA131161:PHA131181 PQW131161:PQW131181 QAS131161:QAS131181 QKO131161:QKO131181 QUK131161:QUK131181 REG131161:REG131181 ROC131161:ROC131181 RXY131161:RXY131181 SHU131161:SHU131181 SRQ131161:SRQ131181 TBM131161:TBM131181 TLI131161:TLI131181 TVE131161:TVE131181 UFA131161:UFA131181 UOW131161:UOW131181 UYS131161:UYS131181 VIO131161:VIO131181 VSK131161:VSK131181 WCG131161:WCG131181 WMC131161:WMC131181 WVY131161:WVY131181 Q196697:Q196717 JM196697:JM196717 TI196697:TI196717 ADE196697:ADE196717 ANA196697:ANA196717 AWW196697:AWW196717 BGS196697:BGS196717 BQO196697:BQO196717 CAK196697:CAK196717 CKG196697:CKG196717 CUC196697:CUC196717 DDY196697:DDY196717 DNU196697:DNU196717 DXQ196697:DXQ196717 EHM196697:EHM196717 ERI196697:ERI196717 FBE196697:FBE196717 FLA196697:FLA196717 FUW196697:FUW196717 GES196697:GES196717 GOO196697:GOO196717 GYK196697:GYK196717 HIG196697:HIG196717 HSC196697:HSC196717 IBY196697:IBY196717 ILU196697:ILU196717 IVQ196697:IVQ196717 JFM196697:JFM196717 JPI196697:JPI196717 JZE196697:JZE196717 KJA196697:KJA196717 KSW196697:KSW196717 LCS196697:LCS196717 LMO196697:LMO196717 LWK196697:LWK196717 MGG196697:MGG196717 MQC196697:MQC196717 MZY196697:MZY196717 NJU196697:NJU196717 NTQ196697:NTQ196717 ODM196697:ODM196717 ONI196697:ONI196717 OXE196697:OXE196717 PHA196697:PHA196717 PQW196697:PQW196717 QAS196697:QAS196717 QKO196697:QKO196717 QUK196697:QUK196717 REG196697:REG196717 ROC196697:ROC196717 RXY196697:RXY196717 SHU196697:SHU196717 SRQ196697:SRQ196717 TBM196697:TBM196717 TLI196697:TLI196717 TVE196697:TVE196717 UFA196697:UFA196717 UOW196697:UOW196717 UYS196697:UYS196717 VIO196697:VIO196717 VSK196697:VSK196717 WCG196697:WCG196717 WMC196697:WMC196717 WVY196697:WVY196717 Q262233:Q262253 JM262233:JM262253 TI262233:TI262253 ADE262233:ADE262253 ANA262233:ANA262253 AWW262233:AWW262253 BGS262233:BGS262253 BQO262233:BQO262253 CAK262233:CAK262253 CKG262233:CKG262253 CUC262233:CUC262253 DDY262233:DDY262253 DNU262233:DNU262253 DXQ262233:DXQ262253 EHM262233:EHM262253 ERI262233:ERI262253 FBE262233:FBE262253 FLA262233:FLA262253 FUW262233:FUW262253 GES262233:GES262253 GOO262233:GOO262253 GYK262233:GYK262253 HIG262233:HIG262253 HSC262233:HSC262253 IBY262233:IBY262253 ILU262233:ILU262253 IVQ262233:IVQ262253 JFM262233:JFM262253 JPI262233:JPI262253 JZE262233:JZE262253 KJA262233:KJA262253 KSW262233:KSW262253 LCS262233:LCS262253 LMO262233:LMO262253 LWK262233:LWK262253 MGG262233:MGG262253 MQC262233:MQC262253 MZY262233:MZY262253 NJU262233:NJU262253 NTQ262233:NTQ262253 ODM262233:ODM262253 ONI262233:ONI262253 OXE262233:OXE262253 PHA262233:PHA262253 PQW262233:PQW262253 QAS262233:QAS262253 QKO262233:QKO262253 QUK262233:QUK262253 REG262233:REG262253 ROC262233:ROC262253 RXY262233:RXY262253 SHU262233:SHU262253 SRQ262233:SRQ262253 TBM262233:TBM262253 TLI262233:TLI262253 TVE262233:TVE262253 UFA262233:UFA262253 UOW262233:UOW262253 UYS262233:UYS262253 VIO262233:VIO262253 VSK262233:VSK262253 WCG262233:WCG262253 WMC262233:WMC262253 WVY262233:WVY262253 Q327769:Q327789 JM327769:JM327789 TI327769:TI327789 ADE327769:ADE327789 ANA327769:ANA327789 AWW327769:AWW327789 BGS327769:BGS327789 BQO327769:BQO327789 CAK327769:CAK327789 CKG327769:CKG327789 CUC327769:CUC327789 DDY327769:DDY327789 DNU327769:DNU327789 DXQ327769:DXQ327789 EHM327769:EHM327789 ERI327769:ERI327789 FBE327769:FBE327789 FLA327769:FLA327789 FUW327769:FUW327789 GES327769:GES327789 GOO327769:GOO327789 GYK327769:GYK327789 HIG327769:HIG327789 HSC327769:HSC327789 IBY327769:IBY327789 ILU327769:ILU327789 IVQ327769:IVQ327789 JFM327769:JFM327789 JPI327769:JPI327789 JZE327769:JZE327789 KJA327769:KJA327789 KSW327769:KSW327789 LCS327769:LCS327789 LMO327769:LMO327789 LWK327769:LWK327789 MGG327769:MGG327789 MQC327769:MQC327789 MZY327769:MZY327789 NJU327769:NJU327789 NTQ327769:NTQ327789 ODM327769:ODM327789 ONI327769:ONI327789 OXE327769:OXE327789 PHA327769:PHA327789 PQW327769:PQW327789 QAS327769:QAS327789 QKO327769:QKO327789 QUK327769:QUK327789 REG327769:REG327789 ROC327769:ROC327789 RXY327769:RXY327789 SHU327769:SHU327789 SRQ327769:SRQ327789 TBM327769:TBM327789 TLI327769:TLI327789 TVE327769:TVE327789 UFA327769:UFA327789 UOW327769:UOW327789 UYS327769:UYS327789 VIO327769:VIO327789 VSK327769:VSK327789 WCG327769:WCG327789 WMC327769:WMC327789 WVY327769:WVY327789 Q393305:Q393325 JM393305:JM393325 TI393305:TI393325 ADE393305:ADE393325 ANA393305:ANA393325 AWW393305:AWW393325 BGS393305:BGS393325 BQO393305:BQO393325 CAK393305:CAK393325 CKG393305:CKG393325 CUC393305:CUC393325 DDY393305:DDY393325 DNU393305:DNU393325 DXQ393305:DXQ393325 EHM393305:EHM393325 ERI393305:ERI393325 FBE393305:FBE393325 FLA393305:FLA393325 FUW393305:FUW393325 GES393305:GES393325 GOO393305:GOO393325 GYK393305:GYK393325 HIG393305:HIG393325 HSC393305:HSC393325 IBY393305:IBY393325 ILU393305:ILU393325 IVQ393305:IVQ393325 JFM393305:JFM393325 JPI393305:JPI393325 JZE393305:JZE393325 KJA393305:KJA393325 KSW393305:KSW393325 LCS393305:LCS393325 LMO393305:LMO393325 LWK393305:LWK393325 MGG393305:MGG393325 MQC393305:MQC393325 MZY393305:MZY393325 NJU393305:NJU393325 NTQ393305:NTQ393325 ODM393305:ODM393325 ONI393305:ONI393325 OXE393305:OXE393325 PHA393305:PHA393325 PQW393305:PQW393325 QAS393305:QAS393325 QKO393305:QKO393325 QUK393305:QUK393325 REG393305:REG393325 ROC393305:ROC393325 RXY393305:RXY393325 SHU393305:SHU393325 SRQ393305:SRQ393325 TBM393305:TBM393325 TLI393305:TLI393325 TVE393305:TVE393325 UFA393305:UFA393325 UOW393305:UOW393325 UYS393305:UYS393325 VIO393305:VIO393325 VSK393305:VSK393325 WCG393305:WCG393325 WMC393305:WMC393325 WVY393305:WVY393325 Q458841:Q458861 JM458841:JM458861 TI458841:TI458861 ADE458841:ADE458861 ANA458841:ANA458861 AWW458841:AWW458861 BGS458841:BGS458861 BQO458841:BQO458861 CAK458841:CAK458861 CKG458841:CKG458861 CUC458841:CUC458861 DDY458841:DDY458861 DNU458841:DNU458861 DXQ458841:DXQ458861 EHM458841:EHM458861 ERI458841:ERI458861 FBE458841:FBE458861 FLA458841:FLA458861 FUW458841:FUW458861 GES458841:GES458861 GOO458841:GOO458861 GYK458841:GYK458861 HIG458841:HIG458861 HSC458841:HSC458861 IBY458841:IBY458861 ILU458841:ILU458861 IVQ458841:IVQ458861 JFM458841:JFM458861 JPI458841:JPI458861 JZE458841:JZE458861 KJA458841:KJA458861 KSW458841:KSW458861 LCS458841:LCS458861 LMO458841:LMO458861 LWK458841:LWK458861 MGG458841:MGG458861 MQC458841:MQC458861 MZY458841:MZY458861 NJU458841:NJU458861 NTQ458841:NTQ458861 ODM458841:ODM458861 ONI458841:ONI458861 OXE458841:OXE458861 PHA458841:PHA458861 PQW458841:PQW458861 QAS458841:QAS458861 QKO458841:QKO458861 QUK458841:QUK458861 REG458841:REG458861 ROC458841:ROC458861 RXY458841:RXY458861 SHU458841:SHU458861 SRQ458841:SRQ458861 TBM458841:TBM458861 TLI458841:TLI458861 TVE458841:TVE458861 UFA458841:UFA458861 UOW458841:UOW458861 UYS458841:UYS458861 VIO458841:VIO458861 VSK458841:VSK458861 WCG458841:WCG458861 WMC458841:WMC458861 WVY458841:WVY458861 Q524377:Q524397 JM524377:JM524397 TI524377:TI524397 ADE524377:ADE524397 ANA524377:ANA524397 AWW524377:AWW524397 BGS524377:BGS524397 BQO524377:BQO524397 CAK524377:CAK524397 CKG524377:CKG524397 CUC524377:CUC524397 DDY524377:DDY524397 DNU524377:DNU524397 DXQ524377:DXQ524397 EHM524377:EHM524397 ERI524377:ERI524397 FBE524377:FBE524397 FLA524377:FLA524397 FUW524377:FUW524397 GES524377:GES524397 GOO524377:GOO524397 GYK524377:GYK524397 HIG524377:HIG524397 HSC524377:HSC524397 IBY524377:IBY524397 ILU524377:ILU524397 IVQ524377:IVQ524397 JFM524377:JFM524397 JPI524377:JPI524397 JZE524377:JZE524397 KJA524377:KJA524397 KSW524377:KSW524397 LCS524377:LCS524397 LMO524377:LMO524397 LWK524377:LWK524397 MGG524377:MGG524397 MQC524377:MQC524397 MZY524377:MZY524397 NJU524377:NJU524397 NTQ524377:NTQ524397 ODM524377:ODM524397 ONI524377:ONI524397 OXE524377:OXE524397 PHA524377:PHA524397 PQW524377:PQW524397 QAS524377:QAS524397 QKO524377:QKO524397 QUK524377:QUK524397 REG524377:REG524397 ROC524377:ROC524397 RXY524377:RXY524397 SHU524377:SHU524397 SRQ524377:SRQ524397 TBM524377:TBM524397 TLI524377:TLI524397 TVE524377:TVE524397 UFA524377:UFA524397 UOW524377:UOW524397 UYS524377:UYS524397 VIO524377:VIO524397 VSK524377:VSK524397 WCG524377:WCG524397 WMC524377:WMC524397 WVY524377:WVY524397 Q589913:Q589933 JM589913:JM589933 TI589913:TI589933 ADE589913:ADE589933 ANA589913:ANA589933 AWW589913:AWW589933 BGS589913:BGS589933 BQO589913:BQO589933 CAK589913:CAK589933 CKG589913:CKG589933 CUC589913:CUC589933 DDY589913:DDY589933 DNU589913:DNU589933 DXQ589913:DXQ589933 EHM589913:EHM589933 ERI589913:ERI589933 FBE589913:FBE589933 FLA589913:FLA589933 FUW589913:FUW589933 GES589913:GES589933 GOO589913:GOO589933 GYK589913:GYK589933 HIG589913:HIG589933 HSC589913:HSC589933 IBY589913:IBY589933 ILU589913:ILU589933 IVQ589913:IVQ589933 JFM589913:JFM589933 JPI589913:JPI589933 JZE589913:JZE589933 KJA589913:KJA589933 KSW589913:KSW589933 LCS589913:LCS589933 LMO589913:LMO589933 LWK589913:LWK589933 MGG589913:MGG589933 MQC589913:MQC589933 MZY589913:MZY589933 NJU589913:NJU589933 NTQ589913:NTQ589933 ODM589913:ODM589933 ONI589913:ONI589933 OXE589913:OXE589933 PHA589913:PHA589933 PQW589913:PQW589933 QAS589913:QAS589933 QKO589913:QKO589933 QUK589913:QUK589933 REG589913:REG589933 ROC589913:ROC589933 RXY589913:RXY589933 SHU589913:SHU589933 SRQ589913:SRQ589933 TBM589913:TBM589933 TLI589913:TLI589933 TVE589913:TVE589933 UFA589913:UFA589933 UOW589913:UOW589933 UYS589913:UYS589933 VIO589913:VIO589933 VSK589913:VSK589933 WCG589913:WCG589933 WMC589913:WMC589933 WVY589913:WVY589933 Q655449:Q655469 JM655449:JM655469 TI655449:TI655469 ADE655449:ADE655469 ANA655449:ANA655469 AWW655449:AWW655469 BGS655449:BGS655469 BQO655449:BQO655469 CAK655449:CAK655469 CKG655449:CKG655469 CUC655449:CUC655469 DDY655449:DDY655469 DNU655449:DNU655469 DXQ655449:DXQ655469 EHM655449:EHM655469 ERI655449:ERI655469 FBE655449:FBE655469 FLA655449:FLA655469 FUW655449:FUW655469 GES655449:GES655469 GOO655449:GOO655469 GYK655449:GYK655469 HIG655449:HIG655469 HSC655449:HSC655469 IBY655449:IBY655469 ILU655449:ILU655469 IVQ655449:IVQ655469 JFM655449:JFM655469 JPI655449:JPI655469 JZE655449:JZE655469 KJA655449:KJA655469 KSW655449:KSW655469 LCS655449:LCS655469 LMO655449:LMO655469 LWK655449:LWK655469 MGG655449:MGG655469 MQC655449:MQC655469 MZY655449:MZY655469 NJU655449:NJU655469 NTQ655449:NTQ655469 ODM655449:ODM655469 ONI655449:ONI655469 OXE655449:OXE655469 PHA655449:PHA655469 PQW655449:PQW655469 QAS655449:QAS655469 QKO655449:QKO655469 QUK655449:QUK655469 REG655449:REG655469 ROC655449:ROC655469 RXY655449:RXY655469 SHU655449:SHU655469 SRQ655449:SRQ655469 TBM655449:TBM655469 TLI655449:TLI655469 TVE655449:TVE655469 UFA655449:UFA655469 UOW655449:UOW655469 UYS655449:UYS655469 VIO655449:VIO655469 VSK655449:VSK655469 WCG655449:WCG655469 WMC655449:WMC655469 WVY655449:WVY655469 Q720985:Q721005 JM720985:JM721005 TI720985:TI721005 ADE720985:ADE721005 ANA720985:ANA721005 AWW720985:AWW721005 BGS720985:BGS721005 BQO720985:BQO721005 CAK720985:CAK721005 CKG720985:CKG721005 CUC720985:CUC721005 DDY720985:DDY721005 DNU720985:DNU721005 DXQ720985:DXQ721005 EHM720985:EHM721005 ERI720985:ERI721005 FBE720985:FBE721005 FLA720985:FLA721005 FUW720985:FUW721005 GES720985:GES721005 GOO720985:GOO721005 GYK720985:GYK721005 HIG720985:HIG721005 HSC720985:HSC721005 IBY720985:IBY721005 ILU720985:ILU721005 IVQ720985:IVQ721005 JFM720985:JFM721005 JPI720985:JPI721005 JZE720985:JZE721005 KJA720985:KJA721005 KSW720985:KSW721005 LCS720985:LCS721005 LMO720985:LMO721005 LWK720985:LWK721005 MGG720985:MGG721005 MQC720985:MQC721005 MZY720985:MZY721005 NJU720985:NJU721005 NTQ720985:NTQ721005 ODM720985:ODM721005 ONI720985:ONI721005 OXE720985:OXE721005 PHA720985:PHA721005 PQW720985:PQW721005 QAS720985:QAS721005 QKO720985:QKO721005 QUK720985:QUK721005 REG720985:REG721005 ROC720985:ROC721005 RXY720985:RXY721005 SHU720985:SHU721005 SRQ720985:SRQ721005 TBM720985:TBM721005 TLI720985:TLI721005 TVE720985:TVE721005 UFA720985:UFA721005 UOW720985:UOW721005 UYS720985:UYS721005 VIO720985:VIO721005 VSK720985:VSK721005 WCG720985:WCG721005 WMC720985:WMC721005 WVY720985:WVY721005 Q786521:Q786541 JM786521:JM786541 TI786521:TI786541 ADE786521:ADE786541 ANA786521:ANA786541 AWW786521:AWW786541 BGS786521:BGS786541 BQO786521:BQO786541 CAK786521:CAK786541 CKG786521:CKG786541 CUC786521:CUC786541 DDY786521:DDY786541 DNU786521:DNU786541 DXQ786521:DXQ786541 EHM786521:EHM786541 ERI786521:ERI786541 FBE786521:FBE786541 FLA786521:FLA786541 FUW786521:FUW786541 GES786521:GES786541 GOO786521:GOO786541 GYK786521:GYK786541 HIG786521:HIG786541 HSC786521:HSC786541 IBY786521:IBY786541 ILU786521:ILU786541 IVQ786521:IVQ786541 JFM786521:JFM786541 JPI786521:JPI786541 JZE786521:JZE786541 KJA786521:KJA786541 KSW786521:KSW786541 LCS786521:LCS786541 LMO786521:LMO786541 LWK786521:LWK786541 MGG786521:MGG786541 MQC786521:MQC786541 MZY786521:MZY786541 NJU786521:NJU786541 NTQ786521:NTQ786541 ODM786521:ODM786541 ONI786521:ONI786541 OXE786521:OXE786541 PHA786521:PHA786541 PQW786521:PQW786541 QAS786521:QAS786541 QKO786521:QKO786541 QUK786521:QUK786541 REG786521:REG786541 ROC786521:ROC786541 RXY786521:RXY786541 SHU786521:SHU786541 SRQ786521:SRQ786541 TBM786521:TBM786541 TLI786521:TLI786541 TVE786521:TVE786541 UFA786521:UFA786541 UOW786521:UOW786541 UYS786521:UYS786541 VIO786521:VIO786541 VSK786521:VSK786541 WCG786521:WCG786541 WMC786521:WMC786541 WVY786521:WVY786541 Q852057:Q852077 JM852057:JM852077 TI852057:TI852077 ADE852057:ADE852077 ANA852057:ANA852077 AWW852057:AWW852077 BGS852057:BGS852077 BQO852057:BQO852077 CAK852057:CAK852077 CKG852057:CKG852077 CUC852057:CUC852077 DDY852057:DDY852077 DNU852057:DNU852077 DXQ852057:DXQ852077 EHM852057:EHM852077 ERI852057:ERI852077 FBE852057:FBE852077 FLA852057:FLA852077 FUW852057:FUW852077 GES852057:GES852077 GOO852057:GOO852077 GYK852057:GYK852077 HIG852057:HIG852077 HSC852057:HSC852077 IBY852057:IBY852077 ILU852057:ILU852077 IVQ852057:IVQ852077 JFM852057:JFM852077 JPI852057:JPI852077 JZE852057:JZE852077 KJA852057:KJA852077 KSW852057:KSW852077 LCS852057:LCS852077 LMO852057:LMO852077 LWK852057:LWK852077 MGG852057:MGG852077 MQC852057:MQC852077 MZY852057:MZY852077 NJU852057:NJU852077 NTQ852057:NTQ852077 ODM852057:ODM852077 ONI852057:ONI852077 OXE852057:OXE852077 PHA852057:PHA852077 PQW852057:PQW852077 QAS852057:QAS852077 QKO852057:QKO852077 QUK852057:QUK852077 REG852057:REG852077 ROC852057:ROC852077 RXY852057:RXY852077 SHU852057:SHU852077 SRQ852057:SRQ852077 TBM852057:TBM852077 TLI852057:TLI852077 TVE852057:TVE852077 UFA852057:UFA852077 UOW852057:UOW852077 UYS852057:UYS852077 VIO852057:VIO852077 VSK852057:VSK852077 WCG852057:WCG852077 WMC852057:WMC852077 WVY852057:WVY852077 Q917593:Q917613 JM917593:JM917613 TI917593:TI917613 ADE917593:ADE917613 ANA917593:ANA917613 AWW917593:AWW917613 BGS917593:BGS917613 BQO917593:BQO917613 CAK917593:CAK917613 CKG917593:CKG917613 CUC917593:CUC917613 DDY917593:DDY917613 DNU917593:DNU917613 DXQ917593:DXQ917613 EHM917593:EHM917613 ERI917593:ERI917613 FBE917593:FBE917613 FLA917593:FLA917613 FUW917593:FUW917613 GES917593:GES917613 GOO917593:GOO917613 GYK917593:GYK917613 HIG917593:HIG917613 HSC917593:HSC917613 IBY917593:IBY917613 ILU917593:ILU917613 IVQ917593:IVQ917613 JFM917593:JFM917613 JPI917593:JPI917613 JZE917593:JZE917613 KJA917593:KJA917613 KSW917593:KSW917613 LCS917593:LCS917613 LMO917593:LMO917613 LWK917593:LWK917613 MGG917593:MGG917613 MQC917593:MQC917613 MZY917593:MZY917613 NJU917593:NJU917613 NTQ917593:NTQ917613 ODM917593:ODM917613 ONI917593:ONI917613 OXE917593:OXE917613 PHA917593:PHA917613 PQW917593:PQW917613 QAS917593:QAS917613 QKO917593:QKO917613 QUK917593:QUK917613 REG917593:REG917613 ROC917593:ROC917613 RXY917593:RXY917613 SHU917593:SHU917613 SRQ917593:SRQ917613 TBM917593:TBM917613 TLI917593:TLI917613 TVE917593:TVE917613 UFA917593:UFA917613 UOW917593:UOW917613 UYS917593:UYS917613 VIO917593:VIO917613 VSK917593:VSK917613 WCG917593:WCG917613 WMC917593:WMC917613 WVY917593:WVY917613 Q983129:Q983149 JM983129:JM983149 TI983129:TI983149 ADE983129:ADE983149 ANA983129:ANA983149 AWW983129:AWW983149 BGS983129:BGS983149 BQO983129:BQO983149 CAK983129:CAK983149 CKG983129:CKG983149 CUC983129:CUC983149 DDY983129:DDY983149 DNU983129:DNU983149 DXQ983129:DXQ983149 EHM983129:EHM983149 ERI983129:ERI983149 FBE983129:FBE983149 FLA983129:FLA983149 FUW983129:FUW983149 GES983129:GES983149 GOO983129:GOO983149 GYK983129:GYK983149 HIG983129:HIG983149 HSC983129:HSC983149 IBY983129:IBY983149 ILU983129:ILU983149 IVQ983129:IVQ983149 JFM983129:JFM983149 JPI983129:JPI983149 JZE983129:JZE983149 KJA983129:KJA983149 KSW983129:KSW983149 LCS983129:LCS983149 LMO983129:LMO983149 LWK983129:LWK983149 MGG983129:MGG983149 MQC983129:MQC983149 MZY983129:MZY983149 NJU983129:NJU983149 NTQ983129:NTQ983149 ODM983129:ODM983149 ONI983129:ONI983149 OXE983129:OXE983149 PHA983129:PHA983149 PQW983129:PQW983149 QAS983129:QAS983149 QKO983129:QKO983149 QUK983129:QUK983149 REG983129:REG983149 ROC983129:ROC983149 RXY983129:RXY983149 SHU983129:SHU983149 SRQ983129:SRQ983149 TBM983129:TBM983149 TLI983129:TLI983149 TVE983129:TVE983149 UFA983129:UFA983149 UOW983129:UOW983149 UYS983129:UYS983149 VIO983129:VIO983149 VSK983129:VSK983149 WCG983129:WCG983149 WMC983129:WMC983149 WVY983129:WVY983149 Q81:S87 JM81:JO87 TI81:TK87 ADE81:ADG87 ANA81:ANC87 AWW81:AWY87 BGS81:BGU87 BQO81:BQQ87 CAK81:CAM87 CKG81:CKI87 CUC81:CUE87 DDY81:DEA87 DNU81:DNW87 DXQ81:DXS87 EHM81:EHO87 ERI81:ERK87 FBE81:FBG87 FLA81:FLC87 FUW81:FUY87 GES81:GEU87 GOO81:GOQ87 GYK81:GYM87 HIG81:HII87 HSC81:HSE87 IBY81:ICA87 ILU81:ILW87 IVQ81:IVS87 JFM81:JFO87 JPI81:JPK87 JZE81:JZG87 KJA81:KJC87 KSW81:KSY87 LCS81:LCU87 LMO81:LMQ87 LWK81:LWM87 MGG81:MGI87 MQC81:MQE87 MZY81:NAA87 NJU81:NJW87 NTQ81:NTS87 ODM81:ODO87 ONI81:ONK87 OXE81:OXG87 PHA81:PHC87 PQW81:PQY87 QAS81:QAU87 QKO81:QKQ87 QUK81:QUM87 REG81:REI87 ROC81:ROE87 RXY81:RYA87 SHU81:SHW87 SRQ81:SRS87 TBM81:TBO87 TLI81:TLK87 TVE81:TVG87 UFA81:UFC87 UOW81:UOY87 UYS81:UYU87 VIO81:VIQ87 VSK81:VSM87 WCG81:WCI87 WMC81:WME87 WVY81:WWA87 Q65617:S65623 JM65617:JO65623 TI65617:TK65623 ADE65617:ADG65623 ANA65617:ANC65623 AWW65617:AWY65623 BGS65617:BGU65623 BQO65617:BQQ65623 CAK65617:CAM65623 CKG65617:CKI65623 CUC65617:CUE65623 DDY65617:DEA65623 DNU65617:DNW65623 DXQ65617:DXS65623 EHM65617:EHO65623 ERI65617:ERK65623 FBE65617:FBG65623 FLA65617:FLC65623 FUW65617:FUY65623 GES65617:GEU65623 GOO65617:GOQ65623 GYK65617:GYM65623 HIG65617:HII65623 HSC65617:HSE65623 IBY65617:ICA65623 ILU65617:ILW65623 IVQ65617:IVS65623 JFM65617:JFO65623 JPI65617:JPK65623 JZE65617:JZG65623 KJA65617:KJC65623 KSW65617:KSY65623 LCS65617:LCU65623 LMO65617:LMQ65623 LWK65617:LWM65623 MGG65617:MGI65623 MQC65617:MQE65623 MZY65617:NAA65623 NJU65617:NJW65623 NTQ65617:NTS65623 ODM65617:ODO65623 ONI65617:ONK65623 OXE65617:OXG65623 PHA65617:PHC65623 PQW65617:PQY65623 QAS65617:QAU65623 QKO65617:QKQ65623 QUK65617:QUM65623 REG65617:REI65623 ROC65617:ROE65623 RXY65617:RYA65623 SHU65617:SHW65623 SRQ65617:SRS65623 TBM65617:TBO65623 TLI65617:TLK65623 TVE65617:TVG65623 UFA65617:UFC65623 UOW65617:UOY65623 UYS65617:UYU65623 VIO65617:VIQ65623 VSK65617:VSM65623 WCG65617:WCI65623 WMC65617:WME65623 WVY65617:WWA65623 Q131153:S131159 JM131153:JO131159 TI131153:TK131159 ADE131153:ADG131159 ANA131153:ANC131159 AWW131153:AWY131159 BGS131153:BGU131159 BQO131153:BQQ131159 CAK131153:CAM131159 CKG131153:CKI131159 CUC131153:CUE131159 DDY131153:DEA131159 DNU131153:DNW131159 DXQ131153:DXS131159 EHM131153:EHO131159 ERI131153:ERK131159 FBE131153:FBG131159 FLA131153:FLC131159 FUW131153:FUY131159 GES131153:GEU131159 GOO131153:GOQ131159 GYK131153:GYM131159 HIG131153:HII131159 HSC131153:HSE131159 IBY131153:ICA131159 ILU131153:ILW131159 IVQ131153:IVS131159 JFM131153:JFO131159 JPI131153:JPK131159 JZE131153:JZG131159 KJA131153:KJC131159 KSW131153:KSY131159 LCS131153:LCU131159 LMO131153:LMQ131159 LWK131153:LWM131159 MGG131153:MGI131159 MQC131153:MQE131159 MZY131153:NAA131159 NJU131153:NJW131159 NTQ131153:NTS131159 ODM131153:ODO131159 ONI131153:ONK131159 OXE131153:OXG131159 PHA131153:PHC131159 PQW131153:PQY131159 QAS131153:QAU131159 QKO131153:QKQ131159 QUK131153:QUM131159 REG131153:REI131159 ROC131153:ROE131159 RXY131153:RYA131159 SHU131153:SHW131159 SRQ131153:SRS131159 TBM131153:TBO131159 TLI131153:TLK131159 TVE131153:TVG131159 UFA131153:UFC131159 UOW131153:UOY131159 UYS131153:UYU131159 VIO131153:VIQ131159 VSK131153:VSM131159 WCG131153:WCI131159 WMC131153:WME131159 WVY131153:WWA131159 Q196689:S196695 JM196689:JO196695 TI196689:TK196695 ADE196689:ADG196695 ANA196689:ANC196695 AWW196689:AWY196695 BGS196689:BGU196695 BQO196689:BQQ196695 CAK196689:CAM196695 CKG196689:CKI196695 CUC196689:CUE196695 DDY196689:DEA196695 DNU196689:DNW196695 DXQ196689:DXS196695 EHM196689:EHO196695 ERI196689:ERK196695 FBE196689:FBG196695 FLA196689:FLC196695 FUW196689:FUY196695 GES196689:GEU196695 GOO196689:GOQ196695 GYK196689:GYM196695 HIG196689:HII196695 HSC196689:HSE196695 IBY196689:ICA196695 ILU196689:ILW196695 IVQ196689:IVS196695 JFM196689:JFO196695 JPI196689:JPK196695 JZE196689:JZG196695 KJA196689:KJC196695 KSW196689:KSY196695 LCS196689:LCU196695 LMO196689:LMQ196695 LWK196689:LWM196695 MGG196689:MGI196695 MQC196689:MQE196695 MZY196689:NAA196695 NJU196689:NJW196695 NTQ196689:NTS196695 ODM196689:ODO196695 ONI196689:ONK196695 OXE196689:OXG196695 PHA196689:PHC196695 PQW196689:PQY196695 QAS196689:QAU196695 QKO196689:QKQ196695 QUK196689:QUM196695 REG196689:REI196695 ROC196689:ROE196695 RXY196689:RYA196695 SHU196689:SHW196695 SRQ196689:SRS196695 TBM196689:TBO196695 TLI196689:TLK196695 TVE196689:TVG196695 UFA196689:UFC196695 UOW196689:UOY196695 UYS196689:UYU196695 VIO196689:VIQ196695 VSK196689:VSM196695 WCG196689:WCI196695 WMC196689:WME196695 WVY196689:WWA196695 Q262225:S262231 JM262225:JO262231 TI262225:TK262231 ADE262225:ADG262231 ANA262225:ANC262231 AWW262225:AWY262231 BGS262225:BGU262231 BQO262225:BQQ262231 CAK262225:CAM262231 CKG262225:CKI262231 CUC262225:CUE262231 DDY262225:DEA262231 DNU262225:DNW262231 DXQ262225:DXS262231 EHM262225:EHO262231 ERI262225:ERK262231 FBE262225:FBG262231 FLA262225:FLC262231 FUW262225:FUY262231 GES262225:GEU262231 GOO262225:GOQ262231 GYK262225:GYM262231 HIG262225:HII262231 HSC262225:HSE262231 IBY262225:ICA262231 ILU262225:ILW262231 IVQ262225:IVS262231 JFM262225:JFO262231 JPI262225:JPK262231 JZE262225:JZG262231 KJA262225:KJC262231 KSW262225:KSY262231 LCS262225:LCU262231 LMO262225:LMQ262231 LWK262225:LWM262231 MGG262225:MGI262231 MQC262225:MQE262231 MZY262225:NAA262231 NJU262225:NJW262231 NTQ262225:NTS262231 ODM262225:ODO262231 ONI262225:ONK262231 OXE262225:OXG262231 PHA262225:PHC262231 PQW262225:PQY262231 QAS262225:QAU262231 QKO262225:QKQ262231 QUK262225:QUM262231 REG262225:REI262231 ROC262225:ROE262231 RXY262225:RYA262231 SHU262225:SHW262231 SRQ262225:SRS262231 TBM262225:TBO262231 TLI262225:TLK262231 TVE262225:TVG262231 UFA262225:UFC262231 UOW262225:UOY262231 UYS262225:UYU262231 VIO262225:VIQ262231 VSK262225:VSM262231 WCG262225:WCI262231 WMC262225:WME262231 WVY262225:WWA262231 Q327761:S327767 JM327761:JO327767 TI327761:TK327767 ADE327761:ADG327767 ANA327761:ANC327767 AWW327761:AWY327767 BGS327761:BGU327767 BQO327761:BQQ327767 CAK327761:CAM327767 CKG327761:CKI327767 CUC327761:CUE327767 DDY327761:DEA327767 DNU327761:DNW327767 DXQ327761:DXS327767 EHM327761:EHO327767 ERI327761:ERK327767 FBE327761:FBG327767 FLA327761:FLC327767 FUW327761:FUY327767 GES327761:GEU327767 GOO327761:GOQ327767 GYK327761:GYM327767 HIG327761:HII327767 HSC327761:HSE327767 IBY327761:ICA327767 ILU327761:ILW327767 IVQ327761:IVS327767 JFM327761:JFO327767 JPI327761:JPK327767 JZE327761:JZG327767 KJA327761:KJC327767 KSW327761:KSY327767 LCS327761:LCU327767 LMO327761:LMQ327767 LWK327761:LWM327767 MGG327761:MGI327767 MQC327761:MQE327767 MZY327761:NAA327767 NJU327761:NJW327767 NTQ327761:NTS327767 ODM327761:ODO327767 ONI327761:ONK327767 OXE327761:OXG327767 PHA327761:PHC327767 PQW327761:PQY327767 QAS327761:QAU327767 QKO327761:QKQ327767 QUK327761:QUM327767 REG327761:REI327767 ROC327761:ROE327767 RXY327761:RYA327767 SHU327761:SHW327767 SRQ327761:SRS327767 TBM327761:TBO327767 TLI327761:TLK327767 TVE327761:TVG327767 UFA327761:UFC327767 UOW327761:UOY327767 UYS327761:UYU327767 VIO327761:VIQ327767 VSK327761:VSM327767 WCG327761:WCI327767 WMC327761:WME327767 WVY327761:WWA327767 Q393297:S393303 JM393297:JO393303 TI393297:TK393303 ADE393297:ADG393303 ANA393297:ANC393303 AWW393297:AWY393303 BGS393297:BGU393303 BQO393297:BQQ393303 CAK393297:CAM393303 CKG393297:CKI393303 CUC393297:CUE393303 DDY393297:DEA393303 DNU393297:DNW393303 DXQ393297:DXS393303 EHM393297:EHO393303 ERI393297:ERK393303 FBE393297:FBG393303 FLA393297:FLC393303 FUW393297:FUY393303 GES393297:GEU393303 GOO393297:GOQ393303 GYK393297:GYM393303 HIG393297:HII393303 HSC393297:HSE393303 IBY393297:ICA393303 ILU393297:ILW393303 IVQ393297:IVS393303 JFM393297:JFO393303 JPI393297:JPK393303 JZE393297:JZG393303 KJA393297:KJC393303 KSW393297:KSY393303 LCS393297:LCU393303 LMO393297:LMQ393303 LWK393297:LWM393303 MGG393297:MGI393303 MQC393297:MQE393303 MZY393297:NAA393303 NJU393297:NJW393303 NTQ393297:NTS393303 ODM393297:ODO393303 ONI393297:ONK393303 OXE393297:OXG393303 PHA393297:PHC393303 PQW393297:PQY393303 QAS393297:QAU393303 QKO393297:QKQ393303 QUK393297:QUM393303 REG393297:REI393303 ROC393297:ROE393303 RXY393297:RYA393303 SHU393297:SHW393303 SRQ393297:SRS393303 TBM393297:TBO393303 TLI393297:TLK393303 TVE393297:TVG393303 UFA393297:UFC393303 UOW393297:UOY393303 UYS393297:UYU393303 VIO393297:VIQ393303 VSK393297:VSM393303 WCG393297:WCI393303 WMC393297:WME393303 WVY393297:WWA393303 Q458833:S458839 JM458833:JO458839 TI458833:TK458839 ADE458833:ADG458839 ANA458833:ANC458839 AWW458833:AWY458839 BGS458833:BGU458839 BQO458833:BQQ458839 CAK458833:CAM458839 CKG458833:CKI458839 CUC458833:CUE458839 DDY458833:DEA458839 DNU458833:DNW458839 DXQ458833:DXS458839 EHM458833:EHO458839 ERI458833:ERK458839 FBE458833:FBG458839 FLA458833:FLC458839 FUW458833:FUY458839 GES458833:GEU458839 GOO458833:GOQ458839 GYK458833:GYM458839 HIG458833:HII458839 HSC458833:HSE458839 IBY458833:ICA458839 ILU458833:ILW458839 IVQ458833:IVS458839 JFM458833:JFO458839 JPI458833:JPK458839 JZE458833:JZG458839 KJA458833:KJC458839 KSW458833:KSY458839 LCS458833:LCU458839 LMO458833:LMQ458839 LWK458833:LWM458839 MGG458833:MGI458839 MQC458833:MQE458839 MZY458833:NAA458839 NJU458833:NJW458839 NTQ458833:NTS458839 ODM458833:ODO458839 ONI458833:ONK458839 OXE458833:OXG458839 PHA458833:PHC458839 PQW458833:PQY458839 QAS458833:QAU458839 QKO458833:QKQ458839 QUK458833:QUM458839 REG458833:REI458839 ROC458833:ROE458839 RXY458833:RYA458839 SHU458833:SHW458839 SRQ458833:SRS458839 TBM458833:TBO458839 TLI458833:TLK458839 TVE458833:TVG458839 UFA458833:UFC458839 UOW458833:UOY458839 UYS458833:UYU458839 VIO458833:VIQ458839 VSK458833:VSM458839 WCG458833:WCI458839 WMC458833:WME458839 WVY458833:WWA458839 Q524369:S524375 JM524369:JO524375 TI524369:TK524375 ADE524369:ADG524375 ANA524369:ANC524375 AWW524369:AWY524375 BGS524369:BGU524375 BQO524369:BQQ524375 CAK524369:CAM524375 CKG524369:CKI524375 CUC524369:CUE524375 DDY524369:DEA524375 DNU524369:DNW524375 DXQ524369:DXS524375 EHM524369:EHO524375 ERI524369:ERK524375 FBE524369:FBG524375 FLA524369:FLC524375 FUW524369:FUY524375 GES524369:GEU524375 GOO524369:GOQ524375 GYK524369:GYM524375 HIG524369:HII524375 HSC524369:HSE524375 IBY524369:ICA524375 ILU524369:ILW524375 IVQ524369:IVS524375 JFM524369:JFO524375 JPI524369:JPK524375 JZE524369:JZG524375 KJA524369:KJC524375 KSW524369:KSY524375 LCS524369:LCU524375 LMO524369:LMQ524375 LWK524369:LWM524375 MGG524369:MGI524375 MQC524369:MQE524375 MZY524369:NAA524375 NJU524369:NJW524375 NTQ524369:NTS524375 ODM524369:ODO524375 ONI524369:ONK524375 OXE524369:OXG524375 PHA524369:PHC524375 PQW524369:PQY524375 QAS524369:QAU524375 QKO524369:QKQ524375 QUK524369:QUM524375 REG524369:REI524375 ROC524369:ROE524375 RXY524369:RYA524375 SHU524369:SHW524375 SRQ524369:SRS524375 TBM524369:TBO524375 TLI524369:TLK524375 TVE524369:TVG524375 UFA524369:UFC524375 UOW524369:UOY524375 UYS524369:UYU524375 VIO524369:VIQ524375 VSK524369:VSM524375 WCG524369:WCI524375 WMC524369:WME524375 WVY524369:WWA524375 Q589905:S589911 JM589905:JO589911 TI589905:TK589911 ADE589905:ADG589911 ANA589905:ANC589911 AWW589905:AWY589911 BGS589905:BGU589911 BQO589905:BQQ589911 CAK589905:CAM589911 CKG589905:CKI589911 CUC589905:CUE589911 DDY589905:DEA589911 DNU589905:DNW589911 DXQ589905:DXS589911 EHM589905:EHO589911 ERI589905:ERK589911 FBE589905:FBG589911 FLA589905:FLC589911 FUW589905:FUY589911 GES589905:GEU589911 GOO589905:GOQ589911 GYK589905:GYM589911 HIG589905:HII589911 HSC589905:HSE589911 IBY589905:ICA589911 ILU589905:ILW589911 IVQ589905:IVS589911 JFM589905:JFO589911 JPI589905:JPK589911 JZE589905:JZG589911 KJA589905:KJC589911 KSW589905:KSY589911 LCS589905:LCU589911 LMO589905:LMQ589911 LWK589905:LWM589911 MGG589905:MGI589911 MQC589905:MQE589911 MZY589905:NAA589911 NJU589905:NJW589911 NTQ589905:NTS589911 ODM589905:ODO589911 ONI589905:ONK589911 OXE589905:OXG589911 PHA589905:PHC589911 PQW589905:PQY589911 QAS589905:QAU589911 QKO589905:QKQ589911 QUK589905:QUM589911 REG589905:REI589911 ROC589905:ROE589911 RXY589905:RYA589911 SHU589905:SHW589911 SRQ589905:SRS589911 TBM589905:TBO589911 TLI589905:TLK589911 TVE589905:TVG589911 UFA589905:UFC589911 UOW589905:UOY589911 UYS589905:UYU589911 VIO589905:VIQ589911 VSK589905:VSM589911 WCG589905:WCI589911 WMC589905:WME589911 WVY589905:WWA589911 Q655441:S655447 JM655441:JO655447 TI655441:TK655447 ADE655441:ADG655447 ANA655441:ANC655447 AWW655441:AWY655447 BGS655441:BGU655447 BQO655441:BQQ655447 CAK655441:CAM655447 CKG655441:CKI655447 CUC655441:CUE655447 DDY655441:DEA655447 DNU655441:DNW655447 DXQ655441:DXS655447 EHM655441:EHO655447 ERI655441:ERK655447 FBE655441:FBG655447 FLA655441:FLC655447 FUW655441:FUY655447 GES655441:GEU655447 GOO655441:GOQ655447 GYK655441:GYM655447 HIG655441:HII655447 HSC655441:HSE655447 IBY655441:ICA655447 ILU655441:ILW655447 IVQ655441:IVS655447 JFM655441:JFO655447 JPI655441:JPK655447 JZE655441:JZG655447 KJA655441:KJC655447 KSW655441:KSY655447 LCS655441:LCU655447 LMO655441:LMQ655447 LWK655441:LWM655447 MGG655441:MGI655447 MQC655441:MQE655447 MZY655441:NAA655447 NJU655441:NJW655447 NTQ655441:NTS655447 ODM655441:ODO655447 ONI655441:ONK655447 OXE655441:OXG655447 PHA655441:PHC655447 PQW655441:PQY655447 QAS655441:QAU655447 QKO655441:QKQ655447 QUK655441:QUM655447 REG655441:REI655447 ROC655441:ROE655447 RXY655441:RYA655447 SHU655441:SHW655447 SRQ655441:SRS655447 TBM655441:TBO655447 TLI655441:TLK655447 TVE655441:TVG655447 UFA655441:UFC655447 UOW655441:UOY655447 UYS655441:UYU655447 VIO655441:VIQ655447 VSK655441:VSM655447 WCG655441:WCI655447 WMC655441:WME655447 WVY655441:WWA655447 Q720977:S720983 JM720977:JO720983 TI720977:TK720983 ADE720977:ADG720983 ANA720977:ANC720983 AWW720977:AWY720983 BGS720977:BGU720983 BQO720977:BQQ720983 CAK720977:CAM720983 CKG720977:CKI720983 CUC720977:CUE720983 DDY720977:DEA720983 DNU720977:DNW720983 DXQ720977:DXS720983 EHM720977:EHO720983 ERI720977:ERK720983 FBE720977:FBG720983 FLA720977:FLC720983 FUW720977:FUY720983 GES720977:GEU720983 GOO720977:GOQ720983 GYK720977:GYM720983 HIG720977:HII720983 HSC720977:HSE720983 IBY720977:ICA720983 ILU720977:ILW720983 IVQ720977:IVS720983 JFM720977:JFO720983 JPI720977:JPK720983 JZE720977:JZG720983 KJA720977:KJC720983 KSW720977:KSY720983 LCS720977:LCU720983 LMO720977:LMQ720983 LWK720977:LWM720983 MGG720977:MGI720983 MQC720977:MQE720983 MZY720977:NAA720983 NJU720977:NJW720983 NTQ720977:NTS720983 ODM720977:ODO720983 ONI720977:ONK720983 OXE720977:OXG720983 PHA720977:PHC720983 PQW720977:PQY720983 QAS720977:QAU720983 QKO720977:QKQ720983 QUK720977:QUM720983 REG720977:REI720983 ROC720977:ROE720983 RXY720977:RYA720983 SHU720977:SHW720983 SRQ720977:SRS720983 TBM720977:TBO720983 TLI720977:TLK720983 TVE720977:TVG720983 UFA720977:UFC720983 UOW720977:UOY720983 UYS720977:UYU720983 VIO720977:VIQ720983 VSK720977:VSM720983 WCG720977:WCI720983 WMC720977:WME720983 WVY720977:WWA720983 Q786513:S786519 JM786513:JO786519 TI786513:TK786519 ADE786513:ADG786519 ANA786513:ANC786519 AWW786513:AWY786519 BGS786513:BGU786519 BQO786513:BQQ786519 CAK786513:CAM786519 CKG786513:CKI786519 CUC786513:CUE786519 DDY786513:DEA786519 DNU786513:DNW786519 DXQ786513:DXS786519 EHM786513:EHO786519 ERI786513:ERK786519 FBE786513:FBG786519 FLA786513:FLC786519 FUW786513:FUY786519 GES786513:GEU786519 GOO786513:GOQ786519 GYK786513:GYM786519 HIG786513:HII786519 HSC786513:HSE786519 IBY786513:ICA786519 ILU786513:ILW786519 IVQ786513:IVS786519 JFM786513:JFO786519 JPI786513:JPK786519 JZE786513:JZG786519 KJA786513:KJC786519 KSW786513:KSY786519 LCS786513:LCU786519 LMO786513:LMQ786519 LWK786513:LWM786519 MGG786513:MGI786519 MQC786513:MQE786519 MZY786513:NAA786519 NJU786513:NJW786519 NTQ786513:NTS786519 ODM786513:ODO786519 ONI786513:ONK786519 OXE786513:OXG786519 PHA786513:PHC786519 PQW786513:PQY786519 QAS786513:QAU786519 QKO786513:QKQ786519 QUK786513:QUM786519 REG786513:REI786519 ROC786513:ROE786519 RXY786513:RYA786519 SHU786513:SHW786519 SRQ786513:SRS786519 TBM786513:TBO786519 TLI786513:TLK786519 TVE786513:TVG786519 UFA786513:UFC786519 UOW786513:UOY786519 UYS786513:UYU786519 VIO786513:VIQ786519 VSK786513:VSM786519 WCG786513:WCI786519 WMC786513:WME786519 WVY786513:WWA786519 Q852049:S852055 JM852049:JO852055 TI852049:TK852055 ADE852049:ADG852055 ANA852049:ANC852055 AWW852049:AWY852055 BGS852049:BGU852055 BQO852049:BQQ852055 CAK852049:CAM852055 CKG852049:CKI852055 CUC852049:CUE852055 DDY852049:DEA852055 DNU852049:DNW852055 DXQ852049:DXS852055 EHM852049:EHO852055 ERI852049:ERK852055 FBE852049:FBG852055 FLA852049:FLC852055 FUW852049:FUY852055 GES852049:GEU852055 GOO852049:GOQ852055 GYK852049:GYM852055 HIG852049:HII852055 HSC852049:HSE852055 IBY852049:ICA852055 ILU852049:ILW852055 IVQ852049:IVS852055 JFM852049:JFO852055 JPI852049:JPK852055 JZE852049:JZG852055 KJA852049:KJC852055 KSW852049:KSY852055 LCS852049:LCU852055 LMO852049:LMQ852055 LWK852049:LWM852055 MGG852049:MGI852055 MQC852049:MQE852055 MZY852049:NAA852055 NJU852049:NJW852055 NTQ852049:NTS852055 ODM852049:ODO852055 ONI852049:ONK852055 OXE852049:OXG852055 PHA852049:PHC852055 PQW852049:PQY852055 QAS852049:QAU852055 QKO852049:QKQ852055 QUK852049:QUM852055 REG852049:REI852055 ROC852049:ROE852055 RXY852049:RYA852055 SHU852049:SHW852055 SRQ852049:SRS852055 TBM852049:TBO852055 TLI852049:TLK852055 TVE852049:TVG852055 UFA852049:UFC852055 UOW852049:UOY852055 UYS852049:UYU852055 VIO852049:VIQ852055 VSK852049:VSM852055 WCG852049:WCI852055 WMC852049:WME852055 WVY852049:WWA852055 Q917585:S917591 JM917585:JO917591 TI917585:TK917591 ADE917585:ADG917591 ANA917585:ANC917591 AWW917585:AWY917591 BGS917585:BGU917591 BQO917585:BQQ917591 CAK917585:CAM917591 CKG917585:CKI917591 CUC917585:CUE917591 DDY917585:DEA917591 DNU917585:DNW917591 DXQ917585:DXS917591 EHM917585:EHO917591 ERI917585:ERK917591 FBE917585:FBG917591 FLA917585:FLC917591 FUW917585:FUY917591 GES917585:GEU917591 GOO917585:GOQ917591 GYK917585:GYM917591 HIG917585:HII917591 HSC917585:HSE917591 IBY917585:ICA917591 ILU917585:ILW917591 IVQ917585:IVS917591 JFM917585:JFO917591 JPI917585:JPK917591 JZE917585:JZG917591 KJA917585:KJC917591 KSW917585:KSY917591 LCS917585:LCU917591 LMO917585:LMQ917591 LWK917585:LWM917591 MGG917585:MGI917591 MQC917585:MQE917591 MZY917585:NAA917591 NJU917585:NJW917591 NTQ917585:NTS917591 ODM917585:ODO917591 ONI917585:ONK917591 OXE917585:OXG917591 PHA917585:PHC917591 PQW917585:PQY917591 QAS917585:QAU917591 QKO917585:QKQ917591 QUK917585:QUM917591 REG917585:REI917591 ROC917585:ROE917591 RXY917585:RYA917591 SHU917585:SHW917591 SRQ917585:SRS917591 TBM917585:TBO917591 TLI917585:TLK917591 TVE917585:TVG917591 UFA917585:UFC917591 UOW917585:UOY917591 UYS917585:UYU917591 VIO917585:VIQ917591 VSK917585:VSM917591 WCG917585:WCI917591 WMC917585:WME917591 WVY917585:WWA917591 Q983121:S983127 JM983121:JO983127 TI983121:TK983127 ADE983121:ADG983127 ANA983121:ANC983127 AWW983121:AWY983127 BGS983121:BGU983127 BQO983121:BQQ983127 CAK983121:CAM983127 CKG983121:CKI983127 CUC983121:CUE983127 DDY983121:DEA983127 DNU983121:DNW983127 DXQ983121:DXS983127 EHM983121:EHO983127 ERI983121:ERK983127 FBE983121:FBG983127 FLA983121:FLC983127 FUW983121:FUY983127 GES983121:GEU983127 GOO983121:GOQ983127 GYK983121:GYM983127 HIG983121:HII983127 HSC983121:HSE983127 IBY983121:ICA983127 ILU983121:ILW983127 IVQ983121:IVS983127 JFM983121:JFO983127 JPI983121:JPK983127 JZE983121:JZG983127 KJA983121:KJC983127 KSW983121:KSY983127 LCS983121:LCU983127 LMO983121:LMQ983127 LWK983121:LWM983127 MGG983121:MGI983127 MQC983121:MQE983127 MZY983121:NAA983127 NJU983121:NJW983127 NTQ983121:NTS983127 ODM983121:ODO983127 ONI983121:ONK983127 OXE983121:OXG983127 PHA983121:PHC983127 PQW983121:PQY983127 QAS983121:QAU983127 QKO983121:QKQ983127 QUK983121:QUM983127 REG983121:REI983127 ROC983121:ROE983127 RXY983121:RYA983127 SHU983121:SHW983127 SRQ983121:SRS983127 TBM983121:TBO983127 TLI983121:TLK983127 TVE983121:TVG983127 UFA983121:UFC983127 UOW983121:UOY983127 UYS983121:UYU983127 VIO983121:VIQ983127 VSK983121:VSM983127 WCG983121:WCI983127 WMC983121:WME983127 WVY983121:WWA983127 Q112:S127 JM112:JO127 TI112:TK127 ADE112:ADG127 ANA112:ANC127 AWW112:AWY127 BGS112:BGU127 BQO112:BQQ127 CAK112:CAM127 CKG112:CKI127 CUC112:CUE127 DDY112:DEA127 DNU112:DNW127 DXQ112:DXS127 EHM112:EHO127 ERI112:ERK127 FBE112:FBG127 FLA112:FLC127 FUW112:FUY127 GES112:GEU127 GOO112:GOQ127 GYK112:GYM127 HIG112:HII127 HSC112:HSE127 IBY112:ICA127 ILU112:ILW127 IVQ112:IVS127 JFM112:JFO127 JPI112:JPK127 JZE112:JZG127 KJA112:KJC127 KSW112:KSY127 LCS112:LCU127 LMO112:LMQ127 LWK112:LWM127 MGG112:MGI127 MQC112:MQE127 MZY112:NAA127 NJU112:NJW127 NTQ112:NTS127 ODM112:ODO127 ONI112:ONK127 OXE112:OXG127 PHA112:PHC127 PQW112:PQY127 QAS112:QAU127 QKO112:QKQ127 QUK112:QUM127 REG112:REI127 ROC112:ROE127 RXY112:RYA127 SHU112:SHW127 SRQ112:SRS127 TBM112:TBO127 TLI112:TLK127 TVE112:TVG127 UFA112:UFC127 UOW112:UOY127 UYS112:UYU127 VIO112:VIQ127 VSK112:VSM127 WCG112:WCI127 WMC112:WME127 WVY112:WWA127 Q65648:S65663 JM65648:JO65663 TI65648:TK65663 ADE65648:ADG65663 ANA65648:ANC65663 AWW65648:AWY65663 BGS65648:BGU65663 BQO65648:BQQ65663 CAK65648:CAM65663 CKG65648:CKI65663 CUC65648:CUE65663 DDY65648:DEA65663 DNU65648:DNW65663 DXQ65648:DXS65663 EHM65648:EHO65663 ERI65648:ERK65663 FBE65648:FBG65663 FLA65648:FLC65663 FUW65648:FUY65663 GES65648:GEU65663 GOO65648:GOQ65663 GYK65648:GYM65663 HIG65648:HII65663 HSC65648:HSE65663 IBY65648:ICA65663 ILU65648:ILW65663 IVQ65648:IVS65663 JFM65648:JFO65663 JPI65648:JPK65663 JZE65648:JZG65663 KJA65648:KJC65663 KSW65648:KSY65663 LCS65648:LCU65663 LMO65648:LMQ65663 LWK65648:LWM65663 MGG65648:MGI65663 MQC65648:MQE65663 MZY65648:NAA65663 NJU65648:NJW65663 NTQ65648:NTS65663 ODM65648:ODO65663 ONI65648:ONK65663 OXE65648:OXG65663 PHA65648:PHC65663 PQW65648:PQY65663 QAS65648:QAU65663 QKO65648:QKQ65663 QUK65648:QUM65663 REG65648:REI65663 ROC65648:ROE65663 RXY65648:RYA65663 SHU65648:SHW65663 SRQ65648:SRS65663 TBM65648:TBO65663 TLI65648:TLK65663 TVE65648:TVG65663 UFA65648:UFC65663 UOW65648:UOY65663 UYS65648:UYU65663 VIO65648:VIQ65663 VSK65648:VSM65663 WCG65648:WCI65663 WMC65648:WME65663 WVY65648:WWA65663 Q131184:S131199 JM131184:JO131199 TI131184:TK131199 ADE131184:ADG131199 ANA131184:ANC131199 AWW131184:AWY131199 BGS131184:BGU131199 BQO131184:BQQ131199 CAK131184:CAM131199 CKG131184:CKI131199 CUC131184:CUE131199 DDY131184:DEA131199 DNU131184:DNW131199 DXQ131184:DXS131199 EHM131184:EHO131199 ERI131184:ERK131199 FBE131184:FBG131199 FLA131184:FLC131199 FUW131184:FUY131199 GES131184:GEU131199 GOO131184:GOQ131199 GYK131184:GYM131199 HIG131184:HII131199 HSC131184:HSE131199 IBY131184:ICA131199 ILU131184:ILW131199 IVQ131184:IVS131199 JFM131184:JFO131199 JPI131184:JPK131199 JZE131184:JZG131199 KJA131184:KJC131199 KSW131184:KSY131199 LCS131184:LCU131199 LMO131184:LMQ131199 LWK131184:LWM131199 MGG131184:MGI131199 MQC131184:MQE131199 MZY131184:NAA131199 NJU131184:NJW131199 NTQ131184:NTS131199 ODM131184:ODO131199 ONI131184:ONK131199 OXE131184:OXG131199 PHA131184:PHC131199 PQW131184:PQY131199 QAS131184:QAU131199 QKO131184:QKQ131199 QUK131184:QUM131199 REG131184:REI131199 ROC131184:ROE131199 RXY131184:RYA131199 SHU131184:SHW131199 SRQ131184:SRS131199 TBM131184:TBO131199 TLI131184:TLK131199 TVE131184:TVG131199 UFA131184:UFC131199 UOW131184:UOY131199 UYS131184:UYU131199 VIO131184:VIQ131199 VSK131184:VSM131199 WCG131184:WCI131199 WMC131184:WME131199 WVY131184:WWA131199 Q196720:S196735 JM196720:JO196735 TI196720:TK196735 ADE196720:ADG196735 ANA196720:ANC196735 AWW196720:AWY196735 BGS196720:BGU196735 BQO196720:BQQ196735 CAK196720:CAM196735 CKG196720:CKI196735 CUC196720:CUE196735 DDY196720:DEA196735 DNU196720:DNW196735 DXQ196720:DXS196735 EHM196720:EHO196735 ERI196720:ERK196735 FBE196720:FBG196735 FLA196720:FLC196735 FUW196720:FUY196735 GES196720:GEU196735 GOO196720:GOQ196735 GYK196720:GYM196735 HIG196720:HII196735 HSC196720:HSE196735 IBY196720:ICA196735 ILU196720:ILW196735 IVQ196720:IVS196735 JFM196720:JFO196735 JPI196720:JPK196735 JZE196720:JZG196735 KJA196720:KJC196735 KSW196720:KSY196735 LCS196720:LCU196735 LMO196720:LMQ196735 LWK196720:LWM196735 MGG196720:MGI196735 MQC196720:MQE196735 MZY196720:NAA196735 NJU196720:NJW196735 NTQ196720:NTS196735 ODM196720:ODO196735 ONI196720:ONK196735 OXE196720:OXG196735 PHA196720:PHC196735 PQW196720:PQY196735 QAS196720:QAU196735 QKO196720:QKQ196735 QUK196720:QUM196735 REG196720:REI196735 ROC196720:ROE196735 RXY196720:RYA196735 SHU196720:SHW196735 SRQ196720:SRS196735 TBM196720:TBO196735 TLI196720:TLK196735 TVE196720:TVG196735 UFA196720:UFC196735 UOW196720:UOY196735 UYS196720:UYU196735 VIO196720:VIQ196735 VSK196720:VSM196735 WCG196720:WCI196735 WMC196720:WME196735 WVY196720:WWA196735 Q262256:S262271 JM262256:JO262271 TI262256:TK262271 ADE262256:ADG262271 ANA262256:ANC262271 AWW262256:AWY262271 BGS262256:BGU262271 BQO262256:BQQ262271 CAK262256:CAM262271 CKG262256:CKI262271 CUC262256:CUE262271 DDY262256:DEA262271 DNU262256:DNW262271 DXQ262256:DXS262271 EHM262256:EHO262271 ERI262256:ERK262271 FBE262256:FBG262271 FLA262256:FLC262271 FUW262256:FUY262271 GES262256:GEU262271 GOO262256:GOQ262271 GYK262256:GYM262271 HIG262256:HII262271 HSC262256:HSE262271 IBY262256:ICA262271 ILU262256:ILW262271 IVQ262256:IVS262271 JFM262256:JFO262271 JPI262256:JPK262271 JZE262256:JZG262271 KJA262256:KJC262271 KSW262256:KSY262271 LCS262256:LCU262271 LMO262256:LMQ262271 LWK262256:LWM262271 MGG262256:MGI262271 MQC262256:MQE262271 MZY262256:NAA262271 NJU262256:NJW262271 NTQ262256:NTS262271 ODM262256:ODO262271 ONI262256:ONK262271 OXE262256:OXG262271 PHA262256:PHC262271 PQW262256:PQY262271 QAS262256:QAU262271 QKO262256:QKQ262271 QUK262256:QUM262271 REG262256:REI262271 ROC262256:ROE262271 RXY262256:RYA262271 SHU262256:SHW262271 SRQ262256:SRS262271 TBM262256:TBO262271 TLI262256:TLK262271 TVE262256:TVG262271 UFA262256:UFC262271 UOW262256:UOY262271 UYS262256:UYU262271 VIO262256:VIQ262271 VSK262256:VSM262271 WCG262256:WCI262271 WMC262256:WME262271 WVY262256:WWA262271 Q327792:S327807 JM327792:JO327807 TI327792:TK327807 ADE327792:ADG327807 ANA327792:ANC327807 AWW327792:AWY327807 BGS327792:BGU327807 BQO327792:BQQ327807 CAK327792:CAM327807 CKG327792:CKI327807 CUC327792:CUE327807 DDY327792:DEA327807 DNU327792:DNW327807 DXQ327792:DXS327807 EHM327792:EHO327807 ERI327792:ERK327807 FBE327792:FBG327807 FLA327792:FLC327807 FUW327792:FUY327807 GES327792:GEU327807 GOO327792:GOQ327807 GYK327792:GYM327807 HIG327792:HII327807 HSC327792:HSE327807 IBY327792:ICA327807 ILU327792:ILW327807 IVQ327792:IVS327807 JFM327792:JFO327807 JPI327792:JPK327807 JZE327792:JZG327807 KJA327792:KJC327807 KSW327792:KSY327807 LCS327792:LCU327807 LMO327792:LMQ327807 LWK327792:LWM327807 MGG327792:MGI327807 MQC327792:MQE327807 MZY327792:NAA327807 NJU327792:NJW327807 NTQ327792:NTS327807 ODM327792:ODO327807 ONI327792:ONK327807 OXE327792:OXG327807 PHA327792:PHC327807 PQW327792:PQY327807 QAS327792:QAU327807 QKO327792:QKQ327807 QUK327792:QUM327807 REG327792:REI327807 ROC327792:ROE327807 RXY327792:RYA327807 SHU327792:SHW327807 SRQ327792:SRS327807 TBM327792:TBO327807 TLI327792:TLK327807 TVE327792:TVG327807 UFA327792:UFC327807 UOW327792:UOY327807 UYS327792:UYU327807 VIO327792:VIQ327807 VSK327792:VSM327807 WCG327792:WCI327807 WMC327792:WME327807 WVY327792:WWA327807 Q393328:S393343 JM393328:JO393343 TI393328:TK393343 ADE393328:ADG393343 ANA393328:ANC393343 AWW393328:AWY393343 BGS393328:BGU393343 BQO393328:BQQ393343 CAK393328:CAM393343 CKG393328:CKI393343 CUC393328:CUE393343 DDY393328:DEA393343 DNU393328:DNW393343 DXQ393328:DXS393343 EHM393328:EHO393343 ERI393328:ERK393343 FBE393328:FBG393343 FLA393328:FLC393343 FUW393328:FUY393343 GES393328:GEU393343 GOO393328:GOQ393343 GYK393328:GYM393343 HIG393328:HII393343 HSC393328:HSE393343 IBY393328:ICA393343 ILU393328:ILW393343 IVQ393328:IVS393343 JFM393328:JFO393343 JPI393328:JPK393343 JZE393328:JZG393343 KJA393328:KJC393343 KSW393328:KSY393343 LCS393328:LCU393343 LMO393328:LMQ393343 LWK393328:LWM393343 MGG393328:MGI393343 MQC393328:MQE393343 MZY393328:NAA393343 NJU393328:NJW393343 NTQ393328:NTS393343 ODM393328:ODO393343 ONI393328:ONK393343 OXE393328:OXG393343 PHA393328:PHC393343 PQW393328:PQY393343 QAS393328:QAU393343 QKO393328:QKQ393343 QUK393328:QUM393343 REG393328:REI393343 ROC393328:ROE393343 RXY393328:RYA393343 SHU393328:SHW393343 SRQ393328:SRS393343 TBM393328:TBO393343 TLI393328:TLK393343 TVE393328:TVG393343 UFA393328:UFC393343 UOW393328:UOY393343 UYS393328:UYU393343 VIO393328:VIQ393343 VSK393328:VSM393343 WCG393328:WCI393343 WMC393328:WME393343 WVY393328:WWA393343 Q458864:S458879 JM458864:JO458879 TI458864:TK458879 ADE458864:ADG458879 ANA458864:ANC458879 AWW458864:AWY458879 BGS458864:BGU458879 BQO458864:BQQ458879 CAK458864:CAM458879 CKG458864:CKI458879 CUC458864:CUE458879 DDY458864:DEA458879 DNU458864:DNW458879 DXQ458864:DXS458879 EHM458864:EHO458879 ERI458864:ERK458879 FBE458864:FBG458879 FLA458864:FLC458879 FUW458864:FUY458879 GES458864:GEU458879 GOO458864:GOQ458879 GYK458864:GYM458879 HIG458864:HII458879 HSC458864:HSE458879 IBY458864:ICA458879 ILU458864:ILW458879 IVQ458864:IVS458879 JFM458864:JFO458879 JPI458864:JPK458879 JZE458864:JZG458879 KJA458864:KJC458879 KSW458864:KSY458879 LCS458864:LCU458879 LMO458864:LMQ458879 LWK458864:LWM458879 MGG458864:MGI458879 MQC458864:MQE458879 MZY458864:NAA458879 NJU458864:NJW458879 NTQ458864:NTS458879 ODM458864:ODO458879 ONI458864:ONK458879 OXE458864:OXG458879 PHA458864:PHC458879 PQW458864:PQY458879 QAS458864:QAU458879 QKO458864:QKQ458879 QUK458864:QUM458879 REG458864:REI458879 ROC458864:ROE458879 RXY458864:RYA458879 SHU458864:SHW458879 SRQ458864:SRS458879 TBM458864:TBO458879 TLI458864:TLK458879 TVE458864:TVG458879 UFA458864:UFC458879 UOW458864:UOY458879 UYS458864:UYU458879 VIO458864:VIQ458879 VSK458864:VSM458879 WCG458864:WCI458879 WMC458864:WME458879 WVY458864:WWA458879 Q524400:S524415 JM524400:JO524415 TI524400:TK524415 ADE524400:ADG524415 ANA524400:ANC524415 AWW524400:AWY524415 BGS524400:BGU524415 BQO524400:BQQ524415 CAK524400:CAM524415 CKG524400:CKI524415 CUC524400:CUE524415 DDY524400:DEA524415 DNU524400:DNW524415 DXQ524400:DXS524415 EHM524400:EHO524415 ERI524400:ERK524415 FBE524400:FBG524415 FLA524400:FLC524415 FUW524400:FUY524415 GES524400:GEU524415 GOO524400:GOQ524415 GYK524400:GYM524415 HIG524400:HII524415 HSC524400:HSE524415 IBY524400:ICA524415 ILU524400:ILW524415 IVQ524400:IVS524415 JFM524400:JFO524415 JPI524400:JPK524415 JZE524400:JZG524415 KJA524400:KJC524415 KSW524400:KSY524415 LCS524400:LCU524415 LMO524400:LMQ524415 LWK524400:LWM524415 MGG524400:MGI524415 MQC524400:MQE524415 MZY524400:NAA524415 NJU524400:NJW524415 NTQ524400:NTS524415 ODM524400:ODO524415 ONI524400:ONK524415 OXE524400:OXG524415 PHA524400:PHC524415 PQW524400:PQY524415 QAS524400:QAU524415 QKO524400:QKQ524415 QUK524400:QUM524415 REG524400:REI524415 ROC524400:ROE524415 RXY524400:RYA524415 SHU524400:SHW524415 SRQ524400:SRS524415 TBM524400:TBO524415 TLI524400:TLK524415 TVE524400:TVG524415 UFA524400:UFC524415 UOW524400:UOY524415 UYS524400:UYU524415 VIO524400:VIQ524415 VSK524400:VSM524415 WCG524400:WCI524415 WMC524400:WME524415 WVY524400:WWA524415 Q589936:S589951 JM589936:JO589951 TI589936:TK589951 ADE589936:ADG589951 ANA589936:ANC589951 AWW589936:AWY589951 BGS589936:BGU589951 BQO589936:BQQ589951 CAK589936:CAM589951 CKG589936:CKI589951 CUC589936:CUE589951 DDY589936:DEA589951 DNU589936:DNW589951 DXQ589936:DXS589951 EHM589936:EHO589951 ERI589936:ERK589951 FBE589936:FBG589951 FLA589936:FLC589951 FUW589936:FUY589951 GES589936:GEU589951 GOO589936:GOQ589951 GYK589936:GYM589951 HIG589936:HII589951 HSC589936:HSE589951 IBY589936:ICA589951 ILU589936:ILW589951 IVQ589936:IVS589951 JFM589936:JFO589951 JPI589936:JPK589951 JZE589936:JZG589951 KJA589936:KJC589951 KSW589936:KSY589951 LCS589936:LCU589951 LMO589936:LMQ589951 LWK589936:LWM589951 MGG589936:MGI589951 MQC589936:MQE589951 MZY589936:NAA589951 NJU589936:NJW589951 NTQ589936:NTS589951 ODM589936:ODO589951 ONI589936:ONK589951 OXE589936:OXG589951 PHA589936:PHC589951 PQW589936:PQY589951 QAS589936:QAU589951 QKO589936:QKQ589951 QUK589936:QUM589951 REG589936:REI589951 ROC589936:ROE589951 RXY589936:RYA589951 SHU589936:SHW589951 SRQ589936:SRS589951 TBM589936:TBO589951 TLI589936:TLK589951 TVE589936:TVG589951 UFA589936:UFC589951 UOW589936:UOY589951 UYS589936:UYU589951 VIO589936:VIQ589951 VSK589936:VSM589951 WCG589936:WCI589951 WMC589936:WME589951 WVY589936:WWA589951 Q655472:S655487 JM655472:JO655487 TI655472:TK655487 ADE655472:ADG655487 ANA655472:ANC655487 AWW655472:AWY655487 BGS655472:BGU655487 BQO655472:BQQ655487 CAK655472:CAM655487 CKG655472:CKI655487 CUC655472:CUE655487 DDY655472:DEA655487 DNU655472:DNW655487 DXQ655472:DXS655487 EHM655472:EHO655487 ERI655472:ERK655487 FBE655472:FBG655487 FLA655472:FLC655487 FUW655472:FUY655487 GES655472:GEU655487 GOO655472:GOQ655487 GYK655472:GYM655487 HIG655472:HII655487 HSC655472:HSE655487 IBY655472:ICA655487 ILU655472:ILW655487 IVQ655472:IVS655487 JFM655472:JFO655487 JPI655472:JPK655487 JZE655472:JZG655487 KJA655472:KJC655487 KSW655472:KSY655487 LCS655472:LCU655487 LMO655472:LMQ655487 LWK655472:LWM655487 MGG655472:MGI655487 MQC655472:MQE655487 MZY655472:NAA655487 NJU655472:NJW655487 NTQ655472:NTS655487 ODM655472:ODO655487 ONI655472:ONK655487 OXE655472:OXG655487 PHA655472:PHC655487 PQW655472:PQY655487 QAS655472:QAU655487 QKO655472:QKQ655487 QUK655472:QUM655487 REG655472:REI655487 ROC655472:ROE655487 RXY655472:RYA655487 SHU655472:SHW655487 SRQ655472:SRS655487 TBM655472:TBO655487 TLI655472:TLK655487 TVE655472:TVG655487 UFA655472:UFC655487 UOW655472:UOY655487 UYS655472:UYU655487 VIO655472:VIQ655487 VSK655472:VSM655487 WCG655472:WCI655487 WMC655472:WME655487 WVY655472:WWA655487 Q721008:S721023 JM721008:JO721023 TI721008:TK721023 ADE721008:ADG721023 ANA721008:ANC721023 AWW721008:AWY721023 BGS721008:BGU721023 BQO721008:BQQ721023 CAK721008:CAM721023 CKG721008:CKI721023 CUC721008:CUE721023 DDY721008:DEA721023 DNU721008:DNW721023 DXQ721008:DXS721023 EHM721008:EHO721023 ERI721008:ERK721023 FBE721008:FBG721023 FLA721008:FLC721023 FUW721008:FUY721023 GES721008:GEU721023 GOO721008:GOQ721023 GYK721008:GYM721023 HIG721008:HII721023 HSC721008:HSE721023 IBY721008:ICA721023 ILU721008:ILW721023 IVQ721008:IVS721023 JFM721008:JFO721023 JPI721008:JPK721023 JZE721008:JZG721023 KJA721008:KJC721023 KSW721008:KSY721023 LCS721008:LCU721023 LMO721008:LMQ721023 LWK721008:LWM721023 MGG721008:MGI721023 MQC721008:MQE721023 MZY721008:NAA721023 NJU721008:NJW721023 NTQ721008:NTS721023 ODM721008:ODO721023 ONI721008:ONK721023 OXE721008:OXG721023 PHA721008:PHC721023 PQW721008:PQY721023 QAS721008:QAU721023 QKO721008:QKQ721023 QUK721008:QUM721023 REG721008:REI721023 ROC721008:ROE721023 RXY721008:RYA721023 SHU721008:SHW721023 SRQ721008:SRS721023 TBM721008:TBO721023 TLI721008:TLK721023 TVE721008:TVG721023 UFA721008:UFC721023 UOW721008:UOY721023 UYS721008:UYU721023 VIO721008:VIQ721023 VSK721008:VSM721023 WCG721008:WCI721023 WMC721008:WME721023 WVY721008:WWA721023 Q786544:S786559 JM786544:JO786559 TI786544:TK786559 ADE786544:ADG786559 ANA786544:ANC786559 AWW786544:AWY786559 BGS786544:BGU786559 BQO786544:BQQ786559 CAK786544:CAM786559 CKG786544:CKI786559 CUC786544:CUE786559 DDY786544:DEA786559 DNU786544:DNW786559 DXQ786544:DXS786559 EHM786544:EHO786559 ERI786544:ERK786559 FBE786544:FBG786559 FLA786544:FLC786559 FUW786544:FUY786559 GES786544:GEU786559 GOO786544:GOQ786559 GYK786544:GYM786559 HIG786544:HII786559 HSC786544:HSE786559 IBY786544:ICA786559 ILU786544:ILW786559 IVQ786544:IVS786559 JFM786544:JFO786559 JPI786544:JPK786559 JZE786544:JZG786559 KJA786544:KJC786559 KSW786544:KSY786559 LCS786544:LCU786559 LMO786544:LMQ786559 LWK786544:LWM786559 MGG786544:MGI786559 MQC786544:MQE786559 MZY786544:NAA786559 NJU786544:NJW786559 NTQ786544:NTS786559 ODM786544:ODO786559 ONI786544:ONK786559 OXE786544:OXG786559 PHA786544:PHC786559 PQW786544:PQY786559 QAS786544:QAU786559 QKO786544:QKQ786559 QUK786544:QUM786559 REG786544:REI786559 ROC786544:ROE786559 RXY786544:RYA786559 SHU786544:SHW786559 SRQ786544:SRS786559 TBM786544:TBO786559 TLI786544:TLK786559 TVE786544:TVG786559 UFA786544:UFC786559 UOW786544:UOY786559 UYS786544:UYU786559 VIO786544:VIQ786559 VSK786544:VSM786559 WCG786544:WCI786559 WMC786544:WME786559 WVY786544:WWA786559 Q852080:S852095 JM852080:JO852095 TI852080:TK852095 ADE852080:ADG852095 ANA852080:ANC852095 AWW852080:AWY852095 BGS852080:BGU852095 BQO852080:BQQ852095 CAK852080:CAM852095 CKG852080:CKI852095 CUC852080:CUE852095 DDY852080:DEA852095 DNU852080:DNW852095 DXQ852080:DXS852095 EHM852080:EHO852095 ERI852080:ERK852095 FBE852080:FBG852095 FLA852080:FLC852095 FUW852080:FUY852095 GES852080:GEU852095 GOO852080:GOQ852095 GYK852080:GYM852095 HIG852080:HII852095 HSC852080:HSE852095 IBY852080:ICA852095 ILU852080:ILW852095 IVQ852080:IVS852095 JFM852080:JFO852095 JPI852080:JPK852095 JZE852080:JZG852095 KJA852080:KJC852095 KSW852080:KSY852095 LCS852080:LCU852095 LMO852080:LMQ852095 LWK852080:LWM852095 MGG852080:MGI852095 MQC852080:MQE852095 MZY852080:NAA852095 NJU852080:NJW852095 NTQ852080:NTS852095 ODM852080:ODO852095 ONI852080:ONK852095 OXE852080:OXG852095 PHA852080:PHC852095 PQW852080:PQY852095 QAS852080:QAU852095 QKO852080:QKQ852095 QUK852080:QUM852095 REG852080:REI852095 ROC852080:ROE852095 RXY852080:RYA852095 SHU852080:SHW852095 SRQ852080:SRS852095 TBM852080:TBO852095 TLI852080:TLK852095 TVE852080:TVG852095 UFA852080:UFC852095 UOW852080:UOY852095 UYS852080:UYU852095 VIO852080:VIQ852095 VSK852080:VSM852095 WCG852080:WCI852095 WMC852080:WME852095 WVY852080:WWA852095 Q917616:S917631 JM917616:JO917631 TI917616:TK917631 ADE917616:ADG917631 ANA917616:ANC917631 AWW917616:AWY917631 BGS917616:BGU917631 BQO917616:BQQ917631 CAK917616:CAM917631 CKG917616:CKI917631 CUC917616:CUE917631 DDY917616:DEA917631 DNU917616:DNW917631 DXQ917616:DXS917631 EHM917616:EHO917631 ERI917616:ERK917631 FBE917616:FBG917631 FLA917616:FLC917631 FUW917616:FUY917631 GES917616:GEU917631 GOO917616:GOQ917631 GYK917616:GYM917631 HIG917616:HII917631 HSC917616:HSE917631 IBY917616:ICA917631 ILU917616:ILW917631 IVQ917616:IVS917631 JFM917616:JFO917631 JPI917616:JPK917631 JZE917616:JZG917631 KJA917616:KJC917631 KSW917616:KSY917631 LCS917616:LCU917631 LMO917616:LMQ917631 LWK917616:LWM917631 MGG917616:MGI917631 MQC917616:MQE917631 MZY917616:NAA917631 NJU917616:NJW917631 NTQ917616:NTS917631 ODM917616:ODO917631 ONI917616:ONK917631 OXE917616:OXG917631 PHA917616:PHC917631 PQW917616:PQY917631 QAS917616:QAU917631 QKO917616:QKQ917631 QUK917616:QUM917631 REG917616:REI917631 ROC917616:ROE917631 RXY917616:RYA917631 SHU917616:SHW917631 SRQ917616:SRS917631 TBM917616:TBO917631 TLI917616:TLK917631 TVE917616:TVG917631 UFA917616:UFC917631 UOW917616:UOY917631 UYS917616:UYU917631 VIO917616:VIQ917631 VSK917616:VSM917631 WCG917616:WCI917631 WMC917616:WME917631 WVY917616:WWA917631 Q983152:S983167 JM983152:JO983167 TI983152:TK983167 ADE983152:ADG983167 ANA983152:ANC983167 AWW983152:AWY983167 BGS983152:BGU983167 BQO983152:BQQ983167 CAK983152:CAM983167 CKG983152:CKI983167 CUC983152:CUE983167 DDY983152:DEA983167 DNU983152:DNW983167 DXQ983152:DXS983167 EHM983152:EHO983167 ERI983152:ERK983167 FBE983152:FBG983167 FLA983152:FLC983167 FUW983152:FUY983167 GES983152:GEU983167 GOO983152:GOQ983167 GYK983152:GYM983167 HIG983152:HII983167 HSC983152:HSE983167 IBY983152:ICA983167 ILU983152:ILW983167 IVQ983152:IVS983167 JFM983152:JFO983167 JPI983152:JPK983167 JZE983152:JZG983167 KJA983152:KJC983167 KSW983152:KSY983167 LCS983152:LCU983167 LMO983152:LMQ983167 LWK983152:LWM983167 MGG983152:MGI983167 MQC983152:MQE983167 MZY983152:NAA983167 NJU983152:NJW983167 NTQ983152:NTS983167 ODM983152:ODO983167 ONI983152:ONK983167 OXE983152:OXG983167 PHA983152:PHC983167 PQW983152:PQY983167 QAS983152:QAU983167 QKO983152:QKQ983167 QUK983152:QUM983167 REG983152:REI983167 ROC983152:ROE983167 RXY983152:RYA983167 SHU983152:SHW983167 SRQ983152:SRS983167 TBM983152:TBO983167 TLI983152:TLK983167 TVE983152:TVG983167 UFA983152:UFC983167 UOW983152:UOY983167 UYS983152:UYU983167 VIO983152:VIQ983167 VSK983152:VSM983167 WCG983152:WCI983167 WMC983152:WME983167 WVY983152:WWA983167 R102:S109 JN102:JO109 TJ102:TK109 ADF102:ADG109 ANB102:ANC109 AWX102:AWY109 BGT102:BGU109 BQP102:BQQ109 CAL102:CAM109 CKH102:CKI109 CUD102:CUE109 DDZ102:DEA109 DNV102:DNW109 DXR102:DXS109 EHN102:EHO109 ERJ102:ERK109 FBF102:FBG109 FLB102:FLC109 FUX102:FUY109 GET102:GEU109 GOP102:GOQ109 GYL102:GYM109 HIH102:HII109 HSD102:HSE109 IBZ102:ICA109 ILV102:ILW109 IVR102:IVS109 JFN102:JFO109 JPJ102:JPK109 JZF102:JZG109 KJB102:KJC109 KSX102:KSY109 LCT102:LCU109 LMP102:LMQ109 LWL102:LWM109 MGH102:MGI109 MQD102:MQE109 MZZ102:NAA109 NJV102:NJW109 NTR102:NTS109 ODN102:ODO109 ONJ102:ONK109 OXF102:OXG109 PHB102:PHC109 PQX102:PQY109 QAT102:QAU109 QKP102:QKQ109 QUL102:QUM109 REH102:REI109 ROD102:ROE109 RXZ102:RYA109 SHV102:SHW109 SRR102:SRS109 TBN102:TBO109 TLJ102:TLK109 TVF102:TVG109 UFB102:UFC109 UOX102:UOY109 UYT102:UYU109 VIP102:VIQ109 VSL102:VSM109 WCH102:WCI109 WMD102:WME109 WVZ102:WWA109 R65638:S65645 JN65638:JO65645 TJ65638:TK65645 ADF65638:ADG65645 ANB65638:ANC65645 AWX65638:AWY65645 BGT65638:BGU65645 BQP65638:BQQ65645 CAL65638:CAM65645 CKH65638:CKI65645 CUD65638:CUE65645 DDZ65638:DEA65645 DNV65638:DNW65645 DXR65638:DXS65645 EHN65638:EHO65645 ERJ65638:ERK65645 FBF65638:FBG65645 FLB65638:FLC65645 FUX65638:FUY65645 GET65638:GEU65645 GOP65638:GOQ65645 GYL65638:GYM65645 HIH65638:HII65645 HSD65638:HSE65645 IBZ65638:ICA65645 ILV65638:ILW65645 IVR65638:IVS65645 JFN65638:JFO65645 JPJ65638:JPK65645 JZF65638:JZG65645 KJB65638:KJC65645 KSX65638:KSY65645 LCT65638:LCU65645 LMP65638:LMQ65645 LWL65638:LWM65645 MGH65638:MGI65645 MQD65638:MQE65645 MZZ65638:NAA65645 NJV65638:NJW65645 NTR65638:NTS65645 ODN65638:ODO65645 ONJ65638:ONK65645 OXF65638:OXG65645 PHB65638:PHC65645 PQX65638:PQY65645 QAT65638:QAU65645 QKP65638:QKQ65645 QUL65638:QUM65645 REH65638:REI65645 ROD65638:ROE65645 RXZ65638:RYA65645 SHV65638:SHW65645 SRR65638:SRS65645 TBN65638:TBO65645 TLJ65638:TLK65645 TVF65638:TVG65645 UFB65638:UFC65645 UOX65638:UOY65645 UYT65638:UYU65645 VIP65638:VIQ65645 VSL65638:VSM65645 WCH65638:WCI65645 WMD65638:WME65645 WVZ65638:WWA65645 R131174:S131181 JN131174:JO131181 TJ131174:TK131181 ADF131174:ADG131181 ANB131174:ANC131181 AWX131174:AWY131181 BGT131174:BGU131181 BQP131174:BQQ131181 CAL131174:CAM131181 CKH131174:CKI131181 CUD131174:CUE131181 DDZ131174:DEA131181 DNV131174:DNW131181 DXR131174:DXS131181 EHN131174:EHO131181 ERJ131174:ERK131181 FBF131174:FBG131181 FLB131174:FLC131181 FUX131174:FUY131181 GET131174:GEU131181 GOP131174:GOQ131181 GYL131174:GYM131181 HIH131174:HII131181 HSD131174:HSE131181 IBZ131174:ICA131181 ILV131174:ILW131181 IVR131174:IVS131181 JFN131174:JFO131181 JPJ131174:JPK131181 JZF131174:JZG131181 KJB131174:KJC131181 KSX131174:KSY131181 LCT131174:LCU131181 LMP131174:LMQ131181 LWL131174:LWM131181 MGH131174:MGI131181 MQD131174:MQE131181 MZZ131174:NAA131181 NJV131174:NJW131181 NTR131174:NTS131181 ODN131174:ODO131181 ONJ131174:ONK131181 OXF131174:OXG131181 PHB131174:PHC131181 PQX131174:PQY131181 QAT131174:QAU131181 QKP131174:QKQ131181 QUL131174:QUM131181 REH131174:REI131181 ROD131174:ROE131181 RXZ131174:RYA131181 SHV131174:SHW131181 SRR131174:SRS131181 TBN131174:TBO131181 TLJ131174:TLK131181 TVF131174:TVG131181 UFB131174:UFC131181 UOX131174:UOY131181 UYT131174:UYU131181 VIP131174:VIQ131181 VSL131174:VSM131181 WCH131174:WCI131181 WMD131174:WME131181 WVZ131174:WWA131181 R196710:S196717 JN196710:JO196717 TJ196710:TK196717 ADF196710:ADG196717 ANB196710:ANC196717 AWX196710:AWY196717 BGT196710:BGU196717 BQP196710:BQQ196717 CAL196710:CAM196717 CKH196710:CKI196717 CUD196710:CUE196717 DDZ196710:DEA196717 DNV196710:DNW196717 DXR196710:DXS196717 EHN196710:EHO196717 ERJ196710:ERK196717 FBF196710:FBG196717 FLB196710:FLC196717 FUX196710:FUY196717 GET196710:GEU196717 GOP196710:GOQ196717 GYL196710:GYM196717 HIH196710:HII196717 HSD196710:HSE196717 IBZ196710:ICA196717 ILV196710:ILW196717 IVR196710:IVS196717 JFN196710:JFO196717 JPJ196710:JPK196717 JZF196710:JZG196717 KJB196710:KJC196717 KSX196710:KSY196717 LCT196710:LCU196717 LMP196710:LMQ196717 LWL196710:LWM196717 MGH196710:MGI196717 MQD196710:MQE196717 MZZ196710:NAA196717 NJV196710:NJW196717 NTR196710:NTS196717 ODN196710:ODO196717 ONJ196710:ONK196717 OXF196710:OXG196717 PHB196710:PHC196717 PQX196710:PQY196717 QAT196710:QAU196717 QKP196710:QKQ196717 QUL196710:QUM196717 REH196710:REI196717 ROD196710:ROE196717 RXZ196710:RYA196717 SHV196710:SHW196717 SRR196710:SRS196717 TBN196710:TBO196717 TLJ196710:TLK196717 TVF196710:TVG196717 UFB196710:UFC196717 UOX196710:UOY196717 UYT196710:UYU196717 VIP196710:VIQ196717 VSL196710:VSM196717 WCH196710:WCI196717 WMD196710:WME196717 WVZ196710:WWA196717 R262246:S262253 JN262246:JO262253 TJ262246:TK262253 ADF262246:ADG262253 ANB262246:ANC262253 AWX262246:AWY262253 BGT262246:BGU262253 BQP262246:BQQ262253 CAL262246:CAM262253 CKH262246:CKI262253 CUD262246:CUE262253 DDZ262246:DEA262253 DNV262246:DNW262253 DXR262246:DXS262253 EHN262246:EHO262253 ERJ262246:ERK262253 FBF262246:FBG262253 FLB262246:FLC262253 FUX262246:FUY262253 GET262246:GEU262253 GOP262246:GOQ262253 GYL262246:GYM262253 HIH262246:HII262253 HSD262246:HSE262253 IBZ262246:ICA262253 ILV262246:ILW262253 IVR262246:IVS262253 JFN262246:JFO262253 JPJ262246:JPK262253 JZF262246:JZG262253 KJB262246:KJC262253 KSX262246:KSY262253 LCT262246:LCU262253 LMP262246:LMQ262253 LWL262246:LWM262253 MGH262246:MGI262253 MQD262246:MQE262253 MZZ262246:NAA262253 NJV262246:NJW262253 NTR262246:NTS262253 ODN262246:ODO262253 ONJ262246:ONK262253 OXF262246:OXG262253 PHB262246:PHC262253 PQX262246:PQY262253 QAT262246:QAU262253 QKP262246:QKQ262253 QUL262246:QUM262253 REH262246:REI262253 ROD262246:ROE262253 RXZ262246:RYA262253 SHV262246:SHW262253 SRR262246:SRS262253 TBN262246:TBO262253 TLJ262246:TLK262253 TVF262246:TVG262253 UFB262246:UFC262253 UOX262246:UOY262253 UYT262246:UYU262253 VIP262246:VIQ262253 VSL262246:VSM262253 WCH262246:WCI262253 WMD262246:WME262253 WVZ262246:WWA262253 R327782:S327789 JN327782:JO327789 TJ327782:TK327789 ADF327782:ADG327789 ANB327782:ANC327789 AWX327782:AWY327789 BGT327782:BGU327789 BQP327782:BQQ327789 CAL327782:CAM327789 CKH327782:CKI327789 CUD327782:CUE327789 DDZ327782:DEA327789 DNV327782:DNW327789 DXR327782:DXS327789 EHN327782:EHO327789 ERJ327782:ERK327789 FBF327782:FBG327789 FLB327782:FLC327789 FUX327782:FUY327789 GET327782:GEU327789 GOP327782:GOQ327789 GYL327782:GYM327789 HIH327782:HII327789 HSD327782:HSE327789 IBZ327782:ICA327789 ILV327782:ILW327789 IVR327782:IVS327789 JFN327782:JFO327789 JPJ327782:JPK327789 JZF327782:JZG327789 KJB327782:KJC327789 KSX327782:KSY327789 LCT327782:LCU327789 LMP327782:LMQ327789 LWL327782:LWM327789 MGH327782:MGI327789 MQD327782:MQE327789 MZZ327782:NAA327789 NJV327782:NJW327789 NTR327782:NTS327789 ODN327782:ODO327789 ONJ327782:ONK327789 OXF327782:OXG327789 PHB327782:PHC327789 PQX327782:PQY327789 QAT327782:QAU327789 QKP327782:QKQ327789 QUL327782:QUM327789 REH327782:REI327789 ROD327782:ROE327789 RXZ327782:RYA327789 SHV327782:SHW327789 SRR327782:SRS327789 TBN327782:TBO327789 TLJ327782:TLK327789 TVF327782:TVG327789 UFB327782:UFC327789 UOX327782:UOY327789 UYT327782:UYU327789 VIP327782:VIQ327789 VSL327782:VSM327789 WCH327782:WCI327789 WMD327782:WME327789 WVZ327782:WWA327789 R393318:S393325 JN393318:JO393325 TJ393318:TK393325 ADF393318:ADG393325 ANB393318:ANC393325 AWX393318:AWY393325 BGT393318:BGU393325 BQP393318:BQQ393325 CAL393318:CAM393325 CKH393318:CKI393325 CUD393318:CUE393325 DDZ393318:DEA393325 DNV393318:DNW393325 DXR393318:DXS393325 EHN393318:EHO393325 ERJ393318:ERK393325 FBF393318:FBG393325 FLB393318:FLC393325 FUX393318:FUY393325 GET393318:GEU393325 GOP393318:GOQ393325 GYL393318:GYM393325 HIH393318:HII393325 HSD393318:HSE393325 IBZ393318:ICA393325 ILV393318:ILW393325 IVR393318:IVS393325 JFN393318:JFO393325 JPJ393318:JPK393325 JZF393318:JZG393325 KJB393318:KJC393325 KSX393318:KSY393325 LCT393318:LCU393325 LMP393318:LMQ393325 LWL393318:LWM393325 MGH393318:MGI393325 MQD393318:MQE393325 MZZ393318:NAA393325 NJV393318:NJW393325 NTR393318:NTS393325 ODN393318:ODO393325 ONJ393318:ONK393325 OXF393318:OXG393325 PHB393318:PHC393325 PQX393318:PQY393325 QAT393318:QAU393325 QKP393318:QKQ393325 QUL393318:QUM393325 REH393318:REI393325 ROD393318:ROE393325 RXZ393318:RYA393325 SHV393318:SHW393325 SRR393318:SRS393325 TBN393318:TBO393325 TLJ393318:TLK393325 TVF393318:TVG393325 UFB393318:UFC393325 UOX393318:UOY393325 UYT393318:UYU393325 VIP393318:VIQ393325 VSL393318:VSM393325 WCH393318:WCI393325 WMD393318:WME393325 WVZ393318:WWA393325 R458854:S458861 JN458854:JO458861 TJ458854:TK458861 ADF458854:ADG458861 ANB458854:ANC458861 AWX458854:AWY458861 BGT458854:BGU458861 BQP458854:BQQ458861 CAL458854:CAM458861 CKH458854:CKI458861 CUD458854:CUE458861 DDZ458854:DEA458861 DNV458854:DNW458861 DXR458854:DXS458861 EHN458854:EHO458861 ERJ458854:ERK458861 FBF458854:FBG458861 FLB458854:FLC458861 FUX458854:FUY458861 GET458854:GEU458861 GOP458854:GOQ458861 GYL458854:GYM458861 HIH458854:HII458861 HSD458854:HSE458861 IBZ458854:ICA458861 ILV458854:ILW458861 IVR458854:IVS458861 JFN458854:JFO458861 JPJ458854:JPK458861 JZF458854:JZG458861 KJB458854:KJC458861 KSX458854:KSY458861 LCT458854:LCU458861 LMP458854:LMQ458861 LWL458854:LWM458861 MGH458854:MGI458861 MQD458854:MQE458861 MZZ458854:NAA458861 NJV458854:NJW458861 NTR458854:NTS458861 ODN458854:ODO458861 ONJ458854:ONK458861 OXF458854:OXG458861 PHB458854:PHC458861 PQX458854:PQY458861 QAT458854:QAU458861 QKP458854:QKQ458861 QUL458854:QUM458861 REH458854:REI458861 ROD458854:ROE458861 RXZ458854:RYA458861 SHV458854:SHW458861 SRR458854:SRS458861 TBN458854:TBO458861 TLJ458854:TLK458861 TVF458854:TVG458861 UFB458854:UFC458861 UOX458854:UOY458861 UYT458854:UYU458861 VIP458854:VIQ458861 VSL458854:VSM458861 WCH458854:WCI458861 WMD458854:WME458861 WVZ458854:WWA458861 R524390:S524397 JN524390:JO524397 TJ524390:TK524397 ADF524390:ADG524397 ANB524390:ANC524397 AWX524390:AWY524397 BGT524390:BGU524397 BQP524390:BQQ524397 CAL524390:CAM524397 CKH524390:CKI524397 CUD524390:CUE524397 DDZ524390:DEA524397 DNV524390:DNW524397 DXR524390:DXS524397 EHN524390:EHO524397 ERJ524390:ERK524397 FBF524390:FBG524397 FLB524390:FLC524397 FUX524390:FUY524397 GET524390:GEU524397 GOP524390:GOQ524397 GYL524390:GYM524397 HIH524390:HII524397 HSD524390:HSE524397 IBZ524390:ICA524397 ILV524390:ILW524397 IVR524390:IVS524397 JFN524390:JFO524397 JPJ524390:JPK524397 JZF524390:JZG524397 KJB524390:KJC524397 KSX524390:KSY524397 LCT524390:LCU524397 LMP524390:LMQ524397 LWL524390:LWM524397 MGH524390:MGI524397 MQD524390:MQE524397 MZZ524390:NAA524397 NJV524390:NJW524397 NTR524390:NTS524397 ODN524390:ODO524397 ONJ524390:ONK524397 OXF524390:OXG524397 PHB524390:PHC524397 PQX524390:PQY524397 QAT524390:QAU524397 QKP524390:QKQ524397 QUL524390:QUM524397 REH524390:REI524397 ROD524390:ROE524397 RXZ524390:RYA524397 SHV524390:SHW524397 SRR524390:SRS524397 TBN524390:TBO524397 TLJ524390:TLK524397 TVF524390:TVG524397 UFB524390:UFC524397 UOX524390:UOY524397 UYT524390:UYU524397 VIP524390:VIQ524397 VSL524390:VSM524397 WCH524390:WCI524397 WMD524390:WME524397 WVZ524390:WWA524397 R589926:S589933 JN589926:JO589933 TJ589926:TK589933 ADF589926:ADG589933 ANB589926:ANC589933 AWX589926:AWY589933 BGT589926:BGU589933 BQP589926:BQQ589933 CAL589926:CAM589933 CKH589926:CKI589933 CUD589926:CUE589933 DDZ589926:DEA589933 DNV589926:DNW589933 DXR589926:DXS589933 EHN589926:EHO589933 ERJ589926:ERK589933 FBF589926:FBG589933 FLB589926:FLC589933 FUX589926:FUY589933 GET589926:GEU589933 GOP589926:GOQ589933 GYL589926:GYM589933 HIH589926:HII589933 HSD589926:HSE589933 IBZ589926:ICA589933 ILV589926:ILW589933 IVR589926:IVS589933 JFN589926:JFO589933 JPJ589926:JPK589933 JZF589926:JZG589933 KJB589926:KJC589933 KSX589926:KSY589933 LCT589926:LCU589933 LMP589926:LMQ589933 LWL589926:LWM589933 MGH589926:MGI589933 MQD589926:MQE589933 MZZ589926:NAA589933 NJV589926:NJW589933 NTR589926:NTS589933 ODN589926:ODO589933 ONJ589926:ONK589933 OXF589926:OXG589933 PHB589926:PHC589933 PQX589926:PQY589933 QAT589926:QAU589933 QKP589926:QKQ589933 QUL589926:QUM589933 REH589926:REI589933 ROD589926:ROE589933 RXZ589926:RYA589933 SHV589926:SHW589933 SRR589926:SRS589933 TBN589926:TBO589933 TLJ589926:TLK589933 TVF589926:TVG589933 UFB589926:UFC589933 UOX589926:UOY589933 UYT589926:UYU589933 VIP589926:VIQ589933 VSL589926:VSM589933 WCH589926:WCI589933 WMD589926:WME589933 WVZ589926:WWA589933 R655462:S655469 JN655462:JO655469 TJ655462:TK655469 ADF655462:ADG655469 ANB655462:ANC655469 AWX655462:AWY655469 BGT655462:BGU655469 BQP655462:BQQ655469 CAL655462:CAM655469 CKH655462:CKI655469 CUD655462:CUE655469 DDZ655462:DEA655469 DNV655462:DNW655469 DXR655462:DXS655469 EHN655462:EHO655469 ERJ655462:ERK655469 FBF655462:FBG655469 FLB655462:FLC655469 FUX655462:FUY655469 GET655462:GEU655469 GOP655462:GOQ655469 GYL655462:GYM655469 HIH655462:HII655469 HSD655462:HSE655469 IBZ655462:ICA655469 ILV655462:ILW655469 IVR655462:IVS655469 JFN655462:JFO655469 JPJ655462:JPK655469 JZF655462:JZG655469 KJB655462:KJC655469 KSX655462:KSY655469 LCT655462:LCU655469 LMP655462:LMQ655469 LWL655462:LWM655469 MGH655462:MGI655469 MQD655462:MQE655469 MZZ655462:NAA655469 NJV655462:NJW655469 NTR655462:NTS655469 ODN655462:ODO655469 ONJ655462:ONK655469 OXF655462:OXG655469 PHB655462:PHC655469 PQX655462:PQY655469 QAT655462:QAU655469 QKP655462:QKQ655469 QUL655462:QUM655469 REH655462:REI655469 ROD655462:ROE655469 RXZ655462:RYA655469 SHV655462:SHW655469 SRR655462:SRS655469 TBN655462:TBO655469 TLJ655462:TLK655469 TVF655462:TVG655469 UFB655462:UFC655469 UOX655462:UOY655469 UYT655462:UYU655469 VIP655462:VIQ655469 VSL655462:VSM655469 WCH655462:WCI655469 WMD655462:WME655469 WVZ655462:WWA655469 R720998:S721005 JN720998:JO721005 TJ720998:TK721005 ADF720998:ADG721005 ANB720998:ANC721005 AWX720998:AWY721005 BGT720998:BGU721005 BQP720998:BQQ721005 CAL720998:CAM721005 CKH720998:CKI721005 CUD720998:CUE721005 DDZ720998:DEA721005 DNV720998:DNW721005 DXR720998:DXS721005 EHN720998:EHO721005 ERJ720998:ERK721005 FBF720998:FBG721005 FLB720998:FLC721005 FUX720998:FUY721005 GET720998:GEU721005 GOP720998:GOQ721005 GYL720998:GYM721005 HIH720998:HII721005 HSD720998:HSE721005 IBZ720998:ICA721005 ILV720998:ILW721005 IVR720998:IVS721005 JFN720998:JFO721005 JPJ720998:JPK721005 JZF720998:JZG721005 KJB720998:KJC721005 KSX720998:KSY721005 LCT720998:LCU721005 LMP720998:LMQ721005 LWL720998:LWM721005 MGH720998:MGI721005 MQD720998:MQE721005 MZZ720998:NAA721005 NJV720998:NJW721005 NTR720998:NTS721005 ODN720998:ODO721005 ONJ720998:ONK721005 OXF720998:OXG721005 PHB720998:PHC721005 PQX720998:PQY721005 QAT720998:QAU721005 QKP720998:QKQ721005 QUL720998:QUM721005 REH720998:REI721005 ROD720998:ROE721005 RXZ720998:RYA721005 SHV720998:SHW721005 SRR720998:SRS721005 TBN720998:TBO721005 TLJ720998:TLK721005 TVF720998:TVG721005 UFB720998:UFC721005 UOX720998:UOY721005 UYT720998:UYU721005 VIP720998:VIQ721005 VSL720998:VSM721005 WCH720998:WCI721005 WMD720998:WME721005 WVZ720998:WWA721005 R786534:S786541 JN786534:JO786541 TJ786534:TK786541 ADF786534:ADG786541 ANB786534:ANC786541 AWX786534:AWY786541 BGT786534:BGU786541 BQP786534:BQQ786541 CAL786534:CAM786541 CKH786534:CKI786541 CUD786534:CUE786541 DDZ786534:DEA786541 DNV786534:DNW786541 DXR786534:DXS786541 EHN786534:EHO786541 ERJ786534:ERK786541 FBF786534:FBG786541 FLB786534:FLC786541 FUX786534:FUY786541 GET786534:GEU786541 GOP786534:GOQ786541 GYL786534:GYM786541 HIH786534:HII786541 HSD786534:HSE786541 IBZ786534:ICA786541 ILV786534:ILW786541 IVR786534:IVS786541 JFN786534:JFO786541 JPJ786534:JPK786541 JZF786534:JZG786541 KJB786534:KJC786541 KSX786534:KSY786541 LCT786534:LCU786541 LMP786534:LMQ786541 LWL786534:LWM786541 MGH786534:MGI786541 MQD786534:MQE786541 MZZ786534:NAA786541 NJV786534:NJW786541 NTR786534:NTS786541 ODN786534:ODO786541 ONJ786534:ONK786541 OXF786534:OXG786541 PHB786534:PHC786541 PQX786534:PQY786541 QAT786534:QAU786541 QKP786534:QKQ786541 QUL786534:QUM786541 REH786534:REI786541 ROD786534:ROE786541 RXZ786534:RYA786541 SHV786534:SHW786541 SRR786534:SRS786541 TBN786534:TBO786541 TLJ786534:TLK786541 TVF786534:TVG786541 UFB786534:UFC786541 UOX786534:UOY786541 UYT786534:UYU786541 VIP786534:VIQ786541 VSL786534:VSM786541 WCH786534:WCI786541 WMD786534:WME786541 WVZ786534:WWA786541 R852070:S852077 JN852070:JO852077 TJ852070:TK852077 ADF852070:ADG852077 ANB852070:ANC852077 AWX852070:AWY852077 BGT852070:BGU852077 BQP852070:BQQ852077 CAL852070:CAM852077 CKH852070:CKI852077 CUD852070:CUE852077 DDZ852070:DEA852077 DNV852070:DNW852077 DXR852070:DXS852077 EHN852070:EHO852077 ERJ852070:ERK852077 FBF852070:FBG852077 FLB852070:FLC852077 FUX852070:FUY852077 GET852070:GEU852077 GOP852070:GOQ852077 GYL852070:GYM852077 HIH852070:HII852077 HSD852070:HSE852077 IBZ852070:ICA852077 ILV852070:ILW852077 IVR852070:IVS852077 JFN852070:JFO852077 JPJ852070:JPK852077 JZF852070:JZG852077 KJB852070:KJC852077 KSX852070:KSY852077 LCT852070:LCU852077 LMP852070:LMQ852077 LWL852070:LWM852077 MGH852070:MGI852077 MQD852070:MQE852077 MZZ852070:NAA852077 NJV852070:NJW852077 NTR852070:NTS852077 ODN852070:ODO852077 ONJ852070:ONK852077 OXF852070:OXG852077 PHB852070:PHC852077 PQX852070:PQY852077 QAT852070:QAU852077 QKP852070:QKQ852077 QUL852070:QUM852077 REH852070:REI852077 ROD852070:ROE852077 RXZ852070:RYA852077 SHV852070:SHW852077 SRR852070:SRS852077 TBN852070:TBO852077 TLJ852070:TLK852077 TVF852070:TVG852077 UFB852070:UFC852077 UOX852070:UOY852077 UYT852070:UYU852077 VIP852070:VIQ852077 VSL852070:VSM852077 WCH852070:WCI852077 WMD852070:WME852077 WVZ852070:WWA852077 R917606:S917613 JN917606:JO917613 TJ917606:TK917613 ADF917606:ADG917613 ANB917606:ANC917613 AWX917606:AWY917613 BGT917606:BGU917613 BQP917606:BQQ917613 CAL917606:CAM917613 CKH917606:CKI917613 CUD917606:CUE917613 DDZ917606:DEA917613 DNV917606:DNW917613 DXR917606:DXS917613 EHN917606:EHO917613 ERJ917606:ERK917613 FBF917606:FBG917613 FLB917606:FLC917613 FUX917606:FUY917613 GET917606:GEU917613 GOP917606:GOQ917613 GYL917606:GYM917613 HIH917606:HII917613 HSD917606:HSE917613 IBZ917606:ICA917613 ILV917606:ILW917613 IVR917606:IVS917613 JFN917606:JFO917613 JPJ917606:JPK917613 JZF917606:JZG917613 KJB917606:KJC917613 KSX917606:KSY917613 LCT917606:LCU917613 LMP917606:LMQ917613 LWL917606:LWM917613 MGH917606:MGI917613 MQD917606:MQE917613 MZZ917606:NAA917613 NJV917606:NJW917613 NTR917606:NTS917613 ODN917606:ODO917613 ONJ917606:ONK917613 OXF917606:OXG917613 PHB917606:PHC917613 PQX917606:PQY917613 QAT917606:QAU917613 QKP917606:QKQ917613 QUL917606:QUM917613 REH917606:REI917613 ROD917606:ROE917613 RXZ917606:RYA917613 SHV917606:SHW917613 SRR917606:SRS917613 TBN917606:TBO917613 TLJ917606:TLK917613 TVF917606:TVG917613 UFB917606:UFC917613 UOX917606:UOY917613 UYT917606:UYU917613 VIP917606:VIQ917613 VSL917606:VSM917613 WCH917606:WCI917613 WMD917606:WME917613 WVZ917606:WWA917613 R983142:S983149 JN983142:JO983149 TJ983142:TK983149 ADF983142:ADG983149 ANB983142:ANC983149 AWX983142:AWY983149 BGT983142:BGU983149 BQP983142:BQQ983149 CAL983142:CAM983149 CKH983142:CKI983149 CUD983142:CUE983149 DDZ983142:DEA983149 DNV983142:DNW983149 DXR983142:DXS983149 EHN983142:EHO983149 ERJ983142:ERK983149 FBF983142:FBG983149 FLB983142:FLC983149 FUX983142:FUY983149 GET983142:GEU983149 GOP983142:GOQ983149 GYL983142:GYM983149 HIH983142:HII983149 HSD983142:HSE983149 IBZ983142:ICA983149 ILV983142:ILW983149 IVR983142:IVS983149 JFN983142:JFO983149 JPJ983142:JPK983149 JZF983142:JZG983149 KJB983142:KJC983149 KSX983142:KSY983149 LCT983142:LCU983149 LMP983142:LMQ983149 LWL983142:LWM983149 MGH983142:MGI983149 MQD983142:MQE983149 MZZ983142:NAA983149 NJV983142:NJW983149 NTR983142:NTS983149 ODN983142:ODO983149 ONJ983142:ONK983149 OXF983142:OXG983149 PHB983142:PHC983149 PQX983142:PQY983149 QAT983142:QAU983149 QKP983142:QKQ983149 QUL983142:QUM983149 REH983142:REI983149 ROD983142:ROE983149 RXZ983142:RYA983149 SHV983142:SHW983149 SRR983142:SRS983149 TBN983142:TBO983149 TLJ983142:TLK983149 TVF983142:TVG983149 UFB983142:UFC983149 UOX983142:UOY983149 UYT983142:UYU983149 VIP983142:VIQ983149 VSL983142:VSM983149 WCH983142:WCI983149 WMD983142:WME983149 WVZ983142:WWA983149 R89:S100 JN89:JO100 TJ89:TK100 ADF89:ADG100 ANB89:ANC100 AWX89:AWY100 BGT89:BGU100 BQP89:BQQ100 CAL89:CAM100 CKH89:CKI100 CUD89:CUE100 DDZ89:DEA100 DNV89:DNW100 DXR89:DXS100 EHN89:EHO100 ERJ89:ERK100 FBF89:FBG100 FLB89:FLC100 FUX89:FUY100 GET89:GEU100 GOP89:GOQ100 GYL89:GYM100 HIH89:HII100 HSD89:HSE100 IBZ89:ICA100 ILV89:ILW100 IVR89:IVS100 JFN89:JFO100 JPJ89:JPK100 JZF89:JZG100 KJB89:KJC100 KSX89:KSY100 LCT89:LCU100 LMP89:LMQ100 LWL89:LWM100 MGH89:MGI100 MQD89:MQE100 MZZ89:NAA100 NJV89:NJW100 NTR89:NTS100 ODN89:ODO100 ONJ89:ONK100 OXF89:OXG100 PHB89:PHC100 PQX89:PQY100 QAT89:QAU100 QKP89:QKQ100 QUL89:QUM100 REH89:REI100 ROD89:ROE100 RXZ89:RYA100 SHV89:SHW100 SRR89:SRS100 TBN89:TBO100 TLJ89:TLK100 TVF89:TVG100 UFB89:UFC100 UOX89:UOY100 UYT89:UYU100 VIP89:VIQ100 VSL89:VSM100 WCH89:WCI100 WMD89:WME100 WVZ89:WWA100 R65625:S65636 JN65625:JO65636 TJ65625:TK65636 ADF65625:ADG65636 ANB65625:ANC65636 AWX65625:AWY65636 BGT65625:BGU65636 BQP65625:BQQ65636 CAL65625:CAM65636 CKH65625:CKI65636 CUD65625:CUE65636 DDZ65625:DEA65636 DNV65625:DNW65636 DXR65625:DXS65636 EHN65625:EHO65636 ERJ65625:ERK65636 FBF65625:FBG65636 FLB65625:FLC65636 FUX65625:FUY65636 GET65625:GEU65636 GOP65625:GOQ65636 GYL65625:GYM65636 HIH65625:HII65636 HSD65625:HSE65636 IBZ65625:ICA65636 ILV65625:ILW65636 IVR65625:IVS65636 JFN65625:JFO65636 JPJ65625:JPK65636 JZF65625:JZG65636 KJB65625:KJC65636 KSX65625:KSY65636 LCT65625:LCU65636 LMP65625:LMQ65636 LWL65625:LWM65636 MGH65625:MGI65636 MQD65625:MQE65636 MZZ65625:NAA65636 NJV65625:NJW65636 NTR65625:NTS65636 ODN65625:ODO65636 ONJ65625:ONK65636 OXF65625:OXG65636 PHB65625:PHC65636 PQX65625:PQY65636 QAT65625:QAU65636 QKP65625:QKQ65636 QUL65625:QUM65636 REH65625:REI65636 ROD65625:ROE65636 RXZ65625:RYA65636 SHV65625:SHW65636 SRR65625:SRS65636 TBN65625:TBO65636 TLJ65625:TLK65636 TVF65625:TVG65636 UFB65625:UFC65636 UOX65625:UOY65636 UYT65625:UYU65636 VIP65625:VIQ65636 VSL65625:VSM65636 WCH65625:WCI65636 WMD65625:WME65636 WVZ65625:WWA65636 R131161:S131172 JN131161:JO131172 TJ131161:TK131172 ADF131161:ADG131172 ANB131161:ANC131172 AWX131161:AWY131172 BGT131161:BGU131172 BQP131161:BQQ131172 CAL131161:CAM131172 CKH131161:CKI131172 CUD131161:CUE131172 DDZ131161:DEA131172 DNV131161:DNW131172 DXR131161:DXS131172 EHN131161:EHO131172 ERJ131161:ERK131172 FBF131161:FBG131172 FLB131161:FLC131172 FUX131161:FUY131172 GET131161:GEU131172 GOP131161:GOQ131172 GYL131161:GYM131172 HIH131161:HII131172 HSD131161:HSE131172 IBZ131161:ICA131172 ILV131161:ILW131172 IVR131161:IVS131172 JFN131161:JFO131172 JPJ131161:JPK131172 JZF131161:JZG131172 KJB131161:KJC131172 KSX131161:KSY131172 LCT131161:LCU131172 LMP131161:LMQ131172 LWL131161:LWM131172 MGH131161:MGI131172 MQD131161:MQE131172 MZZ131161:NAA131172 NJV131161:NJW131172 NTR131161:NTS131172 ODN131161:ODO131172 ONJ131161:ONK131172 OXF131161:OXG131172 PHB131161:PHC131172 PQX131161:PQY131172 QAT131161:QAU131172 QKP131161:QKQ131172 QUL131161:QUM131172 REH131161:REI131172 ROD131161:ROE131172 RXZ131161:RYA131172 SHV131161:SHW131172 SRR131161:SRS131172 TBN131161:TBO131172 TLJ131161:TLK131172 TVF131161:TVG131172 UFB131161:UFC131172 UOX131161:UOY131172 UYT131161:UYU131172 VIP131161:VIQ131172 VSL131161:VSM131172 WCH131161:WCI131172 WMD131161:WME131172 WVZ131161:WWA131172 R196697:S196708 JN196697:JO196708 TJ196697:TK196708 ADF196697:ADG196708 ANB196697:ANC196708 AWX196697:AWY196708 BGT196697:BGU196708 BQP196697:BQQ196708 CAL196697:CAM196708 CKH196697:CKI196708 CUD196697:CUE196708 DDZ196697:DEA196708 DNV196697:DNW196708 DXR196697:DXS196708 EHN196697:EHO196708 ERJ196697:ERK196708 FBF196697:FBG196708 FLB196697:FLC196708 FUX196697:FUY196708 GET196697:GEU196708 GOP196697:GOQ196708 GYL196697:GYM196708 HIH196697:HII196708 HSD196697:HSE196708 IBZ196697:ICA196708 ILV196697:ILW196708 IVR196697:IVS196708 JFN196697:JFO196708 JPJ196697:JPK196708 JZF196697:JZG196708 KJB196697:KJC196708 KSX196697:KSY196708 LCT196697:LCU196708 LMP196697:LMQ196708 LWL196697:LWM196708 MGH196697:MGI196708 MQD196697:MQE196708 MZZ196697:NAA196708 NJV196697:NJW196708 NTR196697:NTS196708 ODN196697:ODO196708 ONJ196697:ONK196708 OXF196697:OXG196708 PHB196697:PHC196708 PQX196697:PQY196708 QAT196697:QAU196708 QKP196697:QKQ196708 QUL196697:QUM196708 REH196697:REI196708 ROD196697:ROE196708 RXZ196697:RYA196708 SHV196697:SHW196708 SRR196697:SRS196708 TBN196697:TBO196708 TLJ196697:TLK196708 TVF196697:TVG196708 UFB196697:UFC196708 UOX196697:UOY196708 UYT196697:UYU196708 VIP196697:VIQ196708 VSL196697:VSM196708 WCH196697:WCI196708 WMD196697:WME196708 WVZ196697:WWA196708 R262233:S262244 JN262233:JO262244 TJ262233:TK262244 ADF262233:ADG262244 ANB262233:ANC262244 AWX262233:AWY262244 BGT262233:BGU262244 BQP262233:BQQ262244 CAL262233:CAM262244 CKH262233:CKI262244 CUD262233:CUE262244 DDZ262233:DEA262244 DNV262233:DNW262244 DXR262233:DXS262244 EHN262233:EHO262244 ERJ262233:ERK262244 FBF262233:FBG262244 FLB262233:FLC262244 FUX262233:FUY262244 GET262233:GEU262244 GOP262233:GOQ262244 GYL262233:GYM262244 HIH262233:HII262244 HSD262233:HSE262244 IBZ262233:ICA262244 ILV262233:ILW262244 IVR262233:IVS262244 JFN262233:JFO262244 JPJ262233:JPK262244 JZF262233:JZG262244 KJB262233:KJC262244 KSX262233:KSY262244 LCT262233:LCU262244 LMP262233:LMQ262244 LWL262233:LWM262244 MGH262233:MGI262244 MQD262233:MQE262244 MZZ262233:NAA262244 NJV262233:NJW262244 NTR262233:NTS262244 ODN262233:ODO262244 ONJ262233:ONK262244 OXF262233:OXG262244 PHB262233:PHC262244 PQX262233:PQY262244 QAT262233:QAU262244 QKP262233:QKQ262244 QUL262233:QUM262244 REH262233:REI262244 ROD262233:ROE262244 RXZ262233:RYA262244 SHV262233:SHW262244 SRR262233:SRS262244 TBN262233:TBO262244 TLJ262233:TLK262244 TVF262233:TVG262244 UFB262233:UFC262244 UOX262233:UOY262244 UYT262233:UYU262244 VIP262233:VIQ262244 VSL262233:VSM262244 WCH262233:WCI262244 WMD262233:WME262244 WVZ262233:WWA262244 R327769:S327780 JN327769:JO327780 TJ327769:TK327780 ADF327769:ADG327780 ANB327769:ANC327780 AWX327769:AWY327780 BGT327769:BGU327780 BQP327769:BQQ327780 CAL327769:CAM327780 CKH327769:CKI327780 CUD327769:CUE327780 DDZ327769:DEA327780 DNV327769:DNW327780 DXR327769:DXS327780 EHN327769:EHO327780 ERJ327769:ERK327780 FBF327769:FBG327780 FLB327769:FLC327780 FUX327769:FUY327780 GET327769:GEU327780 GOP327769:GOQ327780 GYL327769:GYM327780 HIH327769:HII327780 HSD327769:HSE327780 IBZ327769:ICA327780 ILV327769:ILW327780 IVR327769:IVS327780 JFN327769:JFO327780 JPJ327769:JPK327780 JZF327769:JZG327780 KJB327769:KJC327780 KSX327769:KSY327780 LCT327769:LCU327780 LMP327769:LMQ327780 LWL327769:LWM327780 MGH327769:MGI327780 MQD327769:MQE327780 MZZ327769:NAA327780 NJV327769:NJW327780 NTR327769:NTS327780 ODN327769:ODO327780 ONJ327769:ONK327780 OXF327769:OXG327780 PHB327769:PHC327780 PQX327769:PQY327780 QAT327769:QAU327780 QKP327769:QKQ327780 QUL327769:QUM327780 REH327769:REI327780 ROD327769:ROE327780 RXZ327769:RYA327780 SHV327769:SHW327780 SRR327769:SRS327780 TBN327769:TBO327780 TLJ327769:TLK327780 TVF327769:TVG327780 UFB327769:UFC327780 UOX327769:UOY327780 UYT327769:UYU327780 VIP327769:VIQ327780 VSL327769:VSM327780 WCH327769:WCI327780 WMD327769:WME327780 WVZ327769:WWA327780 R393305:S393316 JN393305:JO393316 TJ393305:TK393316 ADF393305:ADG393316 ANB393305:ANC393316 AWX393305:AWY393316 BGT393305:BGU393316 BQP393305:BQQ393316 CAL393305:CAM393316 CKH393305:CKI393316 CUD393305:CUE393316 DDZ393305:DEA393316 DNV393305:DNW393316 DXR393305:DXS393316 EHN393305:EHO393316 ERJ393305:ERK393316 FBF393305:FBG393316 FLB393305:FLC393316 FUX393305:FUY393316 GET393305:GEU393316 GOP393305:GOQ393316 GYL393305:GYM393316 HIH393305:HII393316 HSD393305:HSE393316 IBZ393305:ICA393316 ILV393305:ILW393316 IVR393305:IVS393316 JFN393305:JFO393316 JPJ393305:JPK393316 JZF393305:JZG393316 KJB393305:KJC393316 KSX393305:KSY393316 LCT393305:LCU393316 LMP393305:LMQ393316 LWL393305:LWM393316 MGH393305:MGI393316 MQD393305:MQE393316 MZZ393305:NAA393316 NJV393305:NJW393316 NTR393305:NTS393316 ODN393305:ODO393316 ONJ393305:ONK393316 OXF393305:OXG393316 PHB393305:PHC393316 PQX393305:PQY393316 QAT393305:QAU393316 QKP393305:QKQ393316 QUL393305:QUM393316 REH393305:REI393316 ROD393305:ROE393316 RXZ393305:RYA393316 SHV393305:SHW393316 SRR393305:SRS393316 TBN393305:TBO393316 TLJ393305:TLK393316 TVF393305:TVG393316 UFB393305:UFC393316 UOX393305:UOY393316 UYT393305:UYU393316 VIP393305:VIQ393316 VSL393305:VSM393316 WCH393305:WCI393316 WMD393305:WME393316 WVZ393305:WWA393316 R458841:S458852 JN458841:JO458852 TJ458841:TK458852 ADF458841:ADG458852 ANB458841:ANC458852 AWX458841:AWY458852 BGT458841:BGU458852 BQP458841:BQQ458852 CAL458841:CAM458852 CKH458841:CKI458852 CUD458841:CUE458852 DDZ458841:DEA458852 DNV458841:DNW458852 DXR458841:DXS458852 EHN458841:EHO458852 ERJ458841:ERK458852 FBF458841:FBG458852 FLB458841:FLC458852 FUX458841:FUY458852 GET458841:GEU458852 GOP458841:GOQ458852 GYL458841:GYM458852 HIH458841:HII458852 HSD458841:HSE458852 IBZ458841:ICA458852 ILV458841:ILW458852 IVR458841:IVS458852 JFN458841:JFO458852 JPJ458841:JPK458852 JZF458841:JZG458852 KJB458841:KJC458852 KSX458841:KSY458852 LCT458841:LCU458852 LMP458841:LMQ458852 LWL458841:LWM458852 MGH458841:MGI458852 MQD458841:MQE458852 MZZ458841:NAA458852 NJV458841:NJW458852 NTR458841:NTS458852 ODN458841:ODO458852 ONJ458841:ONK458852 OXF458841:OXG458852 PHB458841:PHC458852 PQX458841:PQY458852 QAT458841:QAU458852 QKP458841:QKQ458852 QUL458841:QUM458852 REH458841:REI458852 ROD458841:ROE458852 RXZ458841:RYA458852 SHV458841:SHW458852 SRR458841:SRS458852 TBN458841:TBO458852 TLJ458841:TLK458852 TVF458841:TVG458852 UFB458841:UFC458852 UOX458841:UOY458852 UYT458841:UYU458852 VIP458841:VIQ458852 VSL458841:VSM458852 WCH458841:WCI458852 WMD458841:WME458852 WVZ458841:WWA458852 R524377:S524388 JN524377:JO524388 TJ524377:TK524388 ADF524377:ADG524388 ANB524377:ANC524388 AWX524377:AWY524388 BGT524377:BGU524388 BQP524377:BQQ524388 CAL524377:CAM524388 CKH524377:CKI524388 CUD524377:CUE524388 DDZ524377:DEA524388 DNV524377:DNW524388 DXR524377:DXS524388 EHN524377:EHO524388 ERJ524377:ERK524388 FBF524377:FBG524388 FLB524377:FLC524388 FUX524377:FUY524388 GET524377:GEU524388 GOP524377:GOQ524388 GYL524377:GYM524388 HIH524377:HII524388 HSD524377:HSE524388 IBZ524377:ICA524388 ILV524377:ILW524388 IVR524377:IVS524388 JFN524377:JFO524388 JPJ524377:JPK524388 JZF524377:JZG524388 KJB524377:KJC524388 KSX524377:KSY524388 LCT524377:LCU524388 LMP524377:LMQ524388 LWL524377:LWM524388 MGH524377:MGI524388 MQD524377:MQE524388 MZZ524377:NAA524388 NJV524377:NJW524388 NTR524377:NTS524388 ODN524377:ODO524388 ONJ524377:ONK524388 OXF524377:OXG524388 PHB524377:PHC524388 PQX524377:PQY524388 QAT524377:QAU524388 QKP524377:QKQ524388 QUL524377:QUM524388 REH524377:REI524388 ROD524377:ROE524388 RXZ524377:RYA524388 SHV524377:SHW524388 SRR524377:SRS524388 TBN524377:TBO524388 TLJ524377:TLK524388 TVF524377:TVG524388 UFB524377:UFC524388 UOX524377:UOY524388 UYT524377:UYU524388 VIP524377:VIQ524388 VSL524377:VSM524388 WCH524377:WCI524388 WMD524377:WME524388 WVZ524377:WWA524388 R589913:S589924 JN589913:JO589924 TJ589913:TK589924 ADF589913:ADG589924 ANB589913:ANC589924 AWX589913:AWY589924 BGT589913:BGU589924 BQP589913:BQQ589924 CAL589913:CAM589924 CKH589913:CKI589924 CUD589913:CUE589924 DDZ589913:DEA589924 DNV589913:DNW589924 DXR589913:DXS589924 EHN589913:EHO589924 ERJ589913:ERK589924 FBF589913:FBG589924 FLB589913:FLC589924 FUX589913:FUY589924 GET589913:GEU589924 GOP589913:GOQ589924 GYL589913:GYM589924 HIH589913:HII589924 HSD589913:HSE589924 IBZ589913:ICA589924 ILV589913:ILW589924 IVR589913:IVS589924 JFN589913:JFO589924 JPJ589913:JPK589924 JZF589913:JZG589924 KJB589913:KJC589924 KSX589913:KSY589924 LCT589913:LCU589924 LMP589913:LMQ589924 LWL589913:LWM589924 MGH589913:MGI589924 MQD589913:MQE589924 MZZ589913:NAA589924 NJV589913:NJW589924 NTR589913:NTS589924 ODN589913:ODO589924 ONJ589913:ONK589924 OXF589913:OXG589924 PHB589913:PHC589924 PQX589913:PQY589924 QAT589913:QAU589924 QKP589913:QKQ589924 QUL589913:QUM589924 REH589913:REI589924 ROD589913:ROE589924 RXZ589913:RYA589924 SHV589913:SHW589924 SRR589913:SRS589924 TBN589913:TBO589924 TLJ589913:TLK589924 TVF589913:TVG589924 UFB589913:UFC589924 UOX589913:UOY589924 UYT589913:UYU589924 VIP589913:VIQ589924 VSL589913:VSM589924 WCH589913:WCI589924 WMD589913:WME589924 WVZ589913:WWA589924 R655449:S655460 JN655449:JO655460 TJ655449:TK655460 ADF655449:ADG655460 ANB655449:ANC655460 AWX655449:AWY655460 BGT655449:BGU655460 BQP655449:BQQ655460 CAL655449:CAM655460 CKH655449:CKI655460 CUD655449:CUE655460 DDZ655449:DEA655460 DNV655449:DNW655460 DXR655449:DXS655460 EHN655449:EHO655460 ERJ655449:ERK655460 FBF655449:FBG655460 FLB655449:FLC655460 FUX655449:FUY655460 GET655449:GEU655460 GOP655449:GOQ655460 GYL655449:GYM655460 HIH655449:HII655460 HSD655449:HSE655460 IBZ655449:ICA655460 ILV655449:ILW655460 IVR655449:IVS655460 JFN655449:JFO655460 JPJ655449:JPK655460 JZF655449:JZG655460 KJB655449:KJC655460 KSX655449:KSY655460 LCT655449:LCU655460 LMP655449:LMQ655460 LWL655449:LWM655460 MGH655449:MGI655460 MQD655449:MQE655460 MZZ655449:NAA655460 NJV655449:NJW655460 NTR655449:NTS655460 ODN655449:ODO655460 ONJ655449:ONK655460 OXF655449:OXG655460 PHB655449:PHC655460 PQX655449:PQY655460 QAT655449:QAU655460 QKP655449:QKQ655460 QUL655449:QUM655460 REH655449:REI655460 ROD655449:ROE655460 RXZ655449:RYA655460 SHV655449:SHW655460 SRR655449:SRS655460 TBN655449:TBO655460 TLJ655449:TLK655460 TVF655449:TVG655460 UFB655449:UFC655460 UOX655449:UOY655460 UYT655449:UYU655460 VIP655449:VIQ655460 VSL655449:VSM655460 WCH655449:WCI655460 WMD655449:WME655460 WVZ655449:WWA655460 R720985:S720996 JN720985:JO720996 TJ720985:TK720996 ADF720985:ADG720996 ANB720985:ANC720996 AWX720985:AWY720996 BGT720985:BGU720996 BQP720985:BQQ720996 CAL720985:CAM720996 CKH720985:CKI720996 CUD720985:CUE720996 DDZ720985:DEA720996 DNV720985:DNW720996 DXR720985:DXS720996 EHN720985:EHO720996 ERJ720985:ERK720996 FBF720985:FBG720996 FLB720985:FLC720996 FUX720985:FUY720996 GET720985:GEU720996 GOP720985:GOQ720996 GYL720985:GYM720996 HIH720985:HII720996 HSD720985:HSE720996 IBZ720985:ICA720996 ILV720985:ILW720996 IVR720985:IVS720996 JFN720985:JFO720996 JPJ720985:JPK720996 JZF720985:JZG720996 KJB720985:KJC720996 KSX720985:KSY720996 LCT720985:LCU720996 LMP720985:LMQ720996 LWL720985:LWM720996 MGH720985:MGI720996 MQD720985:MQE720996 MZZ720985:NAA720996 NJV720985:NJW720996 NTR720985:NTS720996 ODN720985:ODO720996 ONJ720985:ONK720996 OXF720985:OXG720996 PHB720985:PHC720996 PQX720985:PQY720996 QAT720985:QAU720996 QKP720985:QKQ720996 QUL720985:QUM720996 REH720985:REI720996 ROD720985:ROE720996 RXZ720985:RYA720996 SHV720985:SHW720996 SRR720985:SRS720996 TBN720985:TBO720996 TLJ720985:TLK720996 TVF720985:TVG720996 UFB720985:UFC720996 UOX720985:UOY720996 UYT720985:UYU720996 VIP720985:VIQ720996 VSL720985:VSM720996 WCH720985:WCI720996 WMD720985:WME720996 WVZ720985:WWA720996 R786521:S786532 JN786521:JO786532 TJ786521:TK786532 ADF786521:ADG786532 ANB786521:ANC786532 AWX786521:AWY786532 BGT786521:BGU786532 BQP786521:BQQ786532 CAL786521:CAM786532 CKH786521:CKI786532 CUD786521:CUE786532 DDZ786521:DEA786532 DNV786521:DNW786532 DXR786521:DXS786532 EHN786521:EHO786532 ERJ786521:ERK786532 FBF786521:FBG786532 FLB786521:FLC786532 FUX786521:FUY786532 GET786521:GEU786532 GOP786521:GOQ786532 GYL786521:GYM786532 HIH786521:HII786532 HSD786521:HSE786532 IBZ786521:ICA786532 ILV786521:ILW786532 IVR786521:IVS786532 JFN786521:JFO786532 JPJ786521:JPK786532 JZF786521:JZG786532 KJB786521:KJC786532 KSX786521:KSY786532 LCT786521:LCU786532 LMP786521:LMQ786532 LWL786521:LWM786532 MGH786521:MGI786532 MQD786521:MQE786532 MZZ786521:NAA786532 NJV786521:NJW786532 NTR786521:NTS786532 ODN786521:ODO786532 ONJ786521:ONK786532 OXF786521:OXG786532 PHB786521:PHC786532 PQX786521:PQY786532 QAT786521:QAU786532 QKP786521:QKQ786532 QUL786521:QUM786532 REH786521:REI786532 ROD786521:ROE786532 RXZ786521:RYA786532 SHV786521:SHW786532 SRR786521:SRS786532 TBN786521:TBO786532 TLJ786521:TLK786532 TVF786521:TVG786532 UFB786521:UFC786532 UOX786521:UOY786532 UYT786521:UYU786532 VIP786521:VIQ786532 VSL786521:VSM786532 WCH786521:WCI786532 WMD786521:WME786532 WVZ786521:WWA786532 R852057:S852068 JN852057:JO852068 TJ852057:TK852068 ADF852057:ADG852068 ANB852057:ANC852068 AWX852057:AWY852068 BGT852057:BGU852068 BQP852057:BQQ852068 CAL852057:CAM852068 CKH852057:CKI852068 CUD852057:CUE852068 DDZ852057:DEA852068 DNV852057:DNW852068 DXR852057:DXS852068 EHN852057:EHO852068 ERJ852057:ERK852068 FBF852057:FBG852068 FLB852057:FLC852068 FUX852057:FUY852068 GET852057:GEU852068 GOP852057:GOQ852068 GYL852057:GYM852068 HIH852057:HII852068 HSD852057:HSE852068 IBZ852057:ICA852068 ILV852057:ILW852068 IVR852057:IVS852068 JFN852057:JFO852068 JPJ852057:JPK852068 JZF852057:JZG852068 KJB852057:KJC852068 KSX852057:KSY852068 LCT852057:LCU852068 LMP852057:LMQ852068 LWL852057:LWM852068 MGH852057:MGI852068 MQD852057:MQE852068 MZZ852057:NAA852068 NJV852057:NJW852068 NTR852057:NTS852068 ODN852057:ODO852068 ONJ852057:ONK852068 OXF852057:OXG852068 PHB852057:PHC852068 PQX852057:PQY852068 QAT852057:QAU852068 QKP852057:QKQ852068 QUL852057:QUM852068 REH852057:REI852068 ROD852057:ROE852068 RXZ852057:RYA852068 SHV852057:SHW852068 SRR852057:SRS852068 TBN852057:TBO852068 TLJ852057:TLK852068 TVF852057:TVG852068 UFB852057:UFC852068 UOX852057:UOY852068 UYT852057:UYU852068 VIP852057:VIQ852068 VSL852057:VSM852068 WCH852057:WCI852068 WMD852057:WME852068 WVZ852057:WWA852068 R917593:S917604 JN917593:JO917604 TJ917593:TK917604 ADF917593:ADG917604 ANB917593:ANC917604 AWX917593:AWY917604 BGT917593:BGU917604 BQP917593:BQQ917604 CAL917593:CAM917604 CKH917593:CKI917604 CUD917593:CUE917604 DDZ917593:DEA917604 DNV917593:DNW917604 DXR917593:DXS917604 EHN917593:EHO917604 ERJ917593:ERK917604 FBF917593:FBG917604 FLB917593:FLC917604 FUX917593:FUY917604 GET917593:GEU917604 GOP917593:GOQ917604 GYL917593:GYM917604 HIH917593:HII917604 HSD917593:HSE917604 IBZ917593:ICA917604 ILV917593:ILW917604 IVR917593:IVS917604 JFN917593:JFO917604 JPJ917593:JPK917604 JZF917593:JZG917604 KJB917593:KJC917604 KSX917593:KSY917604 LCT917593:LCU917604 LMP917593:LMQ917604 LWL917593:LWM917604 MGH917593:MGI917604 MQD917593:MQE917604 MZZ917593:NAA917604 NJV917593:NJW917604 NTR917593:NTS917604 ODN917593:ODO917604 ONJ917593:ONK917604 OXF917593:OXG917604 PHB917593:PHC917604 PQX917593:PQY917604 QAT917593:QAU917604 QKP917593:QKQ917604 QUL917593:QUM917604 REH917593:REI917604 ROD917593:ROE917604 RXZ917593:RYA917604 SHV917593:SHW917604 SRR917593:SRS917604 TBN917593:TBO917604 TLJ917593:TLK917604 TVF917593:TVG917604 UFB917593:UFC917604 UOX917593:UOY917604 UYT917593:UYU917604 VIP917593:VIQ917604 VSL917593:VSM917604 WCH917593:WCI917604 WMD917593:WME917604 WVZ917593:WWA917604 R983129:S983140 JN983129:JO983140 TJ983129:TK983140 ADF983129:ADG983140 ANB983129:ANC983140 AWX983129:AWY983140 BGT983129:BGU983140 BQP983129:BQQ983140 CAL983129:CAM983140 CKH983129:CKI983140 CUD983129:CUE983140 DDZ983129:DEA983140 DNV983129:DNW983140 DXR983129:DXS983140 EHN983129:EHO983140 ERJ983129:ERK983140 FBF983129:FBG983140 FLB983129:FLC983140 FUX983129:FUY983140 GET983129:GEU983140 GOP983129:GOQ983140 GYL983129:GYM983140 HIH983129:HII983140 HSD983129:HSE983140 IBZ983129:ICA983140 ILV983129:ILW983140 IVR983129:IVS983140 JFN983129:JFO983140 JPJ983129:JPK983140 JZF983129:JZG983140 KJB983129:KJC983140 KSX983129:KSY983140 LCT983129:LCU983140 LMP983129:LMQ983140 LWL983129:LWM983140 MGH983129:MGI983140 MQD983129:MQE983140 MZZ983129:NAA983140 NJV983129:NJW983140 NTR983129:NTS983140 ODN983129:ODO983140 ONJ983129:ONK983140 OXF983129:OXG983140 PHB983129:PHC983140 PQX983129:PQY983140 QAT983129:QAU983140 QKP983129:QKQ983140 QUL983129:QUM983140 REH983129:REI983140 ROD983129:ROE983140 RXZ983129:RYA983140 SHV983129:SHW983140 SRR983129:SRS983140 TBN983129:TBO983140 TLJ983129:TLK983140 TVF983129:TVG983140 UFB983129:UFC983140 UOX983129:UOY983140 UYT983129:UYU983140 VIP983129:VIQ983140 VSL983129:VSM983140 WCH983129:WCI983140 WMD983129:WME983140 WVZ983129:WWA983140" xr:uid="{E824B011-DBF3-4483-A2F0-BB036FD23874}">
      <formula1>#REF!</formula1>
    </dataValidation>
    <dataValidation type="list" allowBlank="1" showInputMessage="1" showErrorMessage="1" sqref="S13:S17 WWA983044:WWA983047 WME983044:WME983047 WCI983044:WCI983047 VSM983044:VSM983047 VIQ983044:VIQ983047 UYU983044:UYU983047 UOY983044:UOY983047 UFC983044:UFC983047 TVG983044:TVG983047 TLK983044:TLK983047 TBO983044:TBO983047 SRS983044:SRS983047 SHW983044:SHW983047 RYA983044:RYA983047 ROE983044:ROE983047 REI983044:REI983047 QUM983044:QUM983047 QKQ983044:QKQ983047 QAU983044:QAU983047 PQY983044:PQY983047 PHC983044:PHC983047 OXG983044:OXG983047 ONK983044:ONK983047 ODO983044:ODO983047 NTS983044:NTS983047 NJW983044:NJW983047 NAA983044:NAA983047 MQE983044:MQE983047 MGI983044:MGI983047 LWM983044:LWM983047 LMQ983044:LMQ983047 LCU983044:LCU983047 KSY983044:KSY983047 KJC983044:KJC983047 JZG983044:JZG983047 JPK983044:JPK983047 JFO983044:JFO983047 IVS983044:IVS983047 ILW983044:ILW983047 ICA983044:ICA983047 HSE983044:HSE983047 HII983044:HII983047 GYM983044:GYM983047 GOQ983044:GOQ983047 GEU983044:GEU983047 FUY983044:FUY983047 FLC983044:FLC983047 FBG983044:FBG983047 ERK983044:ERK983047 EHO983044:EHO983047 DXS983044:DXS983047 DNW983044:DNW983047 DEA983044:DEA983047 CUE983044:CUE983047 CKI983044:CKI983047 CAM983044:CAM983047 BQQ983044:BQQ983047 BGU983044:BGU983047 AWY983044:AWY983047 ANC983044:ANC983047 ADG983044:ADG983047 TK983044:TK983047 JO983044:JO983047 S983044:S983047 WWA917508:WWA917511 WME917508:WME917511 WCI917508:WCI917511 VSM917508:VSM917511 VIQ917508:VIQ917511 UYU917508:UYU917511 UOY917508:UOY917511 UFC917508:UFC917511 TVG917508:TVG917511 TLK917508:TLK917511 TBO917508:TBO917511 SRS917508:SRS917511 SHW917508:SHW917511 RYA917508:RYA917511 ROE917508:ROE917511 REI917508:REI917511 QUM917508:QUM917511 QKQ917508:QKQ917511 QAU917508:QAU917511 PQY917508:PQY917511 PHC917508:PHC917511 OXG917508:OXG917511 ONK917508:ONK917511 ODO917508:ODO917511 NTS917508:NTS917511 NJW917508:NJW917511 NAA917508:NAA917511 MQE917508:MQE917511 MGI917508:MGI917511 LWM917508:LWM917511 LMQ917508:LMQ917511 LCU917508:LCU917511 KSY917508:KSY917511 KJC917508:KJC917511 JZG917508:JZG917511 JPK917508:JPK917511 JFO917508:JFO917511 IVS917508:IVS917511 ILW917508:ILW917511 ICA917508:ICA917511 HSE917508:HSE917511 HII917508:HII917511 GYM917508:GYM917511 GOQ917508:GOQ917511 GEU917508:GEU917511 FUY917508:FUY917511 FLC917508:FLC917511 FBG917508:FBG917511 ERK917508:ERK917511 EHO917508:EHO917511 DXS917508:DXS917511 DNW917508:DNW917511 DEA917508:DEA917511 CUE917508:CUE917511 CKI917508:CKI917511 CAM917508:CAM917511 BQQ917508:BQQ917511 BGU917508:BGU917511 AWY917508:AWY917511 ANC917508:ANC917511 ADG917508:ADG917511 TK917508:TK917511 JO917508:JO917511 S917508:S917511 WWA851972:WWA851975 WME851972:WME851975 WCI851972:WCI851975 VSM851972:VSM851975 VIQ851972:VIQ851975 UYU851972:UYU851975 UOY851972:UOY851975 UFC851972:UFC851975 TVG851972:TVG851975 TLK851972:TLK851975 TBO851972:TBO851975 SRS851972:SRS851975 SHW851972:SHW851975 RYA851972:RYA851975 ROE851972:ROE851975 REI851972:REI851975 QUM851972:QUM851975 QKQ851972:QKQ851975 QAU851972:QAU851975 PQY851972:PQY851975 PHC851972:PHC851975 OXG851972:OXG851975 ONK851972:ONK851975 ODO851972:ODO851975 NTS851972:NTS851975 NJW851972:NJW851975 NAA851972:NAA851975 MQE851972:MQE851975 MGI851972:MGI851975 LWM851972:LWM851975 LMQ851972:LMQ851975 LCU851972:LCU851975 KSY851972:KSY851975 KJC851972:KJC851975 JZG851972:JZG851975 JPK851972:JPK851975 JFO851972:JFO851975 IVS851972:IVS851975 ILW851972:ILW851975 ICA851972:ICA851975 HSE851972:HSE851975 HII851972:HII851975 GYM851972:GYM851975 GOQ851972:GOQ851975 GEU851972:GEU851975 FUY851972:FUY851975 FLC851972:FLC851975 FBG851972:FBG851975 ERK851972:ERK851975 EHO851972:EHO851975 DXS851972:DXS851975 DNW851972:DNW851975 DEA851972:DEA851975 CUE851972:CUE851975 CKI851972:CKI851975 CAM851972:CAM851975 BQQ851972:BQQ851975 BGU851972:BGU851975 AWY851972:AWY851975 ANC851972:ANC851975 ADG851972:ADG851975 TK851972:TK851975 JO851972:JO851975 S851972:S851975 WWA786436:WWA786439 WME786436:WME786439 WCI786436:WCI786439 VSM786436:VSM786439 VIQ786436:VIQ786439 UYU786436:UYU786439 UOY786436:UOY786439 UFC786436:UFC786439 TVG786436:TVG786439 TLK786436:TLK786439 TBO786436:TBO786439 SRS786436:SRS786439 SHW786436:SHW786439 RYA786436:RYA786439 ROE786436:ROE786439 REI786436:REI786439 QUM786436:QUM786439 QKQ786436:QKQ786439 QAU786436:QAU786439 PQY786436:PQY786439 PHC786436:PHC786439 OXG786436:OXG786439 ONK786436:ONK786439 ODO786436:ODO786439 NTS786436:NTS786439 NJW786436:NJW786439 NAA786436:NAA786439 MQE786436:MQE786439 MGI786436:MGI786439 LWM786436:LWM786439 LMQ786436:LMQ786439 LCU786436:LCU786439 KSY786436:KSY786439 KJC786436:KJC786439 JZG786436:JZG786439 JPK786436:JPK786439 JFO786436:JFO786439 IVS786436:IVS786439 ILW786436:ILW786439 ICA786436:ICA786439 HSE786436:HSE786439 HII786436:HII786439 GYM786436:GYM786439 GOQ786436:GOQ786439 GEU786436:GEU786439 FUY786436:FUY786439 FLC786436:FLC786439 FBG786436:FBG786439 ERK786436:ERK786439 EHO786436:EHO786439 DXS786436:DXS786439 DNW786436:DNW786439 DEA786436:DEA786439 CUE786436:CUE786439 CKI786436:CKI786439 CAM786436:CAM786439 BQQ786436:BQQ786439 BGU786436:BGU786439 AWY786436:AWY786439 ANC786436:ANC786439 ADG786436:ADG786439 TK786436:TK786439 JO786436:JO786439 S786436:S786439 WWA720900:WWA720903 WME720900:WME720903 WCI720900:WCI720903 VSM720900:VSM720903 VIQ720900:VIQ720903 UYU720900:UYU720903 UOY720900:UOY720903 UFC720900:UFC720903 TVG720900:TVG720903 TLK720900:TLK720903 TBO720900:TBO720903 SRS720900:SRS720903 SHW720900:SHW720903 RYA720900:RYA720903 ROE720900:ROE720903 REI720900:REI720903 QUM720900:QUM720903 QKQ720900:QKQ720903 QAU720900:QAU720903 PQY720900:PQY720903 PHC720900:PHC720903 OXG720900:OXG720903 ONK720900:ONK720903 ODO720900:ODO720903 NTS720900:NTS720903 NJW720900:NJW720903 NAA720900:NAA720903 MQE720900:MQE720903 MGI720900:MGI720903 LWM720900:LWM720903 LMQ720900:LMQ720903 LCU720900:LCU720903 KSY720900:KSY720903 KJC720900:KJC720903 JZG720900:JZG720903 JPK720900:JPK720903 JFO720900:JFO720903 IVS720900:IVS720903 ILW720900:ILW720903 ICA720900:ICA720903 HSE720900:HSE720903 HII720900:HII720903 GYM720900:GYM720903 GOQ720900:GOQ720903 GEU720900:GEU720903 FUY720900:FUY720903 FLC720900:FLC720903 FBG720900:FBG720903 ERK720900:ERK720903 EHO720900:EHO720903 DXS720900:DXS720903 DNW720900:DNW720903 DEA720900:DEA720903 CUE720900:CUE720903 CKI720900:CKI720903 CAM720900:CAM720903 BQQ720900:BQQ720903 BGU720900:BGU720903 AWY720900:AWY720903 ANC720900:ANC720903 ADG720900:ADG720903 TK720900:TK720903 JO720900:JO720903 S720900:S720903 WWA655364:WWA655367 WME655364:WME655367 WCI655364:WCI655367 VSM655364:VSM655367 VIQ655364:VIQ655367 UYU655364:UYU655367 UOY655364:UOY655367 UFC655364:UFC655367 TVG655364:TVG655367 TLK655364:TLK655367 TBO655364:TBO655367 SRS655364:SRS655367 SHW655364:SHW655367 RYA655364:RYA655367 ROE655364:ROE655367 REI655364:REI655367 QUM655364:QUM655367 QKQ655364:QKQ655367 QAU655364:QAU655367 PQY655364:PQY655367 PHC655364:PHC655367 OXG655364:OXG655367 ONK655364:ONK655367 ODO655364:ODO655367 NTS655364:NTS655367 NJW655364:NJW655367 NAA655364:NAA655367 MQE655364:MQE655367 MGI655364:MGI655367 LWM655364:LWM655367 LMQ655364:LMQ655367 LCU655364:LCU655367 KSY655364:KSY655367 KJC655364:KJC655367 JZG655364:JZG655367 JPK655364:JPK655367 JFO655364:JFO655367 IVS655364:IVS655367 ILW655364:ILW655367 ICA655364:ICA655367 HSE655364:HSE655367 HII655364:HII655367 GYM655364:GYM655367 GOQ655364:GOQ655367 GEU655364:GEU655367 FUY655364:FUY655367 FLC655364:FLC655367 FBG655364:FBG655367 ERK655364:ERK655367 EHO655364:EHO655367 DXS655364:DXS655367 DNW655364:DNW655367 DEA655364:DEA655367 CUE655364:CUE655367 CKI655364:CKI655367 CAM655364:CAM655367 BQQ655364:BQQ655367 BGU655364:BGU655367 AWY655364:AWY655367 ANC655364:ANC655367 ADG655364:ADG655367 TK655364:TK655367 JO655364:JO655367 S655364:S655367 WWA589828:WWA589831 WME589828:WME589831 WCI589828:WCI589831 VSM589828:VSM589831 VIQ589828:VIQ589831 UYU589828:UYU589831 UOY589828:UOY589831 UFC589828:UFC589831 TVG589828:TVG589831 TLK589828:TLK589831 TBO589828:TBO589831 SRS589828:SRS589831 SHW589828:SHW589831 RYA589828:RYA589831 ROE589828:ROE589831 REI589828:REI589831 QUM589828:QUM589831 QKQ589828:QKQ589831 QAU589828:QAU589831 PQY589828:PQY589831 PHC589828:PHC589831 OXG589828:OXG589831 ONK589828:ONK589831 ODO589828:ODO589831 NTS589828:NTS589831 NJW589828:NJW589831 NAA589828:NAA589831 MQE589828:MQE589831 MGI589828:MGI589831 LWM589828:LWM589831 LMQ589828:LMQ589831 LCU589828:LCU589831 KSY589828:KSY589831 KJC589828:KJC589831 JZG589828:JZG589831 JPK589828:JPK589831 JFO589828:JFO589831 IVS589828:IVS589831 ILW589828:ILW589831 ICA589828:ICA589831 HSE589828:HSE589831 HII589828:HII589831 GYM589828:GYM589831 GOQ589828:GOQ589831 GEU589828:GEU589831 FUY589828:FUY589831 FLC589828:FLC589831 FBG589828:FBG589831 ERK589828:ERK589831 EHO589828:EHO589831 DXS589828:DXS589831 DNW589828:DNW589831 DEA589828:DEA589831 CUE589828:CUE589831 CKI589828:CKI589831 CAM589828:CAM589831 BQQ589828:BQQ589831 BGU589828:BGU589831 AWY589828:AWY589831 ANC589828:ANC589831 ADG589828:ADG589831 TK589828:TK589831 JO589828:JO589831 S589828:S589831 WWA524292:WWA524295 WME524292:WME524295 WCI524292:WCI524295 VSM524292:VSM524295 VIQ524292:VIQ524295 UYU524292:UYU524295 UOY524292:UOY524295 UFC524292:UFC524295 TVG524292:TVG524295 TLK524292:TLK524295 TBO524292:TBO524295 SRS524292:SRS524295 SHW524292:SHW524295 RYA524292:RYA524295 ROE524292:ROE524295 REI524292:REI524295 QUM524292:QUM524295 QKQ524292:QKQ524295 QAU524292:QAU524295 PQY524292:PQY524295 PHC524292:PHC524295 OXG524292:OXG524295 ONK524292:ONK524295 ODO524292:ODO524295 NTS524292:NTS524295 NJW524292:NJW524295 NAA524292:NAA524295 MQE524292:MQE524295 MGI524292:MGI524295 LWM524292:LWM524295 LMQ524292:LMQ524295 LCU524292:LCU524295 KSY524292:KSY524295 KJC524292:KJC524295 JZG524292:JZG524295 JPK524292:JPK524295 JFO524292:JFO524295 IVS524292:IVS524295 ILW524292:ILW524295 ICA524292:ICA524295 HSE524292:HSE524295 HII524292:HII524295 GYM524292:GYM524295 GOQ524292:GOQ524295 GEU524292:GEU524295 FUY524292:FUY524295 FLC524292:FLC524295 FBG524292:FBG524295 ERK524292:ERK524295 EHO524292:EHO524295 DXS524292:DXS524295 DNW524292:DNW524295 DEA524292:DEA524295 CUE524292:CUE524295 CKI524292:CKI524295 CAM524292:CAM524295 BQQ524292:BQQ524295 BGU524292:BGU524295 AWY524292:AWY524295 ANC524292:ANC524295 ADG524292:ADG524295 TK524292:TK524295 JO524292:JO524295 S524292:S524295 WWA458756:WWA458759 WME458756:WME458759 WCI458756:WCI458759 VSM458756:VSM458759 VIQ458756:VIQ458759 UYU458756:UYU458759 UOY458756:UOY458759 UFC458756:UFC458759 TVG458756:TVG458759 TLK458756:TLK458759 TBO458756:TBO458759 SRS458756:SRS458759 SHW458756:SHW458759 RYA458756:RYA458759 ROE458756:ROE458759 REI458756:REI458759 QUM458756:QUM458759 QKQ458756:QKQ458759 QAU458756:QAU458759 PQY458756:PQY458759 PHC458756:PHC458759 OXG458756:OXG458759 ONK458756:ONK458759 ODO458756:ODO458759 NTS458756:NTS458759 NJW458756:NJW458759 NAA458756:NAA458759 MQE458756:MQE458759 MGI458756:MGI458759 LWM458756:LWM458759 LMQ458756:LMQ458759 LCU458756:LCU458759 KSY458756:KSY458759 KJC458756:KJC458759 JZG458756:JZG458759 JPK458756:JPK458759 JFO458756:JFO458759 IVS458756:IVS458759 ILW458756:ILW458759 ICA458756:ICA458759 HSE458756:HSE458759 HII458756:HII458759 GYM458756:GYM458759 GOQ458756:GOQ458759 GEU458756:GEU458759 FUY458756:FUY458759 FLC458756:FLC458759 FBG458756:FBG458759 ERK458756:ERK458759 EHO458756:EHO458759 DXS458756:DXS458759 DNW458756:DNW458759 DEA458756:DEA458759 CUE458756:CUE458759 CKI458756:CKI458759 CAM458756:CAM458759 BQQ458756:BQQ458759 BGU458756:BGU458759 AWY458756:AWY458759 ANC458756:ANC458759 ADG458756:ADG458759 TK458756:TK458759 JO458756:JO458759 S458756:S458759 WWA393220:WWA393223 WME393220:WME393223 WCI393220:WCI393223 VSM393220:VSM393223 VIQ393220:VIQ393223 UYU393220:UYU393223 UOY393220:UOY393223 UFC393220:UFC393223 TVG393220:TVG393223 TLK393220:TLK393223 TBO393220:TBO393223 SRS393220:SRS393223 SHW393220:SHW393223 RYA393220:RYA393223 ROE393220:ROE393223 REI393220:REI393223 QUM393220:QUM393223 QKQ393220:QKQ393223 QAU393220:QAU393223 PQY393220:PQY393223 PHC393220:PHC393223 OXG393220:OXG393223 ONK393220:ONK393223 ODO393220:ODO393223 NTS393220:NTS393223 NJW393220:NJW393223 NAA393220:NAA393223 MQE393220:MQE393223 MGI393220:MGI393223 LWM393220:LWM393223 LMQ393220:LMQ393223 LCU393220:LCU393223 KSY393220:KSY393223 KJC393220:KJC393223 JZG393220:JZG393223 JPK393220:JPK393223 JFO393220:JFO393223 IVS393220:IVS393223 ILW393220:ILW393223 ICA393220:ICA393223 HSE393220:HSE393223 HII393220:HII393223 GYM393220:GYM393223 GOQ393220:GOQ393223 GEU393220:GEU393223 FUY393220:FUY393223 FLC393220:FLC393223 FBG393220:FBG393223 ERK393220:ERK393223 EHO393220:EHO393223 DXS393220:DXS393223 DNW393220:DNW393223 DEA393220:DEA393223 CUE393220:CUE393223 CKI393220:CKI393223 CAM393220:CAM393223 BQQ393220:BQQ393223 BGU393220:BGU393223 AWY393220:AWY393223 ANC393220:ANC393223 ADG393220:ADG393223 TK393220:TK393223 JO393220:JO393223 S393220:S393223 WWA327684:WWA327687 WME327684:WME327687 WCI327684:WCI327687 VSM327684:VSM327687 VIQ327684:VIQ327687 UYU327684:UYU327687 UOY327684:UOY327687 UFC327684:UFC327687 TVG327684:TVG327687 TLK327684:TLK327687 TBO327684:TBO327687 SRS327684:SRS327687 SHW327684:SHW327687 RYA327684:RYA327687 ROE327684:ROE327687 REI327684:REI327687 QUM327684:QUM327687 QKQ327684:QKQ327687 QAU327684:QAU327687 PQY327684:PQY327687 PHC327684:PHC327687 OXG327684:OXG327687 ONK327684:ONK327687 ODO327684:ODO327687 NTS327684:NTS327687 NJW327684:NJW327687 NAA327684:NAA327687 MQE327684:MQE327687 MGI327684:MGI327687 LWM327684:LWM327687 LMQ327684:LMQ327687 LCU327684:LCU327687 KSY327684:KSY327687 KJC327684:KJC327687 JZG327684:JZG327687 JPK327684:JPK327687 JFO327684:JFO327687 IVS327684:IVS327687 ILW327684:ILW327687 ICA327684:ICA327687 HSE327684:HSE327687 HII327684:HII327687 GYM327684:GYM327687 GOQ327684:GOQ327687 GEU327684:GEU327687 FUY327684:FUY327687 FLC327684:FLC327687 FBG327684:FBG327687 ERK327684:ERK327687 EHO327684:EHO327687 DXS327684:DXS327687 DNW327684:DNW327687 DEA327684:DEA327687 CUE327684:CUE327687 CKI327684:CKI327687 CAM327684:CAM327687 BQQ327684:BQQ327687 BGU327684:BGU327687 AWY327684:AWY327687 ANC327684:ANC327687 ADG327684:ADG327687 TK327684:TK327687 JO327684:JO327687 S327684:S327687 WWA262148:WWA262151 WME262148:WME262151 WCI262148:WCI262151 VSM262148:VSM262151 VIQ262148:VIQ262151 UYU262148:UYU262151 UOY262148:UOY262151 UFC262148:UFC262151 TVG262148:TVG262151 TLK262148:TLK262151 TBO262148:TBO262151 SRS262148:SRS262151 SHW262148:SHW262151 RYA262148:RYA262151 ROE262148:ROE262151 REI262148:REI262151 QUM262148:QUM262151 QKQ262148:QKQ262151 QAU262148:QAU262151 PQY262148:PQY262151 PHC262148:PHC262151 OXG262148:OXG262151 ONK262148:ONK262151 ODO262148:ODO262151 NTS262148:NTS262151 NJW262148:NJW262151 NAA262148:NAA262151 MQE262148:MQE262151 MGI262148:MGI262151 LWM262148:LWM262151 LMQ262148:LMQ262151 LCU262148:LCU262151 KSY262148:KSY262151 KJC262148:KJC262151 JZG262148:JZG262151 JPK262148:JPK262151 JFO262148:JFO262151 IVS262148:IVS262151 ILW262148:ILW262151 ICA262148:ICA262151 HSE262148:HSE262151 HII262148:HII262151 GYM262148:GYM262151 GOQ262148:GOQ262151 GEU262148:GEU262151 FUY262148:FUY262151 FLC262148:FLC262151 FBG262148:FBG262151 ERK262148:ERK262151 EHO262148:EHO262151 DXS262148:DXS262151 DNW262148:DNW262151 DEA262148:DEA262151 CUE262148:CUE262151 CKI262148:CKI262151 CAM262148:CAM262151 BQQ262148:BQQ262151 BGU262148:BGU262151 AWY262148:AWY262151 ANC262148:ANC262151 ADG262148:ADG262151 TK262148:TK262151 JO262148:JO262151 S262148:S262151 WWA196612:WWA196615 WME196612:WME196615 WCI196612:WCI196615 VSM196612:VSM196615 VIQ196612:VIQ196615 UYU196612:UYU196615 UOY196612:UOY196615 UFC196612:UFC196615 TVG196612:TVG196615 TLK196612:TLK196615 TBO196612:TBO196615 SRS196612:SRS196615 SHW196612:SHW196615 RYA196612:RYA196615 ROE196612:ROE196615 REI196612:REI196615 QUM196612:QUM196615 QKQ196612:QKQ196615 QAU196612:QAU196615 PQY196612:PQY196615 PHC196612:PHC196615 OXG196612:OXG196615 ONK196612:ONK196615 ODO196612:ODO196615 NTS196612:NTS196615 NJW196612:NJW196615 NAA196612:NAA196615 MQE196612:MQE196615 MGI196612:MGI196615 LWM196612:LWM196615 LMQ196612:LMQ196615 LCU196612:LCU196615 KSY196612:KSY196615 KJC196612:KJC196615 JZG196612:JZG196615 JPK196612:JPK196615 JFO196612:JFO196615 IVS196612:IVS196615 ILW196612:ILW196615 ICA196612:ICA196615 HSE196612:HSE196615 HII196612:HII196615 GYM196612:GYM196615 GOQ196612:GOQ196615 GEU196612:GEU196615 FUY196612:FUY196615 FLC196612:FLC196615 FBG196612:FBG196615 ERK196612:ERK196615 EHO196612:EHO196615 DXS196612:DXS196615 DNW196612:DNW196615 DEA196612:DEA196615 CUE196612:CUE196615 CKI196612:CKI196615 CAM196612:CAM196615 BQQ196612:BQQ196615 BGU196612:BGU196615 AWY196612:AWY196615 ANC196612:ANC196615 ADG196612:ADG196615 TK196612:TK196615 JO196612:JO196615 S196612:S196615 WWA131076:WWA131079 WME131076:WME131079 WCI131076:WCI131079 VSM131076:VSM131079 VIQ131076:VIQ131079 UYU131076:UYU131079 UOY131076:UOY131079 UFC131076:UFC131079 TVG131076:TVG131079 TLK131076:TLK131079 TBO131076:TBO131079 SRS131076:SRS131079 SHW131076:SHW131079 RYA131076:RYA131079 ROE131076:ROE131079 REI131076:REI131079 QUM131076:QUM131079 QKQ131076:QKQ131079 QAU131076:QAU131079 PQY131076:PQY131079 PHC131076:PHC131079 OXG131076:OXG131079 ONK131076:ONK131079 ODO131076:ODO131079 NTS131076:NTS131079 NJW131076:NJW131079 NAA131076:NAA131079 MQE131076:MQE131079 MGI131076:MGI131079 LWM131076:LWM131079 LMQ131076:LMQ131079 LCU131076:LCU131079 KSY131076:KSY131079 KJC131076:KJC131079 JZG131076:JZG131079 JPK131076:JPK131079 JFO131076:JFO131079 IVS131076:IVS131079 ILW131076:ILW131079 ICA131076:ICA131079 HSE131076:HSE131079 HII131076:HII131079 GYM131076:GYM131079 GOQ131076:GOQ131079 GEU131076:GEU131079 FUY131076:FUY131079 FLC131076:FLC131079 FBG131076:FBG131079 ERK131076:ERK131079 EHO131076:EHO131079 DXS131076:DXS131079 DNW131076:DNW131079 DEA131076:DEA131079 CUE131076:CUE131079 CKI131076:CKI131079 CAM131076:CAM131079 BQQ131076:BQQ131079 BGU131076:BGU131079 AWY131076:AWY131079 ANC131076:ANC131079 ADG131076:ADG131079 TK131076:TK131079 JO131076:JO131079 S131076:S131079 WWA65540:WWA65543 WME65540:WME65543 WCI65540:WCI65543 VSM65540:VSM65543 VIQ65540:VIQ65543 UYU65540:UYU65543 UOY65540:UOY65543 UFC65540:UFC65543 TVG65540:TVG65543 TLK65540:TLK65543 TBO65540:TBO65543 SRS65540:SRS65543 SHW65540:SHW65543 RYA65540:RYA65543 ROE65540:ROE65543 REI65540:REI65543 QUM65540:QUM65543 QKQ65540:QKQ65543 QAU65540:QAU65543 PQY65540:PQY65543 PHC65540:PHC65543 OXG65540:OXG65543 ONK65540:ONK65543 ODO65540:ODO65543 NTS65540:NTS65543 NJW65540:NJW65543 NAA65540:NAA65543 MQE65540:MQE65543 MGI65540:MGI65543 LWM65540:LWM65543 LMQ65540:LMQ65543 LCU65540:LCU65543 KSY65540:KSY65543 KJC65540:KJC65543 JZG65540:JZG65543 JPK65540:JPK65543 JFO65540:JFO65543 IVS65540:IVS65543 ILW65540:ILW65543 ICA65540:ICA65543 HSE65540:HSE65543 HII65540:HII65543 GYM65540:GYM65543 GOQ65540:GOQ65543 GEU65540:GEU65543 FUY65540:FUY65543 FLC65540:FLC65543 FBG65540:FBG65543 ERK65540:ERK65543 EHO65540:EHO65543 DXS65540:DXS65543 DNW65540:DNW65543 DEA65540:DEA65543 CUE65540:CUE65543 CKI65540:CKI65543 CAM65540:CAM65543 BQQ65540:BQQ65543 BGU65540:BGU65543 AWY65540:AWY65543 ANC65540:ANC65543 ADG65540:ADG65543 TK65540:TK65543 JO65540:JO65543 S65540:S65543 WWA4:WWA7 WME4:WME7 WCI4:WCI7 VSM4:VSM7 VIQ4:VIQ7 UYU4:UYU7 UOY4:UOY7 UFC4:UFC7 TVG4:TVG7 TLK4:TLK7 TBO4:TBO7 SRS4:SRS7 SHW4:SHW7 RYA4:RYA7 ROE4:ROE7 REI4:REI7 QUM4:QUM7 QKQ4:QKQ7 QAU4:QAU7 PQY4:PQY7 PHC4:PHC7 OXG4:OXG7 ONK4:ONK7 ODO4:ODO7 NTS4:NTS7 NJW4:NJW7 NAA4:NAA7 MQE4:MQE7 MGI4:MGI7 LWM4:LWM7 LMQ4:LMQ7 LCU4:LCU7 KSY4:KSY7 KJC4:KJC7 JZG4:JZG7 JPK4:JPK7 JFO4:JFO7 IVS4:IVS7 ILW4:ILW7 ICA4:ICA7 HSE4:HSE7 HII4:HII7 GYM4:GYM7 GOQ4:GOQ7 GEU4:GEU7 FUY4:FUY7 FLC4:FLC7 FBG4:FBG7 ERK4:ERK7 EHO4:EHO7 DXS4:DXS7 DNW4:DNW7 DEA4:DEA7 CUE4:CUE7 CKI4:CKI7 CAM4:CAM7 BQQ4:BQQ7 BGU4:BGU7 AWY4:AWY7 ANC4:ANC7 ADG4:ADG7 TK4:TK7 JO4:JO7 S4:S7 WWA983060:WWA983071 WME983060:WME983071 WCI983060:WCI983071 VSM983060:VSM983071 VIQ983060:VIQ983071 UYU983060:UYU983071 UOY983060:UOY983071 UFC983060:UFC983071 TVG983060:TVG983071 TLK983060:TLK983071 TBO983060:TBO983071 SRS983060:SRS983071 SHW983060:SHW983071 RYA983060:RYA983071 ROE983060:ROE983071 REI983060:REI983071 QUM983060:QUM983071 QKQ983060:QKQ983071 QAU983060:QAU983071 PQY983060:PQY983071 PHC983060:PHC983071 OXG983060:OXG983071 ONK983060:ONK983071 ODO983060:ODO983071 NTS983060:NTS983071 NJW983060:NJW983071 NAA983060:NAA983071 MQE983060:MQE983071 MGI983060:MGI983071 LWM983060:LWM983071 LMQ983060:LMQ983071 LCU983060:LCU983071 KSY983060:KSY983071 KJC983060:KJC983071 JZG983060:JZG983071 JPK983060:JPK983071 JFO983060:JFO983071 IVS983060:IVS983071 ILW983060:ILW983071 ICA983060:ICA983071 HSE983060:HSE983071 HII983060:HII983071 GYM983060:GYM983071 GOQ983060:GOQ983071 GEU983060:GEU983071 FUY983060:FUY983071 FLC983060:FLC983071 FBG983060:FBG983071 ERK983060:ERK983071 EHO983060:EHO983071 DXS983060:DXS983071 DNW983060:DNW983071 DEA983060:DEA983071 CUE983060:CUE983071 CKI983060:CKI983071 CAM983060:CAM983071 BQQ983060:BQQ983071 BGU983060:BGU983071 AWY983060:AWY983071 ANC983060:ANC983071 ADG983060:ADG983071 TK983060:TK983071 JO983060:JO983071 S983060:S983071 WWA917524:WWA917535 WME917524:WME917535 WCI917524:WCI917535 VSM917524:VSM917535 VIQ917524:VIQ917535 UYU917524:UYU917535 UOY917524:UOY917535 UFC917524:UFC917535 TVG917524:TVG917535 TLK917524:TLK917535 TBO917524:TBO917535 SRS917524:SRS917535 SHW917524:SHW917535 RYA917524:RYA917535 ROE917524:ROE917535 REI917524:REI917535 QUM917524:QUM917535 QKQ917524:QKQ917535 QAU917524:QAU917535 PQY917524:PQY917535 PHC917524:PHC917535 OXG917524:OXG917535 ONK917524:ONK917535 ODO917524:ODO917535 NTS917524:NTS917535 NJW917524:NJW917535 NAA917524:NAA917535 MQE917524:MQE917535 MGI917524:MGI917535 LWM917524:LWM917535 LMQ917524:LMQ917535 LCU917524:LCU917535 KSY917524:KSY917535 KJC917524:KJC917535 JZG917524:JZG917535 JPK917524:JPK917535 JFO917524:JFO917535 IVS917524:IVS917535 ILW917524:ILW917535 ICA917524:ICA917535 HSE917524:HSE917535 HII917524:HII917535 GYM917524:GYM917535 GOQ917524:GOQ917535 GEU917524:GEU917535 FUY917524:FUY917535 FLC917524:FLC917535 FBG917524:FBG917535 ERK917524:ERK917535 EHO917524:EHO917535 DXS917524:DXS917535 DNW917524:DNW917535 DEA917524:DEA917535 CUE917524:CUE917535 CKI917524:CKI917535 CAM917524:CAM917535 BQQ917524:BQQ917535 BGU917524:BGU917535 AWY917524:AWY917535 ANC917524:ANC917535 ADG917524:ADG917535 TK917524:TK917535 JO917524:JO917535 S917524:S917535 WWA851988:WWA851999 WME851988:WME851999 WCI851988:WCI851999 VSM851988:VSM851999 VIQ851988:VIQ851999 UYU851988:UYU851999 UOY851988:UOY851999 UFC851988:UFC851999 TVG851988:TVG851999 TLK851988:TLK851999 TBO851988:TBO851999 SRS851988:SRS851999 SHW851988:SHW851999 RYA851988:RYA851999 ROE851988:ROE851999 REI851988:REI851999 QUM851988:QUM851999 QKQ851988:QKQ851999 QAU851988:QAU851999 PQY851988:PQY851999 PHC851988:PHC851999 OXG851988:OXG851999 ONK851988:ONK851999 ODO851988:ODO851999 NTS851988:NTS851999 NJW851988:NJW851999 NAA851988:NAA851999 MQE851988:MQE851999 MGI851988:MGI851999 LWM851988:LWM851999 LMQ851988:LMQ851999 LCU851988:LCU851999 KSY851988:KSY851999 KJC851988:KJC851999 JZG851988:JZG851999 JPK851988:JPK851999 JFO851988:JFO851999 IVS851988:IVS851999 ILW851988:ILW851999 ICA851988:ICA851999 HSE851988:HSE851999 HII851988:HII851999 GYM851988:GYM851999 GOQ851988:GOQ851999 GEU851988:GEU851999 FUY851988:FUY851999 FLC851988:FLC851999 FBG851988:FBG851999 ERK851988:ERK851999 EHO851988:EHO851999 DXS851988:DXS851999 DNW851988:DNW851999 DEA851988:DEA851999 CUE851988:CUE851999 CKI851988:CKI851999 CAM851988:CAM851999 BQQ851988:BQQ851999 BGU851988:BGU851999 AWY851988:AWY851999 ANC851988:ANC851999 ADG851988:ADG851999 TK851988:TK851999 JO851988:JO851999 S851988:S851999 WWA786452:WWA786463 WME786452:WME786463 WCI786452:WCI786463 VSM786452:VSM786463 VIQ786452:VIQ786463 UYU786452:UYU786463 UOY786452:UOY786463 UFC786452:UFC786463 TVG786452:TVG786463 TLK786452:TLK786463 TBO786452:TBO786463 SRS786452:SRS786463 SHW786452:SHW786463 RYA786452:RYA786463 ROE786452:ROE786463 REI786452:REI786463 QUM786452:QUM786463 QKQ786452:QKQ786463 QAU786452:QAU786463 PQY786452:PQY786463 PHC786452:PHC786463 OXG786452:OXG786463 ONK786452:ONK786463 ODO786452:ODO786463 NTS786452:NTS786463 NJW786452:NJW786463 NAA786452:NAA786463 MQE786452:MQE786463 MGI786452:MGI786463 LWM786452:LWM786463 LMQ786452:LMQ786463 LCU786452:LCU786463 KSY786452:KSY786463 KJC786452:KJC786463 JZG786452:JZG786463 JPK786452:JPK786463 JFO786452:JFO786463 IVS786452:IVS786463 ILW786452:ILW786463 ICA786452:ICA786463 HSE786452:HSE786463 HII786452:HII786463 GYM786452:GYM786463 GOQ786452:GOQ786463 GEU786452:GEU786463 FUY786452:FUY786463 FLC786452:FLC786463 FBG786452:FBG786463 ERK786452:ERK786463 EHO786452:EHO786463 DXS786452:DXS786463 DNW786452:DNW786463 DEA786452:DEA786463 CUE786452:CUE786463 CKI786452:CKI786463 CAM786452:CAM786463 BQQ786452:BQQ786463 BGU786452:BGU786463 AWY786452:AWY786463 ANC786452:ANC786463 ADG786452:ADG786463 TK786452:TK786463 JO786452:JO786463 S786452:S786463 WWA720916:WWA720927 WME720916:WME720927 WCI720916:WCI720927 VSM720916:VSM720927 VIQ720916:VIQ720927 UYU720916:UYU720927 UOY720916:UOY720927 UFC720916:UFC720927 TVG720916:TVG720927 TLK720916:TLK720927 TBO720916:TBO720927 SRS720916:SRS720927 SHW720916:SHW720927 RYA720916:RYA720927 ROE720916:ROE720927 REI720916:REI720927 QUM720916:QUM720927 QKQ720916:QKQ720927 QAU720916:QAU720927 PQY720916:PQY720927 PHC720916:PHC720927 OXG720916:OXG720927 ONK720916:ONK720927 ODO720916:ODO720927 NTS720916:NTS720927 NJW720916:NJW720927 NAA720916:NAA720927 MQE720916:MQE720927 MGI720916:MGI720927 LWM720916:LWM720927 LMQ720916:LMQ720927 LCU720916:LCU720927 KSY720916:KSY720927 KJC720916:KJC720927 JZG720916:JZG720927 JPK720916:JPK720927 JFO720916:JFO720927 IVS720916:IVS720927 ILW720916:ILW720927 ICA720916:ICA720927 HSE720916:HSE720927 HII720916:HII720927 GYM720916:GYM720927 GOQ720916:GOQ720927 GEU720916:GEU720927 FUY720916:FUY720927 FLC720916:FLC720927 FBG720916:FBG720927 ERK720916:ERK720927 EHO720916:EHO720927 DXS720916:DXS720927 DNW720916:DNW720927 DEA720916:DEA720927 CUE720916:CUE720927 CKI720916:CKI720927 CAM720916:CAM720927 BQQ720916:BQQ720927 BGU720916:BGU720927 AWY720916:AWY720927 ANC720916:ANC720927 ADG720916:ADG720927 TK720916:TK720927 JO720916:JO720927 S720916:S720927 WWA655380:WWA655391 WME655380:WME655391 WCI655380:WCI655391 VSM655380:VSM655391 VIQ655380:VIQ655391 UYU655380:UYU655391 UOY655380:UOY655391 UFC655380:UFC655391 TVG655380:TVG655391 TLK655380:TLK655391 TBO655380:TBO655391 SRS655380:SRS655391 SHW655380:SHW655391 RYA655380:RYA655391 ROE655380:ROE655391 REI655380:REI655391 QUM655380:QUM655391 QKQ655380:QKQ655391 QAU655380:QAU655391 PQY655380:PQY655391 PHC655380:PHC655391 OXG655380:OXG655391 ONK655380:ONK655391 ODO655380:ODO655391 NTS655380:NTS655391 NJW655380:NJW655391 NAA655380:NAA655391 MQE655380:MQE655391 MGI655380:MGI655391 LWM655380:LWM655391 LMQ655380:LMQ655391 LCU655380:LCU655391 KSY655380:KSY655391 KJC655380:KJC655391 JZG655380:JZG655391 JPK655380:JPK655391 JFO655380:JFO655391 IVS655380:IVS655391 ILW655380:ILW655391 ICA655380:ICA655391 HSE655380:HSE655391 HII655380:HII655391 GYM655380:GYM655391 GOQ655380:GOQ655391 GEU655380:GEU655391 FUY655380:FUY655391 FLC655380:FLC655391 FBG655380:FBG655391 ERK655380:ERK655391 EHO655380:EHO655391 DXS655380:DXS655391 DNW655380:DNW655391 DEA655380:DEA655391 CUE655380:CUE655391 CKI655380:CKI655391 CAM655380:CAM655391 BQQ655380:BQQ655391 BGU655380:BGU655391 AWY655380:AWY655391 ANC655380:ANC655391 ADG655380:ADG655391 TK655380:TK655391 JO655380:JO655391 S655380:S655391 WWA589844:WWA589855 WME589844:WME589855 WCI589844:WCI589855 VSM589844:VSM589855 VIQ589844:VIQ589855 UYU589844:UYU589855 UOY589844:UOY589855 UFC589844:UFC589855 TVG589844:TVG589855 TLK589844:TLK589855 TBO589844:TBO589855 SRS589844:SRS589855 SHW589844:SHW589855 RYA589844:RYA589855 ROE589844:ROE589855 REI589844:REI589855 QUM589844:QUM589855 QKQ589844:QKQ589855 QAU589844:QAU589855 PQY589844:PQY589855 PHC589844:PHC589855 OXG589844:OXG589855 ONK589844:ONK589855 ODO589844:ODO589855 NTS589844:NTS589855 NJW589844:NJW589855 NAA589844:NAA589855 MQE589844:MQE589855 MGI589844:MGI589855 LWM589844:LWM589855 LMQ589844:LMQ589855 LCU589844:LCU589855 KSY589844:KSY589855 KJC589844:KJC589855 JZG589844:JZG589855 JPK589844:JPK589855 JFO589844:JFO589855 IVS589844:IVS589855 ILW589844:ILW589855 ICA589844:ICA589855 HSE589844:HSE589855 HII589844:HII589855 GYM589844:GYM589855 GOQ589844:GOQ589855 GEU589844:GEU589855 FUY589844:FUY589855 FLC589844:FLC589855 FBG589844:FBG589855 ERK589844:ERK589855 EHO589844:EHO589855 DXS589844:DXS589855 DNW589844:DNW589855 DEA589844:DEA589855 CUE589844:CUE589855 CKI589844:CKI589855 CAM589844:CAM589855 BQQ589844:BQQ589855 BGU589844:BGU589855 AWY589844:AWY589855 ANC589844:ANC589855 ADG589844:ADG589855 TK589844:TK589855 JO589844:JO589855 S589844:S589855 WWA524308:WWA524319 WME524308:WME524319 WCI524308:WCI524319 VSM524308:VSM524319 VIQ524308:VIQ524319 UYU524308:UYU524319 UOY524308:UOY524319 UFC524308:UFC524319 TVG524308:TVG524319 TLK524308:TLK524319 TBO524308:TBO524319 SRS524308:SRS524319 SHW524308:SHW524319 RYA524308:RYA524319 ROE524308:ROE524319 REI524308:REI524319 QUM524308:QUM524319 QKQ524308:QKQ524319 QAU524308:QAU524319 PQY524308:PQY524319 PHC524308:PHC524319 OXG524308:OXG524319 ONK524308:ONK524319 ODO524308:ODO524319 NTS524308:NTS524319 NJW524308:NJW524319 NAA524308:NAA524319 MQE524308:MQE524319 MGI524308:MGI524319 LWM524308:LWM524319 LMQ524308:LMQ524319 LCU524308:LCU524319 KSY524308:KSY524319 KJC524308:KJC524319 JZG524308:JZG524319 JPK524308:JPK524319 JFO524308:JFO524319 IVS524308:IVS524319 ILW524308:ILW524319 ICA524308:ICA524319 HSE524308:HSE524319 HII524308:HII524319 GYM524308:GYM524319 GOQ524308:GOQ524319 GEU524308:GEU524319 FUY524308:FUY524319 FLC524308:FLC524319 FBG524308:FBG524319 ERK524308:ERK524319 EHO524308:EHO524319 DXS524308:DXS524319 DNW524308:DNW524319 DEA524308:DEA524319 CUE524308:CUE524319 CKI524308:CKI524319 CAM524308:CAM524319 BQQ524308:BQQ524319 BGU524308:BGU524319 AWY524308:AWY524319 ANC524308:ANC524319 ADG524308:ADG524319 TK524308:TK524319 JO524308:JO524319 S524308:S524319 WWA458772:WWA458783 WME458772:WME458783 WCI458772:WCI458783 VSM458772:VSM458783 VIQ458772:VIQ458783 UYU458772:UYU458783 UOY458772:UOY458783 UFC458772:UFC458783 TVG458772:TVG458783 TLK458772:TLK458783 TBO458772:TBO458783 SRS458772:SRS458783 SHW458772:SHW458783 RYA458772:RYA458783 ROE458772:ROE458783 REI458772:REI458783 QUM458772:QUM458783 QKQ458772:QKQ458783 QAU458772:QAU458783 PQY458772:PQY458783 PHC458772:PHC458783 OXG458772:OXG458783 ONK458772:ONK458783 ODO458772:ODO458783 NTS458772:NTS458783 NJW458772:NJW458783 NAA458772:NAA458783 MQE458772:MQE458783 MGI458772:MGI458783 LWM458772:LWM458783 LMQ458772:LMQ458783 LCU458772:LCU458783 KSY458772:KSY458783 KJC458772:KJC458783 JZG458772:JZG458783 JPK458772:JPK458783 JFO458772:JFO458783 IVS458772:IVS458783 ILW458772:ILW458783 ICA458772:ICA458783 HSE458772:HSE458783 HII458772:HII458783 GYM458772:GYM458783 GOQ458772:GOQ458783 GEU458772:GEU458783 FUY458772:FUY458783 FLC458772:FLC458783 FBG458772:FBG458783 ERK458772:ERK458783 EHO458772:EHO458783 DXS458772:DXS458783 DNW458772:DNW458783 DEA458772:DEA458783 CUE458772:CUE458783 CKI458772:CKI458783 CAM458772:CAM458783 BQQ458772:BQQ458783 BGU458772:BGU458783 AWY458772:AWY458783 ANC458772:ANC458783 ADG458772:ADG458783 TK458772:TK458783 JO458772:JO458783 S458772:S458783 WWA393236:WWA393247 WME393236:WME393247 WCI393236:WCI393247 VSM393236:VSM393247 VIQ393236:VIQ393247 UYU393236:UYU393247 UOY393236:UOY393247 UFC393236:UFC393247 TVG393236:TVG393247 TLK393236:TLK393247 TBO393236:TBO393247 SRS393236:SRS393247 SHW393236:SHW393247 RYA393236:RYA393247 ROE393236:ROE393247 REI393236:REI393247 QUM393236:QUM393247 QKQ393236:QKQ393247 QAU393236:QAU393247 PQY393236:PQY393247 PHC393236:PHC393247 OXG393236:OXG393247 ONK393236:ONK393247 ODO393236:ODO393247 NTS393236:NTS393247 NJW393236:NJW393247 NAA393236:NAA393247 MQE393236:MQE393247 MGI393236:MGI393247 LWM393236:LWM393247 LMQ393236:LMQ393247 LCU393236:LCU393247 KSY393236:KSY393247 KJC393236:KJC393247 JZG393236:JZG393247 JPK393236:JPK393247 JFO393236:JFO393247 IVS393236:IVS393247 ILW393236:ILW393247 ICA393236:ICA393247 HSE393236:HSE393247 HII393236:HII393247 GYM393236:GYM393247 GOQ393236:GOQ393247 GEU393236:GEU393247 FUY393236:FUY393247 FLC393236:FLC393247 FBG393236:FBG393247 ERK393236:ERK393247 EHO393236:EHO393247 DXS393236:DXS393247 DNW393236:DNW393247 DEA393236:DEA393247 CUE393236:CUE393247 CKI393236:CKI393247 CAM393236:CAM393247 BQQ393236:BQQ393247 BGU393236:BGU393247 AWY393236:AWY393247 ANC393236:ANC393247 ADG393236:ADG393247 TK393236:TK393247 JO393236:JO393247 S393236:S393247 WWA327700:WWA327711 WME327700:WME327711 WCI327700:WCI327711 VSM327700:VSM327711 VIQ327700:VIQ327711 UYU327700:UYU327711 UOY327700:UOY327711 UFC327700:UFC327711 TVG327700:TVG327711 TLK327700:TLK327711 TBO327700:TBO327711 SRS327700:SRS327711 SHW327700:SHW327711 RYA327700:RYA327711 ROE327700:ROE327711 REI327700:REI327711 QUM327700:QUM327711 QKQ327700:QKQ327711 QAU327700:QAU327711 PQY327700:PQY327711 PHC327700:PHC327711 OXG327700:OXG327711 ONK327700:ONK327711 ODO327700:ODO327711 NTS327700:NTS327711 NJW327700:NJW327711 NAA327700:NAA327711 MQE327700:MQE327711 MGI327700:MGI327711 LWM327700:LWM327711 LMQ327700:LMQ327711 LCU327700:LCU327711 KSY327700:KSY327711 KJC327700:KJC327711 JZG327700:JZG327711 JPK327700:JPK327711 JFO327700:JFO327711 IVS327700:IVS327711 ILW327700:ILW327711 ICA327700:ICA327711 HSE327700:HSE327711 HII327700:HII327711 GYM327700:GYM327711 GOQ327700:GOQ327711 GEU327700:GEU327711 FUY327700:FUY327711 FLC327700:FLC327711 FBG327700:FBG327711 ERK327700:ERK327711 EHO327700:EHO327711 DXS327700:DXS327711 DNW327700:DNW327711 DEA327700:DEA327711 CUE327700:CUE327711 CKI327700:CKI327711 CAM327700:CAM327711 BQQ327700:BQQ327711 BGU327700:BGU327711 AWY327700:AWY327711 ANC327700:ANC327711 ADG327700:ADG327711 TK327700:TK327711 JO327700:JO327711 S327700:S327711 WWA262164:WWA262175 WME262164:WME262175 WCI262164:WCI262175 VSM262164:VSM262175 VIQ262164:VIQ262175 UYU262164:UYU262175 UOY262164:UOY262175 UFC262164:UFC262175 TVG262164:TVG262175 TLK262164:TLK262175 TBO262164:TBO262175 SRS262164:SRS262175 SHW262164:SHW262175 RYA262164:RYA262175 ROE262164:ROE262175 REI262164:REI262175 QUM262164:QUM262175 QKQ262164:QKQ262175 QAU262164:QAU262175 PQY262164:PQY262175 PHC262164:PHC262175 OXG262164:OXG262175 ONK262164:ONK262175 ODO262164:ODO262175 NTS262164:NTS262175 NJW262164:NJW262175 NAA262164:NAA262175 MQE262164:MQE262175 MGI262164:MGI262175 LWM262164:LWM262175 LMQ262164:LMQ262175 LCU262164:LCU262175 KSY262164:KSY262175 KJC262164:KJC262175 JZG262164:JZG262175 JPK262164:JPK262175 JFO262164:JFO262175 IVS262164:IVS262175 ILW262164:ILW262175 ICA262164:ICA262175 HSE262164:HSE262175 HII262164:HII262175 GYM262164:GYM262175 GOQ262164:GOQ262175 GEU262164:GEU262175 FUY262164:FUY262175 FLC262164:FLC262175 FBG262164:FBG262175 ERK262164:ERK262175 EHO262164:EHO262175 DXS262164:DXS262175 DNW262164:DNW262175 DEA262164:DEA262175 CUE262164:CUE262175 CKI262164:CKI262175 CAM262164:CAM262175 BQQ262164:BQQ262175 BGU262164:BGU262175 AWY262164:AWY262175 ANC262164:ANC262175 ADG262164:ADG262175 TK262164:TK262175 JO262164:JO262175 S262164:S262175 WWA196628:WWA196639 WME196628:WME196639 WCI196628:WCI196639 VSM196628:VSM196639 VIQ196628:VIQ196639 UYU196628:UYU196639 UOY196628:UOY196639 UFC196628:UFC196639 TVG196628:TVG196639 TLK196628:TLK196639 TBO196628:TBO196639 SRS196628:SRS196639 SHW196628:SHW196639 RYA196628:RYA196639 ROE196628:ROE196639 REI196628:REI196639 QUM196628:QUM196639 QKQ196628:QKQ196639 QAU196628:QAU196639 PQY196628:PQY196639 PHC196628:PHC196639 OXG196628:OXG196639 ONK196628:ONK196639 ODO196628:ODO196639 NTS196628:NTS196639 NJW196628:NJW196639 NAA196628:NAA196639 MQE196628:MQE196639 MGI196628:MGI196639 LWM196628:LWM196639 LMQ196628:LMQ196639 LCU196628:LCU196639 KSY196628:KSY196639 KJC196628:KJC196639 JZG196628:JZG196639 JPK196628:JPK196639 JFO196628:JFO196639 IVS196628:IVS196639 ILW196628:ILW196639 ICA196628:ICA196639 HSE196628:HSE196639 HII196628:HII196639 GYM196628:GYM196639 GOQ196628:GOQ196639 GEU196628:GEU196639 FUY196628:FUY196639 FLC196628:FLC196639 FBG196628:FBG196639 ERK196628:ERK196639 EHO196628:EHO196639 DXS196628:DXS196639 DNW196628:DNW196639 DEA196628:DEA196639 CUE196628:CUE196639 CKI196628:CKI196639 CAM196628:CAM196639 BQQ196628:BQQ196639 BGU196628:BGU196639 AWY196628:AWY196639 ANC196628:ANC196639 ADG196628:ADG196639 TK196628:TK196639 JO196628:JO196639 S196628:S196639 WWA131092:WWA131103 WME131092:WME131103 WCI131092:WCI131103 VSM131092:VSM131103 VIQ131092:VIQ131103 UYU131092:UYU131103 UOY131092:UOY131103 UFC131092:UFC131103 TVG131092:TVG131103 TLK131092:TLK131103 TBO131092:TBO131103 SRS131092:SRS131103 SHW131092:SHW131103 RYA131092:RYA131103 ROE131092:ROE131103 REI131092:REI131103 QUM131092:QUM131103 QKQ131092:QKQ131103 QAU131092:QAU131103 PQY131092:PQY131103 PHC131092:PHC131103 OXG131092:OXG131103 ONK131092:ONK131103 ODO131092:ODO131103 NTS131092:NTS131103 NJW131092:NJW131103 NAA131092:NAA131103 MQE131092:MQE131103 MGI131092:MGI131103 LWM131092:LWM131103 LMQ131092:LMQ131103 LCU131092:LCU131103 KSY131092:KSY131103 KJC131092:KJC131103 JZG131092:JZG131103 JPK131092:JPK131103 JFO131092:JFO131103 IVS131092:IVS131103 ILW131092:ILW131103 ICA131092:ICA131103 HSE131092:HSE131103 HII131092:HII131103 GYM131092:GYM131103 GOQ131092:GOQ131103 GEU131092:GEU131103 FUY131092:FUY131103 FLC131092:FLC131103 FBG131092:FBG131103 ERK131092:ERK131103 EHO131092:EHO131103 DXS131092:DXS131103 DNW131092:DNW131103 DEA131092:DEA131103 CUE131092:CUE131103 CKI131092:CKI131103 CAM131092:CAM131103 BQQ131092:BQQ131103 BGU131092:BGU131103 AWY131092:AWY131103 ANC131092:ANC131103 ADG131092:ADG131103 TK131092:TK131103 JO131092:JO131103 S131092:S131103 WWA65556:WWA65567 WME65556:WME65567 WCI65556:WCI65567 VSM65556:VSM65567 VIQ65556:VIQ65567 UYU65556:UYU65567 UOY65556:UOY65567 UFC65556:UFC65567 TVG65556:TVG65567 TLK65556:TLK65567 TBO65556:TBO65567 SRS65556:SRS65567 SHW65556:SHW65567 RYA65556:RYA65567 ROE65556:ROE65567 REI65556:REI65567 QUM65556:QUM65567 QKQ65556:QKQ65567 QAU65556:QAU65567 PQY65556:PQY65567 PHC65556:PHC65567 OXG65556:OXG65567 ONK65556:ONK65567 ODO65556:ODO65567 NTS65556:NTS65567 NJW65556:NJW65567 NAA65556:NAA65567 MQE65556:MQE65567 MGI65556:MGI65567 LWM65556:LWM65567 LMQ65556:LMQ65567 LCU65556:LCU65567 KSY65556:KSY65567 KJC65556:KJC65567 JZG65556:JZG65567 JPK65556:JPK65567 JFO65556:JFO65567 IVS65556:IVS65567 ILW65556:ILW65567 ICA65556:ICA65567 HSE65556:HSE65567 HII65556:HII65567 GYM65556:GYM65567 GOQ65556:GOQ65567 GEU65556:GEU65567 FUY65556:FUY65567 FLC65556:FLC65567 FBG65556:FBG65567 ERK65556:ERK65567 EHO65556:EHO65567 DXS65556:DXS65567 DNW65556:DNW65567 DEA65556:DEA65567 CUE65556:CUE65567 CKI65556:CKI65567 CAM65556:CAM65567 BQQ65556:BQQ65567 BGU65556:BGU65567 AWY65556:AWY65567 ANC65556:ANC65567 ADG65556:ADG65567 TK65556:TK65567 JO65556:JO65567 S65556:S65567 WWA20:WWA31 WME20:WME31 WCI20:WCI31 VSM20:VSM31 VIQ20:VIQ31 UYU20:UYU31 UOY20:UOY31 UFC20:UFC31 TVG20:TVG31 TLK20:TLK31 TBO20:TBO31 SRS20:SRS31 SHW20:SHW31 RYA20:RYA31 ROE20:ROE31 REI20:REI31 QUM20:QUM31 QKQ20:QKQ31 QAU20:QAU31 PQY20:PQY31 PHC20:PHC31 OXG20:OXG31 ONK20:ONK31 ODO20:ODO31 NTS20:NTS31 NJW20:NJW31 NAA20:NAA31 MQE20:MQE31 MGI20:MGI31 LWM20:LWM31 LMQ20:LMQ31 LCU20:LCU31 KSY20:KSY31 KJC20:KJC31 JZG20:JZG31 JPK20:JPK31 JFO20:JFO31 IVS20:IVS31 ILW20:ILW31 ICA20:ICA31 HSE20:HSE31 HII20:HII31 GYM20:GYM31 GOQ20:GOQ31 GEU20:GEU31 FUY20:FUY31 FLC20:FLC31 FBG20:FBG31 ERK20:ERK31 EHO20:EHO31 DXS20:DXS31 DNW20:DNW31 DEA20:DEA31 CUE20:CUE31 CKI20:CKI31 CAM20:CAM31 BQQ20:BQQ31 BGU20:BGU31 AWY20:AWY31 ANC20:ANC31 ADG20:ADG31 TK20:TK31 JO20:JO31 S20:S31 WWA983073:WWA983090 WME983073:WME983090 WCI983073:WCI983090 VSM983073:VSM983090 VIQ983073:VIQ983090 UYU983073:UYU983090 UOY983073:UOY983090 UFC983073:UFC983090 TVG983073:TVG983090 TLK983073:TLK983090 TBO983073:TBO983090 SRS983073:SRS983090 SHW983073:SHW983090 RYA983073:RYA983090 ROE983073:ROE983090 REI983073:REI983090 QUM983073:QUM983090 QKQ983073:QKQ983090 QAU983073:QAU983090 PQY983073:PQY983090 PHC983073:PHC983090 OXG983073:OXG983090 ONK983073:ONK983090 ODO983073:ODO983090 NTS983073:NTS983090 NJW983073:NJW983090 NAA983073:NAA983090 MQE983073:MQE983090 MGI983073:MGI983090 LWM983073:LWM983090 LMQ983073:LMQ983090 LCU983073:LCU983090 KSY983073:KSY983090 KJC983073:KJC983090 JZG983073:JZG983090 JPK983073:JPK983090 JFO983073:JFO983090 IVS983073:IVS983090 ILW983073:ILW983090 ICA983073:ICA983090 HSE983073:HSE983090 HII983073:HII983090 GYM983073:GYM983090 GOQ983073:GOQ983090 GEU983073:GEU983090 FUY983073:FUY983090 FLC983073:FLC983090 FBG983073:FBG983090 ERK983073:ERK983090 EHO983073:EHO983090 DXS983073:DXS983090 DNW983073:DNW983090 DEA983073:DEA983090 CUE983073:CUE983090 CKI983073:CKI983090 CAM983073:CAM983090 BQQ983073:BQQ983090 BGU983073:BGU983090 AWY983073:AWY983090 ANC983073:ANC983090 ADG983073:ADG983090 TK983073:TK983090 JO983073:JO983090 S983073:S983090 WWA917537:WWA917554 WME917537:WME917554 WCI917537:WCI917554 VSM917537:VSM917554 VIQ917537:VIQ917554 UYU917537:UYU917554 UOY917537:UOY917554 UFC917537:UFC917554 TVG917537:TVG917554 TLK917537:TLK917554 TBO917537:TBO917554 SRS917537:SRS917554 SHW917537:SHW917554 RYA917537:RYA917554 ROE917537:ROE917554 REI917537:REI917554 QUM917537:QUM917554 QKQ917537:QKQ917554 QAU917537:QAU917554 PQY917537:PQY917554 PHC917537:PHC917554 OXG917537:OXG917554 ONK917537:ONK917554 ODO917537:ODO917554 NTS917537:NTS917554 NJW917537:NJW917554 NAA917537:NAA917554 MQE917537:MQE917554 MGI917537:MGI917554 LWM917537:LWM917554 LMQ917537:LMQ917554 LCU917537:LCU917554 KSY917537:KSY917554 KJC917537:KJC917554 JZG917537:JZG917554 JPK917537:JPK917554 JFO917537:JFO917554 IVS917537:IVS917554 ILW917537:ILW917554 ICA917537:ICA917554 HSE917537:HSE917554 HII917537:HII917554 GYM917537:GYM917554 GOQ917537:GOQ917554 GEU917537:GEU917554 FUY917537:FUY917554 FLC917537:FLC917554 FBG917537:FBG917554 ERK917537:ERK917554 EHO917537:EHO917554 DXS917537:DXS917554 DNW917537:DNW917554 DEA917537:DEA917554 CUE917537:CUE917554 CKI917537:CKI917554 CAM917537:CAM917554 BQQ917537:BQQ917554 BGU917537:BGU917554 AWY917537:AWY917554 ANC917537:ANC917554 ADG917537:ADG917554 TK917537:TK917554 JO917537:JO917554 S917537:S917554 WWA852001:WWA852018 WME852001:WME852018 WCI852001:WCI852018 VSM852001:VSM852018 VIQ852001:VIQ852018 UYU852001:UYU852018 UOY852001:UOY852018 UFC852001:UFC852018 TVG852001:TVG852018 TLK852001:TLK852018 TBO852001:TBO852018 SRS852001:SRS852018 SHW852001:SHW852018 RYA852001:RYA852018 ROE852001:ROE852018 REI852001:REI852018 QUM852001:QUM852018 QKQ852001:QKQ852018 QAU852001:QAU852018 PQY852001:PQY852018 PHC852001:PHC852018 OXG852001:OXG852018 ONK852001:ONK852018 ODO852001:ODO852018 NTS852001:NTS852018 NJW852001:NJW852018 NAA852001:NAA852018 MQE852001:MQE852018 MGI852001:MGI852018 LWM852001:LWM852018 LMQ852001:LMQ852018 LCU852001:LCU852018 KSY852001:KSY852018 KJC852001:KJC852018 JZG852001:JZG852018 JPK852001:JPK852018 JFO852001:JFO852018 IVS852001:IVS852018 ILW852001:ILW852018 ICA852001:ICA852018 HSE852001:HSE852018 HII852001:HII852018 GYM852001:GYM852018 GOQ852001:GOQ852018 GEU852001:GEU852018 FUY852001:FUY852018 FLC852001:FLC852018 FBG852001:FBG852018 ERK852001:ERK852018 EHO852001:EHO852018 DXS852001:DXS852018 DNW852001:DNW852018 DEA852001:DEA852018 CUE852001:CUE852018 CKI852001:CKI852018 CAM852001:CAM852018 BQQ852001:BQQ852018 BGU852001:BGU852018 AWY852001:AWY852018 ANC852001:ANC852018 ADG852001:ADG852018 TK852001:TK852018 JO852001:JO852018 S852001:S852018 WWA786465:WWA786482 WME786465:WME786482 WCI786465:WCI786482 VSM786465:VSM786482 VIQ786465:VIQ786482 UYU786465:UYU786482 UOY786465:UOY786482 UFC786465:UFC786482 TVG786465:TVG786482 TLK786465:TLK786482 TBO786465:TBO786482 SRS786465:SRS786482 SHW786465:SHW786482 RYA786465:RYA786482 ROE786465:ROE786482 REI786465:REI786482 QUM786465:QUM786482 QKQ786465:QKQ786482 QAU786465:QAU786482 PQY786465:PQY786482 PHC786465:PHC786482 OXG786465:OXG786482 ONK786465:ONK786482 ODO786465:ODO786482 NTS786465:NTS786482 NJW786465:NJW786482 NAA786465:NAA786482 MQE786465:MQE786482 MGI786465:MGI786482 LWM786465:LWM786482 LMQ786465:LMQ786482 LCU786465:LCU786482 KSY786465:KSY786482 KJC786465:KJC786482 JZG786465:JZG786482 JPK786465:JPK786482 JFO786465:JFO786482 IVS786465:IVS786482 ILW786465:ILW786482 ICA786465:ICA786482 HSE786465:HSE786482 HII786465:HII786482 GYM786465:GYM786482 GOQ786465:GOQ786482 GEU786465:GEU786482 FUY786465:FUY786482 FLC786465:FLC786482 FBG786465:FBG786482 ERK786465:ERK786482 EHO786465:EHO786482 DXS786465:DXS786482 DNW786465:DNW786482 DEA786465:DEA786482 CUE786465:CUE786482 CKI786465:CKI786482 CAM786465:CAM786482 BQQ786465:BQQ786482 BGU786465:BGU786482 AWY786465:AWY786482 ANC786465:ANC786482 ADG786465:ADG786482 TK786465:TK786482 JO786465:JO786482 S786465:S786482 WWA720929:WWA720946 WME720929:WME720946 WCI720929:WCI720946 VSM720929:VSM720946 VIQ720929:VIQ720946 UYU720929:UYU720946 UOY720929:UOY720946 UFC720929:UFC720946 TVG720929:TVG720946 TLK720929:TLK720946 TBO720929:TBO720946 SRS720929:SRS720946 SHW720929:SHW720946 RYA720929:RYA720946 ROE720929:ROE720946 REI720929:REI720946 QUM720929:QUM720946 QKQ720929:QKQ720946 QAU720929:QAU720946 PQY720929:PQY720946 PHC720929:PHC720946 OXG720929:OXG720946 ONK720929:ONK720946 ODO720929:ODO720946 NTS720929:NTS720946 NJW720929:NJW720946 NAA720929:NAA720946 MQE720929:MQE720946 MGI720929:MGI720946 LWM720929:LWM720946 LMQ720929:LMQ720946 LCU720929:LCU720946 KSY720929:KSY720946 KJC720929:KJC720946 JZG720929:JZG720946 JPK720929:JPK720946 JFO720929:JFO720946 IVS720929:IVS720946 ILW720929:ILW720946 ICA720929:ICA720946 HSE720929:HSE720946 HII720929:HII720946 GYM720929:GYM720946 GOQ720929:GOQ720946 GEU720929:GEU720946 FUY720929:FUY720946 FLC720929:FLC720946 FBG720929:FBG720946 ERK720929:ERK720946 EHO720929:EHO720946 DXS720929:DXS720946 DNW720929:DNW720946 DEA720929:DEA720946 CUE720929:CUE720946 CKI720929:CKI720946 CAM720929:CAM720946 BQQ720929:BQQ720946 BGU720929:BGU720946 AWY720929:AWY720946 ANC720929:ANC720946 ADG720929:ADG720946 TK720929:TK720946 JO720929:JO720946 S720929:S720946 WWA655393:WWA655410 WME655393:WME655410 WCI655393:WCI655410 VSM655393:VSM655410 VIQ655393:VIQ655410 UYU655393:UYU655410 UOY655393:UOY655410 UFC655393:UFC655410 TVG655393:TVG655410 TLK655393:TLK655410 TBO655393:TBO655410 SRS655393:SRS655410 SHW655393:SHW655410 RYA655393:RYA655410 ROE655393:ROE655410 REI655393:REI655410 QUM655393:QUM655410 QKQ655393:QKQ655410 QAU655393:QAU655410 PQY655393:PQY655410 PHC655393:PHC655410 OXG655393:OXG655410 ONK655393:ONK655410 ODO655393:ODO655410 NTS655393:NTS655410 NJW655393:NJW655410 NAA655393:NAA655410 MQE655393:MQE655410 MGI655393:MGI655410 LWM655393:LWM655410 LMQ655393:LMQ655410 LCU655393:LCU655410 KSY655393:KSY655410 KJC655393:KJC655410 JZG655393:JZG655410 JPK655393:JPK655410 JFO655393:JFO655410 IVS655393:IVS655410 ILW655393:ILW655410 ICA655393:ICA655410 HSE655393:HSE655410 HII655393:HII655410 GYM655393:GYM655410 GOQ655393:GOQ655410 GEU655393:GEU655410 FUY655393:FUY655410 FLC655393:FLC655410 FBG655393:FBG655410 ERK655393:ERK655410 EHO655393:EHO655410 DXS655393:DXS655410 DNW655393:DNW655410 DEA655393:DEA655410 CUE655393:CUE655410 CKI655393:CKI655410 CAM655393:CAM655410 BQQ655393:BQQ655410 BGU655393:BGU655410 AWY655393:AWY655410 ANC655393:ANC655410 ADG655393:ADG655410 TK655393:TK655410 JO655393:JO655410 S655393:S655410 WWA589857:WWA589874 WME589857:WME589874 WCI589857:WCI589874 VSM589857:VSM589874 VIQ589857:VIQ589874 UYU589857:UYU589874 UOY589857:UOY589874 UFC589857:UFC589874 TVG589857:TVG589874 TLK589857:TLK589874 TBO589857:TBO589874 SRS589857:SRS589874 SHW589857:SHW589874 RYA589857:RYA589874 ROE589857:ROE589874 REI589857:REI589874 QUM589857:QUM589874 QKQ589857:QKQ589874 QAU589857:QAU589874 PQY589857:PQY589874 PHC589857:PHC589874 OXG589857:OXG589874 ONK589857:ONK589874 ODO589857:ODO589874 NTS589857:NTS589874 NJW589857:NJW589874 NAA589857:NAA589874 MQE589857:MQE589874 MGI589857:MGI589874 LWM589857:LWM589874 LMQ589857:LMQ589874 LCU589857:LCU589874 KSY589857:KSY589874 KJC589857:KJC589874 JZG589857:JZG589874 JPK589857:JPK589874 JFO589857:JFO589874 IVS589857:IVS589874 ILW589857:ILW589874 ICA589857:ICA589874 HSE589857:HSE589874 HII589857:HII589874 GYM589857:GYM589874 GOQ589857:GOQ589874 GEU589857:GEU589874 FUY589857:FUY589874 FLC589857:FLC589874 FBG589857:FBG589874 ERK589857:ERK589874 EHO589857:EHO589874 DXS589857:DXS589874 DNW589857:DNW589874 DEA589857:DEA589874 CUE589857:CUE589874 CKI589857:CKI589874 CAM589857:CAM589874 BQQ589857:BQQ589874 BGU589857:BGU589874 AWY589857:AWY589874 ANC589857:ANC589874 ADG589857:ADG589874 TK589857:TK589874 JO589857:JO589874 S589857:S589874 WWA524321:WWA524338 WME524321:WME524338 WCI524321:WCI524338 VSM524321:VSM524338 VIQ524321:VIQ524338 UYU524321:UYU524338 UOY524321:UOY524338 UFC524321:UFC524338 TVG524321:TVG524338 TLK524321:TLK524338 TBO524321:TBO524338 SRS524321:SRS524338 SHW524321:SHW524338 RYA524321:RYA524338 ROE524321:ROE524338 REI524321:REI524338 QUM524321:QUM524338 QKQ524321:QKQ524338 QAU524321:QAU524338 PQY524321:PQY524338 PHC524321:PHC524338 OXG524321:OXG524338 ONK524321:ONK524338 ODO524321:ODO524338 NTS524321:NTS524338 NJW524321:NJW524338 NAA524321:NAA524338 MQE524321:MQE524338 MGI524321:MGI524338 LWM524321:LWM524338 LMQ524321:LMQ524338 LCU524321:LCU524338 KSY524321:KSY524338 KJC524321:KJC524338 JZG524321:JZG524338 JPK524321:JPK524338 JFO524321:JFO524338 IVS524321:IVS524338 ILW524321:ILW524338 ICA524321:ICA524338 HSE524321:HSE524338 HII524321:HII524338 GYM524321:GYM524338 GOQ524321:GOQ524338 GEU524321:GEU524338 FUY524321:FUY524338 FLC524321:FLC524338 FBG524321:FBG524338 ERK524321:ERK524338 EHO524321:EHO524338 DXS524321:DXS524338 DNW524321:DNW524338 DEA524321:DEA524338 CUE524321:CUE524338 CKI524321:CKI524338 CAM524321:CAM524338 BQQ524321:BQQ524338 BGU524321:BGU524338 AWY524321:AWY524338 ANC524321:ANC524338 ADG524321:ADG524338 TK524321:TK524338 JO524321:JO524338 S524321:S524338 WWA458785:WWA458802 WME458785:WME458802 WCI458785:WCI458802 VSM458785:VSM458802 VIQ458785:VIQ458802 UYU458785:UYU458802 UOY458785:UOY458802 UFC458785:UFC458802 TVG458785:TVG458802 TLK458785:TLK458802 TBO458785:TBO458802 SRS458785:SRS458802 SHW458785:SHW458802 RYA458785:RYA458802 ROE458785:ROE458802 REI458785:REI458802 QUM458785:QUM458802 QKQ458785:QKQ458802 QAU458785:QAU458802 PQY458785:PQY458802 PHC458785:PHC458802 OXG458785:OXG458802 ONK458785:ONK458802 ODO458785:ODO458802 NTS458785:NTS458802 NJW458785:NJW458802 NAA458785:NAA458802 MQE458785:MQE458802 MGI458785:MGI458802 LWM458785:LWM458802 LMQ458785:LMQ458802 LCU458785:LCU458802 KSY458785:KSY458802 KJC458785:KJC458802 JZG458785:JZG458802 JPK458785:JPK458802 JFO458785:JFO458802 IVS458785:IVS458802 ILW458785:ILW458802 ICA458785:ICA458802 HSE458785:HSE458802 HII458785:HII458802 GYM458785:GYM458802 GOQ458785:GOQ458802 GEU458785:GEU458802 FUY458785:FUY458802 FLC458785:FLC458802 FBG458785:FBG458802 ERK458785:ERK458802 EHO458785:EHO458802 DXS458785:DXS458802 DNW458785:DNW458802 DEA458785:DEA458802 CUE458785:CUE458802 CKI458785:CKI458802 CAM458785:CAM458802 BQQ458785:BQQ458802 BGU458785:BGU458802 AWY458785:AWY458802 ANC458785:ANC458802 ADG458785:ADG458802 TK458785:TK458802 JO458785:JO458802 S458785:S458802 WWA393249:WWA393266 WME393249:WME393266 WCI393249:WCI393266 VSM393249:VSM393266 VIQ393249:VIQ393266 UYU393249:UYU393266 UOY393249:UOY393266 UFC393249:UFC393266 TVG393249:TVG393266 TLK393249:TLK393266 TBO393249:TBO393266 SRS393249:SRS393266 SHW393249:SHW393266 RYA393249:RYA393266 ROE393249:ROE393266 REI393249:REI393266 QUM393249:QUM393266 QKQ393249:QKQ393266 QAU393249:QAU393266 PQY393249:PQY393266 PHC393249:PHC393266 OXG393249:OXG393266 ONK393249:ONK393266 ODO393249:ODO393266 NTS393249:NTS393266 NJW393249:NJW393266 NAA393249:NAA393266 MQE393249:MQE393266 MGI393249:MGI393266 LWM393249:LWM393266 LMQ393249:LMQ393266 LCU393249:LCU393266 KSY393249:KSY393266 KJC393249:KJC393266 JZG393249:JZG393266 JPK393249:JPK393266 JFO393249:JFO393266 IVS393249:IVS393266 ILW393249:ILW393266 ICA393249:ICA393266 HSE393249:HSE393266 HII393249:HII393266 GYM393249:GYM393266 GOQ393249:GOQ393266 GEU393249:GEU393266 FUY393249:FUY393266 FLC393249:FLC393266 FBG393249:FBG393266 ERK393249:ERK393266 EHO393249:EHO393266 DXS393249:DXS393266 DNW393249:DNW393266 DEA393249:DEA393266 CUE393249:CUE393266 CKI393249:CKI393266 CAM393249:CAM393266 BQQ393249:BQQ393266 BGU393249:BGU393266 AWY393249:AWY393266 ANC393249:ANC393266 ADG393249:ADG393266 TK393249:TK393266 JO393249:JO393266 S393249:S393266 WWA327713:WWA327730 WME327713:WME327730 WCI327713:WCI327730 VSM327713:VSM327730 VIQ327713:VIQ327730 UYU327713:UYU327730 UOY327713:UOY327730 UFC327713:UFC327730 TVG327713:TVG327730 TLK327713:TLK327730 TBO327713:TBO327730 SRS327713:SRS327730 SHW327713:SHW327730 RYA327713:RYA327730 ROE327713:ROE327730 REI327713:REI327730 QUM327713:QUM327730 QKQ327713:QKQ327730 QAU327713:QAU327730 PQY327713:PQY327730 PHC327713:PHC327730 OXG327713:OXG327730 ONK327713:ONK327730 ODO327713:ODO327730 NTS327713:NTS327730 NJW327713:NJW327730 NAA327713:NAA327730 MQE327713:MQE327730 MGI327713:MGI327730 LWM327713:LWM327730 LMQ327713:LMQ327730 LCU327713:LCU327730 KSY327713:KSY327730 KJC327713:KJC327730 JZG327713:JZG327730 JPK327713:JPK327730 JFO327713:JFO327730 IVS327713:IVS327730 ILW327713:ILW327730 ICA327713:ICA327730 HSE327713:HSE327730 HII327713:HII327730 GYM327713:GYM327730 GOQ327713:GOQ327730 GEU327713:GEU327730 FUY327713:FUY327730 FLC327713:FLC327730 FBG327713:FBG327730 ERK327713:ERK327730 EHO327713:EHO327730 DXS327713:DXS327730 DNW327713:DNW327730 DEA327713:DEA327730 CUE327713:CUE327730 CKI327713:CKI327730 CAM327713:CAM327730 BQQ327713:BQQ327730 BGU327713:BGU327730 AWY327713:AWY327730 ANC327713:ANC327730 ADG327713:ADG327730 TK327713:TK327730 JO327713:JO327730 S327713:S327730 WWA262177:WWA262194 WME262177:WME262194 WCI262177:WCI262194 VSM262177:VSM262194 VIQ262177:VIQ262194 UYU262177:UYU262194 UOY262177:UOY262194 UFC262177:UFC262194 TVG262177:TVG262194 TLK262177:TLK262194 TBO262177:TBO262194 SRS262177:SRS262194 SHW262177:SHW262194 RYA262177:RYA262194 ROE262177:ROE262194 REI262177:REI262194 QUM262177:QUM262194 QKQ262177:QKQ262194 QAU262177:QAU262194 PQY262177:PQY262194 PHC262177:PHC262194 OXG262177:OXG262194 ONK262177:ONK262194 ODO262177:ODO262194 NTS262177:NTS262194 NJW262177:NJW262194 NAA262177:NAA262194 MQE262177:MQE262194 MGI262177:MGI262194 LWM262177:LWM262194 LMQ262177:LMQ262194 LCU262177:LCU262194 KSY262177:KSY262194 KJC262177:KJC262194 JZG262177:JZG262194 JPK262177:JPK262194 JFO262177:JFO262194 IVS262177:IVS262194 ILW262177:ILW262194 ICA262177:ICA262194 HSE262177:HSE262194 HII262177:HII262194 GYM262177:GYM262194 GOQ262177:GOQ262194 GEU262177:GEU262194 FUY262177:FUY262194 FLC262177:FLC262194 FBG262177:FBG262194 ERK262177:ERK262194 EHO262177:EHO262194 DXS262177:DXS262194 DNW262177:DNW262194 DEA262177:DEA262194 CUE262177:CUE262194 CKI262177:CKI262194 CAM262177:CAM262194 BQQ262177:BQQ262194 BGU262177:BGU262194 AWY262177:AWY262194 ANC262177:ANC262194 ADG262177:ADG262194 TK262177:TK262194 JO262177:JO262194 S262177:S262194 WWA196641:WWA196658 WME196641:WME196658 WCI196641:WCI196658 VSM196641:VSM196658 VIQ196641:VIQ196658 UYU196641:UYU196658 UOY196641:UOY196658 UFC196641:UFC196658 TVG196641:TVG196658 TLK196641:TLK196658 TBO196641:TBO196658 SRS196641:SRS196658 SHW196641:SHW196658 RYA196641:RYA196658 ROE196641:ROE196658 REI196641:REI196658 QUM196641:QUM196658 QKQ196641:QKQ196658 QAU196641:QAU196658 PQY196641:PQY196658 PHC196641:PHC196658 OXG196641:OXG196658 ONK196641:ONK196658 ODO196641:ODO196658 NTS196641:NTS196658 NJW196641:NJW196658 NAA196641:NAA196658 MQE196641:MQE196658 MGI196641:MGI196658 LWM196641:LWM196658 LMQ196641:LMQ196658 LCU196641:LCU196658 KSY196641:KSY196658 KJC196641:KJC196658 JZG196641:JZG196658 JPK196641:JPK196658 JFO196641:JFO196658 IVS196641:IVS196658 ILW196641:ILW196658 ICA196641:ICA196658 HSE196641:HSE196658 HII196641:HII196658 GYM196641:GYM196658 GOQ196641:GOQ196658 GEU196641:GEU196658 FUY196641:FUY196658 FLC196641:FLC196658 FBG196641:FBG196658 ERK196641:ERK196658 EHO196641:EHO196658 DXS196641:DXS196658 DNW196641:DNW196658 DEA196641:DEA196658 CUE196641:CUE196658 CKI196641:CKI196658 CAM196641:CAM196658 BQQ196641:BQQ196658 BGU196641:BGU196658 AWY196641:AWY196658 ANC196641:ANC196658 ADG196641:ADG196658 TK196641:TK196658 JO196641:JO196658 S196641:S196658 WWA131105:WWA131122 WME131105:WME131122 WCI131105:WCI131122 VSM131105:VSM131122 VIQ131105:VIQ131122 UYU131105:UYU131122 UOY131105:UOY131122 UFC131105:UFC131122 TVG131105:TVG131122 TLK131105:TLK131122 TBO131105:TBO131122 SRS131105:SRS131122 SHW131105:SHW131122 RYA131105:RYA131122 ROE131105:ROE131122 REI131105:REI131122 QUM131105:QUM131122 QKQ131105:QKQ131122 QAU131105:QAU131122 PQY131105:PQY131122 PHC131105:PHC131122 OXG131105:OXG131122 ONK131105:ONK131122 ODO131105:ODO131122 NTS131105:NTS131122 NJW131105:NJW131122 NAA131105:NAA131122 MQE131105:MQE131122 MGI131105:MGI131122 LWM131105:LWM131122 LMQ131105:LMQ131122 LCU131105:LCU131122 KSY131105:KSY131122 KJC131105:KJC131122 JZG131105:JZG131122 JPK131105:JPK131122 JFO131105:JFO131122 IVS131105:IVS131122 ILW131105:ILW131122 ICA131105:ICA131122 HSE131105:HSE131122 HII131105:HII131122 GYM131105:GYM131122 GOQ131105:GOQ131122 GEU131105:GEU131122 FUY131105:FUY131122 FLC131105:FLC131122 FBG131105:FBG131122 ERK131105:ERK131122 EHO131105:EHO131122 DXS131105:DXS131122 DNW131105:DNW131122 DEA131105:DEA131122 CUE131105:CUE131122 CKI131105:CKI131122 CAM131105:CAM131122 BQQ131105:BQQ131122 BGU131105:BGU131122 AWY131105:AWY131122 ANC131105:ANC131122 ADG131105:ADG131122 TK131105:TK131122 JO131105:JO131122 S131105:S131122 WWA65569:WWA65586 WME65569:WME65586 WCI65569:WCI65586 VSM65569:VSM65586 VIQ65569:VIQ65586 UYU65569:UYU65586 UOY65569:UOY65586 UFC65569:UFC65586 TVG65569:TVG65586 TLK65569:TLK65586 TBO65569:TBO65586 SRS65569:SRS65586 SHW65569:SHW65586 RYA65569:RYA65586 ROE65569:ROE65586 REI65569:REI65586 QUM65569:QUM65586 QKQ65569:QKQ65586 QAU65569:QAU65586 PQY65569:PQY65586 PHC65569:PHC65586 OXG65569:OXG65586 ONK65569:ONK65586 ODO65569:ODO65586 NTS65569:NTS65586 NJW65569:NJW65586 NAA65569:NAA65586 MQE65569:MQE65586 MGI65569:MGI65586 LWM65569:LWM65586 LMQ65569:LMQ65586 LCU65569:LCU65586 KSY65569:KSY65586 KJC65569:KJC65586 JZG65569:JZG65586 JPK65569:JPK65586 JFO65569:JFO65586 IVS65569:IVS65586 ILW65569:ILW65586 ICA65569:ICA65586 HSE65569:HSE65586 HII65569:HII65586 GYM65569:GYM65586 GOQ65569:GOQ65586 GEU65569:GEU65586 FUY65569:FUY65586 FLC65569:FLC65586 FBG65569:FBG65586 ERK65569:ERK65586 EHO65569:EHO65586 DXS65569:DXS65586 DNW65569:DNW65586 DEA65569:DEA65586 CUE65569:CUE65586 CKI65569:CKI65586 CAM65569:CAM65586 BQQ65569:BQQ65586 BGU65569:BGU65586 AWY65569:AWY65586 ANC65569:ANC65586 ADG65569:ADG65586 TK65569:TK65586 JO65569:JO65586 S65569:S65586 WWA33:WWA50 WME33:WME50 WCI33:WCI50 VSM33:VSM50 VIQ33:VIQ50 UYU33:UYU50 UOY33:UOY50 UFC33:UFC50 TVG33:TVG50 TLK33:TLK50 TBO33:TBO50 SRS33:SRS50 SHW33:SHW50 RYA33:RYA50 ROE33:ROE50 REI33:REI50 QUM33:QUM50 QKQ33:QKQ50 QAU33:QAU50 PQY33:PQY50 PHC33:PHC50 OXG33:OXG50 ONK33:ONK50 ODO33:ODO50 NTS33:NTS50 NJW33:NJW50 NAA33:NAA50 MQE33:MQE50 MGI33:MGI50 LWM33:LWM50 LMQ33:LMQ50 LCU33:LCU50 KSY33:KSY50 KJC33:KJC50 JZG33:JZG50 JPK33:JPK50 JFO33:JFO50 IVS33:IVS50 ILW33:ILW50 ICA33:ICA50 HSE33:HSE50 HII33:HII50 GYM33:GYM50 GOQ33:GOQ50 GEU33:GEU50 FUY33:FUY50 FLC33:FLC50 FBG33:FBG50 ERK33:ERK50 EHO33:EHO50 DXS33:DXS50 DNW33:DNW50 DEA33:DEA50 CUE33:CUE50 CKI33:CKI50 CAM33:CAM50 BQQ33:BQQ50 BGU33:BGU50 AWY33:AWY50 ANC33:ANC50 ADG33:ADG50 TK33:TK50 JO33:JO50 S33:S50 WWA983053:WWA983057 WME983053:WME983057 WCI983053:WCI983057 VSM983053:VSM983057 VIQ983053:VIQ983057 UYU983053:UYU983057 UOY983053:UOY983057 UFC983053:UFC983057 TVG983053:TVG983057 TLK983053:TLK983057 TBO983053:TBO983057 SRS983053:SRS983057 SHW983053:SHW983057 RYA983053:RYA983057 ROE983053:ROE983057 REI983053:REI983057 QUM983053:QUM983057 QKQ983053:QKQ983057 QAU983053:QAU983057 PQY983053:PQY983057 PHC983053:PHC983057 OXG983053:OXG983057 ONK983053:ONK983057 ODO983053:ODO983057 NTS983053:NTS983057 NJW983053:NJW983057 NAA983053:NAA983057 MQE983053:MQE983057 MGI983053:MGI983057 LWM983053:LWM983057 LMQ983053:LMQ983057 LCU983053:LCU983057 KSY983053:KSY983057 KJC983053:KJC983057 JZG983053:JZG983057 JPK983053:JPK983057 JFO983053:JFO983057 IVS983053:IVS983057 ILW983053:ILW983057 ICA983053:ICA983057 HSE983053:HSE983057 HII983053:HII983057 GYM983053:GYM983057 GOQ983053:GOQ983057 GEU983053:GEU983057 FUY983053:FUY983057 FLC983053:FLC983057 FBG983053:FBG983057 ERK983053:ERK983057 EHO983053:EHO983057 DXS983053:DXS983057 DNW983053:DNW983057 DEA983053:DEA983057 CUE983053:CUE983057 CKI983053:CKI983057 CAM983053:CAM983057 BQQ983053:BQQ983057 BGU983053:BGU983057 AWY983053:AWY983057 ANC983053:ANC983057 ADG983053:ADG983057 TK983053:TK983057 JO983053:JO983057 S983053:S983057 WWA917517:WWA917521 WME917517:WME917521 WCI917517:WCI917521 VSM917517:VSM917521 VIQ917517:VIQ917521 UYU917517:UYU917521 UOY917517:UOY917521 UFC917517:UFC917521 TVG917517:TVG917521 TLK917517:TLK917521 TBO917517:TBO917521 SRS917517:SRS917521 SHW917517:SHW917521 RYA917517:RYA917521 ROE917517:ROE917521 REI917517:REI917521 QUM917517:QUM917521 QKQ917517:QKQ917521 QAU917517:QAU917521 PQY917517:PQY917521 PHC917517:PHC917521 OXG917517:OXG917521 ONK917517:ONK917521 ODO917517:ODO917521 NTS917517:NTS917521 NJW917517:NJW917521 NAA917517:NAA917521 MQE917517:MQE917521 MGI917517:MGI917521 LWM917517:LWM917521 LMQ917517:LMQ917521 LCU917517:LCU917521 KSY917517:KSY917521 KJC917517:KJC917521 JZG917517:JZG917521 JPK917517:JPK917521 JFO917517:JFO917521 IVS917517:IVS917521 ILW917517:ILW917521 ICA917517:ICA917521 HSE917517:HSE917521 HII917517:HII917521 GYM917517:GYM917521 GOQ917517:GOQ917521 GEU917517:GEU917521 FUY917517:FUY917521 FLC917517:FLC917521 FBG917517:FBG917521 ERK917517:ERK917521 EHO917517:EHO917521 DXS917517:DXS917521 DNW917517:DNW917521 DEA917517:DEA917521 CUE917517:CUE917521 CKI917517:CKI917521 CAM917517:CAM917521 BQQ917517:BQQ917521 BGU917517:BGU917521 AWY917517:AWY917521 ANC917517:ANC917521 ADG917517:ADG917521 TK917517:TK917521 JO917517:JO917521 S917517:S917521 WWA851981:WWA851985 WME851981:WME851985 WCI851981:WCI851985 VSM851981:VSM851985 VIQ851981:VIQ851985 UYU851981:UYU851985 UOY851981:UOY851985 UFC851981:UFC851985 TVG851981:TVG851985 TLK851981:TLK851985 TBO851981:TBO851985 SRS851981:SRS851985 SHW851981:SHW851985 RYA851981:RYA851985 ROE851981:ROE851985 REI851981:REI851985 QUM851981:QUM851985 QKQ851981:QKQ851985 QAU851981:QAU851985 PQY851981:PQY851985 PHC851981:PHC851985 OXG851981:OXG851985 ONK851981:ONK851985 ODO851981:ODO851985 NTS851981:NTS851985 NJW851981:NJW851985 NAA851981:NAA851985 MQE851981:MQE851985 MGI851981:MGI851985 LWM851981:LWM851985 LMQ851981:LMQ851985 LCU851981:LCU851985 KSY851981:KSY851985 KJC851981:KJC851985 JZG851981:JZG851985 JPK851981:JPK851985 JFO851981:JFO851985 IVS851981:IVS851985 ILW851981:ILW851985 ICA851981:ICA851985 HSE851981:HSE851985 HII851981:HII851985 GYM851981:GYM851985 GOQ851981:GOQ851985 GEU851981:GEU851985 FUY851981:FUY851985 FLC851981:FLC851985 FBG851981:FBG851985 ERK851981:ERK851985 EHO851981:EHO851985 DXS851981:DXS851985 DNW851981:DNW851985 DEA851981:DEA851985 CUE851981:CUE851985 CKI851981:CKI851985 CAM851981:CAM851985 BQQ851981:BQQ851985 BGU851981:BGU851985 AWY851981:AWY851985 ANC851981:ANC851985 ADG851981:ADG851985 TK851981:TK851985 JO851981:JO851985 S851981:S851985 WWA786445:WWA786449 WME786445:WME786449 WCI786445:WCI786449 VSM786445:VSM786449 VIQ786445:VIQ786449 UYU786445:UYU786449 UOY786445:UOY786449 UFC786445:UFC786449 TVG786445:TVG786449 TLK786445:TLK786449 TBO786445:TBO786449 SRS786445:SRS786449 SHW786445:SHW786449 RYA786445:RYA786449 ROE786445:ROE786449 REI786445:REI786449 QUM786445:QUM786449 QKQ786445:QKQ786449 QAU786445:QAU786449 PQY786445:PQY786449 PHC786445:PHC786449 OXG786445:OXG786449 ONK786445:ONK786449 ODO786445:ODO786449 NTS786445:NTS786449 NJW786445:NJW786449 NAA786445:NAA786449 MQE786445:MQE786449 MGI786445:MGI786449 LWM786445:LWM786449 LMQ786445:LMQ786449 LCU786445:LCU786449 KSY786445:KSY786449 KJC786445:KJC786449 JZG786445:JZG786449 JPK786445:JPK786449 JFO786445:JFO786449 IVS786445:IVS786449 ILW786445:ILW786449 ICA786445:ICA786449 HSE786445:HSE786449 HII786445:HII786449 GYM786445:GYM786449 GOQ786445:GOQ786449 GEU786445:GEU786449 FUY786445:FUY786449 FLC786445:FLC786449 FBG786445:FBG786449 ERK786445:ERK786449 EHO786445:EHO786449 DXS786445:DXS786449 DNW786445:DNW786449 DEA786445:DEA786449 CUE786445:CUE786449 CKI786445:CKI786449 CAM786445:CAM786449 BQQ786445:BQQ786449 BGU786445:BGU786449 AWY786445:AWY786449 ANC786445:ANC786449 ADG786445:ADG786449 TK786445:TK786449 JO786445:JO786449 S786445:S786449 WWA720909:WWA720913 WME720909:WME720913 WCI720909:WCI720913 VSM720909:VSM720913 VIQ720909:VIQ720913 UYU720909:UYU720913 UOY720909:UOY720913 UFC720909:UFC720913 TVG720909:TVG720913 TLK720909:TLK720913 TBO720909:TBO720913 SRS720909:SRS720913 SHW720909:SHW720913 RYA720909:RYA720913 ROE720909:ROE720913 REI720909:REI720913 QUM720909:QUM720913 QKQ720909:QKQ720913 QAU720909:QAU720913 PQY720909:PQY720913 PHC720909:PHC720913 OXG720909:OXG720913 ONK720909:ONK720913 ODO720909:ODO720913 NTS720909:NTS720913 NJW720909:NJW720913 NAA720909:NAA720913 MQE720909:MQE720913 MGI720909:MGI720913 LWM720909:LWM720913 LMQ720909:LMQ720913 LCU720909:LCU720913 KSY720909:KSY720913 KJC720909:KJC720913 JZG720909:JZG720913 JPK720909:JPK720913 JFO720909:JFO720913 IVS720909:IVS720913 ILW720909:ILW720913 ICA720909:ICA720913 HSE720909:HSE720913 HII720909:HII720913 GYM720909:GYM720913 GOQ720909:GOQ720913 GEU720909:GEU720913 FUY720909:FUY720913 FLC720909:FLC720913 FBG720909:FBG720913 ERK720909:ERK720913 EHO720909:EHO720913 DXS720909:DXS720913 DNW720909:DNW720913 DEA720909:DEA720913 CUE720909:CUE720913 CKI720909:CKI720913 CAM720909:CAM720913 BQQ720909:BQQ720913 BGU720909:BGU720913 AWY720909:AWY720913 ANC720909:ANC720913 ADG720909:ADG720913 TK720909:TK720913 JO720909:JO720913 S720909:S720913 WWA655373:WWA655377 WME655373:WME655377 WCI655373:WCI655377 VSM655373:VSM655377 VIQ655373:VIQ655377 UYU655373:UYU655377 UOY655373:UOY655377 UFC655373:UFC655377 TVG655373:TVG655377 TLK655373:TLK655377 TBO655373:TBO655377 SRS655373:SRS655377 SHW655373:SHW655377 RYA655373:RYA655377 ROE655373:ROE655377 REI655373:REI655377 QUM655373:QUM655377 QKQ655373:QKQ655377 QAU655373:QAU655377 PQY655373:PQY655377 PHC655373:PHC655377 OXG655373:OXG655377 ONK655373:ONK655377 ODO655373:ODO655377 NTS655373:NTS655377 NJW655373:NJW655377 NAA655373:NAA655377 MQE655373:MQE655377 MGI655373:MGI655377 LWM655373:LWM655377 LMQ655373:LMQ655377 LCU655373:LCU655377 KSY655373:KSY655377 KJC655373:KJC655377 JZG655373:JZG655377 JPK655373:JPK655377 JFO655373:JFO655377 IVS655373:IVS655377 ILW655373:ILW655377 ICA655373:ICA655377 HSE655373:HSE655377 HII655373:HII655377 GYM655373:GYM655377 GOQ655373:GOQ655377 GEU655373:GEU655377 FUY655373:FUY655377 FLC655373:FLC655377 FBG655373:FBG655377 ERK655373:ERK655377 EHO655373:EHO655377 DXS655373:DXS655377 DNW655373:DNW655377 DEA655373:DEA655377 CUE655373:CUE655377 CKI655373:CKI655377 CAM655373:CAM655377 BQQ655373:BQQ655377 BGU655373:BGU655377 AWY655373:AWY655377 ANC655373:ANC655377 ADG655373:ADG655377 TK655373:TK655377 JO655373:JO655377 S655373:S655377 WWA589837:WWA589841 WME589837:WME589841 WCI589837:WCI589841 VSM589837:VSM589841 VIQ589837:VIQ589841 UYU589837:UYU589841 UOY589837:UOY589841 UFC589837:UFC589841 TVG589837:TVG589841 TLK589837:TLK589841 TBO589837:TBO589841 SRS589837:SRS589841 SHW589837:SHW589841 RYA589837:RYA589841 ROE589837:ROE589841 REI589837:REI589841 QUM589837:QUM589841 QKQ589837:QKQ589841 QAU589837:QAU589841 PQY589837:PQY589841 PHC589837:PHC589841 OXG589837:OXG589841 ONK589837:ONK589841 ODO589837:ODO589841 NTS589837:NTS589841 NJW589837:NJW589841 NAA589837:NAA589841 MQE589837:MQE589841 MGI589837:MGI589841 LWM589837:LWM589841 LMQ589837:LMQ589841 LCU589837:LCU589841 KSY589837:KSY589841 KJC589837:KJC589841 JZG589837:JZG589841 JPK589837:JPK589841 JFO589837:JFO589841 IVS589837:IVS589841 ILW589837:ILW589841 ICA589837:ICA589841 HSE589837:HSE589841 HII589837:HII589841 GYM589837:GYM589841 GOQ589837:GOQ589841 GEU589837:GEU589841 FUY589837:FUY589841 FLC589837:FLC589841 FBG589837:FBG589841 ERK589837:ERK589841 EHO589837:EHO589841 DXS589837:DXS589841 DNW589837:DNW589841 DEA589837:DEA589841 CUE589837:CUE589841 CKI589837:CKI589841 CAM589837:CAM589841 BQQ589837:BQQ589841 BGU589837:BGU589841 AWY589837:AWY589841 ANC589837:ANC589841 ADG589837:ADG589841 TK589837:TK589841 JO589837:JO589841 S589837:S589841 WWA524301:WWA524305 WME524301:WME524305 WCI524301:WCI524305 VSM524301:VSM524305 VIQ524301:VIQ524305 UYU524301:UYU524305 UOY524301:UOY524305 UFC524301:UFC524305 TVG524301:TVG524305 TLK524301:TLK524305 TBO524301:TBO524305 SRS524301:SRS524305 SHW524301:SHW524305 RYA524301:RYA524305 ROE524301:ROE524305 REI524301:REI524305 QUM524301:QUM524305 QKQ524301:QKQ524305 QAU524301:QAU524305 PQY524301:PQY524305 PHC524301:PHC524305 OXG524301:OXG524305 ONK524301:ONK524305 ODO524301:ODO524305 NTS524301:NTS524305 NJW524301:NJW524305 NAA524301:NAA524305 MQE524301:MQE524305 MGI524301:MGI524305 LWM524301:LWM524305 LMQ524301:LMQ524305 LCU524301:LCU524305 KSY524301:KSY524305 KJC524301:KJC524305 JZG524301:JZG524305 JPK524301:JPK524305 JFO524301:JFO524305 IVS524301:IVS524305 ILW524301:ILW524305 ICA524301:ICA524305 HSE524301:HSE524305 HII524301:HII524305 GYM524301:GYM524305 GOQ524301:GOQ524305 GEU524301:GEU524305 FUY524301:FUY524305 FLC524301:FLC524305 FBG524301:FBG524305 ERK524301:ERK524305 EHO524301:EHO524305 DXS524301:DXS524305 DNW524301:DNW524305 DEA524301:DEA524305 CUE524301:CUE524305 CKI524301:CKI524305 CAM524301:CAM524305 BQQ524301:BQQ524305 BGU524301:BGU524305 AWY524301:AWY524305 ANC524301:ANC524305 ADG524301:ADG524305 TK524301:TK524305 JO524301:JO524305 S524301:S524305 WWA458765:WWA458769 WME458765:WME458769 WCI458765:WCI458769 VSM458765:VSM458769 VIQ458765:VIQ458769 UYU458765:UYU458769 UOY458765:UOY458769 UFC458765:UFC458769 TVG458765:TVG458769 TLK458765:TLK458769 TBO458765:TBO458769 SRS458765:SRS458769 SHW458765:SHW458769 RYA458765:RYA458769 ROE458765:ROE458769 REI458765:REI458769 QUM458765:QUM458769 QKQ458765:QKQ458769 QAU458765:QAU458769 PQY458765:PQY458769 PHC458765:PHC458769 OXG458765:OXG458769 ONK458765:ONK458769 ODO458765:ODO458769 NTS458765:NTS458769 NJW458765:NJW458769 NAA458765:NAA458769 MQE458765:MQE458769 MGI458765:MGI458769 LWM458765:LWM458769 LMQ458765:LMQ458769 LCU458765:LCU458769 KSY458765:KSY458769 KJC458765:KJC458769 JZG458765:JZG458769 JPK458765:JPK458769 JFO458765:JFO458769 IVS458765:IVS458769 ILW458765:ILW458769 ICA458765:ICA458769 HSE458765:HSE458769 HII458765:HII458769 GYM458765:GYM458769 GOQ458765:GOQ458769 GEU458765:GEU458769 FUY458765:FUY458769 FLC458765:FLC458769 FBG458765:FBG458769 ERK458765:ERK458769 EHO458765:EHO458769 DXS458765:DXS458769 DNW458765:DNW458769 DEA458765:DEA458769 CUE458765:CUE458769 CKI458765:CKI458769 CAM458765:CAM458769 BQQ458765:BQQ458769 BGU458765:BGU458769 AWY458765:AWY458769 ANC458765:ANC458769 ADG458765:ADG458769 TK458765:TK458769 JO458765:JO458769 S458765:S458769 WWA393229:WWA393233 WME393229:WME393233 WCI393229:WCI393233 VSM393229:VSM393233 VIQ393229:VIQ393233 UYU393229:UYU393233 UOY393229:UOY393233 UFC393229:UFC393233 TVG393229:TVG393233 TLK393229:TLK393233 TBO393229:TBO393233 SRS393229:SRS393233 SHW393229:SHW393233 RYA393229:RYA393233 ROE393229:ROE393233 REI393229:REI393233 QUM393229:QUM393233 QKQ393229:QKQ393233 QAU393229:QAU393233 PQY393229:PQY393233 PHC393229:PHC393233 OXG393229:OXG393233 ONK393229:ONK393233 ODO393229:ODO393233 NTS393229:NTS393233 NJW393229:NJW393233 NAA393229:NAA393233 MQE393229:MQE393233 MGI393229:MGI393233 LWM393229:LWM393233 LMQ393229:LMQ393233 LCU393229:LCU393233 KSY393229:KSY393233 KJC393229:KJC393233 JZG393229:JZG393233 JPK393229:JPK393233 JFO393229:JFO393233 IVS393229:IVS393233 ILW393229:ILW393233 ICA393229:ICA393233 HSE393229:HSE393233 HII393229:HII393233 GYM393229:GYM393233 GOQ393229:GOQ393233 GEU393229:GEU393233 FUY393229:FUY393233 FLC393229:FLC393233 FBG393229:FBG393233 ERK393229:ERK393233 EHO393229:EHO393233 DXS393229:DXS393233 DNW393229:DNW393233 DEA393229:DEA393233 CUE393229:CUE393233 CKI393229:CKI393233 CAM393229:CAM393233 BQQ393229:BQQ393233 BGU393229:BGU393233 AWY393229:AWY393233 ANC393229:ANC393233 ADG393229:ADG393233 TK393229:TK393233 JO393229:JO393233 S393229:S393233 WWA327693:WWA327697 WME327693:WME327697 WCI327693:WCI327697 VSM327693:VSM327697 VIQ327693:VIQ327697 UYU327693:UYU327697 UOY327693:UOY327697 UFC327693:UFC327697 TVG327693:TVG327697 TLK327693:TLK327697 TBO327693:TBO327697 SRS327693:SRS327697 SHW327693:SHW327697 RYA327693:RYA327697 ROE327693:ROE327697 REI327693:REI327697 QUM327693:QUM327697 QKQ327693:QKQ327697 QAU327693:QAU327697 PQY327693:PQY327697 PHC327693:PHC327697 OXG327693:OXG327697 ONK327693:ONK327697 ODO327693:ODO327697 NTS327693:NTS327697 NJW327693:NJW327697 NAA327693:NAA327697 MQE327693:MQE327697 MGI327693:MGI327697 LWM327693:LWM327697 LMQ327693:LMQ327697 LCU327693:LCU327697 KSY327693:KSY327697 KJC327693:KJC327697 JZG327693:JZG327697 JPK327693:JPK327697 JFO327693:JFO327697 IVS327693:IVS327697 ILW327693:ILW327697 ICA327693:ICA327697 HSE327693:HSE327697 HII327693:HII327697 GYM327693:GYM327697 GOQ327693:GOQ327697 GEU327693:GEU327697 FUY327693:FUY327697 FLC327693:FLC327697 FBG327693:FBG327697 ERK327693:ERK327697 EHO327693:EHO327697 DXS327693:DXS327697 DNW327693:DNW327697 DEA327693:DEA327697 CUE327693:CUE327697 CKI327693:CKI327697 CAM327693:CAM327697 BQQ327693:BQQ327697 BGU327693:BGU327697 AWY327693:AWY327697 ANC327693:ANC327697 ADG327693:ADG327697 TK327693:TK327697 JO327693:JO327697 S327693:S327697 WWA262157:WWA262161 WME262157:WME262161 WCI262157:WCI262161 VSM262157:VSM262161 VIQ262157:VIQ262161 UYU262157:UYU262161 UOY262157:UOY262161 UFC262157:UFC262161 TVG262157:TVG262161 TLK262157:TLK262161 TBO262157:TBO262161 SRS262157:SRS262161 SHW262157:SHW262161 RYA262157:RYA262161 ROE262157:ROE262161 REI262157:REI262161 QUM262157:QUM262161 QKQ262157:QKQ262161 QAU262157:QAU262161 PQY262157:PQY262161 PHC262157:PHC262161 OXG262157:OXG262161 ONK262157:ONK262161 ODO262157:ODO262161 NTS262157:NTS262161 NJW262157:NJW262161 NAA262157:NAA262161 MQE262157:MQE262161 MGI262157:MGI262161 LWM262157:LWM262161 LMQ262157:LMQ262161 LCU262157:LCU262161 KSY262157:KSY262161 KJC262157:KJC262161 JZG262157:JZG262161 JPK262157:JPK262161 JFO262157:JFO262161 IVS262157:IVS262161 ILW262157:ILW262161 ICA262157:ICA262161 HSE262157:HSE262161 HII262157:HII262161 GYM262157:GYM262161 GOQ262157:GOQ262161 GEU262157:GEU262161 FUY262157:FUY262161 FLC262157:FLC262161 FBG262157:FBG262161 ERK262157:ERK262161 EHO262157:EHO262161 DXS262157:DXS262161 DNW262157:DNW262161 DEA262157:DEA262161 CUE262157:CUE262161 CKI262157:CKI262161 CAM262157:CAM262161 BQQ262157:BQQ262161 BGU262157:BGU262161 AWY262157:AWY262161 ANC262157:ANC262161 ADG262157:ADG262161 TK262157:TK262161 JO262157:JO262161 S262157:S262161 WWA196621:WWA196625 WME196621:WME196625 WCI196621:WCI196625 VSM196621:VSM196625 VIQ196621:VIQ196625 UYU196621:UYU196625 UOY196621:UOY196625 UFC196621:UFC196625 TVG196621:TVG196625 TLK196621:TLK196625 TBO196621:TBO196625 SRS196621:SRS196625 SHW196621:SHW196625 RYA196621:RYA196625 ROE196621:ROE196625 REI196621:REI196625 QUM196621:QUM196625 QKQ196621:QKQ196625 QAU196621:QAU196625 PQY196621:PQY196625 PHC196621:PHC196625 OXG196621:OXG196625 ONK196621:ONK196625 ODO196621:ODO196625 NTS196621:NTS196625 NJW196621:NJW196625 NAA196621:NAA196625 MQE196621:MQE196625 MGI196621:MGI196625 LWM196621:LWM196625 LMQ196621:LMQ196625 LCU196621:LCU196625 KSY196621:KSY196625 KJC196621:KJC196625 JZG196621:JZG196625 JPK196621:JPK196625 JFO196621:JFO196625 IVS196621:IVS196625 ILW196621:ILW196625 ICA196621:ICA196625 HSE196621:HSE196625 HII196621:HII196625 GYM196621:GYM196625 GOQ196621:GOQ196625 GEU196621:GEU196625 FUY196621:FUY196625 FLC196621:FLC196625 FBG196621:FBG196625 ERK196621:ERK196625 EHO196621:EHO196625 DXS196621:DXS196625 DNW196621:DNW196625 DEA196621:DEA196625 CUE196621:CUE196625 CKI196621:CKI196625 CAM196621:CAM196625 BQQ196621:BQQ196625 BGU196621:BGU196625 AWY196621:AWY196625 ANC196621:ANC196625 ADG196621:ADG196625 TK196621:TK196625 JO196621:JO196625 S196621:S196625 WWA131085:WWA131089 WME131085:WME131089 WCI131085:WCI131089 VSM131085:VSM131089 VIQ131085:VIQ131089 UYU131085:UYU131089 UOY131085:UOY131089 UFC131085:UFC131089 TVG131085:TVG131089 TLK131085:TLK131089 TBO131085:TBO131089 SRS131085:SRS131089 SHW131085:SHW131089 RYA131085:RYA131089 ROE131085:ROE131089 REI131085:REI131089 QUM131085:QUM131089 QKQ131085:QKQ131089 QAU131085:QAU131089 PQY131085:PQY131089 PHC131085:PHC131089 OXG131085:OXG131089 ONK131085:ONK131089 ODO131085:ODO131089 NTS131085:NTS131089 NJW131085:NJW131089 NAA131085:NAA131089 MQE131085:MQE131089 MGI131085:MGI131089 LWM131085:LWM131089 LMQ131085:LMQ131089 LCU131085:LCU131089 KSY131085:KSY131089 KJC131085:KJC131089 JZG131085:JZG131089 JPK131085:JPK131089 JFO131085:JFO131089 IVS131085:IVS131089 ILW131085:ILW131089 ICA131085:ICA131089 HSE131085:HSE131089 HII131085:HII131089 GYM131085:GYM131089 GOQ131085:GOQ131089 GEU131085:GEU131089 FUY131085:FUY131089 FLC131085:FLC131089 FBG131085:FBG131089 ERK131085:ERK131089 EHO131085:EHO131089 DXS131085:DXS131089 DNW131085:DNW131089 DEA131085:DEA131089 CUE131085:CUE131089 CKI131085:CKI131089 CAM131085:CAM131089 BQQ131085:BQQ131089 BGU131085:BGU131089 AWY131085:AWY131089 ANC131085:ANC131089 ADG131085:ADG131089 TK131085:TK131089 JO131085:JO131089 S131085:S131089 WWA65549:WWA65553 WME65549:WME65553 WCI65549:WCI65553 VSM65549:VSM65553 VIQ65549:VIQ65553 UYU65549:UYU65553 UOY65549:UOY65553 UFC65549:UFC65553 TVG65549:TVG65553 TLK65549:TLK65553 TBO65549:TBO65553 SRS65549:SRS65553 SHW65549:SHW65553 RYA65549:RYA65553 ROE65549:ROE65553 REI65549:REI65553 QUM65549:QUM65553 QKQ65549:QKQ65553 QAU65549:QAU65553 PQY65549:PQY65553 PHC65549:PHC65553 OXG65549:OXG65553 ONK65549:ONK65553 ODO65549:ODO65553 NTS65549:NTS65553 NJW65549:NJW65553 NAA65549:NAA65553 MQE65549:MQE65553 MGI65549:MGI65553 LWM65549:LWM65553 LMQ65549:LMQ65553 LCU65549:LCU65553 KSY65549:KSY65553 KJC65549:KJC65553 JZG65549:JZG65553 JPK65549:JPK65553 JFO65549:JFO65553 IVS65549:IVS65553 ILW65549:ILW65553 ICA65549:ICA65553 HSE65549:HSE65553 HII65549:HII65553 GYM65549:GYM65553 GOQ65549:GOQ65553 GEU65549:GEU65553 FUY65549:FUY65553 FLC65549:FLC65553 FBG65549:FBG65553 ERK65549:ERK65553 EHO65549:EHO65553 DXS65549:DXS65553 DNW65549:DNW65553 DEA65549:DEA65553 CUE65549:CUE65553 CKI65549:CKI65553 CAM65549:CAM65553 BQQ65549:BQQ65553 BGU65549:BGU65553 AWY65549:AWY65553 ANC65549:ANC65553 ADG65549:ADG65553 TK65549:TK65553 JO65549:JO65553 S65549:S65553 WWA13:WWA17 WME13:WME17 WCI13:WCI17 VSM13:VSM17 VIQ13:VIQ17 UYU13:UYU17 UOY13:UOY17 UFC13:UFC17 TVG13:TVG17 TLK13:TLK17 TBO13:TBO17 SRS13:SRS17 SHW13:SHW17 RYA13:RYA17 ROE13:ROE17 REI13:REI17 QUM13:QUM17 QKQ13:QKQ17 QAU13:QAU17 PQY13:PQY17 PHC13:PHC17 OXG13:OXG17 ONK13:ONK17 ODO13:ODO17 NTS13:NTS17 NJW13:NJW17 NAA13:NAA17 MQE13:MQE17 MGI13:MGI17 LWM13:LWM17 LMQ13:LMQ17 LCU13:LCU17 KSY13:KSY17 KJC13:KJC17 JZG13:JZG17 JPK13:JPK17 JFO13:JFO17 IVS13:IVS17 ILW13:ILW17 ICA13:ICA17 HSE13:HSE17 HII13:HII17 GYM13:GYM17 GOQ13:GOQ17 GEU13:GEU17 FUY13:FUY17 FLC13:FLC17 FBG13:FBG17 ERK13:ERK17 EHO13:EHO17 DXS13:DXS17 DNW13:DNW17 DEA13:DEA17 CUE13:CUE17 CKI13:CKI17 CAM13:CAM17 BQQ13:BQQ17 BGU13:BGU17 AWY13:AWY17 ANC13:ANC17 ADG13:ADG17 TK13:TK17 JO13:JO17" xr:uid="{2AF07736-723D-49AF-A6F8-F2DAD3A3CD98}">
      <formula1>$Q$64649:$Q$65536</formula1>
    </dataValidation>
    <dataValidation type="list" allowBlank="1" showInputMessage="1" showErrorMessage="1" sqref="R13:R17 JN13:JN17 TJ13:TJ17 ADF13:ADF17 ANB13:ANB17 AWX13:AWX17 BGT13:BGT17 BQP13:BQP17 CAL13:CAL17 CKH13:CKH17 CUD13:CUD17 DDZ13:DDZ17 DNV13:DNV17 DXR13:DXR17 EHN13:EHN17 ERJ13:ERJ17 FBF13:FBF17 FLB13:FLB17 FUX13:FUX17 GET13:GET17 GOP13:GOP17 GYL13:GYL17 HIH13:HIH17 HSD13:HSD17 IBZ13:IBZ17 ILV13:ILV17 IVR13:IVR17 JFN13:JFN17 JPJ13:JPJ17 JZF13:JZF17 KJB13:KJB17 KSX13:KSX17 LCT13:LCT17 LMP13:LMP17 LWL13:LWL17 MGH13:MGH17 MQD13:MQD17 MZZ13:MZZ17 NJV13:NJV17 NTR13:NTR17 ODN13:ODN17 ONJ13:ONJ17 OXF13:OXF17 PHB13:PHB17 PQX13:PQX17 QAT13:QAT17 QKP13:QKP17 QUL13:QUL17 REH13:REH17 ROD13:ROD17 RXZ13:RXZ17 SHV13:SHV17 SRR13:SRR17 TBN13:TBN17 TLJ13:TLJ17 TVF13:TVF17 UFB13:UFB17 UOX13:UOX17 UYT13:UYT17 VIP13:VIP17 VSL13:VSL17 WCH13:WCH17 WMD13:WMD17 WVZ13:WVZ17 R65549:R65553 JN65549:JN65553 TJ65549:TJ65553 ADF65549:ADF65553 ANB65549:ANB65553 AWX65549:AWX65553 BGT65549:BGT65553 BQP65549:BQP65553 CAL65549:CAL65553 CKH65549:CKH65553 CUD65549:CUD65553 DDZ65549:DDZ65553 DNV65549:DNV65553 DXR65549:DXR65553 EHN65549:EHN65553 ERJ65549:ERJ65553 FBF65549:FBF65553 FLB65549:FLB65553 FUX65549:FUX65553 GET65549:GET65553 GOP65549:GOP65553 GYL65549:GYL65553 HIH65549:HIH65553 HSD65549:HSD65553 IBZ65549:IBZ65553 ILV65549:ILV65553 IVR65549:IVR65553 JFN65549:JFN65553 JPJ65549:JPJ65553 JZF65549:JZF65553 KJB65549:KJB65553 KSX65549:KSX65553 LCT65549:LCT65553 LMP65549:LMP65553 LWL65549:LWL65553 MGH65549:MGH65553 MQD65549:MQD65553 MZZ65549:MZZ65553 NJV65549:NJV65553 NTR65549:NTR65553 ODN65549:ODN65553 ONJ65549:ONJ65553 OXF65549:OXF65553 PHB65549:PHB65553 PQX65549:PQX65553 QAT65549:QAT65553 QKP65549:QKP65553 QUL65549:QUL65553 REH65549:REH65553 ROD65549:ROD65553 RXZ65549:RXZ65553 SHV65549:SHV65553 SRR65549:SRR65553 TBN65549:TBN65553 TLJ65549:TLJ65553 TVF65549:TVF65553 UFB65549:UFB65553 UOX65549:UOX65553 UYT65549:UYT65553 VIP65549:VIP65553 VSL65549:VSL65553 WCH65549:WCH65553 WMD65549:WMD65553 WVZ65549:WVZ65553 R131085:R131089 JN131085:JN131089 TJ131085:TJ131089 ADF131085:ADF131089 ANB131085:ANB131089 AWX131085:AWX131089 BGT131085:BGT131089 BQP131085:BQP131089 CAL131085:CAL131089 CKH131085:CKH131089 CUD131085:CUD131089 DDZ131085:DDZ131089 DNV131085:DNV131089 DXR131085:DXR131089 EHN131085:EHN131089 ERJ131085:ERJ131089 FBF131085:FBF131089 FLB131085:FLB131089 FUX131085:FUX131089 GET131085:GET131089 GOP131085:GOP131089 GYL131085:GYL131089 HIH131085:HIH131089 HSD131085:HSD131089 IBZ131085:IBZ131089 ILV131085:ILV131089 IVR131085:IVR131089 JFN131085:JFN131089 JPJ131085:JPJ131089 JZF131085:JZF131089 KJB131085:KJB131089 KSX131085:KSX131089 LCT131085:LCT131089 LMP131085:LMP131089 LWL131085:LWL131089 MGH131085:MGH131089 MQD131085:MQD131089 MZZ131085:MZZ131089 NJV131085:NJV131089 NTR131085:NTR131089 ODN131085:ODN131089 ONJ131085:ONJ131089 OXF131085:OXF131089 PHB131085:PHB131089 PQX131085:PQX131089 QAT131085:QAT131089 QKP131085:QKP131089 QUL131085:QUL131089 REH131085:REH131089 ROD131085:ROD131089 RXZ131085:RXZ131089 SHV131085:SHV131089 SRR131085:SRR131089 TBN131085:TBN131089 TLJ131085:TLJ131089 TVF131085:TVF131089 UFB131085:UFB131089 UOX131085:UOX131089 UYT131085:UYT131089 VIP131085:VIP131089 VSL131085:VSL131089 WCH131085:WCH131089 WMD131085:WMD131089 WVZ131085:WVZ131089 R196621:R196625 JN196621:JN196625 TJ196621:TJ196625 ADF196621:ADF196625 ANB196621:ANB196625 AWX196621:AWX196625 BGT196621:BGT196625 BQP196621:BQP196625 CAL196621:CAL196625 CKH196621:CKH196625 CUD196621:CUD196625 DDZ196621:DDZ196625 DNV196621:DNV196625 DXR196621:DXR196625 EHN196621:EHN196625 ERJ196621:ERJ196625 FBF196621:FBF196625 FLB196621:FLB196625 FUX196621:FUX196625 GET196621:GET196625 GOP196621:GOP196625 GYL196621:GYL196625 HIH196621:HIH196625 HSD196621:HSD196625 IBZ196621:IBZ196625 ILV196621:ILV196625 IVR196621:IVR196625 JFN196621:JFN196625 JPJ196621:JPJ196625 JZF196621:JZF196625 KJB196621:KJB196625 KSX196621:KSX196625 LCT196621:LCT196625 LMP196621:LMP196625 LWL196621:LWL196625 MGH196621:MGH196625 MQD196621:MQD196625 MZZ196621:MZZ196625 NJV196621:NJV196625 NTR196621:NTR196625 ODN196621:ODN196625 ONJ196621:ONJ196625 OXF196621:OXF196625 PHB196621:PHB196625 PQX196621:PQX196625 QAT196621:QAT196625 QKP196621:QKP196625 QUL196621:QUL196625 REH196621:REH196625 ROD196621:ROD196625 RXZ196621:RXZ196625 SHV196621:SHV196625 SRR196621:SRR196625 TBN196621:TBN196625 TLJ196621:TLJ196625 TVF196621:TVF196625 UFB196621:UFB196625 UOX196621:UOX196625 UYT196621:UYT196625 VIP196621:VIP196625 VSL196621:VSL196625 WCH196621:WCH196625 WMD196621:WMD196625 WVZ196621:WVZ196625 R262157:R262161 JN262157:JN262161 TJ262157:TJ262161 ADF262157:ADF262161 ANB262157:ANB262161 AWX262157:AWX262161 BGT262157:BGT262161 BQP262157:BQP262161 CAL262157:CAL262161 CKH262157:CKH262161 CUD262157:CUD262161 DDZ262157:DDZ262161 DNV262157:DNV262161 DXR262157:DXR262161 EHN262157:EHN262161 ERJ262157:ERJ262161 FBF262157:FBF262161 FLB262157:FLB262161 FUX262157:FUX262161 GET262157:GET262161 GOP262157:GOP262161 GYL262157:GYL262161 HIH262157:HIH262161 HSD262157:HSD262161 IBZ262157:IBZ262161 ILV262157:ILV262161 IVR262157:IVR262161 JFN262157:JFN262161 JPJ262157:JPJ262161 JZF262157:JZF262161 KJB262157:KJB262161 KSX262157:KSX262161 LCT262157:LCT262161 LMP262157:LMP262161 LWL262157:LWL262161 MGH262157:MGH262161 MQD262157:MQD262161 MZZ262157:MZZ262161 NJV262157:NJV262161 NTR262157:NTR262161 ODN262157:ODN262161 ONJ262157:ONJ262161 OXF262157:OXF262161 PHB262157:PHB262161 PQX262157:PQX262161 QAT262157:QAT262161 QKP262157:QKP262161 QUL262157:QUL262161 REH262157:REH262161 ROD262157:ROD262161 RXZ262157:RXZ262161 SHV262157:SHV262161 SRR262157:SRR262161 TBN262157:TBN262161 TLJ262157:TLJ262161 TVF262157:TVF262161 UFB262157:UFB262161 UOX262157:UOX262161 UYT262157:UYT262161 VIP262157:VIP262161 VSL262157:VSL262161 WCH262157:WCH262161 WMD262157:WMD262161 WVZ262157:WVZ262161 R327693:R327697 JN327693:JN327697 TJ327693:TJ327697 ADF327693:ADF327697 ANB327693:ANB327697 AWX327693:AWX327697 BGT327693:BGT327697 BQP327693:BQP327697 CAL327693:CAL327697 CKH327693:CKH327697 CUD327693:CUD327697 DDZ327693:DDZ327697 DNV327693:DNV327697 DXR327693:DXR327697 EHN327693:EHN327697 ERJ327693:ERJ327697 FBF327693:FBF327697 FLB327693:FLB327697 FUX327693:FUX327697 GET327693:GET327697 GOP327693:GOP327697 GYL327693:GYL327697 HIH327693:HIH327697 HSD327693:HSD327697 IBZ327693:IBZ327697 ILV327693:ILV327697 IVR327693:IVR327697 JFN327693:JFN327697 JPJ327693:JPJ327697 JZF327693:JZF327697 KJB327693:KJB327697 KSX327693:KSX327697 LCT327693:LCT327697 LMP327693:LMP327697 LWL327693:LWL327697 MGH327693:MGH327697 MQD327693:MQD327697 MZZ327693:MZZ327697 NJV327693:NJV327697 NTR327693:NTR327697 ODN327693:ODN327697 ONJ327693:ONJ327697 OXF327693:OXF327697 PHB327693:PHB327697 PQX327693:PQX327697 QAT327693:QAT327697 QKP327693:QKP327697 QUL327693:QUL327697 REH327693:REH327697 ROD327693:ROD327697 RXZ327693:RXZ327697 SHV327693:SHV327697 SRR327693:SRR327697 TBN327693:TBN327697 TLJ327693:TLJ327697 TVF327693:TVF327697 UFB327693:UFB327697 UOX327693:UOX327697 UYT327693:UYT327697 VIP327693:VIP327697 VSL327693:VSL327697 WCH327693:WCH327697 WMD327693:WMD327697 WVZ327693:WVZ327697 R393229:R393233 JN393229:JN393233 TJ393229:TJ393233 ADF393229:ADF393233 ANB393229:ANB393233 AWX393229:AWX393233 BGT393229:BGT393233 BQP393229:BQP393233 CAL393229:CAL393233 CKH393229:CKH393233 CUD393229:CUD393233 DDZ393229:DDZ393233 DNV393229:DNV393233 DXR393229:DXR393233 EHN393229:EHN393233 ERJ393229:ERJ393233 FBF393229:FBF393233 FLB393229:FLB393233 FUX393229:FUX393233 GET393229:GET393233 GOP393229:GOP393233 GYL393229:GYL393233 HIH393229:HIH393233 HSD393229:HSD393233 IBZ393229:IBZ393233 ILV393229:ILV393233 IVR393229:IVR393233 JFN393229:JFN393233 JPJ393229:JPJ393233 JZF393229:JZF393233 KJB393229:KJB393233 KSX393229:KSX393233 LCT393229:LCT393233 LMP393229:LMP393233 LWL393229:LWL393233 MGH393229:MGH393233 MQD393229:MQD393233 MZZ393229:MZZ393233 NJV393229:NJV393233 NTR393229:NTR393233 ODN393229:ODN393233 ONJ393229:ONJ393233 OXF393229:OXF393233 PHB393229:PHB393233 PQX393229:PQX393233 QAT393229:QAT393233 QKP393229:QKP393233 QUL393229:QUL393233 REH393229:REH393233 ROD393229:ROD393233 RXZ393229:RXZ393233 SHV393229:SHV393233 SRR393229:SRR393233 TBN393229:TBN393233 TLJ393229:TLJ393233 TVF393229:TVF393233 UFB393229:UFB393233 UOX393229:UOX393233 UYT393229:UYT393233 VIP393229:VIP393233 VSL393229:VSL393233 WCH393229:WCH393233 WMD393229:WMD393233 WVZ393229:WVZ393233 R458765:R458769 JN458765:JN458769 TJ458765:TJ458769 ADF458765:ADF458769 ANB458765:ANB458769 AWX458765:AWX458769 BGT458765:BGT458769 BQP458765:BQP458769 CAL458765:CAL458769 CKH458765:CKH458769 CUD458765:CUD458769 DDZ458765:DDZ458769 DNV458765:DNV458769 DXR458765:DXR458769 EHN458765:EHN458769 ERJ458765:ERJ458769 FBF458765:FBF458769 FLB458765:FLB458769 FUX458765:FUX458769 GET458765:GET458769 GOP458765:GOP458769 GYL458765:GYL458769 HIH458765:HIH458769 HSD458765:HSD458769 IBZ458765:IBZ458769 ILV458765:ILV458769 IVR458765:IVR458769 JFN458765:JFN458769 JPJ458765:JPJ458769 JZF458765:JZF458769 KJB458765:KJB458769 KSX458765:KSX458769 LCT458765:LCT458769 LMP458765:LMP458769 LWL458765:LWL458769 MGH458765:MGH458769 MQD458765:MQD458769 MZZ458765:MZZ458769 NJV458765:NJV458769 NTR458765:NTR458769 ODN458765:ODN458769 ONJ458765:ONJ458769 OXF458765:OXF458769 PHB458765:PHB458769 PQX458765:PQX458769 QAT458765:QAT458769 QKP458765:QKP458769 QUL458765:QUL458769 REH458765:REH458769 ROD458765:ROD458769 RXZ458765:RXZ458769 SHV458765:SHV458769 SRR458765:SRR458769 TBN458765:TBN458769 TLJ458765:TLJ458769 TVF458765:TVF458769 UFB458765:UFB458769 UOX458765:UOX458769 UYT458765:UYT458769 VIP458765:VIP458769 VSL458765:VSL458769 WCH458765:WCH458769 WMD458765:WMD458769 WVZ458765:WVZ458769 R524301:R524305 JN524301:JN524305 TJ524301:TJ524305 ADF524301:ADF524305 ANB524301:ANB524305 AWX524301:AWX524305 BGT524301:BGT524305 BQP524301:BQP524305 CAL524301:CAL524305 CKH524301:CKH524305 CUD524301:CUD524305 DDZ524301:DDZ524305 DNV524301:DNV524305 DXR524301:DXR524305 EHN524301:EHN524305 ERJ524301:ERJ524305 FBF524301:FBF524305 FLB524301:FLB524305 FUX524301:FUX524305 GET524301:GET524305 GOP524301:GOP524305 GYL524301:GYL524305 HIH524301:HIH524305 HSD524301:HSD524305 IBZ524301:IBZ524305 ILV524301:ILV524305 IVR524301:IVR524305 JFN524301:JFN524305 JPJ524301:JPJ524305 JZF524301:JZF524305 KJB524301:KJB524305 KSX524301:KSX524305 LCT524301:LCT524305 LMP524301:LMP524305 LWL524301:LWL524305 MGH524301:MGH524305 MQD524301:MQD524305 MZZ524301:MZZ524305 NJV524301:NJV524305 NTR524301:NTR524305 ODN524301:ODN524305 ONJ524301:ONJ524305 OXF524301:OXF524305 PHB524301:PHB524305 PQX524301:PQX524305 QAT524301:QAT524305 QKP524301:QKP524305 QUL524301:QUL524305 REH524301:REH524305 ROD524301:ROD524305 RXZ524301:RXZ524305 SHV524301:SHV524305 SRR524301:SRR524305 TBN524301:TBN524305 TLJ524301:TLJ524305 TVF524301:TVF524305 UFB524301:UFB524305 UOX524301:UOX524305 UYT524301:UYT524305 VIP524301:VIP524305 VSL524301:VSL524305 WCH524301:WCH524305 WMD524301:WMD524305 WVZ524301:WVZ524305 R589837:R589841 JN589837:JN589841 TJ589837:TJ589841 ADF589837:ADF589841 ANB589837:ANB589841 AWX589837:AWX589841 BGT589837:BGT589841 BQP589837:BQP589841 CAL589837:CAL589841 CKH589837:CKH589841 CUD589837:CUD589841 DDZ589837:DDZ589841 DNV589837:DNV589841 DXR589837:DXR589841 EHN589837:EHN589841 ERJ589837:ERJ589841 FBF589837:FBF589841 FLB589837:FLB589841 FUX589837:FUX589841 GET589837:GET589841 GOP589837:GOP589841 GYL589837:GYL589841 HIH589837:HIH589841 HSD589837:HSD589841 IBZ589837:IBZ589841 ILV589837:ILV589841 IVR589837:IVR589841 JFN589837:JFN589841 JPJ589837:JPJ589841 JZF589837:JZF589841 KJB589837:KJB589841 KSX589837:KSX589841 LCT589837:LCT589841 LMP589837:LMP589841 LWL589837:LWL589841 MGH589837:MGH589841 MQD589837:MQD589841 MZZ589837:MZZ589841 NJV589837:NJV589841 NTR589837:NTR589841 ODN589837:ODN589841 ONJ589837:ONJ589841 OXF589837:OXF589841 PHB589837:PHB589841 PQX589837:PQX589841 QAT589837:QAT589841 QKP589837:QKP589841 QUL589837:QUL589841 REH589837:REH589841 ROD589837:ROD589841 RXZ589837:RXZ589841 SHV589837:SHV589841 SRR589837:SRR589841 TBN589837:TBN589841 TLJ589837:TLJ589841 TVF589837:TVF589841 UFB589837:UFB589841 UOX589837:UOX589841 UYT589837:UYT589841 VIP589837:VIP589841 VSL589837:VSL589841 WCH589837:WCH589841 WMD589837:WMD589841 WVZ589837:WVZ589841 R655373:R655377 JN655373:JN655377 TJ655373:TJ655377 ADF655373:ADF655377 ANB655373:ANB655377 AWX655373:AWX655377 BGT655373:BGT655377 BQP655373:BQP655377 CAL655373:CAL655377 CKH655373:CKH655377 CUD655373:CUD655377 DDZ655373:DDZ655377 DNV655373:DNV655377 DXR655373:DXR655377 EHN655373:EHN655377 ERJ655373:ERJ655377 FBF655373:FBF655377 FLB655373:FLB655377 FUX655373:FUX655377 GET655373:GET655377 GOP655373:GOP655377 GYL655373:GYL655377 HIH655373:HIH655377 HSD655373:HSD655377 IBZ655373:IBZ655377 ILV655373:ILV655377 IVR655373:IVR655377 JFN655373:JFN655377 JPJ655373:JPJ655377 JZF655373:JZF655377 KJB655373:KJB655377 KSX655373:KSX655377 LCT655373:LCT655377 LMP655373:LMP655377 LWL655373:LWL655377 MGH655373:MGH655377 MQD655373:MQD655377 MZZ655373:MZZ655377 NJV655373:NJV655377 NTR655373:NTR655377 ODN655373:ODN655377 ONJ655373:ONJ655377 OXF655373:OXF655377 PHB655373:PHB655377 PQX655373:PQX655377 QAT655373:QAT655377 QKP655373:QKP655377 QUL655373:QUL655377 REH655373:REH655377 ROD655373:ROD655377 RXZ655373:RXZ655377 SHV655373:SHV655377 SRR655373:SRR655377 TBN655373:TBN655377 TLJ655373:TLJ655377 TVF655373:TVF655377 UFB655373:UFB655377 UOX655373:UOX655377 UYT655373:UYT655377 VIP655373:VIP655377 VSL655373:VSL655377 WCH655373:WCH655377 WMD655373:WMD655377 WVZ655373:WVZ655377 R720909:R720913 JN720909:JN720913 TJ720909:TJ720913 ADF720909:ADF720913 ANB720909:ANB720913 AWX720909:AWX720913 BGT720909:BGT720913 BQP720909:BQP720913 CAL720909:CAL720913 CKH720909:CKH720913 CUD720909:CUD720913 DDZ720909:DDZ720913 DNV720909:DNV720913 DXR720909:DXR720913 EHN720909:EHN720913 ERJ720909:ERJ720913 FBF720909:FBF720913 FLB720909:FLB720913 FUX720909:FUX720913 GET720909:GET720913 GOP720909:GOP720913 GYL720909:GYL720913 HIH720909:HIH720913 HSD720909:HSD720913 IBZ720909:IBZ720913 ILV720909:ILV720913 IVR720909:IVR720913 JFN720909:JFN720913 JPJ720909:JPJ720913 JZF720909:JZF720913 KJB720909:KJB720913 KSX720909:KSX720913 LCT720909:LCT720913 LMP720909:LMP720913 LWL720909:LWL720913 MGH720909:MGH720913 MQD720909:MQD720913 MZZ720909:MZZ720913 NJV720909:NJV720913 NTR720909:NTR720913 ODN720909:ODN720913 ONJ720909:ONJ720913 OXF720909:OXF720913 PHB720909:PHB720913 PQX720909:PQX720913 QAT720909:QAT720913 QKP720909:QKP720913 QUL720909:QUL720913 REH720909:REH720913 ROD720909:ROD720913 RXZ720909:RXZ720913 SHV720909:SHV720913 SRR720909:SRR720913 TBN720909:TBN720913 TLJ720909:TLJ720913 TVF720909:TVF720913 UFB720909:UFB720913 UOX720909:UOX720913 UYT720909:UYT720913 VIP720909:VIP720913 VSL720909:VSL720913 WCH720909:WCH720913 WMD720909:WMD720913 WVZ720909:WVZ720913 R786445:R786449 JN786445:JN786449 TJ786445:TJ786449 ADF786445:ADF786449 ANB786445:ANB786449 AWX786445:AWX786449 BGT786445:BGT786449 BQP786445:BQP786449 CAL786445:CAL786449 CKH786445:CKH786449 CUD786445:CUD786449 DDZ786445:DDZ786449 DNV786445:DNV786449 DXR786445:DXR786449 EHN786445:EHN786449 ERJ786445:ERJ786449 FBF786445:FBF786449 FLB786445:FLB786449 FUX786445:FUX786449 GET786445:GET786449 GOP786445:GOP786449 GYL786445:GYL786449 HIH786445:HIH786449 HSD786445:HSD786449 IBZ786445:IBZ786449 ILV786445:ILV786449 IVR786445:IVR786449 JFN786445:JFN786449 JPJ786445:JPJ786449 JZF786445:JZF786449 KJB786445:KJB786449 KSX786445:KSX786449 LCT786445:LCT786449 LMP786445:LMP786449 LWL786445:LWL786449 MGH786445:MGH786449 MQD786445:MQD786449 MZZ786445:MZZ786449 NJV786445:NJV786449 NTR786445:NTR786449 ODN786445:ODN786449 ONJ786445:ONJ786449 OXF786445:OXF786449 PHB786445:PHB786449 PQX786445:PQX786449 QAT786445:QAT786449 QKP786445:QKP786449 QUL786445:QUL786449 REH786445:REH786449 ROD786445:ROD786449 RXZ786445:RXZ786449 SHV786445:SHV786449 SRR786445:SRR786449 TBN786445:TBN786449 TLJ786445:TLJ786449 TVF786445:TVF786449 UFB786445:UFB786449 UOX786445:UOX786449 UYT786445:UYT786449 VIP786445:VIP786449 VSL786445:VSL786449 WCH786445:WCH786449 WMD786445:WMD786449 WVZ786445:WVZ786449 R851981:R851985 JN851981:JN851985 TJ851981:TJ851985 ADF851981:ADF851985 ANB851981:ANB851985 AWX851981:AWX851985 BGT851981:BGT851985 BQP851981:BQP851985 CAL851981:CAL851985 CKH851981:CKH851985 CUD851981:CUD851985 DDZ851981:DDZ851985 DNV851981:DNV851985 DXR851981:DXR851985 EHN851981:EHN851985 ERJ851981:ERJ851985 FBF851981:FBF851985 FLB851981:FLB851985 FUX851981:FUX851985 GET851981:GET851985 GOP851981:GOP851985 GYL851981:GYL851985 HIH851981:HIH851985 HSD851981:HSD851985 IBZ851981:IBZ851985 ILV851981:ILV851985 IVR851981:IVR851985 JFN851981:JFN851985 JPJ851981:JPJ851985 JZF851981:JZF851985 KJB851981:KJB851985 KSX851981:KSX851985 LCT851981:LCT851985 LMP851981:LMP851985 LWL851981:LWL851985 MGH851981:MGH851985 MQD851981:MQD851985 MZZ851981:MZZ851985 NJV851981:NJV851985 NTR851981:NTR851985 ODN851981:ODN851985 ONJ851981:ONJ851985 OXF851981:OXF851985 PHB851981:PHB851985 PQX851981:PQX851985 QAT851981:QAT851985 QKP851981:QKP851985 QUL851981:QUL851985 REH851981:REH851985 ROD851981:ROD851985 RXZ851981:RXZ851985 SHV851981:SHV851985 SRR851981:SRR851985 TBN851981:TBN851985 TLJ851981:TLJ851985 TVF851981:TVF851985 UFB851981:UFB851985 UOX851981:UOX851985 UYT851981:UYT851985 VIP851981:VIP851985 VSL851981:VSL851985 WCH851981:WCH851985 WMD851981:WMD851985 WVZ851981:WVZ851985 R917517:R917521 JN917517:JN917521 TJ917517:TJ917521 ADF917517:ADF917521 ANB917517:ANB917521 AWX917517:AWX917521 BGT917517:BGT917521 BQP917517:BQP917521 CAL917517:CAL917521 CKH917517:CKH917521 CUD917517:CUD917521 DDZ917517:DDZ917521 DNV917517:DNV917521 DXR917517:DXR917521 EHN917517:EHN917521 ERJ917517:ERJ917521 FBF917517:FBF917521 FLB917517:FLB917521 FUX917517:FUX917521 GET917517:GET917521 GOP917517:GOP917521 GYL917517:GYL917521 HIH917517:HIH917521 HSD917517:HSD917521 IBZ917517:IBZ917521 ILV917517:ILV917521 IVR917517:IVR917521 JFN917517:JFN917521 JPJ917517:JPJ917521 JZF917517:JZF917521 KJB917517:KJB917521 KSX917517:KSX917521 LCT917517:LCT917521 LMP917517:LMP917521 LWL917517:LWL917521 MGH917517:MGH917521 MQD917517:MQD917521 MZZ917517:MZZ917521 NJV917517:NJV917521 NTR917517:NTR917521 ODN917517:ODN917521 ONJ917517:ONJ917521 OXF917517:OXF917521 PHB917517:PHB917521 PQX917517:PQX917521 QAT917517:QAT917521 QKP917517:QKP917521 QUL917517:QUL917521 REH917517:REH917521 ROD917517:ROD917521 RXZ917517:RXZ917521 SHV917517:SHV917521 SRR917517:SRR917521 TBN917517:TBN917521 TLJ917517:TLJ917521 TVF917517:TVF917521 UFB917517:UFB917521 UOX917517:UOX917521 UYT917517:UYT917521 VIP917517:VIP917521 VSL917517:VSL917521 WCH917517:WCH917521 WMD917517:WMD917521 WVZ917517:WVZ917521 R983053:R983057 JN983053:JN983057 TJ983053:TJ983057 ADF983053:ADF983057 ANB983053:ANB983057 AWX983053:AWX983057 BGT983053:BGT983057 BQP983053:BQP983057 CAL983053:CAL983057 CKH983053:CKH983057 CUD983053:CUD983057 DDZ983053:DDZ983057 DNV983053:DNV983057 DXR983053:DXR983057 EHN983053:EHN983057 ERJ983053:ERJ983057 FBF983053:FBF983057 FLB983053:FLB983057 FUX983053:FUX983057 GET983053:GET983057 GOP983053:GOP983057 GYL983053:GYL983057 HIH983053:HIH983057 HSD983053:HSD983057 IBZ983053:IBZ983057 ILV983053:ILV983057 IVR983053:IVR983057 JFN983053:JFN983057 JPJ983053:JPJ983057 JZF983053:JZF983057 KJB983053:KJB983057 KSX983053:KSX983057 LCT983053:LCT983057 LMP983053:LMP983057 LWL983053:LWL983057 MGH983053:MGH983057 MQD983053:MQD983057 MZZ983053:MZZ983057 NJV983053:NJV983057 NTR983053:NTR983057 ODN983053:ODN983057 ONJ983053:ONJ983057 OXF983053:OXF983057 PHB983053:PHB983057 PQX983053:PQX983057 QAT983053:QAT983057 QKP983053:QKP983057 QUL983053:QUL983057 REH983053:REH983057 ROD983053:ROD983057 RXZ983053:RXZ983057 SHV983053:SHV983057 SRR983053:SRR983057 TBN983053:TBN983057 TLJ983053:TLJ983057 TVF983053:TVF983057 UFB983053:UFB983057 UOX983053:UOX983057 UYT983053:UYT983057 VIP983053:VIP983057 VSL983053:VSL983057 WCH983053:WCH983057 WMD983053:WMD983057 WVZ983053:WVZ983057 R33:R50 JN33:JN50 TJ33:TJ50 ADF33:ADF50 ANB33:ANB50 AWX33:AWX50 BGT33:BGT50 BQP33:BQP50 CAL33:CAL50 CKH33:CKH50 CUD33:CUD50 DDZ33:DDZ50 DNV33:DNV50 DXR33:DXR50 EHN33:EHN50 ERJ33:ERJ50 FBF33:FBF50 FLB33:FLB50 FUX33:FUX50 GET33:GET50 GOP33:GOP50 GYL33:GYL50 HIH33:HIH50 HSD33:HSD50 IBZ33:IBZ50 ILV33:ILV50 IVR33:IVR50 JFN33:JFN50 JPJ33:JPJ50 JZF33:JZF50 KJB33:KJB50 KSX33:KSX50 LCT33:LCT50 LMP33:LMP50 LWL33:LWL50 MGH33:MGH50 MQD33:MQD50 MZZ33:MZZ50 NJV33:NJV50 NTR33:NTR50 ODN33:ODN50 ONJ33:ONJ50 OXF33:OXF50 PHB33:PHB50 PQX33:PQX50 QAT33:QAT50 QKP33:QKP50 QUL33:QUL50 REH33:REH50 ROD33:ROD50 RXZ33:RXZ50 SHV33:SHV50 SRR33:SRR50 TBN33:TBN50 TLJ33:TLJ50 TVF33:TVF50 UFB33:UFB50 UOX33:UOX50 UYT33:UYT50 VIP33:VIP50 VSL33:VSL50 WCH33:WCH50 WMD33:WMD50 WVZ33:WVZ50 R65569:R65586 JN65569:JN65586 TJ65569:TJ65586 ADF65569:ADF65586 ANB65569:ANB65586 AWX65569:AWX65586 BGT65569:BGT65586 BQP65569:BQP65586 CAL65569:CAL65586 CKH65569:CKH65586 CUD65569:CUD65586 DDZ65569:DDZ65586 DNV65569:DNV65586 DXR65569:DXR65586 EHN65569:EHN65586 ERJ65569:ERJ65586 FBF65569:FBF65586 FLB65569:FLB65586 FUX65569:FUX65586 GET65569:GET65586 GOP65569:GOP65586 GYL65569:GYL65586 HIH65569:HIH65586 HSD65569:HSD65586 IBZ65569:IBZ65586 ILV65569:ILV65586 IVR65569:IVR65586 JFN65569:JFN65586 JPJ65569:JPJ65586 JZF65569:JZF65586 KJB65569:KJB65586 KSX65569:KSX65586 LCT65569:LCT65586 LMP65569:LMP65586 LWL65569:LWL65586 MGH65569:MGH65586 MQD65569:MQD65586 MZZ65569:MZZ65586 NJV65569:NJV65586 NTR65569:NTR65586 ODN65569:ODN65586 ONJ65569:ONJ65586 OXF65569:OXF65586 PHB65569:PHB65586 PQX65569:PQX65586 QAT65569:QAT65586 QKP65569:QKP65586 QUL65569:QUL65586 REH65569:REH65586 ROD65569:ROD65586 RXZ65569:RXZ65586 SHV65569:SHV65586 SRR65569:SRR65586 TBN65569:TBN65586 TLJ65569:TLJ65586 TVF65569:TVF65586 UFB65569:UFB65586 UOX65569:UOX65586 UYT65569:UYT65586 VIP65569:VIP65586 VSL65569:VSL65586 WCH65569:WCH65586 WMD65569:WMD65586 WVZ65569:WVZ65586 R131105:R131122 JN131105:JN131122 TJ131105:TJ131122 ADF131105:ADF131122 ANB131105:ANB131122 AWX131105:AWX131122 BGT131105:BGT131122 BQP131105:BQP131122 CAL131105:CAL131122 CKH131105:CKH131122 CUD131105:CUD131122 DDZ131105:DDZ131122 DNV131105:DNV131122 DXR131105:DXR131122 EHN131105:EHN131122 ERJ131105:ERJ131122 FBF131105:FBF131122 FLB131105:FLB131122 FUX131105:FUX131122 GET131105:GET131122 GOP131105:GOP131122 GYL131105:GYL131122 HIH131105:HIH131122 HSD131105:HSD131122 IBZ131105:IBZ131122 ILV131105:ILV131122 IVR131105:IVR131122 JFN131105:JFN131122 JPJ131105:JPJ131122 JZF131105:JZF131122 KJB131105:KJB131122 KSX131105:KSX131122 LCT131105:LCT131122 LMP131105:LMP131122 LWL131105:LWL131122 MGH131105:MGH131122 MQD131105:MQD131122 MZZ131105:MZZ131122 NJV131105:NJV131122 NTR131105:NTR131122 ODN131105:ODN131122 ONJ131105:ONJ131122 OXF131105:OXF131122 PHB131105:PHB131122 PQX131105:PQX131122 QAT131105:QAT131122 QKP131105:QKP131122 QUL131105:QUL131122 REH131105:REH131122 ROD131105:ROD131122 RXZ131105:RXZ131122 SHV131105:SHV131122 SRR131105:SRR131122 TBN131105:TBN131122 TLJ131105:TLJ131122 TVF131105:TVF131122 UFB131105:UFB131122 UOX131105:UOX131122 UYT131105:UYT131122 VIP131105:VIP131122 VSL131105:VSL131122 WCH131105:WCH131122 WMD131105:WMD131122 WVZ131105:WVZ131122 R196641:R196658 JN196641:JN196658 TJ196641:TJ196658 ADF196641:ADF196658 ANB196641:ANB196658 AWX196641:AWX196658 BGT196641:BGT196658 BQP196641:BQP196658 CAL196641:CAL196658 CKH196641:CKH196658 CUD196641:CUD196658 DDZ196641:DDZ196658 DNV196641:DNV196658 DXR196641:DXR196658 EHN196641:EHN196658 ERJ196641:ERJ196658 FBF196641:FBF196658 FLB196641:FLB196658 FUX196641:FUX196658 GET196641:GET196658 GOP196641:GOP196658 GYL196641:GYL196658 HIH196641:HIH196658 HSD196641:HSD196658 IBZ196641:IBZ196658 ILV196641:ILV196658 IVR196641:IVR196658 JFN196641:JFN196658 JPJ196641:JPJ196658 JZF196641:JZF196658 KJB196641:KJB196658 KSX196641:KSX196658 LCT196641:LCT196658 LMP196641:LMP196658 LWL196641:LWL196658 MGH196641:MGH196658 MQD196641:MQD196658 MZZ196641:MZZ196658 NJV196641:NJV196658 NTR196641:NTR196658 ODN196641:ODN196658 ONJ196641:ONJ196658 OXF196641:OXF196658 PHB196641:PHB196658 PQX196641:PQX196658 QAT196641:QAT196658 QKP196641:QKP196658 QUL196641:QUL196658 REH196641:REH196658 ROD196641:ROD196658 RXZ196641:RXZ196658 SHV196641:SHV196658 SRR196641:SRR196658 TBN196641:TBN196658 TLJ196641:TLJ196658 TVF196641:TVF196658 UFB196641:UFB196658 UOX196641:UOX196658 UYT196641:UYT196658 VIP196641:VIP196658 VSL196641:VSL196658 WCH196641:WCH196658 WMD196641:WMD196658 WVZ196641:WVZ196658 R262177:R262194 JN262177:JN262194 TJ262177:TJ262194 ADF262177:ADF262194 ANB262177:ANB262194 AWX262177:AWX262194 BGT262177:BGT262194 BQP262177:BQP262194 CAL262177:CAL262194 CKH262177:CKH262194 CUD262177:CUD262194 DDZ262177:DDZ262194 DNV262177:DNV262194 DXR262177:DXR262194 EHN262177:EHN262194 ERJ262177:ERJ262194 FBF262177:FBF262194 FLB262177:FLB262194 FUX262177:FUX262194 GET262177:GET262194 GOP262177:GOP262194 GYL262177:GYL262194 HIH262177:HIH262194 HSD262177:HSD262194 IBZ262177:IBZ262194 ILV262177:ILV262194 IVR262177:IVR262194 JFN262177:JFN262194 JPJ262177:JPJ262194 JZF262177:JZF262194 KJB262177:KJB262194 KSX262177:KSX262194 LCT262177:LCT262194 LMP262177:LMP262194 LWL262177:LWL262194 MGH262177:MGH262194 MQD262177:MQD262194 MZZ262177:MZZ262194 NJV262177:NJV262194 NTR262177:NTR262194 ODN262177:ODN262194 ONJ262177:ONJ262194 OXF262177:OXF262194 PHB262177:PHB262194 PQX262177:PQX262194 QAT262177:QAT262194 QKP262177:QKP262194 QUL262177:QUL262194 REH262177:REH262194 ROD262177:ROD262194 RXZ262177:RXZ262194 SHV262177:SHV262194 SRR262177:SRR262194 TBN262177:TBN262194 TLJ262177:TLJ262194 TVF262177:TVF262194 UFB262177:UFB262194 UOX262177:UOX262194 UYT262177:UYT262194 VIP262177:VIP262194 VSL262177:VSL262194 WCH262177:WCH262194 WMD262177:WMD262194 WVZ262177:WVZ262194 R327713:R327730 JN327713:JN327730 TJ327713:TJ327730 ADF327713:ADF327730 ANB327713:ANB327730 AWX327713:AWX327730 BGT327713:BGT327730 BQP327713:BQP327730 CAL327713:CAL327730 CKH327713:CKH327730 CUD327713:CUD327730 DDZ327713:DDZ327730 DNV327713:DNV327730 DXR327713:DXR327730 EHN327713:EHN327730 ERJ327713:ERJ327730 FBF327713:FBF327730 FLB327713:FLB327730 FUX327713:FUX327730 GET327713:GET327730 GOP327713:GOP327730 GYL327713:GYL327730 HIH327713:HIH327730 HSD327713:HSD327730 IBZ327713:IBZ327730 ILV327713:ILV327730 IVR327713:IVR327730 JFN327713:JFN327730 JPJ327713:JPJ327730 JZF327713:JZF327730 KJB327713:KJB327730 KSX327713:KSX327730 LCT327713:LCT327730 LMP327713:LMP327730 LWL327713:LWL327730 MGH327713:MGH327730 MQD327713:MQD327730 MZZ327713:MZZ327730 NJV327713:NJV327730 NTR327713:NTR327730 ODN327713:ODN327730 ONJ327713:ONJ327730 OXF327713:OXF327730 PHB327713:PHB327730 PQX327713:PQX327730 QAT327713:QAT327730 QKP327713:QKP327730 QUL327713:QUL327730 REH327713:REH327730 ROD327713:ROD327730 RXZ327713:RXZ327730 SHV327713:SHV327730 SRR327713:SRR327730 TBN327713:TBN327730 TLJ327713:TLJ327730 TVF327713:TVF327730 UFB327713:UFB327730 UOX327713:UOX327730 UYT327713:UYT327730 VIP327713:VIP327730 VSL327713:VSL327730 WCH327713:WCH327730 WMD327713:WMD327730 WVZ327713:WVZ327730 R393249:R393266 JN393249:JN393266 TJ393249:TJ393266 ADF393249:ADF393266 ANB393249:ANB393266 AWX393249:AWX393266 BGT393249:BGT393266 BQP393249:BQP393266 CAL393249:CAL393266 CKH393249:CKH393266 CUD393249:CUD393266 DDZ393249:DDZ393266 DNV393249:DNV393266 DXR393249:DXR393266 EHN393249:EHN393266 ERJ393249:ERJ393266 FBF393249:FBF393266 FLB393249:FLB393266 FUX393249:FUX393266 GET393249:GET393266 GOP393249:GOP393266 GYL393249:GYL393266 HIH393249:HIH393266 HSD393249:HSD393266 IBZ393249:IBZ393266 ILV393249:ILV393266 IVR393249:IVR393266 JFN393249:JFN393266 JPJ393249:JPJ393266 JZF393249:JZF393266 KJB393249:KJB393266 KSX393249:KSX393266 LCT393249:LCT393266 LMP393249:LMP393266 LWL393249:LWL393266 MGH393249:MGH393266 MQD393249:MQD393266 MZZ393249:MZZ393266 NJV393249:NJV393266 NTR393249:NTR393266 ODN393249:ODN393266 ONJ393249:ONJ393266 OXF393249:OXF393266 PHB393249:PHB393266 PQX393249:PQX393266 QAT393249:QAT393266 QKP393249:QKP393266 QUL393249:QUL393266 REH393249:REH393266 ROD393249:ROD393266 RXZ393249:RXZ393266 SHV393249:SHV393266 SRR393249:SRR393266 TBN393249:TBN393266 TLJ393249:TLJ393266 TVF393249:TVF393266 UFB393249:UFB393266 UOX393249:UOX393266 UYT393249:UYT393266 VIP393249:VIP393266 VSL393249:VSL393266 WCH393249:WCH393266 WMD393249:WMD393266 WVZ393249:WVZ393266 R458785:R458802 JN458785:JN458802 TJ458785:TJ458802 ADF458785:ADF458802 ANB458785:ANB458802 AWX458785:AWX458802 BGT458785:BGT458802 BQP458785:BQP458802 CAL458785:CAL458802 CKH458785:CKH458802 CUD458785:CUD458802 DDZ458785:DDZ458802 DNV458785:DNV458802 DXR458785:DXR458802 EHN458785:EHN458802 ERJ458785:ERJ458802 FBF458785:FBF458802 FLB458785:FLB458802 FUX458785:FUX458802 GET458785:GET458802 GOP458785:GOP458802 GYL458785:GYL458802 HIH458785:HIH458802 HSD458785:HSD458802 IBZ458785:IBZ458802 ILV458785:ILV458802 IVR458785:IVR458802 JFN458785:JFN458802 JPJ458785:JPJ458802 JZF458785:JZF458802 KJB458785:KJB458802 KSX458785:KSX458802 LCT458785:LCT458802 LMP458785:LMP458802 LWL458785:LWL458802 MGH458785:MGH458802 MQD458785:MQD458802 MZZ458785:MZZ458802 NJV458785:NJV458802 NTR458785:NTR458802 ODN458785:ODN458802 ONJ458785:ONJ458802 OXF458785:OXF458802 PHB458785:PHB458802 PQX458785:PQX458802 QAT458785:QAT458802 QKP458785:QKP458802 QUL458785:QUL458802 REH458785:REH458802 ROD458785:ROD458802 RXZ458785:RXZ458802 SHV458785:SHV458802 SRR458785:SRR458802 TBN458785:TBN458802 TLJ458785:TLJ458802 TVF458785:TVF458802 UFB458785:UFB458802 UOX458785:UOX458802 UYT458785:UYT458802 VIP458785:VIP458802 VSL458785:VSL458802 WCH458785:WCH458802 WMD458785:WMD458802 WVZ458785:WVZ458802 R524321:R524338 JN524321:JN524338 TJ524321:TJ524338 ADF524321:ADF524338 ANB524321:ANB524338 AWX524321:AWX524338 BGT524321:BGT524338 BQP524321:BQP524338 CAL524321:CAL524338 CKH524321:CKH524338 CUD524321:CUD524338 DDZ524321:DDZ524338 DNV524321:DNV524338 DXR524321:DXR524338 EHN524321:EHN524338 ERJ524321:ERJ524338 FBF524321:FBF524338 FLB524321:FLB524338 FUX524321:FUX524338 GET524321:GET524338 GOP524321:GOP524338 GYL524321:GYL524338 HIH524321:HIH524338 HSD524321:HSD524338 IBZ524321:IBZ524338 ILV524321:ILV524338 IVR524321:IVR524338 JFN524321:JFN524338 JPJ524321:JPJ524338 JZF524321:JZF524338 KJB524321:KJB524338 KSX524321:KSX524338 LCT524321:LCT524338 LMP524321:LMP524338 LWL524321:LWL524338 MGH524321:MGH524338 MQD524321:MQD524338 MZZ524321:MZZ524338 NJV524321:NJV524338 NTR524321:NTR524338 ODN524321:ODN524338 ONJ524321:ONJ524338 OXF524321:OXF524338 PHB524321:PHB524338 PQX524321:PQX524338 QAT524321:QAT524338 QKP524321:QKP524338 QUL524321:QUL524338 REH524321:REH524338 ROD524321:ROD524338 RXZ524321:RXZ524338 SHV524321:SHV524338 SRR524321:SRR524338 TBN524321:TBN524338 TLJ524321:TLJ524338 TVF524321:TVF524338 UFB524321:UFB524338 UOX524321:UOX524338 UYT524321:UYT524338 VIP524321:VIP524338 VSL524321:VSL524338 WCH524321:WCH524338 WMD524321:WMD524338 WVZ524321:WVZ524338 R589857:R589874 JN589857:JN589874 TJ589857:TJ589874 ADF589857:ADF589874 ANB589857:ANB589874 AWX589857:AWX589874 BGT589857:BGT589874 BQP589857:BQP589874 CAL589857:CAL589874 CKH589857:CKH589874 CUD589857:CUD589874 DDZ589857:DDZ589874 DNV589857:DNV589874 DXR589857:DXR589874 EHN589857:EHN589874 ERJ589857:ERJ589874 FBF589857:FBF589874 FLB589857:FLB589874 FUX589857:FUX589874 GET589857:GET589874 GOP589857:GOP589874 GYL589857:GYL589874 HIH589857:HIH589874 HSD589857:HSD589874 IBZ589857:IBZ589874 ILV589857:ILV589874 IVR589857:IVR589874 JFN589857:JFN589874 JPJ589857:JPJ589874 JZF589857:JZF589874 KJB589857:KJB589874 KSX589857:KSX589874 LCT589857:LCT589874 LMP589857:LMP589874 LWL589857:LWL589874 MGH589857:MGH589874 MQD589857:MQD589874 MZZ589857:MZZ589874 NJV589857:NJV589874 NTR589857:NTR589874 ODN589857:ODN589874 ONJ589857:ONJ589874 OXF589857:OXF589874 PHB589857:PHB589874 PQX589857:PQX589874 QAT589857:QAT589874 QKP589857:QKP589874 QUL589857:QUL589874 REH589857:REH589874 ROD589857:ROD589874 RXZ589857:RXZ589874 SHV589857:SHV589874 SRR589857:SRR589874 TBN589857:TBN589874 TLJ589857:TLJ589874 TVF589857:TVF589874 UFB589857:UFB589874 UOX589857:UOX589874 UYT589857:UYT589874 VIP589857:VIP589874 VSL589857:VSL589874 WCH589857:WCH589874 WMD589857:WMD589874 WVZ589857:WVZ589874 R655393:R655410 JN655393:JN655410 TJ655393:TJ655410 ADF655393:ADF655410 ANB655393:ANB655410 AWX655393:AWX655410 BGT655393:BGT655410 BQP655393:BQP655410 CAL655393:CAL655410 CKH655393:CKH655410 CUD655393:CUD655410 DDZ655393:DDZ655410 DNV655393:DNV655410 DXR655393:DXR655410 EHN655393:EHN655410 ERJ655393:ERJ655410 FBF655393:FBF655410 FLB655393:FLB655410 FUX655393:FUX655410 GET655393:GET655410 GOP655393:GOP655410 GYL655393:GYL655410 HIH655393:HIH655410 HSD655393:HSD655410 IBZ655393:IBZ655410 ILV655393:ILV655410 IVR655393:IVR655410 JFN655393:JFN655410 JPJ655393:JPJ655410 JZF655393:JZF655410 KJB655393:KJB655410 KSX655393:KSX655410 LCT655393:LCT655410 LMP655393:LMP655410 LWL655393:LWL655410 MGH655393:MGH655410 MQD655393:MQD655410 MZZ655393:MZZ655410 NJV655393:NJV655410 NTR655393:NTR655410 ODN655393:ODN655410 ONJ655393:ONJ655410 OXF655393:OXF655410 PHB655393:PHB655410 PQX655393:PQX655410 QAT655393:QAT655410 QKP655393:QKP655410 QUL655393:QUL655410 REH655393:REH655410 ROD655393:ROD655410 RXZ655393:RXZ655410 SHV655393:SHV655410 SRR655393:SRR655410 TBN655393:TBN655410 TLJ655393:TLJ655410 TVF655393:TVF655410 UFB655393:UFB655410 UOX655393:UOX655410 UYT655393:UYT655410 VIP655393:VIP655410 VSL655393:VSL655410 WCH655393:WCH655410 WMD655393:WMD655410 WVZ655393:WVZ655410 R720929:R720946 JN720929:JN720946 TJ720929:TJ720946 ADF720929:ADF720946 ANB720929:ANB720946 AWX720929:AWX720946 BGT720929:BGT720946 BQP720929:BQP720946 CAL720929:CAL720946 CKH720929:CKH720946 CUD720929:CUD720946 DDZ720929:DDZ720946 DNV720929:DNV720946 DXR720929:DXR720946 EHN720929:EHN720946 ERJ720929:ERJ720946 FBF720929:FBF720946 FLB720929:FLB720946 FUX720929:FUX720946 GET720929:GET720946 GOP720929:GOP720946 GYL720929:GYL720946 HIH720929:HIH720946 HSD720929:HSD720946 IBZ720929:IBZ720946 ILV720929:ILV720946 IVR720929:IVR720946 JFN720929:JFN720946 JPJ720929:JPJ720946 JZF720929:JZF720946 KJB720929:KJB720946 KSX720929:KSX720946 LCT720929:LCT720946 LMP720929:LMP720946 LWL720929:LWL720946 MGH720929:MGH720946 MQD720929:MQD720946 MZZ720929:MZZ720946 NJV720929:NJV720946 NTR720929:NTR720946 ODN720929:ODN720946 ONJ720929:ONJ720946 OXF720929:OXF720946 PHB720929:PHB720946 PQX720929:PQX720946 QAT720929:QAT720946 QKP720929:QKP720946 QUL720929:QUL720946 REH720929:REH720946 ROD720929:ROD720946 RXZ720929:RXZ720946 SHV720929:SHV720946 SRR720929:SRR720946 TBN720929:TBN720946 TLJ720929:TLJ720946 TVF720929:TVF720946 UFB720929:UFB720946 UOX720929:UOX720946 UYT720929:UYT720946 VIP720929:VIP720946 VSL720929:VSL720946 WCH720929:WCH720946 WMD720929:WMD720946 WVZ720929:WVZ720946 R786465:R786482 JN786465:JN786482 TJ786465:TJ786482 ADF786465:ADF786482 ANB786465:ANB786482 AWX786465:AWX786482 BGT786465:BGT786482 BQP786465:BQP786482 CAL786465:CAL786482 CKH786465:CKH786482 CUD786465:CUD786482 DDZ786465:DDZ786482 DNV786465:DNV786482 DXR786465:DXR786482 EHN786465:EHN786482 ERJ786465:ERJ786482 FBF786465:FBF786482 FLB786465:FLB786482 FUX786465:FUX786482 GET786465:GET786482 GOP786465:GOP786482 GYL786465:GYL786482 HIH786465:HIH786482 HSD786465:HSD786482 IBZ786465:IBZ786482 ILV786465:ILV786482 IVR786465:IVR786482 JFN786465:JFN786482 JPJ786465:JPJ786482 JZF786465:JZF786482 KJB786465:KJB786482 KSX786465:KSX786482 LCT786465:LCT786482 LMP786465:LMP786482 LWL786465:LWL786482 MGH786465:MGH786482 MQD786465:MQD786482 MZZ786465:MZZ786482 NJV786465:NJV786482 NTR786465:NTR786482 ODN786465:ODN786482 ONJ786465:ONJ786482 OXF786465:OXF786482 PHB786465:PHB786482 PQX786465:PQX786482 QAT786465:QAT786482 QKP786465:QKP786482 QUL786465:QUL786482 REH786465:REH786482 ROD786465:ROD786482 RXZ786465:RXZ786482 SHV786465:SHV786482 SRR786465:SRR786482 TBN786465:TBN786482 TLJ786465:TLJ786482 TVF786465:TVF786482 UFB786465:UFB786482 UOX786465:UOX786482 UYT786465:UYT786482 VIP786465:VIP786482 VSL786465:VSL786482 WCH786465:WCH786482 WMD786465:WMD786482 WVZ786465:WVZ786482 R852001:R852018 JN852001:JN852018 TJ852001:TJ852018 ADF852001:ADF852018 ANB852001:ANB852018 AWX852001:AWX852018 BGT852001:BGT852018 BQP852001:BQP852018 CAL852001:CAL852018 CKH852001:CKH852018 CUD852001:CUD852018 DDZ852001:DDZ852018 DNV852001:DNV852018 DXR852001:DXR852018 EHN852001:EHN852018 ERJ852001:ERJ852018 FBF852001:FBF852018 FLB852001:FLB852018 FUX852001:FUX852018 GET852001:GET852018 GOP852001:GOP852018 GYL852001:GYL852018 HIH852001:HIH852018 HSD852001:HSD852018 IBZ852001:IBZ852018 ILV852001:ILV852018 IVR852001:IVR852018 JFN852001:JFN852018 JPJ852001:JPJ852018 JZF852001:JZF852018 KJB852001:KJB852018 KSX852001:KSX852018 LCT852001:LCT852018 LMP852001:LMP852018 LWL852001:LWL852018 MGH852001:MGH852018 MQD852001:MQD852018 MZZ852001:MZZ852018 NJV852001:NJV852018 NTR852001:NTR852018 ODN852001:ODN852018 ONJ852001:ONJ852018 OXF852001:OXF852018 PHB852001:PHB852018 PQX852001:PQX852018 QAT852001:QAT852018 QKP852001:QKP852018 QUL852001:QUL852018 REH852001:REH852018 ROD852001:ROD852018 RXZ852001:RXZ852018 SHV852001:SHV852018 SRR852001:SRR852018 TBN852001:TBN852018 TLJ852001:TLJ852018 TVF852001:TVF852018 UFB852001:UFB852018 UOX852001:UOX852018 UYT852001:UYT852018 VIP852001:VIP852018 VSL852001:VSL852018 WCH852001:WCH852018 WMD852001:WMD852018 WVZ852001:WVZ852018 R917537:R917554 JN917537:JN917554 TJ917537:TJ917554 ADF917537:ADF917554 ANB917537:ANB917554 AWX917537:AWX917554 BGT917537:BGT917554 BQP917537:BQP917554 CAL917537:CAL917554 CKH917537:CKH917554 CUD917537:CUD917554 DDZ917537:DDZ917554 DNV917537:DNV917554 DXR917537:DXR917554 EHN917537:EHN917554 ERJ917537:ERJ917554 FBF917537:FBF917554 FLB917537:FLB917554 FUX917537:FUX917554 GET917537:GET917554 GOP917537:GOP917554 GYL917537:GYL917554 HIH917537:HIH917554 HSD917537:HSD917554 IBZ917537:IBZ917554 ILV917537:ILV917554 IVR917537:IVR917554 JFN917537:JFN917554 JPJ917537:JPJ917554 JZF917537:JZF917554 KJB917537:KJB917554 KSX917537:KSX917554 LCT917537:LCT917554 LMP917537:LMP917554 LWL917537:LWL917554 MGH917537:MGH917554 MQD917537:MQD917554 MZZ917537:MZZ917554 NJV917537:NJV917554 NTR917537:NTR917554 ODN917537:ODN917554 ONJ917537:ONJ917554 OXF917537:OXF917554 PHB917537:PHB917554 PQX917537:PQX917554 QAT917537:QAT917554 QKP917537:QKP917554 QUL917537:QUL917554 REH917537:REH917554 ROD917537:ROD917554 RXZ917537:RXZ917554 SHV917537:SHV917554 SRR917537:SRR917554 TBN917537:TBN917554 TLJ917537:TLJ917554 TVF917537:TVF917554 UFB917537:UFB917554 UOX917537:UOX917554 UYT917537:UYT917554 VIP917537:VIP917554 VSL917537:VSL917554 WCH917537:WCH917554 WMD917537:WMD917554 WVZ917537:WVZ917554 R983073:R983090 JN983073:JN983090 TJ983073:TJ983090 ADF983073:ADF983090 ANB983073:ANB983090 AWX983073:AWX983090 BGT983073:BGT983090 BQP983073:BQP983090 CAL983073:CAL983090 CKH983073:CKH983090 CUD983073:CUD983090 DDZ983073:DDZ983090 DNV983073:DNV983090 DXR983073:DXR983090 EHN983073:EHN983090 ERJ983073:ERJ983090 FBF983073:FBF983090 FLB983073:FLB983090 FUX983073:FUX983090 GET983073:GET983090 GOP983073:GOP983090 GYL983073:GYL983090 HIH983073:HIH983090 HSD983073:HSD983090 IBZ983073:IBZ983090 ILV983073:ILV983090 IVR983073:IVR983090 JFN983073:JFN983090 JPJ983073:JPJ983090 JZF983073:JZF983090 KJB983073:KJB983090 KSX983073:KSX983090 LCT983073:LCT983090 LMP983073:LMP983090 LWL983073:LWL983090 MGH983073:MGH983090 MQD983073:MQD983090 MZZ983073:MZZ983090 NJV983073:NJV983090 NTR983073:NTR983090 ODN983073:ODN983090 ONJ983073:ONJ983090 OXF983073:OXF983090 PHB983073:PHB983090 PQX983073:PQX983090 QAT983073:QAT983090 QKP983073:QKP983090 QUL983073:QUL983090 REH983073:REH983090 ROD983073:ROD983090 RXZ983073:RXZ983090 SHV983073:SHV983090 SRR983073:SRR983090 TBN983073:TBN983090 TLJ983073:TLJ983090 TVF983073:TVF983090 UFB983073:UFB983090 UOX983073:UOX983090 UYT983073:UYT983090 VIP983073:VIP983090 VSL983073:VSL983090 WCH983073:WCH983090 WMD983073:WMD983090 WVZ983073:WVZ983090 R20:R31 JN20:JN31 TJ20:TJ31 ADF20:ADF31 ANB20:ANB31 AWX20:AWX31 BGT20:BGT31 BQP20:BQP31 CAL20:CAL31 CKH20:CKH31 CUD20:CUD31 DDZ20:DDZ31 DNV20:DNV31 DXR20:DXR31 EHN20:EHN31 ERJ20:ERJ31 FBF20:FBF31 FLB20:FLB31 FUX20:FUX31 GET20:GET31 GOP20:GOP31 GYL20:GYL31 HIH20:HIH31 HSD20:HSD31 IBZ20:IBZ31 ILV20:ILV31 IVR20:IVR31 JFN20:JFN31 JPJ20:JPJ31 JZF20:JZF31 KJB20:KJB31 KSX20:KSX31 LCT20:LCT31 LMP20:LMP31 LWL20:LWL31 MGH20:MGH31 MQD20:MQD31 MZZ20:MZZ31 NJV20:NJV31 NTR20:NTR31 ODN20:ODN31 ONJ20:ONJ31 OXF20:OXF31 PHB20:PHB31 PQX20:PQX31 QAT20:QAT31 QKP20:QKP31 QUL20:QUL31 REH20:REH31 ROD20:ROD31 RXZ20:RXZ31 SHV20:SHV31 SRR20:SRR31 TBN20:TBN31 TLJ20:TLJ31 TVF20:TVF31 UFB20:UFB31 UOX20:UOX31 UYT20:UYT31 VIP20:VIP31 VSL20:VSL31 WCH20:WCH31 WMD20:WMD31 WVZ20:WVZ31 R65556:R65567 JN65556:JN65567 TJ65556:TJ65567 ADF65556:ADF65567 ANB65556:ANB65567 AWX65556:AWX65567 BGT65556:BGT65567 BQP65556:BQP65567 CAL65556:CAL65567 CKH65556:CKH65567 CUD65556:CUD65567 DDZ65556:DDZ65567 DNV65556:DNV65567 DXR65556:DXR65567 EHN65556:EHN65567 ERJ65556:ERJ65567 FBF65556:FBF65567 FLB65556:FLB65567 FUX65556:FUX65567 GET65556:GET65567 GOP65556:GOP65567 GYL65556:GYL65567 HIH65556:HIH65567 HSD65556:HSD65567 IBZ65556:IBZ65567 ILV65556:ILV65567 IVR65556:IVR65567 JFN65556:JFN65567 JPJ65556:JPJ65567 JZF65556:JZF65567 KJB65556:KJB65567 KSX65556:KSX65567 LCT65556:LCT65567 LMP65556:LMP65567 LWL65556:LWL65567 MGH65556:MGH65567 MQD65556:MQD65567 MZZ65556:MZZ65567 NJV65556:NJV65567 NTR65556:NTR65567 ODN65556:ODN65567 ONJ65556:ONJ65567 OXF65556:OXF65567 PHB65556:PHB65567 PQX65556:PQX65567 QAT65556:QAT65567 QKP65556:QKP65567 QUL65556:QUL65567 REH65556:REH65567 ROD65556:ROD65567 RXZ65556:RXZ65567 SHV65556:SHV65567 SRR65556:SRR65567 TBN65556:TBN65567 TLJ65556:TLJ65567 TVF65556:TVF65567 UFB65556:UFB65567 UOX65556:UOX65567 UYT65556:UYT65567 VIP65556:VIP65567 VSL65556:VSL65567 WCH65556:WCH65567 WMD65556:WMD65567 WVZ65556:WVZ65567 R131092:R131103 JN131092:JN131103 TJ131092:TJ131103 ADF131092:ADF131103 ANB131092:ANB131103 AWX131092:AWX131103 BGT131092:BGT131103 BQP131092:BQP131103 CAL131092:CAL131103 CKH131092:CKH131103 CUD131092:CUD131103 DDZ131092:DDZ131103 DNV131092:DNV131103 DXR131092:DXR131103 EHN131092:EHN131103 ERJ131092:ERJ131103 FBF131092:FBF131103 FLB131092:FLB131103 FUX131092:FUX131103 GET131092:GET131103 GOP131092:GOP131103 GYL131092:GYL131103 HIH131092:HIH131103 HSD131092:HSD131103 IBZ131092:IBZ131103 ILV131092:ILV131103 IVR131092:IVR131103 JFN131092:JFN131103 JPJ131092:JPJ131103 JZF131092:JZF131103 KJB131092:KJB131103 KSX131092:KSX131103 LCT131092:LCT131103 LMP131092:LMP131103 LWL131092:LWL131103 MGH131092:MGH131103 MQD131092:MQD131103 MZZ131092:MZZ131103 NJV131092:NJV131103 NTR131092:NTR131103 ODN131092:ODN131103 ONJ131092:ONJ131103 OXF131092:OXF131103 PHB131092:PHB131103 PQX131092:PQX131103 QAT131092:QAT131103 QKP131092:QKP131103 QUL131092:QUL131103 REH131092:REH131103 ROD131092:ROD131103 RXZ131092:RXZ131103 SHV131092:SHV131103 SRR131092:SRR131103 TBN131092:TBN131103 TLJ131092:TLJ131103 TVF131092:TVF131103 UFB131092:UFB131103 UOX131092:UOX131103 UYT131092:UYT131103 VIP131092:VIP131103 VSL131092:VSL131103 WCH131092:WCH131103 WMD131092:WMD131103 WVZ131092:WVZ131103 R196628:R196639 JN196628:JN196639 TJ196628:TJ196639 ADF196628:ADF196639 ANB196628:ANB196639 AWX196628:AWX196639 BGT196628:BGT196639 BQP196628:BQP196639 CAL196628:CAL196639 CKH196628:CKH196639 CUD196628:CUD196639 DDZ196628:DDZ196639 DNV196628:DNV196639 DXR196628:DXR196639 EHN196628:EHN196639 ERJ196628:ERJ196639 FBF196628:FBF196639 FLB196628:FLB196639 FUX196628:FUX196639 GET196628:GET196639 GOP196628:GOP196639 GYL196628:GYL196639 HIH196628:HIH196639 HSD196628:HSD196639 IBZ196628:IBZ196639 ILV196628:ILV196639 IVR196628:IVR196639 JFN196628:JFN196639 JPJ196628:JPJ196639 JZF196628:JZF196639 KJB196628:KJB196639 KSX196628:KSX196639 LCT196628:LCT196639 LMP196628:LMP196639 LWL196628:LWL196639 MGH196628:MGH196639 MQD196628:MQD196639 MZZ196628:MZZ196639 NJV196628:NJV196639 NTR196628:NTR196639 ODN196628:ODN196639 ONJ196628:ONJ196639 OXF196628:OXF196639 PHB196628:PHB196639 PQX196628:PQX196639 QAT196628:QAT196639 QKP196628:QKP196639 QUL196628:QUL196639 REH196628:REH196639 ROD196628:ROD196639 RXZ196628:RXZ196639 SHV196628:SHV196639 SRR196628:SRR196639 TBN196628:TBN196639 TLJ196628:TLJ196639 TVF196628:TVF196639 UFB196628:UFB196639 UOX196628:UOX196639 UYT196628:UYT196639 VIP196628:VIP196639 VSL196628:VSL196639 WCH196628:WCH196639 WMD196628:WMD196639 WVZ196628:WVZ196639 R262164:R262175 JN262164:JN262175 TJ262164:TJ262175 ADF262164:ADF262175 ANB262164:ANB262175 AWX262164:AWX262175 BGT262164:BGT262175 BQP262164:BQP262175 CAL262164:CAL262175 CKH262164:CKH262175 CUD262164:CUD262175 DDZ262164:DDZ262175 DNV262164:DNV262175 DXR262164:DXR262175 EHN262164:EHN262175 ERJ262164:ERJ262175 FBF262164:FBF262175 FLB262164:FLB262175 FUX262164:FUX262175 GET262164:GET262175 GOP262164:GOP262175 GYL262164:GYL262175 HIH262164:HIH262175 HSD262164:HSD262175 IBZ262164:IBZ262175 ILV262164:ILV262175 IVR262164:IVR262175 JFN262164:JFN262175 JPJ262164:JPJ262175 JZF262164:JZF262175 KJB262164:KJB262175 KSX262164:KSX262175 LCT262164:LCT262175 LMP262164:LMP262175 LWL262164:LWL262175 MGH262164:MGH262175 MQD262164:MQD262175 MZZ262164:MZZ262175 NJV262164:NJV262175 NTR262164:NTR262175 ODN262164:ODN262175 ONJ262164:ONJ262175 OXF262164:OXF262175 PHB262164:PHB262175 PQX262164:PQX262175 QAT262164:QAT262175 QKP262164:QKP262175 QUL262164:QUL262175 REH262164:REH262175 ROD262164:ROD262175 RXZ262164:RXZ262175 SHV262164:SHV262175 SRR262164:SRR262175 TBN262164:TBN262175 TLJ262164:TLJ262175 TVF262164:TVF262175 UFB262164:UFB262175 UOX262164:UOX262175 UYT262164:UYT262175 VIP262164:VIP262175 VSL262164:VSL262175 WCH262164:WCH262175 WMD262164:WMD262175 WVZ262164:WVZ262175 R327700:R327711 JN327700:JN327711 TJ327700:TJ327711 ADF327700:ADF327711 ANB327700:ANB327711 AWX327700:AWX327711 BGT327700:BGT327711 BQP327700:BQP327711 CAL327700:CAL327711 CKH327700:CKH327711 CUD327700:CUD327711 DDZ327700:DDZ327711 DNV327700:DNV327711 DXR327700:DXR327711 EHN327700:EHN327711 ERJ327700:ERJ327711 FBF327700:FBF327711 FLB327700:FLB327711 FUX327700:FUX327711 GET327700:GET327711 GOP327700:GOP327711 GYL327700:GYL327711 HIH327700:HIH327711 HSD327700:HSD327711 IBZ327700:IBZ327711 ILV327700:ILV327711 IVR327700:IVR327711 JFN327700:JFN327711 JPJ327700:JPJ327711 JZF327700:JZF327711 KJB327700:KJB327711 KSX327700:KSX327711 LCT327700:LCT327711 LMP327700:LMP327711 LWL327700:LWL327711 MGH327700:MGH327711 MQD327700:MQD327711 MZZ327700:MZZ327711 NJV327700:NJV327711 NTR327700:NTR327711 ODN327700:ODN327711 ONJ327700:ONJ327711 OXF327700:OXF327711 PHB327700:PHB327711 PQX327700:PQX327711 QAT327700:QAT327711 QKP327700:QKP327711 QUL327700:QUL327711 REH327700:REH327711 ROD327700:ROD327711 RXZ327700:RXZ327711 SHV327700:SHV327711 SRR327700:SRR327711 TBN327700:TBN327711 TLJ327700:TLJ327711 TVF327700:TVF327711 UFB327700:UFB327711 UOX327700:UOX327711 UYT327700:UYT327711 VIP327700:VIP327711 VSL327700:VSL327711 WCH327700:WCH327711 WMD327700:WMD327711 WVZ327700:WVZ327711 R393236:R393247 JN393236:JN393247 TJ393236:TJ393247 ADF393236:ADF393247 ANB393236:ANB393247 AWX393236:AWX393247 BGT393236:BGT393247 BQP393236:BQP393247 CAL393236:CAL393247 CKH393236:CKH393247 CUD393236:CUD393247 DDZ393236:DDZ393247 DNV393236:DNV393247 DXR393236:DXR393247 EHN393236:EHN393247 ERJ393236:ERJ393247 FBF393236:FBF393247 FLB393236:FLB393247 FUX393236:FUX393247 GET393236:GET393247 GOP393236:GOP393247 GYL393236:GYL393247 HIH393236:HIH393247 HSD393236:HSD393247 IBZ393236:IBZ393247 ILV393236:ILV393247 IVR393236:IVR393247 JFN393236:JFN393247 JPJ393236:JPJ393247 JZF393236:JZF393247 KJB393236:KJB393247 KSX393236:KSX393247 LCT393236:LCT393247 LMP393236:LMP393247 LWL393236:LWL393247 MGH393236:MGH393247 MQD393236:MQD393247 MZZ393236:MZZ393247 NJV393236:NJV393247 NTR393236:NTR393247 ODN393236:ODN393247 ONJ393236:ONJ393247 OXF393236:OXF393247 PHB393236:PHB393247 PQX393236:PQX393247 QAT393236:QAT393247 QKP393236:QKP393247 QUL393236:QUL393247 REH393236:REH393247 ROD393236:ROD393247 RXZ393236:RXZ393247 SHV393236:SHV393247 SRR393236:SRR393247 TBN393236:TBN393247 TLJ393236:TLJ393247 TVF393236:TVF393247 UFB393236:UFB393247 UOX393236:UOX393247 UYT393236:UYT393247 VIP393236:VIP393247 VSL393236:VSL393247 WCH393236:WCH393247 WMD393236:WMD393247 WVZ393236:WVZ393247 R458772:R458783 JN458772:JN458783 TJ458772:TJ458783 ADF458772:ADF458783 ANB458772:ANB458783 AWX458772:AWX458783 BGT458772:BGT458783 BQP458772:BQP458783 CAL458772:CAL458783 CKH458772:CKH458783 CUD458772:CUD458783 DDZ458772:DDZ458783 DNV458772:DNV458783 DXR458772:DXR458783 EHN458772:EHN458783 ERJ458772:ERJ458783 FBF458772:FBF458783 FLB458772:FLB458783 FUX458772:FUX458783 GET458772:GET458783 GOP458772:GOP458783 GYL458772:GYL458783 HIH458772:HIH458783 HSD458772:HSD458783 IBZ458772:IBZ458783 ILV458772:ILV458783 IVR458772:IVR458783 JFN458772:JFN458783 JPJ458772:JPJ458783 JZF458772:JZF458783 KJB458772:KJB458783 KSX458772:KSX458783 LCT458772:LCT458783 LMP458772:LMP458783 LWL458772:LWL458783 MGH458772:MGH458783 MQD458772:MQD458783 MZZ458772:MZZ458783 NJV458772:NJV458783 NTR458772:NTR458783 ODN458772:ODN458783 ONJ458772:ONJ458783 OXF458772:OXF458783 PHB458772:PHB458783 PQX458772:PQX458783 QAT458772:QAT458783 QKP458772:QKP458783 QUL458772:QUL458783 REH458772:REH458783 ROD458772:ROD458783 RXZ458772:RXZ458783 SHV458772:SHV458783 SRR458772:SRR458783 TBN458772:TBN458783 TLJ458772:TLJ458783 TVF458772:TVF458783 UFB458772:UFB458783 UOX458772:UOX458783 UYT458772:UYT458783 VIP458772:VIP458783 VSL458772:VSL458783 WCH458772:WCH458783 WMD458772:WMD458783 WVZ458772:WVZ458783 R524308:R524319 JN524308:JN524319 TJ524308:TJ524319 ADF524308:ADF524319 ANB524308:ANB524319 AWX524308:AWX524319 BGT524308:BGT524319 BQP524308:BQP524319 CAL524308:CAL524319 CKH524308:CKH524319 CUD524308:CUD524319 DDZ524308:DDZ524319 DNV524308:DNV524319 DXR524308:DXR524319 EHN524308:EHN524319 ERJ524308:ERJ524319 FBF524308:FBF524319 FLB524308:FLB524319 FUX524308:FUX524319 GET524308:GET524319 GOP524308:GOP524319 GYL524308:GYL524319 HIH524308:HIH524319 HSD524308:HSD524319 IBZ524308:IBZ524319 ILV524308:ILV524319 IVR524308:IVR524319 JFN524308:JFN524319 JPJ524308:JPJ524319 JZF524308:JZF524319 KJB524308:KJB524319 KSX524308:KSX524319 LCT524308:LCT524319 LMP524308:LMP524319 LWL524308:LWL524319 MGH524308:MGH524319 MQD524308:MQD524319 MZZ524308:MZZ524319 NJV524308:NJV524319 NTR524308:NTR524319 ODN524308:ODN524319 ONJ524308:ONJ524319 OXF524308:OXF524319 PHB524308:PHB524319 PQX524308:PQX524319 QAT524308:QAT524319 QKP524308:QKP524319 QUL524308:QUL524319 REH524308:REH524319 ROD524308:ROD524319 RXZ524308:RXZ524319 SHV524308:SHV524319 SRR524308:SRR524319 TBN524308:TBN524319 TLJ524308:TLJ524319 TVF524308:TVF524319 UFB524308:UFB524319 UOX524308:UOX524319 UYT524308:UYT524319 VIP524308:VIP524319 VSL524308:VSL524319 WCH524308:WCH524319 WMD524308:WMD524319 WVZ524308:WVZ524319 R589844:R589855 JN589844:JN589855 TJ589844:TJ589855 ADF589844:ADF589855 ANB589844:ANB589855 AWX589844:AWX589855 BGT589844:BGT589855 BQP589844:BQP589855 CAL589844:CAL589855 CKH589844:CKH589855 CUD589844:CUD589855 DDZ589844:DDZ589855 DNV589844:DNV589855 DXR589844:DXR589855 EHN589844:EHN589855 ERJ589844:ERJ589855 FBF589844:FBF589855 FLB589844:FLB589855 FUX589844:FUX589855 GET589844:GET589855 GOP589844:GOP589855 GYL589844:GYL589855 HIH589844:HIH589855 HSD589844:HSD589855 IBZ589844:IBZ589855 ILV589844:ILV589855 IVR589844:IVR589855 JFN589844:JFN589855 JPJ589844:JPJ589855 JZF589844:JZF589855 KJB589844:KJB589855 KSX589844:KSX589855 LCT589844:LCT589855 LMP589844:LMP589855 LWL589844:LWL589855 MGH589844:MGH589855 MQD589844:MQD589855 MZZ589844:MZZ589855 NJV589844:NJV589855 NTR589844:NTR589855 ODN589844:ODN589855 ONJ589844:ONJ589855 OXF589844:OXF589855 PHB589844:PHB589855 PQX589844:PQX589855 QAT589844:QAT589855 QKP589844:QKP589855 QUL589844:QUL589855 REH589844:REH589855 ROD589844:ROD589855 RXZ589844:RXZ589855 SHV589844:SHV589855 SRR589844:SRR589855 TBN589844:TBN589855 TLJ589844:TLJ589855 TVF589844:TVF589855 UFB589844:UFB589855 UOX589844:UOX589855 UYT589844:UYT589855 VIP589844:VIP589855 VSL589844:VSL589855 WCH589844:WCH589855 WMD589844:WMD589855 WVZ589844:WVZ589855 R655380:R655391 JN655380:JN655391 TJ655380:TJ655391 ADF655380:ADF655391 ANB655380:ANB655391 AWX655380:AWX655391 BGT655380:BGT655391 BQP655380:BQP655391 CAL655380:CAL655391 CKH655380:CKH655391 CUD655380:CUD655391 DDZ655380:DDZ655391 DNV655380:DNV655391 DXR655380:DXR655391 EHN655380:EHN655391 ERJ655380:ERJ655391 FBF655380:FBF655391 FLB655380:FLB655391 FUX655380:FUX655391 GET655380:GET655391 GOP655380:GOP655391 GYL655380:GYL655391 HIH655380:HIH655391 HSD655380:HSD655391 IBZ655380:IBZ655391 ILV655380:ILV655391 IVR655380:IVR655391 JFN655380:JFN655391 JPJ655380:JPJ655391 JZF655380:JZF655391 KJB655380:KJB655391 KSX655380:KSX655391 LCT655380:LCT655391 LMP655380:LMP655391 LWL655380:LWL655391 MGH655380:MGH655391 MQD655380:MQD655391 MZZ655380:MZZ655391 NJV655380:NJV655391 NTR655380:NTR655391 ODN655380:ODN655391 ONJ655380:ONJ655391 OXF655380:OXF655391 PHB655380:PHB655391 PQX655380:PQX655391 QAT655380:QAT655391 QKP655380:QKP655391 QUL655380:QUL655391 REH655380:REH655391 ROD655380:ROD655391 RXZ655380:RXZ655391 SHV655380:SHV655391 SRR655380:SRR655391 TBN655380:TBN655391 TLJ655380:TLJ655391 TVF655380:TVF655391 UFB655380:UFB655391 UOX655380:UOX655391 UYT655380:UYT655391 VIP655380:VIP655391 VSL655380:VSL655391 WCH655380:WCH655391 WMD655380:WMD655391 WVZ655380:WVZ655391 R720916:R720927 JN720916:JN720927 TJ720916:TJ720927 ADF720916:ADF720927 ANB720916:ANB720927 AWX720916:AWX720927 BGT720916:BGT720927 BQP720916:BQP720927 CAL720916:CAL720927 CKH720916:CKH720927 CUD720916:CUD720927 DDZ720916:DDZ720927 DNV720916:DNV720927 DXR720916:DXR720927 EHN720916:EHN720927 ERJ720916:ERJ720927 FBF720916:FBF720927 FLB720916:FLB720927 FUX720916:FUX720927 GET720916:GET720927 GOP720916:GOP720927 GYL720916:GYL720927 HIH720916:HIH720927 HSD720916:HSD720927 IBZ720916:IBZ720927 ILV720916:ILV720927 IVR720916:IVR720927 JFN720916:JFN720927 JPJ720916:JPJ720927 JZF720916:JZF720927 KJB720916:KJB720927 KSX720916:KSX720927 LCT720916:LCT720927 LMP720916:LMP720927 LWL720916:LWL720927 MGH720916:MGH720927 MQD720916:MQD720927 MZZ720916:MZZ720927 NJV720916:NJV720927 NTR720916:NTR720927 ODN720916:ODN720927 ONJ720916:ONJ720927 OXF720916:OXF720927 PHB720916:PHB720927 PQX720916:PQX720927 QAT720916:QAT720927 QKP720916:QKP720927 QUL720916:QUL720927 REH720916:REH720927 ROD720916:ROD720927 RXZ720916:RXZ720927 SHV720916:SHV720927 SRR720916:SRR720927 TBN720916:TBN720927 TLJ720916:TLJ720927 TVF720916:TVF720927 UFB720916:UFB720927 UOX720916:UOX720927 UYT720916:UYT720927 VIP720916:VIP720927 VSL720916:VSL720927 WCH720916:WCH720927 WMD720916:WMD720927 WVZ720916:WVZ720927 R786452:R786463 JN786452:JN786463 TJ786452:TJ786463 ADF786452:ADF786463 ANB786452:ANB786463 AWX786452:AWX786463 BGT786452:BGT786463 BQP786452:BQP786463 CAL786452:CAL786463 CKH786452:CKH786463 CUD786452:CUD786463 DDZ786452:DDZ786463 DNV786452:DNV786463 DXR786452:DXR786463 EHN786452:EHN786463 ERJ786452:ERJ786463 FBF786452:FBF786463 FLB786452:FLB786463 FUX786452:FUX786463 GET786452:GET786463 GOP786452:GOP786463 GYL786452:GYL786463 HIH786452:HIH786463 HSD786452:HSD786463 IBZ786452:IBZ786463 ILV786452:ILV786463 IVR786452:IVR786463 JFN786452:JFN786463 JPJ786452:JPJ786463 JZF786452:JZF786463 KJB786452:KJB786463 KSX786452:KSX786463 LCT786452:LCT786463 LMP786452:LMP786463 LWL786452:LWL786463 MGH786452:MGH786463 MQD786452:MQD786463 MZZ786452:MZZ786463 NJV786452:NJV786463 NTR786452:NTR786463 ODN786452:ODN786463 ONJ786452:ONJ786463 OXF786452:OXF786463 PHB786452:PHB786463 PQX786452:PQX786463 QAT786452:QAT786463 QKP786452:QKP786463 QUL786452:QUL786463 REH786452:REH786463 ROD786452:ROD786463 RXZ786452:RXZ786463 SHV786452:SHV786463 SRR786452:SRR786463 TBN786452:TBN786463 TLJ786452:TLJ786463 TVF786452:TVF786463 UFB786452:UFB786463 UOX786452:UOX786463 UYT786452:UYT786463 VIP786452:VIP786463 VSL786452:VSL786463 WCH786452:WCH786463 WMD786452:WMD786463 WVZ786452:WVZ786463 R851988:R851999 JN851988:JN851999 TJ851988:TJ851999 ADF851988:ADF851999 ANB851988:ANB851999 AWX851988:AWX851999 BGT851988:BGT851999 BQP851988:BQP851999 CAL851988:CAL851999 CKH851988:CKH851999 CUD851988:CUD851999 DDZ851988:DDZ851999 DNV851988:DNV851999 DXR851988:DXR851999 EHN851988:EHN851999 ERJ851988:ERJ851999 FBF851988:FBF851999 FLB851988:FLB851999 FUX851988:FUX851999 GET851988:GET851999 GOP851988:GOP851999 GYL851988:GYL851999 HIH851988:HIH851999 HSD851988:HSD851999 IBZ851988:IBZ851999 ILV851988:ILV851999 IVR851988:IVR851999 JFN851988:JFN851999 JPJ851988:JPJ851999 JZF851988:JZF851999 KJB851988:KJB851999 KSX851988:KSX851999 LCT851988:LCT851999 LMP851988:LMP851999 LWL851988:LWL851999 MGH851988:MGH851999 MQD851988:MQD851999 MZZ851988:MZZ851999 NJV851988:NJV851999 NTR851988:NTR851999 ODN851988:ODN851999 ONJ851988:ONJ851999 OXF851988:OXF851999 PHB851988:PHB851999 PQX851988:PQX851999 QAT851988:QAT851999 QKP851988:QKP851999 QUL851988:QUL851999 REH851988:REH851999 ROD851988:ROD851999 RXZ851988:RXZ851999 SHV851988:SHV851999 SRR851988:SRR851999 TBN851988:TBN851999 TLJ851988:TLJ851999 TVF851988:TVF851999 UFB851988:UFB851999 UOX851988:UOX851999 UYT851988:UYT851999 VIP851988:VIP851999 VSL851988:VSL851999 WCH851988:WCH851999 WMD851988:WMD851999 WVZ851988:WVZ851999 R917524:R917535 JN917524:JN917535 TJ917524:TJ917535 ADF917524:ADF917535 ANB917524:ANB917535 AWX917524:AWX917535 BGT917524:BGT917535 BQP917524:BQP917535 CAL917524:CAL917535 CKH917524:CKH917535 CUD917524:CUD917535 DDZ917524:DDZ917535 DNV917524:DNV917535 DXR917524:DXR917535 EHN917524:EHN917535 ERJ917524:ERJ917535 FBF917524:FBF917535 FLB917524:FLB917535 FUX917524:FUX917535 GET917524:GET917535 GOP917524:GOP917535 GYL917524:GYL917535 HIH917524:HIH917535 HSD917524:HSD917535 IBZ917524:IBZ917535 ILV917524:ILV917535 IVR917524:IVR917535 JFN917524:JFN917535 JPJ917524:JPJ917535 JZF917524:JZF917535 KJB917524:KJB917535 KSX917524:KSX917535 LCT917524:LCT917535 LMP917524:LMP917535 LWL917524:LWL917535 MGH917524:MGH917535 MQD917524:MQD917535 MZZ917524:MZZ917535 NJV917524:NJV917535 NTR917524:NTR917535 ODN917524:ODN917535 ONJ917524:ONJ917535 OXF917524:OXF917535 PHB917524:PHB917535 PQX917524:PQX917535 QAT917524:QAT917535 QKP917524:QKP917535 QUL917524:QUL917535 REH917524:REH917535 ROD917524:ROD917535 RXZ917524:RXZ917535 SHV917524:SHV917535 SRR917524:SRR917535 TBN917524:TBN917535 TLJ917524:TLJ917535 TVF917524:TVF917535 UFB917524:UFB917535 UOX917524:UOX917535 UYT917524:UYT917535 VIP917524:VIP917535 VSL917524:VSL917535 WCH917524:WCH917535 WMD917524:WMD917535 WVZ917524:WVZ917535 R983060:R983071 JN983060:JN983071 TJ983060:TJ983071 ADF983060:ADF983071 ANB983060:ANB983071 AWX983060:AWX983071 BGT983060:BGT983071 BQP983060:BQP983071 CAL983060:CAL983071 CKH983060:CKH983071 CUD983060:CUD983071 DDZ983060:DDZ983071 DNV983060:DNV983071 DXR983060:DXR983071 EHN983060:EHN983071 ERJ983060:ERJ983071 FBF983060:FBF983071 FLB983060:FLB983071 FUX983060:FUX983071 GET983060:GET983071 GOP983060:GOP983071 GYL983060:GYL983071 HIH983060:HIH983071 HSD983060:HSD983071 IBZ983060:IBZ983071 ILV983060:ILV983071 IVR983060:IVR983071 JFN983060:JFN983071 JPJ983060:JPJ983071 JZF983060:JZF983071 KJB983060:KJB983071 KSX983060:KSX983071 LCT983060:LCT983071 LMP983060:LMP983071 LWL983060:LWL983071 MGH983060:MGH983071 MQD983060:MQD983071 MZZ983060:MZZ983071 NJV983060:NJV983071 NTR983060:NTR983071 ODN983060:ODN983071 ONJ983060:ONJ983071 OXF983060:OXF983071 PHB983060:PHB983071 PQX983060:PQX983071 QAT983060:QAT983071 QKP983060:QKP983071 QUL983060:QUL983071 REH983060:REH983071 ROD983060:ROD983071 RXZ983060:RXZ983071 SHV983060:SHV983071 SRR983060:SRR983071 TBN983060:TBN983071 TLJ983060:TLJ983071 TVF983060:TVF983071 UFB983060:UFB983071 UOX983060:UOX983071 UYT983060:UYT983071 VIP983060:VIP983071 VSL983060:VSL983071 WCH983060:WCH983071 WMD983060:WMD983071 WVZ983060:WVZ983071 R4:R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WMD4:WMD7 WVZ4:WVZ7 R65540:R65543 JN65540:JN65543 TJ65540:TJ65543 ADF65540:ADF65543 ANB65540:ANB65543 AWX65540:AWX65543 BGT65540:BGT65543 BQP65540:BQP65543 CAL65540:CAL65543 CKH65540:CKH65543 CUD65540:CUD65543 DDZ65540:DDZ65543 DNV65540:DNV65543 DXR65540:DXR65543 EHN65540:EHN65543 ERJ65540:ERJ65543 FBF65540:FBF65543 FLB65540:FLB65543 FUX65540:FUX65543 GET65540:GET65543 GOP65540:GOP65543 GYL65540:GYL65543 HIH65540:HIH65543 HSD65540:HSD65543 IBZ65540:IBZ65543 ILV65540:ILV65543 IVR65540:IVR65543 JFN65540:JFN65543 JPJ65540:JPJ65543 JZF65540:JZF65543 KJB65540:KJB65543 KSX65540:KSX65543 LCT65540:LCT65543 LMP65540:LMP65543 LWL65540:LWL65543 MGH65540:MGH65543 MQD65540:MQD65543 MZZ65540:MZZ65543 NJV65540:NJV65543 NTR65540:NTR65543 ODN65540:ODN65543 ONJ65540:ONJ65543 OXF65540:OXF65543 PHB65540:PHB65543 PQX65540:PQX65543 QAT65540:QAT65543 QKP65540:QKP65543 QUL65540:QUL65543 REH65540:REH65543 ROD65540:ROD65543 RXZ65540:RXZ65543 SHV65540:SHV65543 SRR65540:SRR65543 TBN65540:TBN65543 TLJ65540:TLJ65543 TVF65540:TVF65543 UFB65540:UFB65543 UOX65540:UOX65543 UYT65540:UYT65543 VIP65540:VIP65543 VSL65540:VSL65543 WCH65540:WCH65543 WMD65540:WMD65543 WVZ65540:WVZ65543 R131076:R131079 JN131076:JN131079 TJ131076:TJ131079 ADF131076:ADF131079 ANB131076:ANB131079 AWX131076:AWX131079 BGT131076:BGT131079 BQP131076:BQP131079 CAL131076:CAL131079 CKH131076:CKH131079 CUD131076:CUD131079 DDZ131076:DDZ131079 DNV131076:DNV131079 DXR131076:DXR131079 EHN131076:EHN131079 ERJ131076:ERJ131079 FBF131076:FBF131079 FLB131076:FLB131079 FUX131076:FUX131079 GET131076:GET131079 GOP131076:GOP131079 GYL131076:GYL131079 HIH131076:HIH131079 HSD131076:HSD131079 IBZ131076:IBZ131079 ILV131076:ILV131079 IVR131076:IVR131079 JFN131076:JFN131079 JPJ131076:JPJ131079 JZF131076:JZF131079 KJB131076:KJB131079 KSX131076:KSX131079 LCT131076:LCT131079 LMP131076:LMP131079 LWL131076:LWL131079 MGH131076:MGH131079 MQD131076:MQD131079 MZZ131076:MZZ131079 NJV131076:NJV131079 NTR131076:NTR131079 ODN131076:ODN131079 ONJ131076:ONJ131079 OXF131076:OXF131079 PHB131076:PHB131079 PQX131076:PQX131079 QAT131076:QAT131079 QKP131076:QKP131079 QUL131076:QUL131079 REH131076:REH131079 ROD131076:ROD131079 RXZ131076:RXZ131079 SHV131076:SHV131079 SRR131076:SRR131079 TBN131076:TBN131079 TLJ131076:TLJ131079 TVF131076:TVF131079 UFB131076:UFB131079 UOX131076:UOX131079 UYT131076:UYT131079 VIP131076:VIP131079 VSL131076:VSL131079 WCH131076:WCH131079 WMD131076:WMD131079 WVZ131076:WVZ131079 R196612:R196615 JN196612:JN196615 TJ196612:TJ196615 ADF196612:ADF196615 ANB196612:ANB196615 AWX196612:AWX196615 BGT196612:BGT196615 BQP196612:BQP196615 CAL196612:CAL196615 CKH196612:CKH196615 CUD196612:CUD196615 DDZ196612:DDZ196615 DNV196612:DNV196615 DXR196612:DXR196615 EHN196612:EHN196615 ERJ196612:ERJ196615 FBF196612:FBF196615 FLB196612:FLB196615 FUX196612:FUX196615 GET196612:GET196615 GOP196612:GOP196615 GYL196612:GYL196615 HIH196612:HIH196615 HSD196612:HSD196615 IBZ196612:IBZ196615 ILV196612:ILV196615 IVR196612:IVR196615 JFN196612:JFN196615 JPJ196612:JPJ196615 JZF196612:JZF196615 KJB196612:KJB196615 KSX196612:KSX196615 LCT196612:LCT196615 LMP196612:LMP196615 LWL196612:LWL196615 MGH196612:MGH196615 MQD196612:MQD196615 MZZ196612:MZZ196615 NJV196612:NJV196615 NTR196612:NTR196615 ODN196612:ODN196615 ONJ196612:ONJ196615 OXF196612:OXF196615 PHB196612:PHB196615 PQX196612:PQX196615 QAT196612:QAT196615 QKP196612:QKP196615 QUL196612:QUL196615 REH196612:REH196615 ROD196612:ROD196615 RXZ196612:RXZ196615 SHV196612:SHV196615 SRR196612:SRR196615 TBN196612:TBN196615 TLJ196612:TLJ196615 TVF196612:TVF196615 UFB196612:UFB196615 UOX196612:UOX196615 UYT196612:UYT196615 VIP196612:VIP196615 VSL196612:VSL196615 WCH196612:WCH196615 WMD196612:WMD196615 WVZ196612:WVZ196615 R262148:R262151 JN262148:JN262151 TJ262148:TJ262151 ADF262148:ADF262151 ANB262148:ANB262151 AWX262148:AWX262151 BGT262148:BGT262151 BQP262148:BQP262151 CAL262148:CAL262151 CKH262148:CKH262151 CUD262148:CUD262151 DDZ262148:DDZ262151 DNV262148:DNV262151 DXR262148:DXR262151 EHN262148:EHN262151 ERJ262148:ERJ262151 FBF262148:FBF262151 FLB262148:FLB262151 FUX262148:FUX262151 GET262148:GET262151 GOP262148:GOP262151 GYL262148:GYL262151 HIH262148:HIH262151 HSD262148:HSD262151 IBZ262148:IBZ262151 ILV262148:ILV262151 IVR262148:IVR262151 JFN262148:JFN262151 JPJ262148:JPJ262151 JZF262148:JZF262151 KJB262148:KJB262151 KSX262148:KSX262151 LCT262148:LCT262151 LMP262148:LMP262151 LWL262148:LWL262151 MGH262148:MGH262151 MQD262148:MQD262151 MZZ262148:MZZ262151 NJV262148:NJV262151 NTR262148:NTR262151 ODN262148:ODN262151 ONJ262148:ONJ262151 OXF262148:OXF262151 PHB262148:PHB262151 PQX262148:PQX262151 QAT262148:QAT262151 QKP262148:QKP262151 QUL262148:QUL262151 REH262148:REH262151 ROD262148:ROD262151 RXZ262148:RXZ262151 SHV262148:SHV262151 SRR262148:SRR262151 TBN262148:TBN262151 TLJ262148:TLJ262151 TVF262148:TVF262151 UFB262148:UFB262151 UOX262148:UOX262151 UYT262148:UYT262151 VIP262148:VIP262151 VSL262148:VSL262151 WCH262148:WCH262151 WMD262148:WMD262151 WVZ262148:WVZ262151 R327684:R327687 JN327684:JN327687 TJ327684:TJ327687 ADF327684:ADF327687 ANB327684:ANB327687 AWX327684:AWX327687 BGT327684:BGT327687 BQP327684:BQP327687 CAL327684:CAL327687 CKH327684:CKH327687 CUD327684:CUD327687 DDZ327684:DDZ327687 DNV327684:DNV327687 DXR327684:DXR327687 EHN327684:EHN327687 ERJ327684:ERJ327687 FBF327684:FBF327687 FLB327684:FLB327687 FUX327684:FUX327687 GET327684:GET327687 GOP327684:GOP327687 GYL327684:GYL327687 HIH327684:HIH327687 HSD327684:HSD327687 IBZ327684:IBZ327687 ILV327684:ILV327687 IVR327684:IVR327687 JFN327684:JFN327687 JPJ327684:JPJ327687 JZF327684:JZF327687 KJB327684:KJB327687 KSX327684:KSX327687 LCT327684:LCT327687 LMP327684:LMP327687 LWL327684:LWL327687 MGH327684:MGH327687 MQD327684:MQD327687 MZZ327684:MZZ327687 NJV327684:NJV327687 NTR327684:NTR327687 ODN327684:ODN327687 ONJ327684:ONJ327687 OXF327684:OXF327687 PHB327684:PHB327687 PQX327684:PQX327687 QAT327684:QAT327687 QKP327684:QKP327687 QUL327684:QUL327687 REH327684:REH327687 ROD327684:ROD327687 RXZ327684:RXZ327687 SHV327684:SHV327687 SRR327684:SRR327687 TBN327684:TBN327687 TLJ327684:TLJ327687 TVF327684:TVF327687 UFB327684:UFB327687 UOX327684:UOX327687 UYT327684:UYT327687 VIP327684:VIP327687 VSL327684:VSL327687 WCH327684:WCH327687 WMD327684:WMD327687 WVZ327684:WVZ327687 R393220:R393223 JN393220:JN393223 TJ393220:TJ393223 ADF393220:ADF393223 ANB393220:ANB393223 AWX393220:AWX393223 BGT393220:BGT393223 BQP393220:BQP393223 CAL393220:CAL393223 CKH393220:CKH393223 CUD393220:CUD393223 DDZ393220:DDZ393223 DNV393220:DNV393223 DXR393220:DXR393223 EHN393220:EHN393223 ERJ393220:ERJ393223 FBF393220:FBF393223 FLB393220:FLB393223 FUX393220:FUX393223 GET393220:GET393223 GOP393220:GOP393223 GYL393220:GYL393223 HIH393220:HIH393223 HSD393220:HSD393223 IBZ393220:IBZ393223 ILV393220:ILV393223 IVR393220:IVR393223 JFN393220:JFN393223 JPJ393220:JPJ393223 JZF393220:JZF393223 KJB393220:KJB393223 KSX393220:KSX393223 LCT393220:LCT393223 LMP393220:LMP393223 LWL393220:LWL393223 MGH393220:MGH393223 MQD393220:MQD393223 MZZ393220:MZZ393223 NJV393220:NJV393223 NTR393220:NTR393223 ODN393220:ODN393223 ONJ393220:ONJ393223 OXF393220:OXF393223 PHB393220:PHB393223 PQX393220:PQX393223 QAT393220:QAT393223 QKP393220:QKP393223 QUL393220:QUL393223 REH393220:REH393223 ROD393220:ROD393223 RXZ393220:RXZ393223 SHV393220:SHV393223 SRR393220:SRR393223 TBN393220:TBN393223 TLJ393220:TLJ393223 TVF393220:TVF393223 UFB393220:UFB393223 UOX393220:UOX393223 UYT393220:UYT393223 VIP393220:VIP393223 VSL393220:VSL393223 WCH393220:WCH393223 WMD393220:WMD393223 WVZ393220:WVZ393223 R458756:R458759 JN458756:JN458759 TJ458756:TJ458759 ADF458756:ADF458759 ANB458756:ANB458759 AWX458756:AWX458759 BGT458756:BGT458759 BQP458756:BQP458759 CAL458756:CAL458759 CKH458756:CKH458759 CUD458756:CUD458759 DDZ458756:DDZ458759 DNV458756:DNV458759 DXR458756:DXR458759 EHN458756:EHN458759 ERJ458756:ERJ458759 FBF458756:FBF458759 FLB458756:FLB458759 FUX458756:FUX458759 GET458756:GET458759 GOP458756:GOP458759 GYL458756:GYL458759 HIH458756:HIH458759 HSD458756:HSD458759 IBZ458756:IBZ458759 ILV458756:ILV458759 IVR458756:IVR458759 JFN458756:JFN458759 JPJ458756:JPJ458759 JZF458756:JZF458759 KJB458756:KJB458759 KSX458756:KSX458759 LCT458756:LCT458759 LMP458756:LMP458759 LWL458756:LWL458759 MGH458756:MGH458759 MQD458756:MQD458759 MZZ458756:MZZ458759 NJV458756:NJV458759 NTR458756:NTR458759 ODN458756:ODN458759 ONJ458756:ONJ458759 OXF458756:OXF458759 PHB458756:PHB458759 PQX458756:PQX458759 QAT458756:QAT458759 QKP458756:QKP458759 QUL458756:QUL458759 REH458756:REH458759 ROD458756:ROD458759 RXZ458756:RXZ458759 SHV458756:SHV458759 SRR458756:SRR458759 TBN458756:TBN458759 TLJ458756:TLJ458759 TVF458756:TVF458759 UFB458756:UFB458759 UOX458756:UOX458759 UYT458756:UYT458759 VIP458756:VIP458759 VSL458756:VSL458759 WCH458756:WCH458759 WMD458756:WMD458759 WVZ458756:WVZ458759 R524292:R524295 JN524292:JN524295 TJ524292:TJ524295 ADF524292:ADF524295 ANB524292:ANB524295 AWX524292:AWX524295 BGT524292:BGT524295 BQP524292:BQP524295 CAL524292:CAL524295 CKH524292:CKH524295 CUD524292:CUD524295 DDZ524292:DDZ524295 DNV524292:DNV524295 DXR524292:DXR524295 EHN524292:EHN524295 ERJ524292:ERJ524295 FBF524292:FBF524295 FLB524292:FLB524295 FUX524292:FUX524295 GET524292:GET524295 GOP524292:GOP524295 GYL524292:GYL524295 HIH524292:HIH524295 HSD524292:HSD524295 IBZ524292:IBZ524295 ILV524292:ILV524295 IVR524292:IVR524295 JFN524292:JFN524295 JPJ524292:JPJ524295 JZF524292:JZF524295 KJB524292:KJB524295 KSX524292:KSX524295 LCT524292:LCT524295 LMP524292:LMP524295 LWL524292:LWL524295 MGH524292:MGH524295 MQD524292:MQD524295 MZZ524292:MZZ524295 NJV524292:NJV524295 NTR524292:NTR524295 ODN524292:ODN524295 ONJ524292:ONJ524295 OXF524292:OXF524295 PHB524292:PHB524295 PQX524292:PQX524295 QAT524292:QAT524295 QKP524292:QKP524295 QUL524292:QUL524295 REH524292:REH524295 ROD524292:ROD524295 RXZ524292:RXZ524295 SHV524292:SHV524295 SRR524292:SRR524295 TBN524292:TBN524295 TLJ524292:TLJ524295 TVF524292:TVF524295 UFB524292:UFB524295 UOX524292:UOX524295 UYT524292:UYT524295 VIP524292:VIP524295 VSL524292:VSL524295 WCH524292:WCH524295 WMD524292:WMD524295 WVZ524292:WVZ524295 R589828:R589831 JN589828:JN589831 TJ589828:TJ589831 ADF589828:ADF589831 ANB589828:ANB589831 AWX589828:AWX589831 BGT589828:BGT589831 BQP589828:BQP589831 CAL589828:CAL589831 CKH589828:CKH589831 CUD589828:CUD589831 DDZ589828:DDZ589831 DNV589828:DNV589831 DXR589828:DXR589831 EHN589828:EHN589831 ERJ589828:ERJ589831 FBF589828:FBF589831 FLB589828:FLB589831 FUX589828:FUX589831 GET589828:GET589831 GOP589828:GOP589831 GYL589828:GYL589831 HIH589828:HIH589831 HSD589828:HSD589831 IBZ589828:IBZ589831 ILV589828:ILV589831 IVR589828:IVR589831 JFN589828:JFN589831 JPJ589828:JPJ589831 JZF589828:JZF589831 KJB589828:KJB589831 KSX589828:KSX589831 LCT589828:LCT589831 LMP589828:LMP589831 LWL589828:LWL589831 MGH589828:MGH589831 MQD589828:MQD589831 MZZ589828:MZZ589831 NJV589828:NJV589831 NTR589828:NTR589831 ODN589828:ODN589831 ONJ589828:ONJ589831 OXF589828:OXF589831 PHB589828:PHB589831 PQX589828:PQX589831 QAT589828:QAT589831 QKP589828:QKP589831 QUL589828:QUL589831 REH589828:REH589831 ROD589828:ROD589831 RXZ589828:RXZ589831 SHV589828:SHV589831 SRR589828:SRR589831 TBN589828:TBN589831 TLJ589828:TLJ589831 TVF589828:TVF589831 UFB589828:UFB589831 UOX589828:UOX589831 UYT589828:UYT589831 VIP589828:VIP589831 VSL589828:VSL589831 WCH589828:WCH589831 WMD589828:WMD589831 WVZ589828:WVZ589831 R655364:R655367 JN655364:JN655367 TJ655364:TJ655367 ADF655364:ADF655367 ANB655364:ANB655367 AWX655364:AWX655367 BGT655364:BGT655367 BQP655364:BQP655367 CAL655364:CAL655367 CKH655364:CKH655367 CUD655364:CUD655367 DDZ655364:DDZ655367 DNV655364:DNV655367 DXR655364:DXR655367 EHN655364:EHN655367 ERJ655364:ERJ655367 FBF655364:FBF655367 FLB655364:FLB655367 FUX655364:FUX655367 GET655364:GET655367 GOP655364:GOP655367 GYL655364:GYL655367 HIH655364:HIH655367 HSD655364:HSD655367 IBZ655364:IBZ655367 ILV655364:ILV655367 IVR655364:IVR655367 JFN655364:JFN655367 JPJ655364:JPJ655367 JZF655364:JZF655367 KJB655364:KJB655367 KSX655364:KSX655367 LCT655364:LCT655367 LMP655364:LMP655367 LWL655364:LWL655367 MGH655364:MGH655367 MQD655364:MQD655367 MZZ655364:MZZ655367 NJV655364:NJV655367 NTR655364:NTR655367 ODN655364:ODN655367 ONJ655364:ONJ655367 OXF655364:OXF655367 PHB655364:PHB655367 PQX655364:PQX655367 QAT655364:QAT655367 QKP655364:QKP655367 QUL655364:QUL655367 REH655364:REH655367 ROD655364:ROD655367 RXZ655364:RXZ655367 SHV655364:SHV655367 SRR655364:SRR655367 TBN655364:TBN655367 TLJ655364:TLJ655367 TVF655364:TVF655367 UFB655364:UFB655367 UOX655364:UOX655367 UYT655364:UYT655367 VIP655364:VIP655367 VSL655364:VSL655367 WCH655364:WCH655367 WMD655364:WMD655367 WVZ655364:WVZ655367 R720900:R720903 JN720900:JN720903 TJ720900:TJ720903 ADF720900:ADF720903 ANB720900:ANB720903 AWX720900:AWX720903 BGT720900:BGT720903 BQP720900:BQP720903 CAL720900:CAL720903 CKH720900:CKH720903 CUD720900:CUD720903 DDZ720900:DDZ720903 DNV720900:DNV720903 DXR720900:DXR720903 EHN720900:EHN720903 ERJ720900:ERJ720903 FBF720900:FBF720903 FLB720900:FLB720903 FUX720900:FUX720903 GET720900:GET720903 GOP720900:GOP720903 GYL720900:GYL720903 HIH720900:HIH720903 HSD720900:HSD720903 IBZ720900:IBZ720903 ILV720900:ILV720903 IVR720900:IVR720903 JFN720900:JFN720903 JPJ720900:JPJ720903 JZF720900:JZF720903 KJB720900:KJB720903 KSX720900:KSX720903 LCT720900:LCT720903 LMP720900:LMP720903 LWL720900:LWL720903 MGH720900:MGH720903 MQD720900:MQD720903 MZZ720900:MZZ720903 NJV720900:NJV720903 NTR720900:NTR720903 ODN720900:ODN720903 ONJ720900:ONJ720903 OXF720900:OXF720903 PHB720900:PHB720903 PQX720900:PQX720903 QAT720900:QAT720903 QKP720900:QKP720903 QUL720900:QUL720903 REH720900:REH720903 ROD720900:ROD720903 RXZ720900:RXZ720903 SHV720900:SHV720903 SRR720900:SRR720903 TBN720900:TBN720903 TLJ720900:TLJ720903 TVF720900:TVF720903 UFB720900:UFB720903 UOX720900:UOX720903 UYT720900:UYT720903 VIP720900:VIP720903 VSL720900:VSL720903 WCH720900:WCH720903 WMD720900:WMD720903 WVZ720900:WVZ720903 R786436:R786439 JN786436:JN786439 TJ786436:TJ786439 ADF786436:ADF786439 ANB786436:ANB786439 AWX786436:AWX786439 BGT786436:BGT786439 BQP786436:BQP786439 CAL786436:CAL786439 CKH786436:CKH786439 CUD786436:CUD786439 DDZ786436:DDZ786439 DNV786436:DNV786439 DXR786436:DXR786439 EHN786436:EHN786439 ERJ786436:ERJ786439 FBF786436:FBF786439 FLB786436:FLB786439 FUX786436:FUX786439 GET786436:GET786439 GOP786436:GOP786439 GYL786436:GYL786439 HIH786436:HIH786439 HSD786436:HSD786439 IBZ786436:IBZ786439 ILV786436:ILV786439 IVR786436:IVR786439 JFN786436:JFN786439 JPJ786436:JPJ786439 JZF786436:JZF786439 KJB786436:KJB786439 KSX786436:KSX786439 LCT786436:LCT786439 LMP786436:LMP786439 LWL786436:LWL786439 MGH786436:MGH786439 MQD786436:MQD786439 MZZ786436:MZZ786439 NJV786436:NJV786439 NTR786436:NTR786439 ODN786436:ODN786439 ONJ786436:ONJ786439 OXF786436:OXF786439 PHB786436:PHB786439 PQX786436:PQX786439 QAT786436:QAT786439 QKP786436:QKP786439 QUL786436:QUL786439 REH786436:REH786439 ROD786436:ROD786439 RXZ786436:RXZ786439 SHV786436:SHV786439 SRR786436:SRR786439 TBN786436:TBN786439 TLJ786436:TLJ786439 TVF786436:TVF786439 UFB786436:UFB786439 UOX786436:UOX786439 UYT786436:UYT786439 VIP786436:VIP786439 VSL786436:VSL786439 WCH786436:WCH786439 WMD786436:WMD786439 WVZ786436:WVZ786439 R851972:R851975 JN851972:JN851975 TJ851972:TJ851975 ADF851972:ADF851975 ANB851972:ANB851975 AWX851972:AWX851975 BGT851972:BGT851975 BQP851972:BQP851975 CAL851972:CAL851975 CKH851972:CKH851975 CUD851972:CUD851975 DDZ851972:DDZ851975 DNV851972:DNV851975 DXR851972:DXR851975 EHN851972:EHN851975 ERJ851972:ERJ851975 FBF851972:FBF851975 FLB851972:FLB851975 FUX851972:FUX851975 GET851972:GET851975 GOP851972:GOP851975 GYL851972:GYL851975 HIH851972:HIH851975 HSD851972:HSD851975 IBZ851972:IBZ851975 ILV851972:ILV851975 IVR851972:IVR851975 JFN851972:JFN851975 JPJ851972:JPJ851975 JZF851972:JZF851975 KJB851972:KJB851975 KSX851972:KSX851975 LCT851972:LCT851975 LMP851972:LMP851975 LWL851972:LWL851975 MGH851972:MGH851975 MQD851972:MQD851975 MZZ851972:MZZ851975 NJV851972:NJV851975 NTR851972:NTR851975 ODN851972:ODN851975 ONJ851972:ONJ851975 OXF851972:OXF851975 PHB851972:PHB851975 PQX851972:PQX851975 QAT851972:QAT851975 QKP851972:QKP851975 QUL851972:QUL851975 REH851972:REH851975 ROD851972:ROD851975 RXZ851972:RXZ851975 SHV851972:SHV851975 SRR851972:SRR851975 TBN851972:TBN851975 TLJ851972:TLJ851975 TVF851972:TVF851975 UFB851972:UFB851975 UOX851972:UOX851975 UYT851972:UYT851975 VIP851972:VIP851975 VSL851972:VSL851975 WCH851972:WCH851975 WMD851972:WMD851975 WVZ851972:WVZ851975 R917508:R917511 JN917508:JN917511 TJ917508:TJ917511 ADF917508:ADF917511 ANB917508:ANB917511 AWX917508:AWX917511 BGT917508:BGT917511 BQP917508:BQP917511 CAL917508:CAL917511 CKH917508:CKH917511 CUD917508:CUD917511 DDZ917508:DDZ917511 DNV917508:DNV917511 DXR917508:DXR917511 EHN917508:EHN917511 ERJ917508:ERJ917511 FBF917508:FBF917511 FLB917508:FLB917511 FUX917508:FUX917511 GET917508:GET917511 GOP917508:GOP917511 GYL917508:GYL917511 HIH917508:HIH917511 HSD917508:HSD917511 IBZ917508:IBZ917511 ILV917508:ILV917511 IVR917508:IVR917511 JFN917508:JFN917511 JPJ917508:JPJ917511 JZF917508:JZF917511 KJB917508:KJB917511 KSX917508:KSX917511 LCT917508:LCT917511 LMP917508:LMP917511 LWL917508:LWL917511 MGH917508:MGH917511 MQD917508:MQD917511 MZZ917508:MZZ917511 NJV917508:NJV917511 NTR917508:NTR917511 ODN917508:ODN917511 ONJ917508:ONJ917511 OXF917508:OXF917511 PHB917508:PHB917511 PQX917508:PQX917511 QAT917508:QAT917511 QKP917508:QKP917511 QUL917508:QUL917511 REH917508:REH917511 ROD917508:ROD917511 RXZ917508:RXZ917511 SHV917508:SHV917511 SRR917508:SRR917511 TBN917508:TBN917511 TLJ917508:TLJ917511 TVF917508:TVF917511 UFB917508:UFB917511 UOX917508:UOX917511 UYT917508:UYT917511 VIP917508:VIP917511 VSL917508:VSL917511 WCH917508:WCH917511 WMD917508:WMD917511 WVZ917508:WVZ917511 R983044:R983047 JN983044:JN983047 TJ983044:TJ983047 ADF983044:ADF983047 ANB983044:ANB983047 AWX983044:AWX983047 BGT983044:BGT983047 BQP983044:BQP983047 CAL983044:CAL983047 CKH983044:CKH983047 CUD983044:CUD983047 DDZ983044:DDZ983047 DNV983044:DNV983047 DXR983044:DXR983047 EHN983044:EHN983047 ERJ983044:ERJ983047 FBF983044:FBF983047 FLB983044:FLB983047 FUX983044:FUX983047 GET983044:GET983047 GOP983044:GOP983047 GYL983044:GYL983047 HIH983044:HIH983047 HSD983044:HSD983047 IBZ983044:IBZ983047 ILV983044:ILV983047 IVR983044:IVR983047 JFN983044:JFN983047 JPJ983044:JPJ983047 JZF983044:JZF983047 KJB983044:KJB983047 KSX983044:KSX983047 LCT983044:LCT983047 LMP983044:LMP983047 LWL983044:LWL983047 MGH983044:MGH983047 MQD983044:MQD983047 MZZ983044:MZZ983047 NJV983044:NJV983047 NTR983044:NTR983047 ODN983044:ODN983047 ONJ983044:ONJ983047 OXF983044:OXF983047 PHB983044:PHB983047 PQX983044:PQX983047 QAT983044:QAT983047 QKP983044:QKP983047 QUL983044:QUL983047 REH983044:REH983047 ROD983044:ROD983047 RXZ983044:RXZ983047 SHV983044:SHV983047 SRR983044:SRR983047 TBN983044:TBN983047 TLJ983044:TLJ983047 TVF983044:TVF983047 UFB983044:UFB983047 UOX983044:UOX983047 UYT983044:UYT983047 VIP983044:VIP983047 VSL983044:VSL983047 WCH983044:WCH983047 WMD983044:WMD983047 WVZ983044:WVZ983047" xr:uid="{1B69EC35-A670-4255-AE54-2EC7E3BA5994}">
      <formula1>$O$64649:$O$65536</formula1>
    </dataValidation>
    <dataValidation type="list" allowBlank="1" showInputMessage="1" showErrorMessage="1" sqref="S88 WWA983141 WME983141 WCI983141 VSM983141 VIQ983141 UYU983141 UOY983141 UFC983141 TVG983141 TLK983141 TBO983141 SRS983141 SHW983141 RYA983141 ROE983141 REI983141 QUM983141 QKQ983141 QAU983141 PQY983141 PHC983141 OXG983141 ONK983141 ODO983141 NTS983141 NJW983141 NAA983141 MQE983141 MGI983141 LWM983141 LMQ983141 LCU983141 KSY983141 KJC983141 JZG983141 JPK983141 JFO983141 IVS983141 ILW983141 ICA983141 HSE983141 HII983141 GYM983141 GOQ983141 GEU983141 FUY983141 FLC983141 FBG983141 ERK983141 EHO983141 DXS983141 DNW983141 DEA983141 CUE983141 CKI983141 CAM983141 BQQ983141 BGU983141 AWY983141 ANC983141 ADG983141 TK983141 JO983141 S983141 WWA917605 WME917605 WCI917605 VSM917605 VIQ917605 UYU917605 UOY917605 UFC917605 TVG917605 TLK917605 TBO917605 SRS917605 SHW917605 RYA917605 ROE917605 REI917605 QUM917605 QKQ917605 QAU917605 PQY917605 PHC917605 OXG917605 ONK917605 ODO917605 NTS917605 NJW917605 NAA917605 MQE917605 MGI917605 LWM917605 LMQ917605 LCU917605 KSY917605 KJC917605 JZG917605 JPK917605 JFO917605 IVS917605 ILW917605 ICA917605 HSE917605 HII917605 GYM917605 GOQ917605 GEU917605 FUY917605 FLC917605 FBG917605 ERK917605 EHO917605 DXS917605 DNW917605 DEA917605 CUE917605 CKI917605 CAM917605 BQQ917605 BGU917605 AWY917605 ANC917605 ADG917605 TK917605 JO917605 S917605 WWA852069 WME852069 WCI852069 VSM852069 VIQ852069 UYU852069 UOY852069 UFC852069 TVG852069 TLK852069 TBO852069 SRS852069 SHW852069 RYA852069 ROE852069 REI852069 QUM852069 QKQ852069 QAU852069 PQY852069 PHC852069 OXG852069 ONK852069 ODO852069 NTS852069 NJW852069 NAA852069 MQE852069 MGI852069 LWM852069 LMQ852069 LCU852069 KSY852069 KJC852069 JZG852069 JPK852069 JFO852069 IVS852069 ILW852069 ICA852069 HSE852069 HII852069 GYM852069 GOQ852069 GEU852069 FUY852069 FLC852069 FBG852069 ERK852069 EHO852069 DXS852069 DNW852069 DEA852069 CUE852069 CKI852069 CAM852069 BQQ852069 BGU852069 AWY852069 ANC852069 ADG852069 TK852069 JO852069 S852069 WWA786533 WME786533 WCI786533 VSM786533 VIQ786533 UYU786533 UOY786533 UFC786533 TVG786533 TLK786533 TBO786533 SRS786533 SHW786533 RYA786533 ROE786533 REI786533 QUM786533 QKQ786533 QAU786533 PQY786533 PHC786533 OXG786533 ONK786533 ODO786533 NTS786533 NJW786533 NAA786533 MQE786533 MGI786533 LWM786533 LMQ786533 LCU786533 KSY786533 KJC786533 JZG786533 JPK786533 JFO786533 IVS786533 ILW786533 ICA786533 HSE786533 HII786533 GYM786533 GOQ786533 GEU786533 FUY786533 FLC786533 FBG786533 ERK786533 EHO786533 DXS786533 DNW786533 DEA786533 CUE786533 CKI786533 CAM786533 BQQ786533 BGU786533 AWY786533 ANC786533 ADG786533 TK786533 JO786533 S786533 WWA720997 WME720997 WCI720997 VSM720997 VIQ720997 UYU720997 UOY720997 UFC720997 TVG720997 TLK720997 TBO720997 SRS720997 SHW720997 RYA720997 ROE720997 REI720997 QUM720997 QKQ720997 QAU720997 PQY720997 PHC720997 OXG720997 ONK720997 ODO720997 NTS720997 NJW720997 NAA720997 MQE720997 MGI720997 LWM720997 LMQ720997 LCU720997 KSY720997 KJC720997 JZG720997 JPK720997 JFO720997 IVS720997 ILW720997 ICA720997 HSE720997 HII720997 GYM720997 GOQ720997 GEU720997 FUY720997 FLC720997 FBG720997 ERK720997 EHO720997 DXS720997 DNW720997 DEA720997 CUE720997 CKI720997 CAM720997 BQQ720997 BGU720997 AWY720997 ANC720997 ADG720997 TK720997 JO720997 S720997 WWA655461 WME655461 WCI655461 VSM655461 VIQ655461 UYU655461 UOY655461 UFC655461 TVG655461 TLK655461 TBO655461 SRS655461 SHW655461 RYA655461 ROE655461 REI655461 QUM655461 QKQ655461 QAU655461 PQY655461 PHC655461 OXG655461 ONK655461 ODO655461 NTS655461 NJW655461 NAA655461 MQE655461 MGI655461 LWM655461 LMQ655461 LCU655461 KSY655461 KJC655461 JZG655461 JPK655461 JFO655461 IVS655461 ILW655461 ICA655461 HSE655461 HII655461 GYM655461 GOQ655461 GEU655461 FUY655461 FLC655461 FBG655461 ERK655461 EHO655461 DXS655461 DNW655461 DEA655461 CUE655461 CKI655461 CAM655461 BQQ655461 BGU655461 AWY655461 ANC655461 ADG655461 TK655461 JO655461 S655461 WWA589925 WME589925 WCI589925 VSM589925 VIQ589925 UYU589925 UOY589925 UFC589925 TVG589925 TLK589925 TBO589925 SRS589925 SHW589925 RYA589925 ROE589925 REI589925 QUM589925 QKQ589925 QAU589925 PQY589925 PHC589925 OXG589925 ONK589925 ODO589925 NTS589925 NJW589925 NAA589925 MQE589925 MGI589925 LWM589925 LMQ589925 LCU589925 KSY589925 KJC589925 JZG589925 JPK589925 JFO589925 IVS589925 ILW589925 ICA589925 HSE589925 HII589925 GYM589925 GOQ589925 GEU589925 FUY589925 FLC589925 FBG589925 ERK589925 EHO589925 DXS589925 DNW589925 DEA589925 CUE589925 CKI589925 CAM589925 BQQ589925 BGU589925 AWY589925 ANC589925 ADG589925 TK589925 JO589925 S589925 WWA524389 WME524389 WCI524389 VSM524389 VIQ524389 UYU524389 UOY524389 UFC524389 TVG524389 TLK524389 TBO524389 SRS524389 SHW524389 RYA524389 ROE524389 REI524389 QUM524389 QKQ524389 QAU524389 PQY524389 PHC524389 OXG524389 ONK524389 ODO524389 NTS524389 NJW524389 NAA524389 MQE524389 MGI524389 LWM524389 LMQ524389 LCU524389 KSY524389 KJC524389 JZG524389 JPK524389 JFO524389 IVS524389 ILW524389 ICA524389 HSE524389 HII524389 GYM524389 GOQ524389 GEU524389 FUY524389 FLC524389 FBG524389 ERK524389 EHO524389 DXS524389 DNW524389 DEA524389 CUE524389 CKI524389 CAM524389 BQQ524389 BGU524389 AWY524389 ANC524389 ADG524389 TK524389 JO524389 S524389 WWA458853 WME458853 WCI458853 VSM458853 VIQ458853 UYU458853 UOY458853 UFC458853 TVG458853 TLK458853 TBO458853 SRS458853 SHW458853 RYA458853 ROE458853 REI458853 QUM458853 QKQ458853 QAU458853 PQY458853 PHC458853 OXG458853 ONK458853 ODO458853 NTS458853 NJW458853 NAA458853 MQE458853 MGI458853 LWM458853 LMQ458853 LCU458853 KSY458853 KJC458853 JZG458853 JPK458853 JFO458853 IVS458853 ILW458853 ICA458853 HSE458853 HII458853 GYM458853 GOQ458853 GEU458853 FUY458853 FLC458853 FBG458853 ERK458853 EHO458853 DXS458853 DNW458853 DEA458853 CUE458853 CKI458853 CAM458853 BQQ458853 BGU458853 AWY458853 ANC458853 ADG458853 TK458853 JO458853 S458853 WWA393317 WME393317 WCI393317 VSM393317 VIQ393317 UYU393317 UOY393317 UFC393317 TVG393317 TLK393317 TBO393317 SRS393317 SHW393317 RYA393317 ROE393317 REI393317 QUM393317 QKQ393317 QAU393317 PQY393317 PHC393317 OXG393317 ONK393317 ODO393317 NTS393317 NJW393317 NAA393317 MQE393317 MGI393317 LWM393317 LMQ393317 LCU393317 KSY393317 KJC393317 JZG393317 JPK393317 JFO393317 IVS393317 ILW393317 ICA393317 HSE393317 HII393317 GYM393317 GOQ393317 GEU393317 FUY393317 FLC393317 FBG393317 ERK393317 EHO393317 DXS393317 DNW393317 DEA393317 CUE393317 CKI393317 CAM393317 BQQ393317 BGU393317 AWY393317 ANC393317 ADG393317 TK393317 JO393317 S393317 WWA327781 WME327781 WCI327781 VSM327781 VIQ327781 UYU327781 UOY327781 UFC327781 TVG327781 TLK327781 TBO327781 SRS327781 SHW327781 RYA327781 ROE327781 REI327781 QUM327781 QKQ327781 QAU327781 PQY327781 PHC327781 OXG327781 ONK327781 ODO327781 NTS327781 NJW327781 NAA327781 MQE327781 MGI327781 LWM327781 LMQ327781 LCU327781 KSY327781 KJC327781 JZG327781 JPK327781 JFO327781 IVS327781 ILW327781 ICA327781 HSE327781 HII327781 GYM327781 GOQ327781 GEU327781 FUY327781 FLC327781 FBG327781 ERK327781 EHO327781 DXS327781 DNW327781 DEA327781 CUE327781 CKI327781 CAM327781 BQQ327781 BGU327781 AWY327781 ANC327781 ADG327781 TK327781 JO327781 S327781 WWA262245 WME262245 WCI262245 VSM262245 VIQ262245 UYU262245 UOY262245 UFC262245 TVG262245 TLK262245 TBO262245 SRS262245 SHW262245 RYA262245 ROE262245 REI262245 QUM262245 QKQ262245 QAU262245 PQY262245 PHC262245 OXG262245 ONK262245 ODO262245 NTS262245 NJW262245 NAA262245 MQE262245 MGI262245 LWM262245 LMQ262245 LCU262245 KSY262245 KJC262245 JZG262245 JPK262245 JFO262245 IVS262245 ILW262245 ICA262245 HSE262245 HII262245 GYM262245 GOQ262245 GEU262245 FUY262245 FLC262245 FBG262245 ERK262245 EHO262245 DXS262245 DNW262245 DEA262245 CUE262245 CKI262245 CAM262245 BQQ262245 BGU262245 AWY262245 ANC262245 ADG262245 TK262245 JO262245 S262245 WWA196709 WME196709 WCI196709 VSM196709 VIQ196709 UYU196709 UOY196709 UFC196709 TVG196709 TLK196709 TBO196709 SRS196709 SHW196709 RYA196709 ROE196709 REI196709 QUM196709 QKQ196709 QAU196709 PQY196709 PHC196709 OXG196709 ONK196709 ODO196709 NTS196709 NJW196709 NAA196709 MQE196709 MGI196709 LWM196709 LMQ196709 LCU196709 KSY196709 KJC196709 JZG196709 JPK196709 JFO196709 IVS196709 ILW196709 ICA196709 HSE196709 HII196709 GYM196709 GOQ196709 GEU196709 FUY196709 FLC196709 FBG196709 ERK196709 EHO196709 DXS196709 DNW196709 DEA196709 CUE196709 CKI196709 CAM196709 BQQ196709 BGU196709 AWY196709 ANC196709 ADG196709 TK196709 JO196709 S196709 WWA131173 WME131173 WCI131173 VSM131173 VIQ131173 UYU131173 UOY131173 UFC131173 TVG131173 TLK131173 TBO131173 SRS131173 SHW131173 RYA131173 ROE131173 REI131173 QUM131173 QKQ131173 QAU131173 PQY131173 PHC131173 OXG131173 ONK131173 ODO131173 NTS131173 NJW131173 NAA131173 MQE131173 MGI131173 LWM131173 LMQ131173 LCU131173 KSY131173 KJC131173 JZG131173 JPK131173 JFO131173 IVS131173 ILW131173 ICA131173 HSE131173 HII131173 GYM131173 GOQ131173 GEU131173 FUY131173 FLC131173 FBG131173 ERK131173 EHO131173 DXS131173 DNW131173 DEA131173 CUE131173 CKI131173 CAM131173 BQQ131173 BGU131173 AWY131173 ANC131173 ADG131173 TK131173 JO131173 S131173 WWA65637 WME65637 WCI65637 VSM65637 VIQ65637 UYU65637 UOY65637 UFC65637 TVG65637 TLK65637 TBO65637 SRS65637 SHW65637 RYA65637 ROE65637 REI65637 QUM65637 QKQ65637 QAU65637 PQY65637 PHC65637 OXG65637 ONK65637 ODO65637 NTS65637 NJW65637 NAA65637 MQE65637 MGI65637 LWM65637 LMQ65637 LCU65637 KSY65637 KJC65637 JZG65637 JPK65637 JFO65637 IVS65637 ILW65637 ICA65637 HSE65637 HII65637 GYM65637 GOQ65637 GEU65637 FUY65637 FLC65637 FBG65637 ERK65637 EHO65637 DXS65637 DNW65637 DEA65637 CUE65637 CKI65637 CAM65637 BQQ65637 BGU65637 AWY65637 ANC65637 ADG65637 TK65637 JO65637 S65637 WWA101 WME101 WCI101 VSM101 VIQ101 UYU101 UOY101 UFC101 TVG101 TLK101 TBO101 SRS101 SHW101 RYA101 ROE101 REI101 QUM101 QKQ101 QAU101 PQY101 PHC101 OXG101 ONK101 ODO101 NTS101 NJW101 NAA101 MQE101 MGI101 LWM101 LMQ101 LCU101 KSY101 KJC101 JZG101 JPK101 JFO101 IVS101 ILW101 ICA101 HSE101 HII101 GYM101 GOQ101 GEU101 FUY101 FLC101 FBG101 ERK101 EHO101 DXS101 DNW101 DEA101 CUE101 CKI101 CAM101 BQQ101 BGU101 AWY101 ANC101 ADG101 TK101 JO101 S101 WWA983128 WME983128 WCI983128 VSM983128 VIQ983128 UYU983128 UOY983128 UFC983128 TVG983128 TLK983128 TBO983128 SRS983128 SHW983128 RYA983128 ROE983128 REI983128 QUM983128 QKQ983128 QAU983128 PQY983128 PHC983128 OXG983128 ONK983128 ODO983128 NTS983128 NJW983128 NAA983128 MQE983128 MGI983128 LWM983128 LMQ983128 LCU983128 KSY983128 KJC983128 JZG983128 JPK983128 JFO983128 IVS983128 ILW983128 ICA983128 HSE983128 HII983128 GYM983128 GOQ983128 GEU983128 FUY983128 FLC983128 FBG983128 ERK983128 EHO983128 DXS983128 DNW983128 DEA983128 CUE983128 CKI983128 CAM983128 BQQ983128 BGU983128 AWY983128 ANC983128 ADG983128 TK983128 JO983128 S983128 WWA917592 WME917592 WCI917592 VSM917592 VIQ917592 UYU917592 UOY917592 UFC917592 TVG917592 TLK917592 TBO917592 SRS917592 SHW917592 RYA917592 ROE917592 REI917592 QUM917592 QKQ917592 QAU917592 PQY917592 PHC917592 OXG917592 ONK917592 ODO917592 NTS917592 NJW917592 NAA917592 MQE917592 MGI917592 LWM917592 LMQ917592 LCU917592 KSY917592 KJC917592 JZG917592 JPK917592 JFO917592 IVS917592 ILW917592 ICA917592 HSE917592 HII917592 GYM917592 GOQ917592 GEU917592 FUY917592 FLC917592 FBG917592 ERK917592 EHO917592 DXS917592 DNW917592 DEA917592 CUE917592 CKI917592 CAM917592 BQQ917592 BGU917592 AWY917592 ANC917592 ADG917592 TK917592 JO917592 S917592 WWA852056 WME852056 WCI852056 VSM852056 VIQ852056 UYU852056 UOY852056 UFC852056 TVG852056 TLK852056 TBO852056 SRS852056 SHW852056 RYA852056 ROE852056 REI852056 QUM852056 QKQ852056 QAU852056 PQY852056 PHC852056 OXG852056 ONK852056 ODO852056 NTS852056 NJW852056 NAA852056 MQE852056 MGI852056 LWM852056 LMQ852056 LCU852056 KSY852056 KJC852056 JZG852056 JPK852056 JFO852056 IVS852056 ILW852056 ICA852056 HSE852056 HII852056 GYM852056 GOQ852056 GEU852056 FUY852056 FLC852056 FBG852056 ERK852056 EHO852056 DXS852056 DNW852056 DEA852056 CUE852056 CKI852056 CAM852056 BQQ852056 BGU852056 AWY852056 ANC852056 ADG852056 TK852056 JO852056 S852056 WWA786520 WME786520 WCI786520 VSM786520 VIQ786520 UYU786520 UOY786520 UFC786520 TVG786520 TLK786520 TBO786520 SRS786520 SHW786520 RYA786520 ROE786520 REI786520 QUM786520 QKQ786520 QAU786520 PQY786520 PHC786520 OXG786520 ONK786520 ODO786520 NTS786520 NJW786520 NAA786520 MQE786520 MGI786520 LWM786520 LMQ786520 LCU786520 KSY786520 KJC786520 JZG786520 JPK786520 JFO786520 IVS786520 ILW786520 ICA786520 HSE786520 HII786520 GYM786520 GOQ786520 GEU786520 FUY786520 FLC786520 FBG786520 ERK786520 EHO786520 DXS786520 DNW786520 DEA786520 CUE786520 CKI786520 CAM786520 BQQ786520 BGU786520 AWY786520 ANC786520 ADG786520 TK786520 JO786520 S786520 WWA720984 WME720984 WCI720984 VSM720984 VIQ720984 UYU720984 UOY720984 UFC720984 TVG720984 TLK720984 TBO720984 SRS720984 SHW720984 RYA720984 ROE720984 REI720984 QUM720984 QKQ720984 QAU720984 PQY720984 PHC720984 OXG720984 ONK720984 ODO720984 NTS720984 NJW720984 NAA720984 MQE720984 MGI720984 LWM720984 LMQ720984 LCU720984 KSY720984 KJC720984 JZG720984 JPK720984 JFO720984 IVS720984 ILW720984 ICA720984 HSE720984 HII720984 GYM720984 GOQ720984 GEU720984 FUY720984 FLC720984 FBG720984 ERK720984 EHO720984 DXS720984 DNW720984 DEA720984 CUE720984 CKI720984 CAM720984 BQQ720984 BGU720984 AWY720984 ANC720984 ADG720984 TK720984 JO720984 S720984 WWA655448 WME655448 WCI655448 VSM655448 VIQ655448 UYU655448 UOY655448 UFC655448 TVG655448 TLK655448 TBO655448 SRS655448 SHW655448 RYA655448 ROE655448 REI655448 QUM655448 QKQ655448 QAU655448 PQY655448 PHC655448 OXG655448 ONK655448 ODO655448 NTS655448 NJW655448 NAA655448 MQE655448 MGI655448 LWM655448 LMQ655448 LCU655448 KSY655448 KJC655448 JZG655448 JPK655448 JFO655448 IVS655448 ILW655448 ICA655448 HSE655448 HII655448 GYM655448 GOQ655448 GEU655448 FUY655448 FLC655448 FBG655448 ERK655448 EHO655448 DXS655448 DNW655448 DEA655448 CUE655448 CKI655448 CAM655448 BQQ655448 BGU655448 AWY655448 ANC655448 ADG655448 TK655448 JO655448 S655448 WWA589912 WME589912 WCI589912 VSM589912 VIQ589912 UYU589912 UOY589912 UFC589912 TVG589912 TLK589912 TBO589912 SRS589912 SHW589912 RYA589912 ROE589912 REI589912 QUM589912 QKQ589912 QAU589912 PQY589912 PHC589912 OXG589912 ONK589912 ODO589912 NTS589912 NJW589912 NAA589912 MQE589912 MGI589912 LWM589912 LMQ589912 LCU589912 KSY589912 KJC589912 JZG589912 JPK589912 JFO589912 IVS589912 ILW589912 ICA589912 HSE589912 HII589912 GYM589912 GOQ589912 GEU589912 FUY589912 FLC589912 FBG589912 ERK589912 EHO589912 DXS589912 DNW589912 DEA589912 CUE589912 CKI589912 CAM589912 BQQ589912 BGU589912 AWY589912 ANC589912 ADG589912 TK589912 JO589912 S589912 WWA524376 WME524376 WCI524376 VSM524376 VIQ524376 UYU524376 UOY524376 UFC524376 TVG524376 TLK524376 TBO524376 SRS524376 SHW524376 RYA524376 ROE524376 REI524376 QUM524376 QKQ524376 QAU524376 PQY524376 PHC524376 OXG524376 ONK524376 ODO524376 NTS524376 NJW524376 NAA524376 MQE524376 MGI524376 LWM524376 LMQ524376 LCU524376 KSY524376 KJC524376 JZG524376 JPK524376 JFO524376 IVS524376 ILW524376 ICA524376 HSE524376 HII524376 GYM524376 GOQ524376 GEU524376 FUY524376 FLC524376 FBG524376 ERK524376 EHO524376 DXS524376 DNW524376 DEA524376 CUE524376 CKI524376 CAM524376 BQQ524376 BGU524376 AWY524376 ANC524376 ADG524376 TK524376 JO524376 S524376 WWA458840 WME458840 WCI458840 VSM458840 VIQ458840 UYU458840 UOY458840 UFC458840 TVG458840 TLK458840 TBO458840 SRS458840 SHW458840 RYA458840 ROE458840 REI458840 QUM458840 QKQ458840 QAU458840 PQY458840 PHC458840 OXG458840 ONK458840 ODO458840 NTS458840 NJW458840 NAA458840 MQE458840 MGI458840 LWM458840 LMQ458840 LCU458840 KSY458840 KJC458840 JZG458840 JPK458840 JFO458840 IVS458840 ILW458840 ICA458840 HSE458840 HII458840 GYM458840 GOQ458840 GEU458840 FUY458840 FLC458840 FBG458840 ERK458840 EHO458840 DXS458840 DNW458840 DEA458840 CUE458840 CKI458840 CAM458840 BQQ458840 BGU458840 AWY458840 ANC458840 ADG458840 TK458840 JO458840 S458840 WWA393304 WME393304 WCI393304 VSM393304 VIQ393304 UYU393304 UOY393304 UFC393304 TVG393304 TLK393304 TBO393304 SRS393304 SHW393304 RYA393304 ROE393304 REI393304 QUM393304 QKQ393304 QAU393304 PQY393304 PHC393304 OXG393304 ONK393304 ODO393304 NTS393304 NJW393304 NAA393304 MQE393304 MGI393304 LWM393304 LMQ393304 LCU393304 KSY393304 KJC393304 JZG393304 JPK393304 JFO393304 IVS393304 ILW393304 ICA393304 HSE393304 HII393304 GYM393304 GOQ393304 GEU393304 FUY393304 FLC393304 FBG393304 ERK393304 EHO393304 DXS393304 DNW393304 DEA393304 CUE393304 CKI393304 CAM393304 BQQ393304 BGU393304 AWY393304 ANC393304 ADG393304 TK393304 JO393304 S393304 WWA327768 WME327768 WCI327768 VSM327768 VIQ327768 UYU327768 UOY327768 UFC327768 TVG327768 TLK327768 TBO327768 SRS327768 SHW327768 RYA327768 ROE327768 REI327768 QUM327768 QKQ327768 QAU327768 PQY327768 PHC327768 OXG327768 ONK327768 ODO327768 NTS327768 NJW327768 NAA327768 MQE327768 MGI327768 LWM327768 LMQ327768 LCU327768 KSY327768 KJC327768 JZG327768 JPK327768 JFO327768 IVS327768 ILW327768 ICA327768 HSE327768 HII327768 GYM327768 GOQ327768 GEU327768 FUY327768 FLC327768 FBG327768 ERK327768 EHO327768 DXS327768 DNW327768 DEA327768 CUE327768 CKI327768 CAM327768 BQQ327768 BGU327768 AWY327768 ANC327768 ADG327768 TK327768 JO327768 S327768 WWA262232 WME262232 WCI262232 VSM262232 VIQ262232 UYU262232 UOY262232 UFC262232 TVG262232 TLK262232 TBO262232 SRS262232 SHW262232 RYA262232 ROE262232 REI262232 QUM262232 QKQ262232 QAU262232 PQY262232 PHC262232 OXG262232 ONK262232 ODO262232 NTS262232 NJW262232 NAA262232 MQE262232 MGI262232 LWM262232 LMQ262232 LCU262232 KSY262232 KJC262232 JZG262232 JPK262232 JFO262232 IVS262232 ILW262232 ICA262232 HSE262232 HII262232 GYM262232 GOQ262232 GEU262232 FUY262232 FLC262232 FBG262232 ERK262232 EHO262232 DXS262232 DNW262232 DEA262232 CUE262232 CKI262232 CAM262232 BQQ262232 BGU262232 AWY262232 ANC262232 ADG262232 TK262232 JO262232 S262232 WWA196696 WME196696 WCI196696 VSM196696 VIQ196696 UYU196696 UOY196696 UFC196696 TVG196696 TLK196696 TBO196696 SRS196696 SHW196696 RYA196696 ROE196696 REI196696 QUM196696 QKQ196696 QAU196696 PQY196696 PHC196696 OXG196696 ONK196696 ODO196696 NTS196696 NJW196696 NAA196696 MQE196696 MGI196696 LWM196696 LMQ196696 LCU196696 KSY196696 KJC196696 JZG196696 JPK196696 JFO196696 IVS196696 ILW196696 ICA196696 HSE196696 HII196696 GYM196696 GOQ196696 GEU196696 FUY196696 FLC196696 FBG196696 ERK196696 EHO196696 DXS196696 DNW196696 DEA196696 CUE196696 CKI196696 CAM196696 BQQ196696 BGU196696 AWY196696 ANC196696 ADG196696 TK196696 JO196696 S196696 WWA131160 WME131160 WCI131160 VSM131160 VIQ131160 UYU131160 UOY131160 UFC131160 TVG131160 TLK131160 TBO131160 SRS131160 SHW131160 RYA131160 ROE131160 REI131160 QUM131160 QKQ131160 QAU131160 PQY131160 PHC131160 OXG131160 ONK131160 ODO131160 NTS131160 NJW131160 NAA131160 MQE131160 MGI131160 LWM131160 LMQ131160 LCU131160 KSY131160 KJC131160 JZG131160 JPK131160 JFO131160 IVS131160 ILW131160 ICA131160 HSE131160 HII131160 GYM131160 GOQ131160 GEU131160 FUY131160 FLC131160 FBG131160 ERK131160 EHO131160 DXS131160 DNW131160 DEA131160 CUE131160 CKI131160 CAM131160 BQQ131160 BGU131160 AWY131160 ANC131160 ADG131160 TK131160 JO131160 S131160 WWA65624 WME65624 WCI65624 VSM65624 VIQ65624 UYU65624 UOY65624 UFC65624 TVG65624 TLK65624 TBO65624 SRS65624 SHW65624 RYA65624 ROE65624 REI65624 QUM65624 QKQ65624 QAU65624 PQY65624 PHC65624 OXG65624 ONK65624 ODO65624 NTS65624 NJW65624 NAA65624 MQE65624 MGI65624 LWM65624 LMQ65624 LCU65624 KSY65624 KJC65624 JZG65624 JPK65624 JFO65624 IVS65624 ILW65624 ICA65624 HSE65624 HII65624 GYM65624 GOQ65624 GEU65624 FUY65624 FLC65624 FBG65624 ERK65624 EHO65624 DXS65624 DNW65624 DEA65624 CUE65624 CKI65624 CAM65624 BQQ65624 BGU65624 AWY65624 ANC65624 ADG65624 TK65624 JO65624 S65624 WWA88 WME88 WCI88 VSM88 VIQ88 UYU88 UOY88 UFC88 TVG88 TLK88 TBO88 SRS88 SHW88 RYA88 ROE88 REI88 QUM88 QKQ88 QAU88 PQY88 PHC88 OXG88 ONK88 ODO88 NTS88 NJW88 NAA88 MQE88 MGI88 LWM88 LMQ88 LCU88 KSY88 KJC88 JZG88 JPK88 JFO88 IVS88 ILW88 ICA88 HSE88 HII88 GYM88 GOQ88 GEU88 FUY88 FLC88 FBG88 ERK88 EHO88 DXS88 DNW88 DEA88 CUE88 CKI88 CAM88 BQQ88 BGU88 AWY88 ANC88 ADG88 TK88 JO88" xr:uid="{253EC885-51A9-46A4-B862-C40F9E5243FD}">
      <formula1>$Q$64652:$Q$64656</formula1>
    </dataValidation>
    <dataValidation type="list" allowBlank="1" showInputMessage="1" showErrorMessage="1" sqref="R88 JN88 TJ88 ADF88 ANB88 AWX88 BGT88 BQP88 CAL88 CKH88 CUD88 DDZ88 DNV88 DXR88 EHN88 ERJ88 FBF88 FLB88 FUX88 GET88 GOP88 GYL88 HIH88 HSD88 IBZ88 ILV88 IVR88 JFN88 JPJ88 JZF88 KJB88 KSX88 LCT88 LMP88 LWL88 MGH88 MQD88 MZZ88 NJV88 NTR88 ODN88 ONJ88 OXF88 PHB88 PQX88 QAT88 QKP88 QUL88 REH88 ROD88 RXZ88 SHV88 SRR88 TBN88 TLJ88 TVF88 UFB88 UOX88 UYT88 VIP88 VSL88 WCH88 WMD88 WVZ88 R65624 JN65624 TJ65624 ADF65624 ANB65624 AWX65624 BGT65624 BQP65624 CAL65624 CKH65624 CUD65624 DDZ65624 DNV65624 DXR65624 EHN65624 ERJ65624 FBF65624 FLB65624 FUX65624 GET65624 GOP65624 GYL65624 HIH65624 HSD65624 IBZ65624 ILV65624 IVR65624 JFN65624 JPJ65624 JZF65624 KJB65624 KSX65624 LCT65624 LMP65624 LWL65624 MGH65624 MQD65624 MZZ65624 NJV65624 NTR65624 ODN65624 ONJ65624 OXF65624 PHB65624 PQX65624 QAT65624 QKP65624 QUL65624 REH65624 ROD65624 RXZ65624 SHV65624 SRR65624 TBN65624 TLJ65624 TVF65624 UFB65624 UOX65624 UYT65624 VIP65624 VSL65624 WCH65624 WMD65624 WVZ65624 R131160 JN131160 TJ131160 ADF131160 ANB131160 AWX131160 BGT131160 BQP131160 CAL131160 CKH131160 CUD131160 DDZ131160 DNV131160 DXR131160 EHN131160 ERJ131160 FBF131160 FLB131160 FUX131160 GET131160 GOP131160 GYL131160 HIH131160 HSD131160 IBZ131160 ILV131160 IVR131160 JFN131160 JPJ131160 JZF131160 KJB131160 KSX131160 LCT131160 LMP131160 LWL131160 MGH131160 MQD131160 MZZ131160 NJV131160 NTR131160 ODN131160 ONJ131160 OXF131160 PHB131160 PQX131160 QAT131160 QKP131160 QUL131160 REH131160 ROD131160 RXZ131160 SHV131160 SRR131160 TBN131160 TLJ131160 TVF131160 UFB131160 UOX131160 UYT131160 VIP131160 VSL131160 WCH131160 WMD131160 WVZ131160 R196696 JN196696 TJ196696 ADF196696 ANB196696 AWX196696 BGT196696 BQP196696 CAL196696 CKH196696 CUD196696 DDZ196696 DNV196696 DXR196696 EHN196696 ERJ196696 FBF196696 FLB196696 FUX196696 GET196696 GOP196696 GYL196696 HIH196696 HSD196696 IBZ196696 ILV196696 IVR196696 JFN196696 JPJ196696 JZF196696 KJB196696 KSX196696 LCT196696 LMP196696 LWL196696 MGH196696 MQD196696 MZZ196696 NJV196696 NTR196696 ODN196696 ONJ196696 OXF196696 PHB196696 PQX196696 QAT196696 QKP196696 QUL196696 REH196696 ROD196696 RXZ196696 SHV196696 SRR196696 TBN196696 TLJ196696 TVF196696 UFB196696 UOX196696 UYT196696 VIP196696 VSL196696 WCH196696 WMD196696 WVZ196696 R262232 JN262232 TJ262232 ADF262232 ANB262232 AWX262232 BGT262232 BQP262232 CAL262232 CKH262232 CUD262232 DDZ262232 DNV262232 DXR262232 EHN262232 ERJ262232 FBF262232 FLB262232 FUX262232 GET262232 GOP262232 GYL262232 HIH262232 HSD262232 IBZ262232 ILV262232 IVR262232 JFN262232 JPJ262232 JZF262232 KJB262232 KSX262232 LCT262232 LMP262232 LWL262232 MGH262232 MQD262232 MZZ262232 NJV262232 NTR262232 ODN262232 ONJ262232 OXF262232 PHB262232 PQX262232 QAT262232 QKP262232 QUL262232 REH262232 ROD262232 RXZ262232 SHV262232 SRR262232 TBN262232 TLJ262232 TVF262232 UFB262232 UOX262232 UYT262232 VIP262232 VSL262232 WCH262232 WMD262232 WVZ262232 R327768 JN327768 TJ327768 ADF327768 ANB327768 AWX327768 BGT327768 BQP327768 CAL327768 CKH327768 CUD327768 DDZ327768 DNV327768 DXR327768 EHN327768 ERJ327768 FBF327768 FLB327768 FUX327768 GET327768 GOP327768 GYL327768 HIH327768 HSD327768 IBZ327768 ILV327768 IVR327768 JFN327768 JPJ327768 JZF327768 KJB327768 KSX327768 LCT327768 LMP327768 LWL327768 MGH327768 MQD327768 MZZ327768 NJV327768 NTR327768 ODN327768 ONJ327768 OXF327768 PHB327768 PQX327768 QAT327768 QKP327768 QUL327768 REH327768 ROD327768 RXZ327768 SHV327768 SRR327768 TBN327768 TLJ327768 TVF327768 UFB327768 UOX327768 UYT327768 VIP327768 VSL327768 WCH327768 WMD327768 WVZ327768 R393304 JN393304 TJ393304 ADF393304 ANB393304 AWX393304 BGT393304 BQP393304 CAL393304 CKH393304 CUD393304 DDZ393304 DNV393304 DXR393304 EHN393304 ERJ393304 FBF393304 FLB393304 FUX393304 GET393304 GOP393304 GYL393304 HIH393304 HSD393304 IBZ393304 ILV393304 IVR393304 JFN393304 JPJ393304 JZF393304 KJB393304 KSX393304 LCT393304 LMP393304 LWL393304 MGH393304 MQD393304 MZZ393304 NJV393304 NTR393304 ODN393304 ONJ393304 OXF393304 PHB393304 PQX393304 QAT393304 QKP393304 QUL393304 REH393304 ROD393304 RXZ393304 SHV393304 SRR393304 TBN393304 TLJ393304 TVF393304 UFB393304 UOX393304 UYT393304 VIP393304 VSL393304 WCH393304 WMD393304 WVZ393304 R458840 JN458840 TJ458840 ADF458840 ANB458840 AWX458840 BGT458840 BQP458840 CAL458840 CKH458840 CUD458840 DDZ458840 DNV458840 DXR458840 EHN458840 ERJ458840 FBF458840 FLB458840 FUX458840 GET458840 GOP458840 GYL458840 HIH458840 HSD458840 IBZ458840 ILV458840 IVR458840 JFN458840 JPJ458840 JZF458840 KJB458840 KSX458840 LCT458840 LMP458840 LWL458840 MGH458840 MQD458840 MZZ458840 NJV458840 NTR458840 ODN458840 ONJ458840 OXF458840 PHB458840 PQX458840 QAT458840 QKP458840 QUL458840 REH458840 ROD458840 RXZ458840 SHV458840 SRR458840 TBN458840 TLJ458840 TVF458840 UFB458840 UOX458840 UYT458840 VIP458840 VSL458840 WCH458840 WMD458840 WVZ458840 R524376 JN524376 TJ524376 ADF524376 ANB524376 AWX524376 BGT524376 BQP524376 CAL524376 CKH524376 CUD524376 DDZ524376 DNV524376 DXR524376 EHN524376 ERJ524376 FBF524376 FLB524376 FUX524376 GET524376 GOP524376 GYL524376 HIH524376 HSD524376 IBZ524376 ILV524376 IVR524376 JFN524376 JPJ524376 JZF524376 KJB524376 KSX524376 LCT524376 LMP524376 LWL524376 MGH524376 MQD524376 MZZ524376 NJV524376 NTR524376 ODN524376 ONJ524376 OXF524376 PHB524376 PQX524376 QAT524376 QKP524376 QUL524376 REH524376 ROD524376 RXZ524376 SHV524376 SRR524376 TBN524376 TLJ524376 TVF524376 UFB524376 UOX524376 UYT524376 VIP524376 VSL524376 WCH524376 WMD524376 WVZ524376 R589912 JN589912 TJ589912 ADF589912 ANB589912 AWX589912 BGT589912 BQP589912 CAL589912 CKH589912 CUD589912 DDZ589912 DNV589912 DXR589912 EHN589912 ERJ589912 FBF589912 FLB589912 FUX589912 GET589912 GOP589912 GYL589912 HIH589912 HSD589912 IBZ589912 ILV589912 IVR589912 JFN589912 JPJ589912 JZF589912 KJB589912 KSX589912 LCT589912 LMP589912 LWL589912 MGH589912 MQD589912 MZZ589912 NJV589912 NTR589912 ODN589912 ONJ589912 OXF589912 PHB589912 PQX589912 QAT589912 QKP589912 QUL589912 REH589912 ROD589912 RXZ589912 SHV589912 SRR589912 TBN589912 TLJ589912 TVF589912 UFB589912 UOX589912 UYT589912 VIP589912 VSL589912 WCH589912 WMD589912 WVZ589912 R655448 JN655448 TJ655448 ADF655448 ANB655448 AWX655448 BGT655448 BQP655448 CAL655448 CKH655448 CUD655448 DDZ655448 DNV655448 DXR655448 EHN655448 ERJ655448 FBF655448 FLB655448 FUX655448 GET655448 GOP655448 GYL655448 HIH655448 HSD655448 IBZ655448 ILV655448 IVR655448 JFN655448 JPJ655448 JZF655448 KJB655448 KSX655448 LCT655448 LMP655448 LWL655448 MGH655448 MQD655448 MZZ655448 NJV655448 NTR655448 ODN655448 ONJ655448 OXF655448 PHB655448 PQX655448 QAT655448 QKP655448 QUL655448 REH655448 ROD655448 RXZ655448 SHV655448 SRR655448 TBN655448 TLJ655448 TVF655448 UFB655448 UOX655448 UYT655448 VIP655448 VSL655448 WCH655448 WMD655448 WVZ655448 R720984 JN720984 TJ720984 ADF720984 ANB720984 AWX720984 BGT720984 BQP720984 CAL720984 CKH720984 CUD720984 DDZ720984 DNV720984 DXR720984 EHN720984 ERJ720984 FBF720984 FLB720984 FUX720984 GET720984 GOP720984 GYL720984 HIH720984 HSD720984 IBZ720984 ILV720984 IVR720984 JFN720984 JPJ720984 JZF720984 KJB720984 KSX720984 LCT720984 LMP720984 LWL720984 MGH720984 MQD720984 MZZ720984 NJV720984 NTR720984 ODN720984 ONJ720984 OXF720984 PHB720984 PQX720984 QAT720984 QKP720984 QUL720984 REH720984 ROD720984 RXZ720984 SHV720984 SRR720984 TBN720984 TLJ720984 TVF720984 UFB720984 UOX720984 UYT720984 VIP720984 VSL720984 WCH720984 WMD720984 WVZ720984 R786520 JN786520 TJ786520 ADF786520 ANB786520 AWX786520 BGT786520 BQP786520 CAL786520 CKH786520 CUD786520 DDZ786520 DNV786520 DXR786520 EHN786520 ERJ786520 FBF786520 FLB786520 FUX786520 GET786520 GOP786520 GYL786520 HIH786520 HSD786520 IBZ786520 ILV786520 IVR786520 JFN786520 JPJ786520 JZF786520 KJB786520 KSX786520 LCT786520 LMP786520 LWL786520 MGH786520 MQD786520 MZZ786520 NJV786520 NTR786520 ODN786520 ONJ786520 OXF786520 PHB786520 PQX786520 QAT786520 QKP786520 QUL786520 REH786520 ROD786520 RXZ786520 SHV786520 SRR786520 TBN786520 TLJ786520 TVF786520 UFB786520 UOX786520 UYT786520 VIP786520 VSL786520 WCH786520 WMD786520 WVZ786520 R852056 JN852056 TJ852056 ADF852056 ANB852056 AWX852056 BGT852056 BQP852056 CAL852056 CKH852056 CUD852056 DDZ852056 DNV852056 DXR852056 EHN852056 ERJ852056 FBF852056 FLB852056 FUX852056 GET852056 GOP852056 GYL852056 HIH852056 HSD852056 IBZ852056 ILV852056 IVR852056 JFN852056 JPJ852056 JZF852056 KJB852056 KSX852056 LCT852056 LMP852056 LWL852056 MGH852056 MQD852056 MZZ852056 NJV852056 NTR852056 ODN852056 ONJ852056 OXF852056 PHB852056 PQX852056 QAT852056 QKP852056 QUL852056 REH852056 ROD852056 RXZ852056 SHV852056 SRR852056 TBN852056 TLJ852056 TVF852056 UFB852056 UOX852056 UYT852056 VIP852056 VSL852056 WCH852056 WMD852056 WVZ852056 R917592 JN917592 TJ917592 ADF917592 ANB917592 AWX917592 BGT917592 BQP917592 CAL917592 CKH917592 CUD917592 DDZ917592 DNV917592 DXR917592 EHN917592 ERJ917592 FBF917592 FLB917592 FUX917592 GET917592 GOP917592 GYL917592 HIH917592 HSD917592 IBZ917592 ILV917592 IVR917592 JFN917592 JPJ917592 JZF917592 KJB917592 KSX917592 LCT917592 LMP917592 LWL917592 MGH917592 MQD917592 MZZ917592 NJV917592 NTR917592 ODN917592 ONJ917592 OXF917592 PHB917592 PQX917592 QAT917592 QKP917592 QUL917592 REH917592 ROD917592 RXZ917592 SHV917592 SRR917592 TBN917592 TLJ917592 TVF917592 UFB917592 UOX917592 UYT917592 VIP917592 VSL917592 WCH917592 WMD917592 WVZ917592 R983128 JN983128 TJ983128 ADF983128 ANB983128 AWX983128 BGT983128 BQP983128 CAL983128 CKH983128 CUD983128 DDZ983128 DNV983128 DXR983128 EHN983128 ERJ983128 FBF983128 FLB983128 FUX983128 GET983128 GOP983128 GYL983128 HIH983128 HSD983128 IBZ983128 ILV983128 IVR983128 JFN983128 JPJ983128 JZF983128 KJB983128 KSX983128 LCT983128 LMP983128 LWL983128 MGH983128 MQD983128 MZZ983128 NJV983128 NTR983128 ODN983128 ONJ983128 OXF983128 PHB983128 PQX983128 QAT983128 QKP983128 QUL983128 REH983128 ROD983128 RXZ983128 SHV983128 SRR983128 TBN983128 TLJ983128 TVF983128 UFB983128 UOX983128 UYT983128 VIP983128 VSL983128 WCH983128 WMD983128 WVZ983128 R101 JN101 TJ101 ADF101 ANB101 AWX101 BGT101 BQP101 CAL101 CKH101 CUD101 DDZ101 DNV101 DXR101 EHN101 ERJ101 FBF101 FLB101 FUX101 GET101 GOP101 GYL101 HIH101 HSD101 IBZ101 ILV101 IVR101 JFN101 JPJ101 JZF101 KJB101 KSX101 LCT101 LMP101 LWL101 MGH101 MQD101 MZZ101 NJV101 NTR101 ODN101 ONJ101 OXF101 PHB101 PQX101 QAT101 QKP101 QUL101 REH101 ROD101 RXZ101 SHV101 SRR101 TBN101 TLJ101 TVF101 UFB101 UOX101 UYT101 VIP101 VSL101 WCH101 WMD101 WVZ101 R65637 JN65637 TJ65637 ADF65637 ANB65637 AWX65637 BGT65637 BQP65637 CAL65637 CKH65637 CUD65637 DDZ65637 DNV65637 DXR65637 EHN65637 ERJ65637 FBF65637 FLB65637 FUX65637 GET65637 GOP65637 GYL65637 HIH65637 HSD65637 IBZ65637 ILV65637 IVR65637 JFN65637 JPJ65637 JZF65637 KJB65637 KSX65637 LCT65637 LMP65637 LWL65637 MGH65637 MQD65637 MZZ65637 NJV65637 NTR65637 ODN65637 ONJ65637 OXF65637 PHB65637 PQX65637 QAT65637 QKP65637 QUL65637 REH65637 ROD65637 RXZ65637 SHV65637 SRR65637 TBN65637 TLJ65637 TVF65637 UFB65637 UOX65637 UYT65637 VIP65637 VSL65637 WCH65637 WMD65637 WVZ65637 R131173 JN131173 TJ131173 ADF131173 ANB131173 AWX131173 BGT131173 BQP131173 CAL131173 CKH131173 CUD131173 DDZ131173 DNV131173 DXR131173 EHN131173 ERJ131173 FBF131173 FLB131173 FUX131173 GET131173 GOP131173 GYL131173 HIH131173 HSD131173 IBZ131173 ILV131173 IVR131173 JFN131173 JPJ131173 JZF131173 KJB131173 KSX131173 LCT131173 LMP131173 LWL131173 MGH131173 MQD131173 MZZ131173 NJV131173 NTR131173 ODN131173 ONJ131173 OXF131173 PHB131173 PQX131173 QAT131173 QKP131173 QUL131173 REH131173 ROD131173 RXZ131173 SHV131173 SRR131173 TBN131173 TLJ131173 TVF131173 UFB131173 UOX131173 UYT131173 VIP131173 VSL131173 WCH131173 WMD131173 WVZ131173 R196709 JN196709 TJ196709 ADF196709 ANB196709 AWX196709 BGT196709 BQP196709 CAL196709 CKH196709 CUD196709 DDZ196709 DNV196709 DXR196709 EHN196709 ERJ196709 FBF196709 FLB196709 FUX196709 GET196709 GOP196709 GYL196709 HIH196709 HSD196709 IBZ196709 ILV196709 IVR196709 JFN196709 JPJ196709 JZF196709 KJB196709 KSX196709 LCT196709 LMP196709 LWL196709 MGH196709 MQD196709 MZZ196709 NJV196709 NTR196709 ODN196709 ONJ196709 OXF196709 PHB196709 PQX196709 QAT196709 QKP196709 QUL196709 REH196709 ROD196709 RXZ196709 SHV196709 SRR196709 TBN196709 TLJ196709 TVF196709 UFB196709 UOX196709 UYT196709 VIP196709 VSL196709 WCH196709 WMD196709 WVZ196709 R262245 JN262245 TJ262245 ADF262245 ANB262245 AWX262245 BGT262245 BQP262245 CAL262245 CKH262245 CUD262245 DDZ262245 DNV262245 DXR262245 EHN262245 ERJ262245 FBF262245 FLB262245 FUX262245 GET262245 GOP262245 GYL262245 HIH262245 HSD262245 IBZ262245 ILV262245 IVR262245 JFN262245 JPJ262245 JZF262245 KJB262245 KSX262245 LCT262245 LMP262245 LWL262245 MGH262245 MQD262245 MZZ262245 NJV262245 NTR262245 ODN262245 ONJ262245 OXF262245 PHB262245 PQX262245 QAT262245 QKP262245 QUL262245 REH262245 ROD262245 RXZ262245 SHV262245 SRR262245 TBN262245 TLJ262245 TVF262245 UFB262245 UOX262245 UYT262245 VIP262245 VSL262245 WCH262245 WMD262245 WVZ262245 R327781 JN327781 TJ327781 ADF327781 ANB327781 AWX327781 BGT327781 BQP327781 CAL327781 CKH327781 CUD327781 DDZ327781 DNV327781 DXR327781 EHN327781 ERJ327781 FBF327781 FLB327781 FUX327781 GET327781 GOP327781 GYL327781 HIH327781 HSD327781 IBZ327781 ILV327781 IVR327781 JFN327781 JPJ327781 JZF327781 KJB327781 KSX327781 LCT327781 LMP327781 LWL327781 MGH327781 MQD327781 MZZ327781 NJV327781 NTR327781 ODN327781 ONJ327781 OXF327781 PHB327781 PQX327781 QAT327781 QKP327781 QUL327781 REH327781 ROD327781 RXZ327781 SHV327781 SRR327781 TBN327781 TLJ327781 TVF327781 UFB327781 UOX327781 UYT327781 VIP327781 VSL327781 WCH327781 WMD327781 WVZ327781 R393317 JN393317 TJ393317 ADF393317 ANB393317 AWX393317 BGT393317 BQP393317 CAL393317 CKH393317 CUD393317 DDZ393317 DNV393317 DXR393317 EHN393317 ERJ393317 FBF393317 FLB393317 FUX393317 GET393317 GOP393317 GYL393317 HIH393317 HSD393317 IBZ393317 ILV393317 IVR393317 JFN393317 JPJ393317 JZF393317 KJB393317 KSX393317 LCT393317 LMP393317 LWL393317 MGH393317 MQD393317 MZZ393317 NJV393317 NTR393317 ODN393317 ONJ393317 OXF393317 PHB393317 PQX393317 QAT393317 QKP393317 QUL393317 REH393317 ROD393317 RXZ393317 SHV393317 SRR393317 TBN393317 TLJ393317 TVF393317 UFB393317 UOX393317 UYT393317 VIP393317 VSL393317 WCH393317 WMD393317 WVZ393317 R458853 JN458853 TJ458853 ADF458853 ANB458853 AWX458853 BGT458853 BQP458853 CAL458853 CKH458853 CUD458853 DDZ458853 DNV458853 DXR458853 EHN458853 ERJ458853 FBF458853 FLB458853 FUX458853 GET458853 GOP458853 GYL458853 HIH458853 HSD458853 IBZ458853 ILV458853 IVR458853 JFN458853 JPJ458853 JZF458853 KJB458853 KSX458853 LCT458853 LMP458853 LWL458853 MGH458853 MQD458853 MZZ458853 NJV458853 NTR458853 ODN458853 ONJ458853 OXF458853 PHB458853 PQX458853 QAT458853 QKP458853 QUL458853 REH458853 ROD458853 RXZ458853 SHV458853 SRR458853 TBN458853 TLJ458853 TVF458853 UFB458853 UOX458853 UYT458853 VIP458853 VSL458853 WCH458853 WMD458853 WVZ458853 R524389 JN524389 TJ524389 ADF524389 ANB524389 AWX524389 BGT524389 BQP524389 CAL524389 CKH524389 CUD524389 DDZ524389 DNV524389 DXR524389 EHN524389 ERJ524389 FBF524389 FLB524389 FUX524389 GET524389 GOP524389 GYL524389 HIH524389 HSD524389 IBZ524389 ILV524389 IVR524389 JFN524389 JPJ524389 JZF524389 KJB524389 KSX524389 LCT524389 LMP524389 LWL524389 MGH524389 MQD524389 MZZ524389 NJV524389 NTR524389 ODN524389 ONJ524389 OXF524389 PHB524389 PQX524389 QAT524389 QKP524389 QUL524389 REH524389 ROD524389 RXZ524389 SHV524389 SRR524389 TBN524389 TLJ524389 TVF524389 UFB524389 UOX524389 UYT524389 VIP524389 VSL524389 WCH524389 WMD524389 WVZ524389 R589925 JN589925 TJ589925 ADF589925 ANB589925 AWX589925 BGT589925 BQP589925 CAL589925 CKH589925 CUD589925 DDZ589925 DNV589925 DXR589925 EHN589925 ERJ589925 FBF589925 FLB589925 FUX589925 GET589925 GOP589925 GYL589925 HIH589925 HSD589925 IBZ589925 ILV589925 IVR589925 JFN589925 JPJ589925 JZF589925 KJB589925 KSX589925 LCT589925 LMP589925 LWL589925 MGH589925 MQD589925 MZZ589925 NJV589925 NTR589925 ODN589925 ONJ589925 OXF589925 PHB589925 PQX589925 QAT589925 QKP589925 QUL589925 REH589925 ROD589925 RXZ589925 SHV589925 SRR589925 TBN589925 TLJ589925 TVF589925 UFB589925 UOX589925 UYT589925 VIP589925 VSL589925 WCH589925 WMD589925 WVZ589925 R655461 JN655461 TJ655461 ADF655461 ANB655461 AWX655461 BGT655461 BQP655461 CAL655461 CKH655461 CUD655461 DDZ655461 DNV655461 DXR655461 EHN655461 ERJ655461 FBF655461 FLB655461 FUX655461 GET655461 GOP655461 GYL655461 HIH655461 HSD655461 IBZ655461 ILV655461 IVR655461 JFN655461 JPJ655461 JZF655461 KJB655461 KSX655461 LCT655461 LMP655461 LWL655461 MGH655461 MQD655461 MZZ655461 NJV655461 NTR655461 ODN655461 ONJ655461 OXF655461 PHB655461 PQX655461 QAT655461 QKP655461 QUL655461 REH655461 ROD655461 RXZ655461 SHV655461 SRR655461 TBN655461 TLJ655461 TVF655461 UFB655461 UOX655461 UYT655461 VIP655461 VSL655461 WCH655461 WMD655461 WVZ655461 R720997 JN720997 TJ720997 ADF720997 ANB720997 AWX720997 BGT720997 BQP720997 CAL720997 CKH720997 CUD720997 DDZ720997 DNV720997 DXR720997 EHN720997 ERJ720997 FBF720997 FLB720997 FUX720997 GET720997 GOP720997 GYL720997 HIH720997 HSD720997 IBZ720997 ILV720997 IVR720997 JFN720997 JPJ720997 JZF720997 KJB720997 KSX720997 LCT720997 LMP720997 LWL720997 MGH720997 MQD720997 MZZ720997 NJV720997 NTR720997 ODN720997 ONJ720997 OXF720997 PHB720997 PQX720997 QAT720997 QKP720997 QUL720997 REH720997 ROD720997 RXZ720997 SHV720997 SRR720997 TBN720997 TLJ720997 TVF720997 UFB720997 UOX720997 UYT720997 VIP720997 VSL720997 WCH720997 WMD720997 WVZ720997 R786533 JN786533 TJ786533 ADF786533 ANB786533 AWX786533 BGT786533 BQP786533 CAL786533 CKH786533 CUD786533 DDZ786533 DNV786533 DXR786533 EHN786533 ERJ786533 FBF786533 FLB786533 FUX786533 GET786533 GOP786533 GYL786533 HIH786533 HSD786533 IBZ786533 ILV786533 IVR786533 JFN786533 JPJ786533 JZF786533 KJB786533 KSX786533 LCT786533 LMP786533 LWL786533 MGH786533 MQD786533 MZZ786533 NJV786533 NTR786533 ODN786533 ONJ786533 OXF786533 PHB786533 PQX786533 QAT786533 QKP786533 QUL786533 REH786533 ROD786533 RXZ786533 SHV786533 SRR786533 TBN786533 TLJ786533 TVF786533 UFB786533 UOX786533 UYT786533 VIP786533 VSL786533 WCH786533 WMD786533 WVZ786533 R852069 JN852069 TJ852069 ADF852069 ANB852069 AWX852069 BGT852069 BQP852069 CAL852069 CKH852069 CUD852069 DDZ852069 DNV852069 DXR852069 EHN852069 ERJ852069 FBF852069 FLB852069 FUX852069 GET852069 GOP852069 GYL852069 HIH852069 HSD852069 IBZ852069 ILV852069 IVR852069 JFN852069 JPJ852069 JZF852069 KJB852069 KSX852069 LCT852069 LMP852069 LWL852069 MGH852069 MQD852069 MZZ852069 NJV852069 NTR852069 ODN852069 ONJ852069 OXF852069 PHB852069 PQX852069 QAT852069 QKP852069 QUL852069 REH852069 ROD852069 RXZ852069 SHV852069 SRR852069 TBN852069 TLJ852069 TVF852069 UFB852069 UOX852069 UYT852069 VIP852069 VSL852069 WCH852069 WMD852069 WVZ852069 R917605 JN917605 TJ917605 ADF917605 ANB917605 AWX917605 BGT917605 BQP917605 CAL917605 CKH917605 CUD917605 DDZ917605 DNV917605 DXR917605 EHN917605 ERJ917605 FBF917605 FLB917605 FUX917605 GET917605 GOP917605 GYL917605 HIH917605 HSD917605 IBZ917605 ILV917605 IVR917605 JFN917605 JPJ917605 JZF917605 KJB917605 KSX917605 LCT917605 LMP917605 LWL917605 MGH917605 MQD917605 MZZ917605 NJV917605 NTR917605 ODN917605 ONJ917605 OXF917605 PHB917605 PQX917605 QAT917605 QKP917605 QUL917605 REH917605 ROD917605 RXZ917605 SHV917605 SRR917605 TBN917605 TLJ917605 TVF917605 UFB917605 UOX917605 UYT917605 VIP917605 VSL917605 WCH917605 WMD917605 WVZ917605 R983141 JN983141 TJ983141 ADF983141 ANB983141 AWX983141 BGT983141 BQP983141 CAL983141 CKH983141 CUD983141 DDZ983141 DNV983141 DXR983141 EHN983141 ERJ983141 FBF983141 FLB983141 FUX983141 GET983141 GOP983141 GYL983141 HIH983141 HSD983141 IBZ983141 ILV983141 IVR983141 JFN983141 JPJ983141 JZF983141 KJB983141 KSX983141 LCT983141 LMP983141 LWL983141 MGH983141 MQD983141 MZZ983141 NJV983141 NTR983141 ODN983141 ONJ983141 OXF983141 PHB983141 PQX983141 QAT983141 QKP983141 QUL983141 REH983141 ROD983141 RXZ983141 SHV983141 SRR983141 TBN983141 TLJ983141 TVF983141 UFB983141 UOX983141 UYT983141 VIP983141 VSL983141 WCH983141 WMD983141 WVZ983141" xr:uid="{2C0970DF-C664-4888-89DA-7BEB681BABEB}">
      <formula1>$O$64652:$O$64656</formula1>
    </dataValidation>
    <dataValidation type="list" allowBlank="1" showInputMessage="1" showErrorMessage="1" sqref="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xr:uid="{FFDE62F3-AE20-440F-8204-888BE35762D0}">
      <formula1>$N$64652:$N$64656</formula1>
    </dataValidation>
    <dataValidation type="list" allowBlank="1" showInputMessage="1" showErrorMessage="1" sqref="P4:P32" xr:uid="{8ECE7E1A-5A96-48D3-827E-5403858062A2}">
      <formula1>$Z$5:$Z$7</formula1>
    </dataValidation>
  </dataValidations>
  <hyperlinks>
    <hyperlink ref="D8" r:id="rId1" display="http://orfeo.uaesp.gov.co/orfeo/trd/informe_trd.php?PHPSESSID=192o168o206o47LBELTRAN&amp;krd=LBELTRAN&amp;fecha_h=200219_1550668772" xr:uid="{62714F70-61DA-489C-A2F3-6282705EA5DA}"/>
    <hyperlink ref="D9" r:id="rId2" display="http://orfeo.uaesp.gov.co/orfeo/trd/informe_trd.php?PHPSESSID=192o168o206o47LBELTRAN&amp;krd=LBELTRAN&amp;fecha_h=200219_1550668772" xr:uid="{2E93A2C7-4754-41CD-9729-5398C4238DFC}"/>
    <hyperlink ref="D10" r:id="rId3" display="http://orfeo.uaesp.gov.co/orfeo/trd/informe_trd.php?PHPSESSID=192o168o206o47LBELTRAN&amp;krd=LBELTRAN&amp;fecha_h=200219_1550668772" xr:uid="{FFA2517C-6D4F-44A5-80D7-C54E3B2A86FF}"/>
    <hyperlink ref="D11" r:id="rId4" display="http://orfeo.uaesp.gov.co/orfeo/trd/informe_trd.php?PHPSESSID=192o168o206o47LBELTRAN&amp;krd=LBELTRAN&amp;fecha_h=200219_1550668772" xr:uid="{AE5BDC75-15EB-4119-A551-6E924F6083C7}"/>
    <hyperlink ref="D12" r:id="rId5" display="http://orfeo.uaesp.gov.co/orfeo/trd/informe_trd.php?PHPSESSID=192o168o206o47LBELTRAN&amp;krd=LBELTRAN&amp;fecha_h=200219_1550668772" xr:uid="{EC0438ED-6025-4BD0-A8C9-08C89C537D5C}"/>
    <hyperlink ref="D13" r:id="rId6" display="http://orfeo.uaesp.gov.co/orfeo/trd/informe_trd.php?PHPSESSID=192o168o206o47LBELTRAN&amp;krd=LBELTRAN&amp;fecha_h=200219_1550668772" xr:uid="{F1D7A9ED-F06F-453D-97FC-8B49A2DEB339}"/>
    <hyperlink ref="D14" r:id="rId7" display="http://orfeo.uaesp.gov.co/orfeo/trd/informe_trd.php?PHPSESSID=192o168o206o47LBELTRAN&amp;krd=LBELTRAN&amp;fecha_h=200219_1550668772" xr:uid="{A8F9EB5C-AB38-4F9A-915D-953FA30851A9}"/>
    <hyperlink ref="D15" r:id="rId8" display="http://orfeo.uaesp.gov.co/orfeo/trd/informe_trd.php?PHPSESSID=192o168o206o47LBELTRAN&amp;krd=LBELTRAN&amp;fecha_h=200219_1550668772" xr:uid="{A0445F29-7EF6-45A5-AEA3-0C960D824053}"/>
    <hyperlink ref="D16" r:id="rId9" display="http://orfeo.uaesp.gov.co/orfeo/trd/informe_trd.php?PHPSESSID=192o168o206o47LBELTRAN&amp;krd=LBELTRAN&amp;fecha_h=200219_1550668772" xr:uid="{F3C9912A-3710-40C6-AC31-C749F2FA4CA6}"/>
    <hyperlink ref="D17" r:id="rId10" display="http://orfeo.uaesp.gov.co/orfeo/trd/informe_trd.php?PHPSESSID=192o168o206o47LBELTRAN&amp;krd=LBELTRAN&amp;fecha_h=200219_1550668772" xr:uid="{9C56CAAD-0DAB-4B86-B2FC-62FA99684DEF}"/>
    <hyperlink ref="D18" r:id="rId11" display="http://orfeo.uaesp.gov.co/orfeo/trd/informe_trd.php?PHPSESSID=192o168o206o47LBELTRAN&amp;krd=LBELTRAN&amp;fecha_h=200219_1550668772" xr:uid="{499A6AEB-343E-4344-8812-F150981A2547}"/>
    <hyperlink ref="D19" r:id="rId12" display="http://orfeo.uaesp.gov.co/orfeo/trd/informe_trd.php?PHPSESSID=192o168o206o47LBELTRAN&amp;krd=LBELTRAN&amp;fecha_h=200219_1550668772" xr:uid="{A51E7587-FE9E-46F1-9691-42988E852BD1}"/>
    <hyperlink ref="D20" r:id="rId13" display="http://orfeo.uaesp.gov.co/orfeo/trd/informe_trd.php?PHPSESSID=192o168o206o47LBELTRAN&amp;krd=LBELTRAN&amp;fecha_h=200219_1550668772" xr:uid="{06C76049-AA5E-44FE-AB1A-964169E4BB84}"/>
    <hyperlink ref="D21" r:id="rId14" display="http://orfeo.uaesp.gov.co/orfeo/trd/informe_trd.php?PHPSESSID=192o168o206o47LBELTRAN&amp;krd=LBELTRAN&amp;fecha_h=200219_1550668772" xr:uid="{C27EDC9B-846E-4593-AA49-8F67BDDEBC57}"/>
    <hyperlink ref="D22" r:id="rId15" display="http://orfeo.uaesp.gov.co/orfeo/trd/informe_trd.php?PHPSESSID=192o168o206o47LBELTRAN&amp;krd=LBELTRAN&amp;fecha_h=200219_1550668772" xr:uid="{BA34CC66-079D-43DC-9FC7-6849E9680BCF}"/>
    <hyperlink ref="D23" r:id="rId16" display="http://orfeo.uaesp.gov.co/orfeo/trd/informe_trd.php?PHPSESSID=192o168o206o47LBELTRAN&amp;krd=LBELTRAN&amp;fecha_h=200219_1550668772" xr:uid="{AFDF93DC-5A8D-4BFB-85FB-FD33E925494B}"/>
    <hyperlink ref="D24" r:id="rId17" display="http://orfeo.uaesp.gov.co/orfeo/trd/informe_trd.php?PHPSESSID=192o168o206o47LBELTRAN&amp;krd=LBELTRAN&amp;fecha_h=200219_1550668772" xr:uid="{3000BB4E-90FB-4CEF-963E-D20D52215A94}"/>
    <hyperlink ref="D25" r:id="rId18" display="http://orfeo.uaesp.gov.co/orfeo/trd/informe_trd.php?PHPSESSID=192o168o206o47LBELTRAN&amp;krd=LBELTRAN&amp;fecha_h=200219_1550668772" xr:uid="{51551D00-4D3B-4B9D-90C3-A92F005796A3}"/>
    <hyperlink ref="D26" r:id="rId19" display="http://orfeo.uaesp.gov.co/orfeo/trd/informe_trd.php?PHPSESSID=192o168o206o47LBELTRAN&amp;krd=LBELTRAN&amp;fecha_h=200219_1550668772" xr:uid="{0A4D23A7-D6ED-48DB-A949-DD73E4F9BA50}"/>
    <hyperlink ref="D27" r:id="rId20" display="http://orfeo.uaesp.gov.co/orfeo/trd/informe_trd.php?PHPSESSID=192o168o206o47LBELTRAN&amp;krd=LBELTRAN&amp;fecha_h=200219_1550668772" xr:uid="{4E79700D-BDAF-4359-9179-F6C40268657A}"/>
    <hyperlink ref="D28" r:id="rId21" display="http://orfeo.uaesp.gov.co/orfeo/trd/informe_trd.php?PHPSESSID=192o168o206o47LBELTRAN&amp;krd=LBELTRAN&amp;fecha_h=200219_1550668772" xr:uid="{158D53D1-26A3-43AD-B9E2-AA179F6FB820}"/>
    <hyperlink ref="D29" r:id="rId22" display="http://orfeo.uaesp.gov.co/orfeo/trd/informe_trd.php?PHPSESSID=192o168o206o47LBELTRAN&amp;krd=LBELTRAN&amp;fecha_h=200219_1550668772" xr:uid="{322D5123-61B7-4777-8270-00D90450678D}"/>
    <hyperlink ref="D30" r:id="rId23" display="http://orfeo.uaesp.gov.co/orfeo/trd/informe_trd.php?PHPSESSID=192o168o206o47LBELTRAN&amp;krd=LBELTRAN&amp;fecha_h=200219_1550668772" xr:uid="{5BC32254-A8A4-468E-822E-62E4C8F68C1E}"/>
    <hyperlink ref="D31" r:id="rId24" display="http://orfeo.uaesp.gov.co/orfeo/trd/informe_trd.php?PHPSESSID=192o168o206o47LBELTRAN&amp;krd=LBELTRAN&amp;fecha_h=200219_1550668772" xr:uid="{AE60388A-8739-42F4-A019-C6174B0582B4}"/>
    <hyperlink ref="D32" r:id="rId25" display="http://orfeo.uaesp.gov.co/orfeo/trd/informe_trd.php?PHPSESSID=192o168o206o47LBELTRAN&amp;krd=LBELTRAN&amp;fecha_h=200219_1550668772" xr:uid="{7A76D085-180A-403D-8D24-74EB428D85FC}"/>
  </hyperlinks>
  <pageMargins left="0.2361111111111111" right="0.2361111111111111" top="0.74791666666666667" bottom="0.74791666666666667" header="0.51180555555555551" footer="0.51180555555555551"/>
  <pageSetup scale="50" firstPageNumber="0" orientation="landscape" horizontalDpi="300" verticalDpi="300" r:id="rId26"/>
  <headerFooter alignWithMargins="0"/>
  <legacyDrawing r:id="rId2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595D-E85A-4DAA-8235-0931F99905A8}">
  <dimension ref="A1:AK25"/>
  <sheetViews>
    <sheetView topLeftCell="N1" workbookViewId="0">
      <selection activeCell="P4" sqref="P4"/>
    </sheetView>
  </sheetViews>
  <sheetFormatPr baseColWidth="10" defaultColWidth="10.85546875" defaultRowHeight="12.75" x14ac:dyDescent="0.2"/>
  <cols>
    <col min="1" max="1" width="14" style="135" customWidth="1"/>
    <col min="2" max="4" width="10.85546875" style="135"/>
    <col min="5" max="5" width="25.7109375" style="135" customWidth="1"/>
    <col min="6" max="14" width="10.85546875" style="135"/>
    <col min="15" max="15" width="10.5703125" style="135" bestFit="1" customWidth="1"/>
    <col min="16" max="16" width="10.7109375" style="135" bestFit="1" customWidth="1"/>
    <col min="17" max="17" width="14" style="135" bestFit="1" customWidth="1"/>
    <col min="18" max="20" width="10.85546875" style="135"/>
    <col min="21" max="21" width="22" style="135" customWidth="1"/>
    <col min="22" max="25" width="10.85546875" style="135"/>
    <col min="26" max="26" width="0" style="135" hidden="1" customWidth="1"/>
    <col min="27" max="16384" width="10.85546875" style="135"/>
  </cols>
  <sheetData>
    <row r="1" spans="1:37" s="2" customFormat="1" ht="37.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72"/>
      <c r="AC1" s="171"/>
      <c r="AD1" s="377"/>
      <c r="AE1" s="377"/>
      <c r="AF1" s="377"/>
      <c r="AG1" s="377"/>
      <c r="AH1" s="377"/>
      <c r="AI1" s="377"/>
      <c r="AJ1" s="377"/>
      <c r="AK1" s="377"/>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72"/>
      <c r="AC2" s="171"/>
      <c r="AD2" s="179"/>
      <c r="AE2" s="179"/>
      <c r="AF2" s="179"/>
      <c r="AG2" s="179"/>
      <c r="AH2" s="179"/>
      <c r="AI2" s="179"/>
      <c r="AJ2" s="179"/>
      <c r="AK2" s="179"/>
    </row>
    <row r="3" spans="1:37" s="12" customFormat="1" ht="76.5"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184"/>
      <c r="AC3" s="184"/>
      <c r="AD3" s="184"/>
      <c r="AE3" s="184"/>
      <c r="AF3" s="168"/>
      <c r="AG3" s="168"/>
      <c r="AH3" s="168"/>
      <c r="AI3" s="168"/>
      <c r="AJ3" s="168"/>
      <c r="AK3" s="168"/>
    </row>
    <row r="4" spans="1:37" ht="93" customHeight="1" x14ac:dyDescent="0.2">
      <c r="A4" s="19" t="s">
        <v>447</v>
      </c>
      <c r="B4" s="20">
        <v>2</v>
      </c>
      <c r="C4" s="29">
        <v>0.28000000000000003</v>
      </c>
      <c r="D4" s="41" t="s">
        <v>448</v>
      </c>
      <c r="E4" s="37" t="s">
        <v>449</v>
      </c>
      <c r="F4" s="28" t="s">
        <v>31</v>
      </c>
      <c r="G4" s="29" t="s">
        <v>450</v>
      </c>
      <c r="H4" s="29" t="s">
        <v>151</v>
      </c>
      <c r="I4" s="29" t="s">
        <v>451</v>
      </c>
      <c r="J4" s="29" t="s">
        <v>452</v>
      </c>
      <c r="K4" s="28" t="s">
        <v>61</v>
      </c>
      <c r="L4" s="28" t="s">
        <v>61</v>
      </c>
      <c r="M4" s="29" t="s">
        <v>453</v>
      </c>
      <c r="N4" s="29" t="s">
        <v>454</v>
      </c>
      <c r="O4" s="29" t="s">
        <v>283</v>
      </c>
      <c r="P4" s="29" t="s">
        <v>1668</v>
      </c>
      <c r="Q4" s="85" t="s">
        <v>792</v>
      </c>
      <c r="R4" s="85" t="s">
        <v>455</v>
      </c>
      <c r="S4" s="85" t="s">
        <v>455</v>
      </c>
      <c r="T4" s="25" t="s">
        <v>43</v>
      </c>
      <c r="U4" s="25" t="s">
        <v>63</v>
      </c>
      <c r="V4" s="25" t="s">
        <v>68</v>
      </c>
      <c r="W4" s="33">
        <v>43522</v>
      </c>
      <c r="X4" s="28">
        <v>10</v>
      </c>
      <c r="AA4" s="135" t="s">
        <v>1668</v>
      </c>
      <c r="AB4" s="153"/>
      <c r="AC4" s="153"/>
      <c r="AD4" s="153"/>
      <c r="AE4" s="153"/>
      <c r="AF4" s="153"/>
      <c r="AG4" s="153"/>
      <c r="AH4" s="153"/>
      <c r="AI4" s="153"/>
      <c r="AJ4" s="153"/>
      <c r="AK4" s="153"/>
    </row>
    <row r="5" spans="1:37" ht="89.25" customHeight="1" x14ac:dyDescent="0.2">
      <c r="A5" s="19" t="s">
        <v>447</v>
      </c>
      <c r="B5" s="30">
        <v>10</v>
      </c>
      <c r="C5" s="42">
        <v>0.43</v>
      </c>
      <c r="D5" s="42" t="s">
        <v>456</v>
      </c>
      <c r="E5" s="31" t="s">
        <v>457</v>
      </c>
      <c r="F5" s="28" t="s">
        <v>31</v>
      </c>
      <c r="G5" s="28" t="s">
        <v>32</v>
      </c>
      <c r="H5" s="29" t="s">
        <v>151</v>
      </c>
      <c r="I5" s="29" t="s">
        <v>451</v>
      </c>
      <c r="J5" s="29" t="s">
        <v>452</v>
      </c>
      <c r="K5" s="23" t="s">
        <v>458</v>
      </c>
      <c r="L5" s="23" t="s">
        <v>458</v>
      </c>
      <c r="M5" s="25" t="s">
        <v>459</v>
      </c>
      <c r="N5" s="29" t="s">
        <v>454</v>
      </c>
      <c r="O5" s="29" t="s">
        <v>460</v>
      </c>
      <c r="P5" s="29" t="s">
        <v>1668</v>
      </c>
      <c r="Q5" s="85" t="s">
        <v>792</v>
      </c>
      <c r="R5" s="85" t="s">
        <v>42</v>
      </c>
      <c r="S5" s="85" t="s">
        <v>1566</v>
      </c>
      <c r="T5" s="25" t="s">
        <v>45</v>
      </c>
      <c r="U5" s="29" t="s">
        <v>45</v>
      </c>
      <c r="V5" s="25" t="s">
        <v>45</v>
      </c>
      <c r="W5" s="33">
        <v>43522</v>
      </c>
      <c r="X5" s="28">
        <v>10</v>
      </c>
      <c r="Z5" s="153" t="s">
        <v>42</v>
      </c>
      <c r="AA5" s="135" t="s">
        <v>1669</v>
      </c>
      <c r="AB5" s="153"/>
      <c r="AC5" s="153"/>
      <c r="AD5" s="153"/>
      <c r="AE5" s="153"/>
      <c r="AF5" s="153"/>
      <c r="AG5" s="153"/>
      <c r="AH5" s="153"/>
      <c r="AI5" s="153"/>
      <c r="AJ5" s="153"/>
      <c r="AK5" s="153"/>
    </row>
    <row r="6" spans="1:37" ht="111" customHeight="1" x14ac:dyDescent="0.2">
      <c r="A6" s="19" t="s">
        <v>447</v>
      </c>
      <c r="B6" s="30">
        <v>10</v>
      </c>
      <c r="C6" s="42">
        <v>0.43</v>
      </c>
      <c r="D6" s="42" t="s">
        <v>461</v>
      </c>
      <c r="E6" s="31" t="s">
        <v>462</v>
      </c>
      <c r="F6" s="28" t="s">
        <v>31</v>
      </c>
      <c r="G6" s="28" t="s">
        <v>310</v>
      </c>
      <c r="H6" s="29" t="s">
        <v>289</v>
      </c>
      <c r="I6" s="29" t="s">
        <v>451</v>
      </c>
      <c r="J6" s="29" t="s">
        <v>452</v>
      </c>
      <c r="K6" s="23" t="s">
        <v>463</v>
      </c>
      <c r="L6" s="23" t="s">
        <v>463</v>
      </c>
      <c r="M6" s="25" t="s">
        <v>464</v>
      </c>
      <c r="N6" s="25" t="s">
        <v>464</v>
      </c>
      <c r="O6" s="29" t="s">
        <v>460</v>
      </c>
      <c r="P6" s="29" t="s">
        <v>1668</v>
      </c>
      <c r="Q6" s="85" t="s">
        <v>792</v>
      </c>
      <c r="R6" s="85" t="s">
        <v>455</v>
      </c>
      <c r="S6" s="85" t="s">
        <v>455</v>
      </c>
      <c r="T6" s="25" t="s">
        <v>45</v>
      </c>
      <c r="U6" s="29" t="s">
        <v>45</v>
      </c>
      <c r="V6" s="25" t="s">
        <v>45</v>
      </c>
      <c r="W6" s="33">
        <v>43522</v>
      </c>
      <c r="X6" s="28">
        <v>10</v>
      </c>
      <c r="Z6" s="153" t="s">
        <v>1566</v>
      </c>
      <c r="AA6" s="135" t="s">
        <v>1670</v>
      </c>
    </row>
    <row r="7" spans="1:37" ht="116.25" customHeight="1" x14ac:dyDescent="0.2">
      <c r="A7" s="19" t="s">
        <v>447</v>
      </c>
      <c r="B7" s="30">
        <v>55</v>
      </c>
      <c r="C7" s="42">
        <v>0</v>
      </c>
      <c r="D7" s="42" t="s">
        <v>465</v>
      </c>
      <c r="E7" s="31" t="s">
        <v>466</v>
      </c>
      <c r="F7" s="28" t="s">
        <v>31</v>
      </c>
      <c r="G7" s="29" t="s">
        <v>467</v>
      </c>
      <c r="H7" s="29" t="s">
        <v>151</v>
      </c>
      <c r="I7" s="29" t="s">
        <v>468</v>
      </c>
      <c r="J7" s="29" t="s">
        <v>452</v>
      </c>
      <c r="K7" s="23" t="s">
        <v>61</v>
      </c>
      <c r="L7" s="23" t="s">
        <v>61</v>
      </c>
      <c r="M7" s="25" t="s">
        <v>469</v>
      </c>
      <c r="N7" s="29" t="s">
        <v>454</v>
      </c>
      <c r="O7" s="29" t="s">
        <v>283</v>
      </c>
      <c r="P7" s="29" t="s">
        <v>1668</v>
      </c>
      <c r="Q7" s="85" t="s">
        <v>792</v>
      </c>
      <c r="R7" s="85" t="s">
        <v>455</v>
      </c>
      <c r="S7" s="85" t="s">
        <v>455</v>
      </c>
      <c r="T7" s="25" t="s">
        <v>43</v>
      </c>
      <c r="U7" s="25" t="s">
        <v>63</v>
      </c>
      <c r="V7" s="25" t="s">
        <v>68</v>
      </c>
      <c r="W7" s="33">
        <v>43522</v>
      </c>
      <c r="X7" s="28">
        <v>10</v>
      </c>
      <c r="Z7" s="153" t="s">
        <v>455</v>
      </c>
    </row>
    <row r="8" spans="1:37" ht="95.25" customHeight="1" x14ac:dyDescent="0.2">
      <c r="A8" s="19" t="s">
        <v>447</v>
      </c>
      <c r="B8" s="30">
        <v>55</v>
      </c>
      <c r="C8" s="42">
        <v>0</v>
      </c>
      <c r="D8" s="42" t="s">
        <v>470</v>
      </c>
      <c r="E8" s="31" t="s">
        <v>471</v>
      </c>
      <c r="F8" s="28" t="s">
        <v>31</v>
      </c>
      <c r="G8" s="28" t="s">
        <v>472</v>
      </c>
      <c r="H8" s="29" t="s">
        <v>473</v>
      </c>
      <c r="I8" s="29" t="s">
        <v>451</v>
      </c>
      <c r="J8" s="29" t="s">
        <v>243</v>
      </c>
      <c r="K8" s="23">
        <v>2017</v>
      </c>
      <c r="L8" s="23" t="s">
        <v>474</v>
      </c>
      <c r="M8" s="29" t="s">
        <v>453</v>
      </c>
      <c r="N8" s="29" t="s">
        <v>475</v>
      </c>
      <c r="O8" s="29" t="s">
        <v>460</v>
      </c>
      <c r="P8" s="29" t="s">
        <v>1668</v>
      </c>
      <c r="Q8" s="85" t="s">
        <v>792</v>
      </c>
      <c r="R8" s="85" t="s">
        <v>42</v>
      </c>
      <c r="S8" s="85" t="s">
        <v>42</v>
      </c>
      <c r="T8" s="25" t="s">
        <v>45</v>
      </c>
      <c r="U8" s="29" t="s">
        <v>45</v>
      </c>
      <c r="V8" s="25" t="s">
        <v>45</v>
      </c>
      <c r="W8" s="33">
        <v>43522</v>
      </c>
      <c r="X8" s="28">
        <v>8</v>
      </c>
      <c r="Z8" s="153" t="s">
        <v>1514</v>
      </c>
    </row>
    <row r="9" spans="1:37" ht="135.75" customHeight="1" x14ac:dyDescent="0.2">
      <c r="A9" s="19" t="s">
        <v>447</v>
      </c>
      <c r="B9" s="30">
        <v>86</v>
      </c>
      <c r="C9" s="42">
        <v>0</v>
      </c>
      <c r="D9" s="42" t="s">
        <v>476</v>
      </c>
      <c r="E9" s="31" t="s">
        <v>477</v>
      </c>
      <c r="F9" s="28" t="s">
        <v>31</v>
      </c>
      <c r="G9" s="28" t="s">
        <v>310</v>
      </c>
      <c r="H9" s="29" t="s">
        <v>151</v>
      </c>
      <c r="I9" s="29" t="s">
        <v>468</v>
      </c>
      <c r="J9" s="29"/>
      <c r="K9" s="23">
        <v>2018</v>
      </c>
      <c r="L9" s="25" t="s">
        <v>478</v>
      </c>
      <c r="M9" s="25" t="s">
        <v>479</v>
      </c>
      <c r="N9" s="29"/>
      <c r="O9" s="29" t="s">
        <v>460</v>
      </c>
      <c r="P9" s="29" t="s">
        <v>1668</v>
      </c>
      <c r="Q9" s="85" t="s">
        <v>792</v>
      </c>
      <c r="R9" s="85" t="s">
        <v>42</v>
      </c>
      <c r="S9" s="85" t="s">
        <v>42</v>
      </c>
      <c r="T9" s="25" t="s">
        <v>45</v>
      </c>
      <c r="U9" s="29" t="s">
        <v>45</v>
      </c>
      <c r="V9" s="25" t="s">
        <v>45</v>
      </c>
      <c r="W9" s="33">
        <v>43522</v>
      </c>
      <c r="X9" s="28">
        <v>10</v>
      </c>
      <c r="Z9" s="153"/>
    </row>
    <row r="10" spans="1:37" ht="96.75" customHeight="1" x14ac:dyDescent="0.2">
      <c r="A10" s="19" t="s">
        <v>447</v>
      </c>
      <c r="B10" s="30"/>
      <c r="C10" s="42"/>
      <c r="D10" s="42" t="s">
        <v>480</v>
      </c>
      <c r="E10" s="31" t="s">
        <v>481</v>
      </c>
      <c r="F10" s="28" t="s">
        <v>31</v>
      </c>
      <c r="G10" s="28" t="s">
        <v>472</v>
      </c>
      <c r="H10" s="29" t="s">
        <v>473</v>
      </c>
      <c r="I10" s="29" t="s">
        <v>451</v>
      </c>
      <c r="J10" s="29" t="s">
        <v>482</v>
      </c>
      <c r="K10" s="23" t="s">
        <v>61</v>
      </c>
      <c r="L10" s="23" t="s">
        <v>61</v>
      </c>
      <c r="M10" s="25" t="s">
        <v>483</v>
      </c>
      <c r="N10" s="29" t="s">
        <v>484</v>
      </c>
      <c r="O10" s="29" t="s">
        <v>283</v>
      </c>
      <c r="P10" s="29" t="s">
        <v>1668</v>
      </c>
      <c r="Q10" s="85" t="s">
        <v>792</v>
      </c>
      <c r="R10" s="85" t="s">
        <v>1566</v>
      </c>
      <c r="S10" s="85" t="s">
        <v>1566</v>
      </c>
      <c r="T10" s="25" t="s">
        <v>43</v>
      </c>
      <c r="U10" s="25" t="s">
        <v>63</v>
      </c>
      <c r="V10" s="25" t="s">
        <v>68</v>
      </c>
      <c r="W10" s="33">
        <v>43522</v>
      </c>
      <c r="X10" s="28">
        <v>10</v>
      </c>
      <c r="Z10" s="153" t="s">
        <v>792</v>
      </c>
    </row>
    <row r="11" spans="1:37" ht="120.75" customHeight="1" x14ac:dyDescent="0.2">
      <c r="A11" s="19" t="s">
        <v>447</v>
      </c>
      <c r="B11" s="30"/>
      <c r="C11" s="42"/>
      <c r="D11" s="42" t="s">
        <v>485</v>
      </c>
      <c r="E11" s="31" t="s">
        <v>486</v>
      </c>
      <c r="F11" s="28" t="s">
        <v>31</v>
      </c>
      <c r="G11" s="28" t="s">
        <v>472</v>
      </c>
      <c r="H11" s="29" t="s">
        <v>473</v>
      </c>
      <c r="I11" s="29" t="s">
        <v>451</v>
      </c>
      <c r="J11" s="29" t="s">
        <v>482</v>
      </c>
      <c r="K11" s="23" t="s">
        <v>61</v>
      </c>
      <c r="L11" s="23" t="s">
        <v>61</v>
      </c>
      <c r="M11" s="25" t="s">
        <v>483</v>
      </c>
      <c r="N11" s="29" t="s">
        <v>484</v>
      </c>
      <c r="O11" s="29" t="s">
        <v>283</v>
      </c>
      <c r="P11" s="29" t="s">
        <v>1668</v>
      </c>
      <c r="Q11" s="85" t="s">
        <v>792</v>
      </c>
      <c r="R11" s="85" t="s">
        <v>1566</v>
      </c>
      <c r="S11" s="85" t="s">
        <v>1566</v>
      </c>
      <c r="T11" s="25" t="s">
        <v>43</v>
      </c>
      <c r="U11" s="25" t="s">
        <v>63</v>
      </c>
      <c r="V11" s="25" t="s">
        <v>68</v>
      </c>
      <c r="W11" s="33">
        <v>43522</v>
      </c>
      <c r="X11" s="28">
        <v>10</v>
      </c>
      <c r="Z11" s="153" t="s">
        <v>1300</v>
      </c>
    </row>
    <row r="12" spans="1:37" ht="280.5" x14ac:dyDescent="0.2">
      <c r="A12" s="19" t="s">
        <v>447</v>
      </c>
      <c r="B12" s="30"/>
      <c r="C12" s="341"/>
      <c r="D12" s="341" t="s">
        <v>1588</v>
      </c>
      <c r="E12" s="35" t="s">
        <v>1589</v>
      </c>
      <c r="F12" s="28" t="s">
        <v>31</v>
      </c>
      <c r="G12" s="28" t="s">
        <v>310</v>
      </c>
      <c r="H12" s="29" t="s">
        <v>289</v>
      </c>
      <c r="I12" s="29" t="s">
        <v>451</v>
      </c>
      <c r="J12" s="29" t="s">
        <v>1590</v>
      </c>
      <c r="K12" s="23">
        <v>2017</v>
      </c>
      <c r="L12" s="23" t="s">
        <v>61</v>
      </c>
      <c r="M12" s="25" t="s">
        <v>1591</v>
      </c>
      <c r="N12" s="29" t="s">
        <v>1592</v>
      </c>
      <c r="O12" s="29" t="s">
        <v>460</v>
      </c>
      <c r="P12" s="29" t="s">
        <v>1668</v>
      </c>
      <c r="Q12" s="29" t="s">
        <v>1593</v>
      </c>
      <c r="R12" s="29" t="s">
        <v>290</v>
      </c>
      <c r="S12" s="29" t="s">
        <v>290</v>
      </c>
      <c r="T12" s="25" t="s">
        <v>1641</v>
      </c>
      <c r="U12" s="25" t="s">
        <v>63</v>
      </c>
      <c r="V12" s="25" t="s">
        <v>68</v>
      </c>
      <c r="W12" s="33">
        <v>43581</v>
      </c>
      <c r="X12" s="28">
        <v>10</v>
      </c>
      <c r="Z12" s="153" t="s">
        <v>1515</v>
      </c>
    </row>
    <row r="13" spans="1:37" ht="140.25" x14ac:dyDescent="0.2">
      <c r="A13" s="19" t="s">
        <v>447</v>
      </c>
      <c r="B13" s="30"/>
      <c r="C13" s="341"/>
      <c r="D13" s="341" t="s">
        <v>1588</v>
      </c>
      <c r="E13" s="35" t="s">
        <v>1594</v>
      </c>
      <c r="F13" s="28" t="s">
        <v>31</v>
      </c>
      <c r="G13" s="28" t="s">
        <v>310</v>
      </c>
      <c r="H13" s="29" t="s">
        <v>289</v>
      </c>
      <c r="I13" s="29" t="s">
        <v>451</v>
      </c>
      <c r="J13" s="29" t="s">
        <v>1595</v>
      </c>
      <c r="K13" s="23">
        <v>2019</v>
      </c>
      <c r="L13" s="25" t="s">
        <v>1596</v>
      </c>
      <c r="M13" s="25" t="s">
        <v>1591</v>
      </c>
      <c r="N13" s="29" t="s">
        <v>1592</v>
      </c>
      <c r="O13" s="29" t="s">
        <v>460</v>
      </c>
      <c r="P13" s="29" t="s">
        <v>1668</v>
      </c>
      <c r="Q13" s="29" t="s">
        <v>1593</v>
      </c>
      <c r="R13" s="29" t="s">
        <v>290</v>
      </c>
      <c r="S13" s="29" t="s">
        <v>290</v>
      </c>
      <c r="T13" s="25" t="s">
        <v>1642</v>
      </c>
      <c r="U13" s="25" t="s">
        <v>63</v>
      </c>
      <c r="V13" s="25" t="s">
        <v>68</v>
      </c>
      <c r="W13" s="33">
        <v>43581</v>
      </c>
      <c r="X13" s="28">
        <v>10</v>
      </c>
      <c r="Z13" s="153" t="s">
        <v>1514</v>
      </c>
    </row>
    <row r="14" spans="1:37" ht="140.25" x14ac:dyDescent="0.2">
      <c r="A14" s="19" t="s">
        <v>447</v>
      </c>
      <c r="B14" s="30"/>
      <c r="C14" s="341"/>
      <c r="D14" s="341" t="s">
        <v>1588</v>
      </c>
      <c r="E14" s="35" t="s">
        <v>1597</v>
      </c>
      <c r="F14" s="28" t="s">
        <v>31</v>
      </c>
      <c r="G14" s="28" t="s">
        <v>310</v>
      </c>
      <c r="H14" s="29" t="s">
        <v>289</v>
      </c>
      <c r="I14" s="29" t="s">
        <v>451</v>
      </c>
      <c r="J14" s="29" t="s">
        <v>1595</v>
      </c>
      <c r="K14" s="23">
        <v>2019</v>
      </c>
      <c r="L14" s="25" t="s">
        <v>1596</v>
      </c>
      <c r="M14" s="25" t="s">
        <v>1591</v>
      </c>
      <c r="N14" s="29" t="s">
        <v>1592</v>
      </c>
      <c r="O14" s="29" t="s">
        <v>460</v>
      </c>
      <c r="P14" s="29" t="s">
        <v>1668</v>
      </c>
      <c r="Q14" s="29" t="s">
        <v>1593</v>
      </c>
      <c r="R14" s="29" t="s">
        <v>290</v>
      </c>
      <c r="S14" s="29" t="s">
        <v>290</v>
      </c>
      <c r="T14" s="25" t="s">
        <v>1643</v>
      </c>
      <c r="U14" s="25" t="s">
        <v>63</v>
      </c>
      <c r="V14" s="25" t="s">
        <v>68</v>
      </c>
      <c r="W14" s="33">
        <v>43581</v>
      </c>
      <c r="X14" s="28">
        <v>10</v>
      </c>
    </row>
    <row r="15" spans="1:37" ht="89.25" x14ac:dyDescent="0.2">
      <c r="A15" s="19" t="s">
        <v>447</v>
      </c>
      <c r="B15" s="30"/>
      <c r="C15" s="341"/>
      <c r="D15" s="341" t="s">
        <v>1598</v>
      </c>
      <c r="E15" s="35" t="s">
        <v>1599</v>
      </c>
      <c r="F15" s="28" t="s">
        <v>31</v>
      </c>
      <c r="G15" s="28" t="s">
        <v>310</v>
      </c>
      <c r="H15" s="29" t="s">
        <v>289</v>
      </c>
      <c r="I15" s="29" t="s">
        <v>451</v>
      </c>
      <c r="J15" s="29" t="s">
        <v>1600</v>
      </c>
      <c r="K15" s="23">
        <v>2018</v>
      </c>
      <c r="L15" s="23" t="s">
        <v>61</v>
      </c>
      <c r="M15" s="25" t="s">
        <v>1591</v>
      </c>
      <c r="N15" s="29" t="s">
        <v>1592</v>
      </c>
      <c r="O15" s="29" t="s">
        <v>460</v>
      </c>
      <c r="P15" s="29" t="s">
        <v>1668</v>
      </c>
      <c r="Q15" s="29" t="s">
        <v>1593</v>
      </c>
      <c r="R15" s="29" t="s">
        <v>290</v>
      </c>
      <c r="S15" s="29" t="s">
        <v>290</v>
      </c>
      <c r="T15" s="25" t="s">
        <v>1644</v>
      </c>
      <c r="U15" s="25" t="s">
        <v>63</v>
      </c>
      <c r="V15" s="25" t="s">
        <v>68</v>
      </c>
      <c r="W15" s="33">
        <v>43581</v>
      </c>
      <c r="X15" s="28">
        <v>10</v>
      </c>
    </row>
    <row r="16" spans="1:37" ht="89.25" x14ac:dyDescent="0.2">
      <c r="A16" s="19" t="s">
        <v>447</v>
      </c>
      <c r="B16" s="30"/>
      <c r="C16" s="341"/>
      <c r="D16" s="341" t="s">
        <v>1601</v>
      </c>
      <c r="E16" s="35" t="s">
        <v>1602</v>
      </c>
      <c r="F16" s="28" t="s">
        <v>31</v>
      </c>
      <c r="G16" s="28" t="s">
        <v>310</v>
      </c>
      <c r="H16" s="29" t="s">
        <v>289</v>
      </c>
      <c r="I16" s="29" t="s">
        <v>451</v>
      </c>
      <c r="J16" s="29" t="s">
        <v>1600</v>
      </c>
      <c r="K16" s="23">
        <v>2017</v>
      </c>
      <c r="L16" s="23" t="s">
        <v>61</v>
      </c>
      <c r="M16" s="25" t="s">
        <v>1591</v>
      </c>
      <c r="N16" s="29" t="s">
        <v>1592</v>
      </c>
      <c r="O16" s="29" t="s">
        <v>460</v>
      </c>
      <c r="P16" s="29" t="s">
        <v>1668</v>
      </c>
      <c r="Q16" s="29" t="s">
        <v>1593</v>
      </c>
      <c r="R16" s="29" t="s">
        <v>290</v>
      </c>
      <c r="S16" s="29" t="s">
        <v>290</v>
      </c>
      <c r="T16" s="25" t="s">
        <v>1645</v>
      </c>
      <c r="U16" s="25" t="s">
        <v>63</v>
      </c>
      <c r="V16" s="25" t="s">
        <v>68</v>
      </c>
      <c r="W16" s="33">
        <v>43581</v>
      </c>
      <c r="X16" s="28">
        <v>10</v>
      </c>
    </row>
    <row r="17" spans="1:24" ht="89.25" x14ac:dyDescent="0.2">
      <c r="A17" s="19" t="s">
        <v>447</v>
      </c>
      <c r="B17" s="30"/>
      <c r="C17" s="341"/>
      <c r="D17" s="341" t="s">
        <v>1603</v>
      </c>
      <c r="E17" s="35" t="s">
        <v>1604</v>
      </c>
      <c r="F17" s="28" t="s">
        <v>31</v>
      </c>
      <c r="G17" s="28" t="s">
        <v>310</v>
      </c>
      <c r="H17" s="29" t="s">
        <v>289</v>
      </c>
      <c r="I17" s="29" t="s">
        <v>451</v>
      </c>
      <c r="J17" s="29" t="s">
        <v>1600</v>
      </c>
      <c r="K17" s="23">
        <v>2017</v>
      </c>
      <c r="L17" s="23" t="s">
        <v>61</v>
      </c>
      <c r="M17" s="25" t="s">
        <v>1591</v>
      </c>
      <c r="N17" s="29" t="s">
        <v>1592</v>
      </c>
      <c r="O17" s="29" t="s">
        <v>460</v>
      </c>
      <c r="P17" s="29" t="s">
        <v>1668</v>
      </c>
      <c r="Q17" s="29" t="s">
        <v>1593</v>
      </c>
      <c r="R17" s="29" t="s">
        <v>290</v>
      </c>
      <c r="S17" s="29" t="s">
        <v>290</v>
      </c>
      <c r="T17" s="25" t="s">
        <v>1646</v>
      </c>
      <c r="U17" s="25" t="s">
        <v>63</v>
      </c>
      <c r="V17" s="25" t="s">
        <v>68</v>
      </c>
      <c r="W17" s="33">
        <v>43581</v>
      </c>
      <c r="X17" s="28">
        <v>10</v>
      </c>
    </row>
    <row r="18" spans="1:24" ht="89.25" x14ac:dyDescent="0.2">
      <c r="A18" s="19" t="s">
        <v>447</v>
      </c>
      <c r="B18" s="30"/>
      <c r="C18" s="341"/>
      <c r="D18" s="341" t="s">
        <v>1605</v>
      </c>
      <c r="E18" s="35" t="s">
        <v>1606</v>
      </c>
      <c r="F18" s="28" t="s">
        <v>31</v>
      </c>
      <c r="G18" s="28" t="s">
        <v>310</v>
      </c>
      <c r="H18" s="29" t="s">
        <v>289</v>
      </c>
      <c r="I18" s="29" t="s">
        <v>451</v>
      </c>
      <c r="J18" s="29" t="s">
        <v>1600</v>
      </c>
      <c r="K18" s="23">
        <v>2018</v>
      </c>
      <c r="L18" s="23" t="s">
        <v>61</v>
      </c>
      <c r="M18" s="25" t="s">
        <v>1591</v>
      </c>
      <c r="N18" s="29" t="s">
        <v>1592</v>
      </c>
      <c r="O18" s="29" t="s">
        <v>460</v>
      </c>
      <c r="P18" s="29" t="s">
        <v>1668</v>
      </c>
      <c r="Q18" s="29" t="s">
        <v>1593</v>
      </c>
      <c r="R18" s="29" t="s">
        <v>290</v>
      </c>
      <c r="S18" s="29" t="s">
        <v>290</v>
      </c>
      <c r="T18" s="25" t="s">
        <v>1647</v>
      </c>
      <c r="U18" s="25" t="s">
        <v>63</v>
      </c>
      <c r="V18" s="25" t="s">
        <v>68</v>
      </c>
      <c r="W18" s="33">
        <v>43581</v>
      </c>
      <c r="X18" s="28">
        <v>10</v>
      </c>
    </row>
    <row r="19" spans="1:24" ht="114.75" x14ac:dyDescent="0.2">
      <c r="A19" s="19" t="s">
        <v>447</v>
      </c>
      <c r="B19" s="30"/>
      <c r="C19" s="341"/>
      <c r="D19" s="341" t="s">
        <v>1607</v>
      </c>
      <c r="E19" s="35" t="s">
        <v>1608</v>
      </c>
      <c r="F19" s="28" t="s">
        <v>31</v>
      </c>
      <c r="G19" s="28" t="s">
        <v>310</v>
      </c>
      <c r="H19" s="29" t="s">
        <v>289</v>
      </c>
      <c r="I19" s="29" t="s">
        <v>451</v>
      </c>
      <c r="J19" s="29" t="s">
        <v>1609</v>
      </c>
      <c r="K19" s="25" t="s">
        <v>1610</v>
      </c>
      <c r="L19" s="23" t="s">
        <v>61</v>
      </c>
      <c r="M19" s="25" t="s">
        <v>1611</v>
      </c>
      <c r="N19" s="29" t="s">
        <v>1612</v>
      </c>
      <c r="O19" s="29" t="s">
        <v>460</v>
      </c>
      <c r="P19" s="29" t="s">
        <v>1668</v>
      </c>
      <c r="Q19" s="29" t="s">
        <v>1593</v>
      </c>
      <c r="R19" s="29" t="s">
        <v>290</v>
      </c>
      <c r="S19" s="29" t="s">
        <v>290</v>
      </c>
      <c r="T19" s="25" t="s">
        <v>1648</v>
      </c>
      <c r="U19" s="25" t="s">
        <v>63</v>
      </c>
      <c r="V19" s="25" t="s">
        <v>68</v>
      </c>
      <c r="W19" s="33">
        <v>43581</v>
      </c>
      <c r="X19" s="28">
        <v>10</v>
      </c>
    </row>
    <row r="20" spans="1:24" ht="216.75" x14ac:dyDescent="0.2">
      <c r="A20" s="19" t="s">
        <v>447</v>
      </c>
      <c r="B20" s="30"/>
      <c r="C20" s="341"/>
      <c r="D20" s="341" t="s">
        <v>1613</v>
      </c>
      <c r="E20" s="35" t="s">
        <v>1614</v>
      </c>
      <c r="F20" s="28" t="s">
        <v>31</v>
      </c>
      <c r="G20" s="28" t="s">
        <v>310</v>
      </c>
      <c r="H20" s="29" t="s">
        <v>1615</v>
      </c>
      <c r="I20" s="29" t="s">
        <v>451</v>
      </c>
      <c r="J20" s="29" t="s">
        <v>1616</v>
      </c>
      <c r="K20" s="25" t="s">
        <v>1617</v>
      </c>
      <c r="L20" s="23" t="s">
        <v>61</v>
      </c>
      <c r="M20" s="25" t="s">
        <v>1611</v>
      </c>
      <c r="N20" s="29" t="s">
        <v>1612</v>
      </c>
      <c r="O20" s="29" t="s">
        <v>460</v>
      </c>
      <c r="P20" s="29" t="s">
        <v>1668</v>
      </c>
      <c r="Q20" s="29" t="s">
        <v>1593</v>
      </c>
      <c r="R20" s="29" t="s">
        <v>290</v>
      </c>
      <c r="S20" s="29" t="s">
        <v>290</v>
      </c>
      <c r="T20" s="25" t="s">
        <v>1649</v>
      </c>
      <c r="U20" s="25" t="s">
        <v>63</v>
      </c>
      <c r="V20" s="25" t="s">
        <v>68</v>
      </c>
      <c r="W20" s="33">
        <v>43581</v>
      </c>
      <c r="X20" s="28">
        <v>10</v>
      </c>
    </row>
    <row r="21" spans="1:24" ht="102" x14ac:dyDescent="0.2">
      <c r="A21" s="19" t="s">
        <v>447</v>
      </c>
      <c r="B21" s="30"/>
      <c r="C21" s="341"/>
      <c r="D21" s="341" t="s">
        <v>1618</v>
      </c>
      <c r="E21" s="35" t="s">
        <v>1619</v>
      </c>
      <c r="F21" s="28" t="s">
        <v>31</v>
      </c>
      <c r="G21" s="28" t="s">
        <v>310</v>
      </c>
      <c r="H21" s="29" t="s">
        <v>1620</v>
      </c>
      <c r="I21" s="29" t="s">
        <v>451</v>
      </c>
      <c r="J21" s="29" t="s">
        <v>1621</v>
      </c>
      <c r="K21" s="25" t="s">
        <v>1622</v>
      </c>
      <c r="L21" s="23" t="s">
        <v>61</v>
      </c>
      <c r="M21" s="25" t="s">
        <v>1611</v>
      </c>
      <c r="N21" s="29" t="s">
        <v>1612</v>
      </c>
      <c r="O21" s="29" t="s">
        <v>460</v>
      </c>
      <c r="P21" s="29" t="s">
        <v>1668</v>
      </c>
      <c r="Q21" s="29" t="s">
        <v>1593</v>
      </c>
      <c r="R21" s="29" t="s">
        <v>290</v>
      </c>
      <c r="S21" s="29" t="s">
        <v>290</v>
      </c>
      <c r="T21" s="25" t="s">
        <v>1650</v>
      </c>
      <c r="U21" s="25" t="s">
        <v>63</v>
      </c>
      <c r="V21" s="25" t="s">
        <v>68</v>
      </c>
      <c r="W21" s="33">
        <v>43581</v>
      </c>
      <c r="X21" s="28">
        <v>10</v>
      </c>
    </row>
    <row r="22" spans="1:24" ht="89.25" x14ac:dyDescent="0.2">
      <c r="A22" s="19" t="s">
        <v>447</v>
      </c>
      <c r="B22" s="30"/>
      <c r="C22" s="341"/>
      <c r="D22" s="341" t="s">
        <v>1623</v>
      </c>
      <c r="E22" s="35" t="s">
        <v>1624</v>
      </c>
      <c r="F22" s="28" t="s">
        <v>31</v>
      </c>
      <c r="G22" s="28" t="s">
        <v>310</v>
      </c>
      <c r="H22" s="29" t="s">
        <v>1625</v>
      </c>
      <c r="I22" s="29" t="s">
        <v>451</v>
      </c>
      <c r="J22" s="29" t="s">
        <v>1626</v>
      </c>
      <c r="K22" s="25" t="s">
        <v>1627</v>
      </c>
      <c r="L22" s="23" t="s">
        <v>61</v>
      </c>
      <c r="M22" s="25" t="s">
        <v>1611</v>
      </c>
      <c r="N22" s="29" t="s">
        <v>1612</v>
      </c>
      <c r="O22" s="29" t="s">
        <v>460</v>
      </c>
      <c r="P22" s="29" t="s">
        <v>1668</v>
      </c>
      <c r="Q22" s="29" t="s">
        <v>1593</v>
      </c>
      <c r="R22" s="29" t="s">
        <v>290</v>
      </c>
      <c r="S22" s="29" t="s">
        <v>290</v>
      </c>
      <c r="T22" s="25" t="s">
        <v>1651</v>
      </c>
      <c r="U22" s="25" t="s">
        <v>63</v>
      </c>
      <c r="V22" s="25" t="s">
        <v>68</v>
      </c>
      <c r="W22" s="33">
        <v>43581</v>
      </c>
      <c r="X22" s="28">
        <v>10</v>
      </c>
    </row>
    <row r="23" spans="1:24" ht="102" x14ac:dyDescent="0.2">
      <c r="A23" s="19" t="s">
        <v>447</v>
      </c>
      <c r="B23" s="30"/>
      <c r="C23" s="341"/>
      <c r="D23" s="341" t="s">
        <v>1628</v>
      </c>
      <c r="E23" s="35" t="s">
        <v>1629</v>
      </c>
      <c r="F23" s="28" t="s">
        <v>31</v>
      </c>
      <c r="G23" s="28" t="s">
        <v>310</v>
      </c>
      <c r="H23" s="29" t="s">
        <v>1630</v>
      </c>
      <c r="I23" s="29" t="s">
        <v>1631</v>
      </c>
      <c r="J23" s="29" t="s">
        <v>452</v>
      </c>
      <c r="K23" s="25" t="s">
        <v>458</v>
      </c>
      <c r="L23" s="23" t="s">
        <v>1632</v>
      </c>
      <c r="M23" s="25" t="s">
        <v>452</v>
      </c>
      <c r="N23" s="25" t="s">
        <v>1633</v>
      </c>
      <c r="O23" s="29" t="s">
        <v>460</v>
      </c>
      <c r="P23" s="29" t="s">
        <v>1668</v>
      </c>
      <c r="Q23" s="29" t="s">
        <v>1593</v>
      </c>
      <c r="R23" s="29" t="s">
        <v>290</v>
      </c>
      <c r="S23" s="29" t="s">
        <v>290</v>
      </c>
      <c r="T23" s="25" t="s">
        <v>1652</v>
      </c>
      <c r="U23" s="25" t="s">
        <v>63</v>
      </c>
      <c r="V23" s="25" t="s">
        <v>68</v>
      </c>
      <c r="W23" s="33">
        <v>43581</v>
      </c>
      <c r="X23" s="28">
        <v>10</v>
      </c>
    </row>
    <row r="24" spans="1:24" ht="89.25" x14ac:dyDescent="0.2">
      <c r="A24" s="19" t="s">
        <v>447</v>
      </c>
      <c r="B24" s="30"/>
      <c r="C24" s="341"/>
      <c r="D24" s="341" t="s">
        <v>1634</v>
      </c>
      <c r="E24" s="35" t="s">
        <v>1635</v>
      </c>
      <c r="F24" s="28" t="s">
        <v>31</v>
      </c>
      <c r="G24" s="28" t="s">
        <v>310</v>
      </c>
      <c r="H24" s="29" t="s">
        <v>1636</v>
      </c>
      <c r="I24" s="29" t="s">
        <v>1637</v>
      </c>
      <c r="J24" s="29" t="s">
        <v>452</v>
      </c>
      <c r="K24" s="25" t="s">
        <v>458</v>
      </c>
      <c r="L24" s="25" t="s">
        <v>458</v>
      </c>
      <c r="M24" s="25" t="s">
        <v>452</v>
      </c>
      <c r="N24" s="25" t="s">
        <v>1633</v>
      </c>
      <c r="O24" s="29" t="s">
        <v>460</v>
      </c>
      <c r="P24" s="29" t="s">
        <v>1668</v>
      </c>
      <c r="Q24" s="29" t="s">
        <v>1593</v>
      </c>
      <c r="R24" s="29" t="s">
        <v>290</v>
      </c>
      <c r="S24" s="29" t="s">
        <v>290</v>
      </c>
      <c r="T24" s="25" t="s">
        <v>1653</v>
      </c>
      <c r="U24" s="25" t="s">
        <v>63</v>
      </c>
      <c r="V24" s="25" t="s">
        <v>68</v>
      </c>
      <c r="W24" s="33">
        <v>43581</v>
      </c>
      <c r="X24" s="28">
        <v>10</v>
      </c>
    </row>
    <row r="25" spans="1:24" ht="89.25" x14ac:dyDescent="0.2">
      <c r="A25" s="19" t="s">
        <v>447</v>
      </c>
      <c r="B25" s="30"/>
      <c r="C25" s="341"/>
      <c r="D25" s="341" t="s">
        <v>1638</v>
      </c>
      <c r="E25" s="35" t="s">
        <v>1639</v>
      </c>
      <c r="F25" s="28" t="s">
        <v>31</v>
      </c>
      <c r="G25" s="28" t="s">
        <v>310</v>
      </c>
      <c r="H25" s="29" t="s">
        <v>1636</v>
      </c>
      <c r="I25" s="29" t="s">
        <v>451</v>
      </c>
      <c r="J25" s="29" t="s">
        <v>452</v>
      </c>
      <c r="K25" s="29" t="s">
        <v>452</v>
      </c>
      <c r="L25" s="29" t="s">
        <v>1640</v>
      </c>
      <c r="M25" s="29" t="s">
        <v>453</v>
      </c>
      <c r="N25" s="25" t="s">
        <v>1633</v>
      </c>
      <c r="O25" s="29" t="s">
        <v>460</v>
      </c>
      <c r="P25" s="29" t="s">
        <v>1668</v>
      </c>
      <c r="Q25" s="29" t="s">
        <v>1593</v>
      </c>
      <c r="R25" s="29" t="s">
        <v>290</v>
      </c>
      <c r="S25" s="29" t="s">
        <v>290</v>
      </c>
      <c r="T25" s="25" t="s">
        <v>1654</v>
      </c>
      <c r="U25" s="25" t="s">
        <v>63</v>
      </c>
      <c r="V25" s="25" t="s">
        <v>68</v>
      </c>
      <c r="W25" s="33">
        <v>43581</v>
      </c>
      <c r="X25" s="28">
        <v>10</v>
      </c>
    </row>
  </sheetData>
  <mergeCells count="4">
    <mergeCell ref="A1:X1"/>
    <mergeCell ref="AD1:AK1"/>
    <mergeCell ref="A2:I2"/>
    <mergeCell ref="J2:X2"/>
  </mergeCells>
  <dataValidations count="6">
    <dataValidation type="list" allowBlank="1" showInputMessage="1" showErrorMessage="1" sqref="Q4:Q11" xr:uid="{15C5CE7D-279D-4EBA-8745-0E75EDAC6682}">
      <formula1>$Z$10:$Z$13</formula1>
    </dataValidation>
    <dataValidation type="list" allowBlank="1" showInputMessage="1" showErrorMessage="1" sqref="R4:S11" xr:uid="{536D0B8B-B887-44A1-94ED-0D13153D1AAB}">
      <formula1>$Z$5:$Z$8</formula1>
    </dataValidation>
    <dataValidation type="list" allowBlank="1" showInputMessage="1" showErrorMessage="1" sqref="S12:S25" xr:uid="{D807ED4B-6435-4655-9BEA-5D7C1FF5D16E}">
      <formula1>$Q$64641:$Q$65536</formula1>
    </dataValidation>
    <dataValidation type="list" allowBlank="1" showInputMessage="1" showErrorMessage="1" sqref="R12:R25" xr:uid="{EE688FF2-37AA-4E2E-8D72-F8C10C77704C}">
      <formula1>$O$64641:$O$65536</formula1>
    </dataValidation>
    <dataValidation type="list" allowBlank="1" showInputMessage="1" showErrorMessage="1" sqref="Q12:Q25" xr:uid="{A4B8CD4D-12E3-4875-8F53-64776DE30A2F}">
      <formula1>$N$64641:$N$65536</formula1>
    </dataValidation>
    <dataValidation type="list" allowBlank="1" showInputMessage="1" showErrorMessage="1" sqref="P4:P25" xr:uid="{C8CACAD2-D10C-4CAD-8AF7-F8CF7CB07783}">
      <formula1>$AA$4:$AA$6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A3C0-3EEF-4ED2-B794-9938AD2C1E05}">
  <dimension ref="A1:AK43"/>
  <sheetViews>
    <sheetView topLeftCell="E1" zoomScale="85" zoomScaleNormal="85" workbookViewId="0">
      <selection activeCell="Z1" sqref="Z1:Z1048576"/>
    </sheetView>
  </sheetViews>
  <sheetFormatPr baseColWidth="10" defaultColWidth="10.85546875" defaultRowHeight="12.75" x14ac:dyDescent="0.2"/>
  <cols>
    <col min="1" max="4" width="10.85546875" style="135"/>
    <col min="5" max="5" width="29" style="135" customWidth="1"/>
    <col min="6" max="15" width="10.85546875" style="135"/>
    <col min="16" max="16" width="10.7109375" style="135" bestFit="1" customWidth="1"/>
    <col min="17" max="17" width="18.28515625" style="135" bestFit="1" customWidth="1"/>
    <col min="18" max="19" width="10.85546875" style="135"/>
    <col min="20" max="20" width="39.28515625" style="135" customWidth="1"/>
    <col min="21" max="25" width="10.85546875" style="135"/>
    <col min="26" max="26" width="0" style="135" hidden="1" customWidth="1"/>
    <col min="27" max="27" width="10.85546875" style="135"/>
    <col min="28" max="28" width="0" style="135" hidden="1" customWidth="1"/>
    <col min="29" max="16384" width="10.85546875" style="135"/>
  </cols>
  <sheetData>
    <row r="1" spans="1:37" s="2" customFormat="1" ht="36.7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76.5"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326" t="s">
        <v>17</v>
      </c>
      <c r="P3" s="326" t="s">
        <v>1658</v>
      </c>
      <c r="Q3" s="8" t="s">
        <v>18</v>
      </c>
      <c r="R3" s="8" t="s">
        <v>19</v>
      </c>
      <c r="S3" s="8" t="s">
        <v>20</v>
      </c>
      <c r="T3" s="8" t="s">
        <v>21</v>
      </c>
      <c r="U3" s="8" t="s">
        <v>22</v>
      </c>
      <c r="V3" s="8" t="s">
        <v>23</v>
      </c>
      <c r="W3" s="7" t="s">
        <v>24</v>
      </c>
      <c r="X3" s="7" t="s">
        <v>25</v>
      </c>
      <c r="Y3" s="9"/>
      <c r="Z3" s="9"/>
      <c r="AA3" s="9"/>
      <c r="AB3" s="318"/>
      <c r="AC3" s="318"/>
      <c r="AD3" s="318"/>
      <c r="AE3" s="318"/>
      <c r="AF3" s="318"/>
      <c r="AG3" s="318"/>
      <c r="AH3" s="318"/>
      <c r="AI3" s="318"/>
    </row>
    <row r="4" spans="1:37" ht="89.25" x14ac:dyDescent="0.2">
      <c r="A4" s="48" t="s">
        <v>487</v>
      </c>
      <c r="B4" s="49">
        <v>39</v>
      </c>
      <c r="C4" s="49">
        <v>70</v>
      </c>
      <c r="D4" s="48" t="s">
        <v>488</v>
      </c>
      <c r="E4" s="48" t="s">
        <v>489</v>
      </c>
      <c r="F4" s="48" t="s">
        <v>31</v>
      </c>
      <c r="G4" s="48" t="s">
        <v>490</v>
      </c>
      <c r="H4" s="48" t="s">
        <v>491</v>
      </c>
      <c r="I4" s="48" t="s">
        <v>451</v>
      </c>
      <c r="J4" s="49" t="s">
        <v>492</v>
      </c>
      <c r="K4" s="49">
        <v>2016</v>
      </c>
      <c r="L4" s="49" t="s">
        <v>493</v>
      </c>
      <c r="M4" s="49" t="s">
        <v>487</v>
      </c>
      <c r="N4" s="49" t="s">
        <v>475</v>
      </c>
      <c r="O4" s="18" t="s">
        <v>82</v>
      </c>
      <c r="P4" s="96" t="s">
        <v>1668</v>
      </c>
      <c r="Q4" s="85" t="s">
        <v>792</v>
      </c>
      <c r="R4" s="85" t="s">
        <v>42</v>
      </c>
      <c r="S4" s="85" t="s">
        <v>1566</v>
      </c>
      <c r="T4" s="30" t="s">
        <v>300</v>
      </c>
      <c r="U4" s="30" t="s">
        <v>404</v>
      </c>
      <c r="V4" s="25" t="s">
        <v>494</v>
      </c>
      <c r="W4" s="45">
        <v>43522</v>
      </c>
      <c r="X4" s="44" t="s">
        <v>401</v>
      </c>
      <c r="Z4" s="135" t="s">
        <v>1668</v>
      </c>
      <c r="AB4" s="153" t="s">
        <v>42</v>
      </c>
    </row>
    <row r="5" spans="1:37" ht="89.25" x14ac:dyDescent="0.2">
      <c r="A5" s="48" t="s">
        <v>487</v>
      </c>
      <c r="B5" s="49">
        <v>39</v>
      </c>
      <c r="C5" s="49">
        <v>71</v>
      </c>
      <c r="D5" s="48" t="s">
        <v>495</v>
      </c>
      <c r="E5" s="48" t="s">
        <v>496</v>
      </c>
      <c r="F5" s="48" t="s">
        <v>31</v>
      </c>
      <c r="G5" s="48" t="s">
        <v>490</v>
      </c>
      <c r="H5" s="48" t="s">
        <v>491</v>
      </c>
      <c r="I5" s="48" t="s">
        <v>451</v>
      </c>
      <c r="J5" s="49" t="s">
        <v>492</v>
      </c>
      <c r="K5" s="49">
        <v>2016</v>
      </c>
      <c r="L5" s="49" t="s">
        <v>493</v>
      </c>
      <c r="M5" s="49" t="s">
        <v>487</v>
      </c>
      <c r="N5" s="49" t="s">
        <v>475</v>
      </c>
      <c r="O5" s="18" t="s">
        <v>82</v>
      </c>
      <c r="P5" s="96" t="s">
        <v>1668</v>
      </c>
      <c r="Q5" s="85" t="s">
        <v>792</v>
      </c>
      <c r="R5" s="85" t="s">
        <v>42</v>
      </c>
      <c r="S5" s="85" t="s">
        <v>1566</v>
      </c>
      <c r="T5" s="30" t="s">
        <v>300</v>
      </c>
      <c r="U5" s="30" t="s">
        <v>404</v>
      </c>
      <c r="V5" s="25" t="s">
        <v>494</v>
      </c>
      <c r="W5" s="45">
        <v>43522</v>
      </c>
      <c r="X5" s="44" t="s">
        <v>401</v>
      </c>
      <c r="Z5" s="135" t="s">
        <v>1669</v>
      </c>
      <c r="AB5" s="153" t="s">
        <v>1566</v>
      </c>
    </row>
    <row r="6" spans="1:37" ht="89.25" x14ac:dyDescent="0.2">
      <c r="A6" s="48" t="s">
        <v>487</v>
      </c>
      <c r="B6" s="49">
        <v>39</v>
      </c>
      <c r="C6" s="49">
        <v>74</v>
      </c>
      <c r="D6" s="48" t="s">
        <v>497</v>
      </c>
      <c r="E6" s="48" t="s">
        <v>498</v>
      </c>
      <c r="F6" s="48" t="s">
        <v>31</v>
      </c>
      <c r="G6" s="48" t="s">
        <v>490</v>
      </c>
      <c r="H6" s="48" t="s">
        <v>491</v>
      </c>
      <c r="I6" s="48" t="s">
        <v>451</v>
      </c>
      <c r="J6" s="49" t="s">
        <v>492</v>
      </c>
      <c r="K6" s="49">
        <v>2016</v>
      </c>
      <c r="L6" s="49" t="s">
        <v>493</v>
      </c>
      <c r="M6" s="49" t="s">
        <v>487</v>
      </c>
      <c r="N6" s="49" t="s">
        <v>475</v>
      </c>
      <c r="O6" s="18" t="s">
        <v>82</v>
      </c>
      <c r="P6" s="96" t="s">
        <v>1668</v>
      </c>
      <c r="Q6" s="85" t="s">
        <v>792</v>
      </c>
      <c r="R6" s="85" t="s">
        <v>42</v>
      </c>
      <c r="S6" s="85" t="s">
        <v>1566</v>
      </c>
      <c r="T6" s="30" t="s">
        <v>300</v>
      </c>
      <c r="U6" s="30" t="s">
        <v>404</v>
      </c>
      <c r="V6" s="25" t="s">
        <v>494</v>
      </c>
      <c r="W6" s="45">
        <v>43522</v>
      </c>
      <c r="X6" s="44" t="s">
        <v>401</v>
      </c>
      <c r="Z6" s="135" t="s">
        <v>1670</v>
      </c>
      <c r="AB6" s="153" t="s">
        <v>455</v>
      </c>
    </row>
    <row r="7" spans="1:37" ht="89.25" x14ac:dyDescent="0.2">
      <c r="A7" s="48" t="s">
        <v>487</v>
      </c>
      <c r="B7" s="49">
        <v>61</v>
      </c>
      <c r="C7" s="49">
        <v>58</v>
      </c>
      <c r="D7" s="48" t="s">
        <v>499</v>
      </c>
      <c r="E7" s="48" t="s">
        <v>500</v>
      </c>
      <c r="F7" s="48" t="s">
        <v>31</v>
      </c>
      <c r="G7" s="48" t="s">
        <v>490</v>
      </c>
      <c r="H7" s="48" t="s">
        <v>491</v>
      </c>
      <c r="I7" s="48" t="s">
        <v>451</v>
      </c>
      <c r="J7" s="49" t="s">
        <v>492</v>
      </c>
      <c r="K7" s="49">
        <v>2016</v>
      </c>
      <c r="L7" s="49" t="s">
        <v>493</v>
      </c>
      <c r="M7" s="49" t="s">
        <v>487</v>
      </c>
      <c r="N7" s="49" t="s">
        <v>475</v>
      </c>
      <c r="O7" s="18" t="s">
        <v>82</v>
      </c>
      <c r="P7" s="96" t="s">
        <v>1668</v>
      </c>
      <c r="Q7" s="85" t="s">
        <v>792</v>
      </c>
      <c r="R7" s="85" t="s">
        <v>42</v>
      </c>
      <c r="S7" s="85" t="s">
        <v>1566</v>
      </c>
      <c r="T7" s="30" t="s">
        <v>300</v>
      </c>
      <c r="U7" s="30" t="s">
        <v>404</v>
      </c>
      <c r="V7" s="25" t="s">
        <v>494</v>
      </c>
      <c r="W7" s="45">
        <v>43522</v>
      </c>
      <c r="X7" s="44" t="s">
        <v>401</v>
      </c>
      <c r="AB7" s="153" t="s">
        <v>1514</v>
      </c>
    </row>
    <row r="8" spans="1:37" ht="89.25" x14ac:dyDescent="0.2">
      <c r="A8" s="48" t="s">
        <v>487</v>
      </c>
      <c r="B8" s="49">
        <v>61</v>
      </c>
      <c r="C8" s="49">
        <v>59</v>
      </c>
      <c r="D8" s="48" t="s">
        <v>501</v>
      </c>
      <c r="E8" s="48" t="s">
        <v>502</v>
      </c>
      <c r="F8" s="48" t="s">
        <v>31</v>
      </c>
      <c r="G8" s="48" t="s">
        <v>490</v>
      </c>
      <c r="H8" s="48" t="s">
        <v>491</v>
      </c>
      <c r="I8" s="48" t="s">
        <v>451</v>
      </c>
      <c r="J8" s="49" t="s">
        <v>492</v>
      </c>
      <c r="K8" s="49">
        <v>2016</v>
      </c>
      <c r="L8" s="49" t="s">
        <v>493</v>
      </c>
      <c r="M8" s="49" t="s">
        <v>487</v>
      </c>
      <c r="N8" s="49" t="s">
        <v>475</v>
      </c>
      <c r="O8" s="18" t="s">
        <v>82</v>
      </c>
      <c r="P8" s="96" t="s">
        <v>1668</v>
      </c>
      <c r="Q8" s="85" t="s">
        <v>792</v>
      </c>
      <c r="R8" s="85" t="s">
        <v>42</v>
      </c>
      <c r="S8" s="85" t="s">
        <v>1566</v>
      </c>
      <c r="T8" s="30" t="s">
        <v>300</v>
      </c>
      <c r="U8" s="30" t="s">
        <v>404</v>
      </c>
      <c r="V8" s="25" t="s">
        <v>494</v>
      </c>
      <c r="W8" s="45">
        <v>43522</v>
      </c>
      <c r="X8" s="44" t="s">
        <v>401</v>
      </c>
      <c r="AB8" s="153"/>
    </row>
    <row r="9" spans="1:37" ht="89.25" x14ac:dyDescent="0.2">
      <c r="A9" s="48" t="s">
        <v>487</v>
      </c>
      <c r="B9" s="49">
        <v>61</v>
      </c>
      <c r="C9" s="49">
        <v>89</v>
      </c>
      <c r="D9" s="48" t="s">
        <v>503</v>
      </c>
      <c r="E9" s="48" t="s">
        <v>502</v>
      </c>
      <c r="F9" s="48" t="s">
        <v>31</v>
      </c>
      <c r="G9" s="48" t="s">
        <v>490</v>
      </c>
      <c r="H9" s="48" t="s">
        <v>491</v>
      </c>
      <c r="I9" s="48" t="s">
        <v>451</v>
      </c>
      <c r="J9" s="49" t="s">
        <v>492</v>
      </c>
      <c r="K9" s="49">
        <v>2016</v>
      </c>
      <c r="L9" s="49" t="s">
        <v>493</v>
      </c>
      <c r="M9" s="49" t="s">
        <v>487</v>
      </c>
      <c r="N9" s="49" t="s">
        <v>475</v>
      </c>
      <c r="O9" s="18" t="s">
        <v>82</v>
      </c>
      <c r="P9" s="96" t="s">
        <v>1668</v>
      </c>
      <c r="Q9" s="85" t="s">
        <v>792</v>
      </c>
      <c r="R9" s="85" t="s">
        <v>42</v>
      </c>
      <c r="S9" s="85" t="s">
        <v>1566</v>
      </c>
      <c r="T9" s="30" t="s">
        <v>300</v>
      </c>
      <c r="U9" s="30" t="s">
        <v>404</v>
      </c>
      <c r="V9" s="25" t="s">
        <v>494</v>
      </c>
      <c r="W9" s="45">
        <v>43522</v>
      </c>
      <c r="X9" s="44" t="s">
        <v>401</v>
      </c>
      <c r="AB9" s="153" t="s">
        <v>792</v>
      </c>
    </row>
    <row r="10" spans="1:37" ht="89.25" x14ac:dyDescent="0.2">
      <c r="A10" s="48" t="s">
        <v>487</v>
      </c>
      <c r="B10" s="49">
        <v>61</v>
      </c>
      <c r="C10" s="49">
        <v>129</v>
      </c>
      <c r="D10" s="48" t="s">
        <v>504</v>
      </c>
      <c r="E10" s="48" t="s">
        <v>502</v>
      </c>
      <c r="F10" s="48" t="s">
        <v>31</v>
      </c>
      <c r="G10" s="48" t="s">
        <v>490</v>
      </c>
      <c r="H10" s="48" t="s">
        <v>491</v>
      </c>
      <c r="I10" s="48" t="s">
        <v>451</v>
      </c>
      <c r="J10" s="49" t="s">
        <v>492</v>
      </c>
      <c r="K10" s="49">
        <v>2016</v>
      </c>
      <c r="L10" s="49" t="s">
        <v>493</v>
      </c>
      <c r="M10" s="49" t="s">
        <v>487</v>
      </c>
      <c r="N10" s="49" t="s">
        <v>475</v>
      </c>
      <c r="O10" s="18" t="s">
        <v>82</v>
      </c>
      <c r="P10" s="96" t="s">
        <v>1668</v>
      </c>
      <c r="Q10" s="85" t="s">
        <v>792</v>
      </c>
      <c r="R10" s="85" t="s">
        <v>42</v>
      </c>
      <c r="S10" s="85" t="s">
        <v>1566</v>
      </c>
      <c r="T10" s="30" t="s">
        <v>300</v>
      </c>
      <c r="U10" s="30" t="s">
        <v>404</v>
      </c>
      <c r="V10" s="25" t="s">
        <v>494</v>
      </c>
      <c r="W10" s="45">
        <v>43522</v>
      </c>
      <c r="X10" s="44" t="s">
        <v>401</v>
      </c>
      <c r="AB10" s="153" t="s">
        <v>1300</v>
      </c>
    </row>
    <row r="11" spans="1:37" ht="89.25" x14ac:dyDescent="0.2">
      <c r="A11" s="48" t="s">
        <v>487</v>
      </c>
      <c r="B11" s="49">
        <v>61</v>
      </c>
      <c r="C11" s="49">
        <v>135</v>
      </c>
      <c r="D11" s="48" t="s">
        <v>505</v>
      </c>
      <c r="E11" s="48" t="s">
        <v>502</v>
      </c>
      <c r="F11" s="48" t="s">
        <v>31</v>
      </c>
      <c r="G11" s="48" t="s">
        <v>490</v>
      </c>
      <c r="H11" s="48" t="s">
        <v>491</v>
      </c>
      <c r="I11" s="48" t="s">
        <v>451</v>
      </c>
      <c r="J11" s="49" t="s">
        <v>492</v>
      </c>
      <c r="K11" s="49">
        <v>2016</v>
      </c>
      <c r="L11" s="49" t="s">
        <v>493</v>
      </c>
      <c r="M11" s="49" t="s">
        <v>487</v>
      </c>
      <c r="N11" s="49" t="s">
        <v>475</v>
      </c>
      <c r="O11" s="18" t="s">
        <v>82</v>
      </c>
      <c r="P11" s="96" t="s">
        <v>1668</v>
      </c>
      <c r="Q11" s="85" t="s">
        <v>792</v>
      </c>
      <c r="R11" s="85" t="s">
        <v>42</v>
      </c>
      <c r="S11" s="85" t="s">
        <v>1566</v>
      </c>
      <c r="T11" s="30" t="s">
        <v>300</v>
      </c>
      <c r="U11" s="30" t="s">
        <v>404</v>
      </c>
      <c r="V11" s="25" t="s">
        <v>494</v>
      </c>
      <c r="W11" s="45">
        <v>43522</v>
      </c>
      <c r="X11" s="44" t="s">
        <v>401</v>
      </c>
      <c r="AB11" s="153" t="s">
        <v>1515</v>
      </c>
    </row>
    <row r="12" spans="1:37" ht="89.25" x14ac:dyDescent="0.2">
      <c r="A12" s="48" t="s">
        <v>487</v>
      </c>
      <c r="B12" s="49">
        <v>2</v>
      </c>
      <c r="C12" s="49">
        <v>27</v>
      </c>
      <c r="D12" s="48" t="s">
        <v>506</v>
      </c>
      <c r="E12" s="48" t="s">
        <v>507</v>
      </c>
      <c r="F12" s="48" t="s">
        <v>31</v>
      </c>
      <c r="G12" s="48" t="s">
        <v>490</v>
      </c>
      <c r="H12" s="48" t="s">
        <v>491</v>
      </c>
      <c r="I12" s="48" t="s">
        <v>451</v>
      </c>
      <c r="J12" s="49" t="s">
        <v>492</v>
      </c>
      <c r="K12" s="49">
        <v>2016</v>
      </c>
      <c r="L12" s="49" t="s">
        <v>493</v>
      </c>
      <c r="M12" s="49" t="s">
        <v>487</v>
      </c>
      <c r="N12" s="49" t="s">
        <v>475</v>
      </c>
      <c r="O12" s="18" t="s">
        <v>82</v>
      </c>
      <c r="P12" s="96" t="s">
        <v>1668</v>
      </c>
      <c r="Q12" s="85" t="s">
        <v>792</v>
      </c>
      <c r="R12" s="85" t="s">
        <v>42</v>
      </c>
      <c r="S12" s="85" t="s">
        <v>1566</v>
      </c>
      <c r="T12" s="30" t="s">
        <v>300</v>
      </c>
      <c r="U12" s="30" t="s">
        <v>404</v>
      </c>
      <c r="V12" s="25" t="s">
        <v>494</v>
      </c>
      <c r="W12" s="45">
        <v>43522</v>
      </c>
      <c r="X12" s="44" t="s">
        <v>401</v>
      </c>
      <c r="AB12" s="153" t="s">
        <v>1514</v>
      </c>
    </row>
    <row r="13" spans="1:37" ht="89.25" x14ac:dyDescent="0.2">
      <c r="A13" s="48" t="s">
        <v>487</v>
      </c>
      <c r="B13" s="49"/>
      <c r="C13" s="49"/>
      <c r="D13" s="48" t="s">
        <v>508</v>
      </c>
      <c r="E13" s="48" t="s">
        <v>509</v>
      </c>
      <c r="F13" s="48" t="s">
        <v>31</v>
      </c>
      <c r="G13" s="48" t="s">
        <v>490</v>
      </c>
      <c r="H13" s="48" t="s">
        <v>491</v>
      </c>
      <c r="I13" s="48" t="s">
        <v>451</v>
      </c>
      <c r="J13" s="48" t="s">
        <v>487</v>
      </c>
      <c r="K13" s="49">
        <v>2010</v>
      </c>
      <c r="L13" s="49" t="s">
        <v>493</v>
      </c>
      <c r="M13" s="49" t="s">
        <v>487</v>
      </c>
      <c r="N13" s="49" t="s">
        <v>487</v>
      </c>
      <c r="O13" s="18" t="s">
        <v>82</v>
      </c>
      <c r="P13" s="96" t="s">
        <v>1668</v>
      </c>
      <c r="Q13" s="85" t="s">
        <v>792</v>
      </c>
      <c r="R13" s="85" t="s">
        <v>1566</v>
      </c>
      <c r="S13" s="85" t="s">
        <v>1566</v>
      </c>
      <c r="T13" s="30" t="s">
        <v>300</v>
      </c>
      <c r="U13" s="30" t="s">
        <v>404</v>
      </c>
      <c r="V13" s="25" t="s">
        <v>494</v>
      </c>
      <c r="W13" s="45">
        <v>43522</v>
      </c>
      <c r="X13" s="44" t="s">
        <v>401</v>
      </c>
    </row>
    <row r="14" spans="1:37" ht="89.25" x14ac:dyDescent="0.2">
      <c r="A14" s="48" t="s">
        <v>487</v>
      </c>
      <c r="B14" s="49"/>
      <c r="C14" s="49"/>
      <c r="D14" s="48" t="s">
        <v>510</v>
      </c>
      <c r="E14" s="48" t="s">
        <v>511</v>
      </c>
      <c r="F14" s="48" t="s">
        <v>31</v>
      </c>
      <c r="G14" s="48" t="s">
        <v>490</v>
      </c>
      <c r="H14" s="48" t="s">
        <v>491</v>
      </c>
      <c r="I14" s="48" t="s">
        <v>451</v>
      </c>
      <c r="J14" s="48" t="s">
        <v>487</v>
      </c>
      <c r="K14" s="49">
        <v>2011</v>
      </c>
      <c r="L14" s="49" t="s">
        <v>493</v>
      </c>
      <c r="M14" s="49" t="s">
        <v>487</v>
      </c>
      <c r="N14" s="49" t="s">
        <v>487</v>
      </c>
      <c r="O14" s="18" t="s">
        <v>82</v>
      </c>
      <c r="P14" s="96" t="s">
        <v>1668</v>
      </c>
      <c r="Q14" s="85" t="s">
        <v>792</v>
      </c>
      <c r="R14" s="85" t="s">
        <v>1566</v>
      </c>
      <c r="S14" s="85" t="s">
        <v>1566</v>
      </c>
      <c r="T14" s="30" t="s">
        <v>300</v>
      </c>
      <c r="U14" s="30" t="s">
        <v>404</v>
      </c>
      <c r="V14" s="25" t="s">
        <v>494</v>
      </c>
      <c r="W14" s="45">
        <v>43522</v>
      </c>
      <c r="X14" s="44" t="s">
        <v>401</v>
      </c>
    </row>
    <row r="15" spans="1:37" ht="89.25" x14ac:dyDescent="0.2">
      <c r="A15" s="48" t="s">
        <v>487</v>
      </c>
      <c r="B15" s="49"/>
      <c r="C15" s="49"/>
      <c r="D15" s="48" t="s">
        <v>512</v>
      </c>
      <c r="E15" s="48" t="s">
        <v>513</v>
      </c>
      <c r="F15" s="48" t="s">
        <v>31</v>
      </c>
      <c r="G15" s="48" t="s">
        <v>490</v>
      </c>
      <c r="H15" s="48" t="s">
        <v>491</v>
      </c>
      <c r="I15" s="48" t="s">
        <v>451</v>
      </c>
      <c r="J15" s="48" t="s">
        <v>487</v>
      </c>
      <c r="K15" s="49">
        <v>2010</v>
      </c>
      <c r="L15" s="49" t="s">
        <v>493</v>
      </c>
      <c r="M15" s="49" t="s">
        <v>487</v>
      </c>
      <c r="N15" s="49" t="s">
        <v>487</v>
      </c>
      <c r="O15" s="18" t="s">
        <v>82</v>
      </c>
      <c r="P15" s="96" t="s">
        <v>1668</v>
      </c>
      <c r="Q15" s="85" t="s">
        <v>792</v>
      </c>
      <c r="R15" s="85" t="s">
        <v>1566</v>
      </c>
      <c r="S15" s="85" t="s">
        <v>1566</v>
      </c>
      <c r="T15" s="30" t="s">
        <v>300</v>
      </c>
      <c r="U15" s="30" t="s">
        <v>404</v>
      </c>
      <c r="V15" s="25" t="s">
        <v>494</v>
      </c>
      <c r="W15" s="45">
        <v>43522</v>
      </c>
      <c r="X15" s="44" t="s">
        <v>401</v>
      </c>
    </row>
    <row r="16" spans="1:37" ht="89.25" x14ac:dyDescent="0.2">
      <c r="A16" s="48" t="s">
        <v>487</v>
      </c>
      <c r="B16" s="49"/>
      <c r="C16" s="49"/>
      <c r="D16" s="48" t="s">
        <v>514</v>
      </c>
      <c r="E16" s="48" t="s">
        <v>515</v>
      </c>
      <c r="F16" s="48" t="s">
        <v>31</v>
      </c>
      <c r="G16" s="48" t="s">
        <v>490</v>
      </c>
      <c r="H16" s="48" t="s">
        <v>491</v>
      </c>
      <c r="I16" s="48" t="s">
        <v>451</v>
      </c>
      <c r="J16" s="48" t="s">
        <v>487</v>
      </c>
      <c r="K16" s="49"/>
      <c r="L16" s="49" t="s">
        <v>493</v>
      </c>
      <c r="M16" s="49" t="s">
        <v>487</v>
      </c>
      <c r="N16" s="49" t="s">
        <v>487</v>
      </c>
      <c r="O16" s="18" t="s">
        <v>82</v>
      </c>
      <c r="P16" s="96" t="s">
        <v>1668</v>
      </c>
      <c r="Q16" s="85" t="s">
        <v>792</v>
      </c>
      <c r="R16" s="85" t="s">
        <v>1566</v>
      </c>
      <c r="S16" s="85" t="s">
        <v>1566</v>
      </c>
      <c r="T16" s="30" t="s">
        <v>300</v>
      </c>
      <c r="U16" s="30" t="s">
        <v>404</v>
      </c>
      <c r="V16" s="25" t="s">
        <v>494</v>
      </c>
      <c r="W16" s="45">
        <v>43522</v>
      </c>
      <c r="X16" s="44" t="s">
        <v>401</v>
      </c>
    </row>
    <row r="17" spans="1:24" ht="89.25" x14ac:dyDescent="0.2">
      <c r="A17" s="48" t="s">
        <v>487</v>
      </c>
      <c r="B17" s="49"/>
      <c r="C17" s="49"/>
      <c r="D17" s="48" t="s">
        <v>516</v>
      </c>
      <c r="E17" s="48" t="s">
        <v>517</v>
      </c>
      <c r="F17" s="48" t="s">
        <v>31</v>
      </c>
      <c r="G17" s="48" t="s">
        <v>490</v>
      </c>
      <c r="H17" s="48" t="s">
        <v>491</v>
      </c>
      <c r="I17" s="48" t="s">
        <v>451</v>
      </c>
      <c r="J17" s="48" t="s">
        <v>487</v>
      </c>
      <c r="K17" s="49">
        <v>2008</v>
      </c>
      <c r="L17" s="49" t="s">
        <v>493</v>
      </c>
      <c r="M17" s="49" t="s">
        <v>487</v>
      </c>
      <c r="N17" s="49" t="s">
        <v>487</v>
      </c>
      <c r="O17" s="18" t="s">
        <v>82</v>
      </c>
      <c r="P17" s="96" t="s">
        <v>1668</v>
      </c>
      <c r="Q17" s="85" t="s">
        <v>792</v>
      </c>
      <c r="R17" s="85" t="s">
        <v>1566</v>
      </c>
      <c r="S17" s="85" t="s">
        <v>1566</v>
      </c>
      <c r="T17" s="30" t="s">
        <v>300</v>
      </c>
      <c r="U17" s="30" t="s">
        <v>404</v>
      </c>
      <c r="V17" s="25" t="s">
        <v>494</v>
      </c>
      <c r="W17" s="45">
        <v>43522</v>
      </c>
      <c r="X17" s="44" t="s">
        <v>401</v>
      </c>
    </row>
    <row r="18" spans="1:24" ht="89.25" x14ac:dyDescent="0.2">
      <c r="A18" s="48" t="s">
        <v>487</v>
      </c>
      <c r="B18" s="49"/>
      <c r="C18" s="49"/>
      <c r="D18" s="48" t="s">
        <v>518</v>
      </c>
      <c r="E18" s="48" t="s">
        <v>519</v>
      </c>
      <c r="F18" s="48" t="s">
        <v>31</v>
      </c>
      <c r="G18" s="48" t="s">
        <v>490</v>
      </c>
      <c r="H18" s="48" t="s">
        <v>491</v>
      </c>
      <c r="I18" s="48" t="s">
        <v>520</v>
      </c>
      <c r="J18" s="48" t="s">
        <v>521</v>
      </c>
      <c r="K18" s="49">
        <v>2012</v>
      </c>
      <c r="L18" s="49" t="s">
        <v>493</v>
      </c>
      <c r="M18" s="49" t="s">
        <v>487</v>
      </c>
      <c r="N18" s="49" t="s">
        <v>487</v>
      </c>
      <c r="O18" s="18" t="s">
        <v>82</v>
      </c>
      <c r="P18" s="96" t="s">
        <v>1668</v>
      </c>
      <c r="Q18" s="85" t="s">
        <v>792</v>
      </c>
      <c r="R18" s="85" t="s">
        <v>1566</v>
      </c>
      <c r="S18" s="85" t="s">
        <v>1566</v>
      </c>
      <c r="T18" s="30" t="s">
        <v>300</v>
      </c>
      <c r="U18" s="30" t="s">
        <v>404</v>
      </c>
      <c r="V18" s="25" t="s">
        <v>494</v>
      </c>
      <c r="W18" s="45">
        <v>43522</v>
      </c>
      <c r="X18" s="44" t="s">
        <v>401</v>
      </c>
    </row>
    <row r="19" spans="1:24" ht="89.25" x14ac:dyDescent="0.2">
      <c r="A19" s="48" t="s">
        <v>487</v>
      </c>
      <c r="B19" s="49"/>
      <c r="C19" s="49"/>
      <c r="D19" s="48" t="s">
        <v>522</v>
      </c>
      <c r="E19" s="48" t="s">
        <v>523</v>
      </c>
      <c r="F19" s="48" t="s">
        <v>31</v>
      </c>
      <c r="G19" s="48" t="s">
        <v>310</v>
      </c>
      <c r="H19" s="48" t="s">
        <v>524</v>
      </c>
      <c r="I19" s="48" t="s">
        <v>451</v>
      </c>
      <c r="J19" s="48" t="s">
        <v>487</v>
      </c>
      <c r="K19" s="49">
        <v>2019</v>
      </c>
      <c r="L19" s="49" t="s">
        <v>493</v>
      </c>
      <c r="M19" s="49" t="s">
        <v>487</v>
      </c>
      <c r="N19" s="49" t="s">
        <v>487</v>
      </c>
      <c r="O19" s="18" t="s">
        <v>82</v>
      </c>
      <c r="P19" s="96" t="s">
        <v>1668</v>
      </c>
      <c r="Q19" s="85" t="s">
        <v>792</v>
      </c>
      <c r="R19" s="85" t="s">
        <v>1566</v>
      </c>
      <c r="S19" s="85" t="s">
        <v>1566</v>
      </c>
      <c r="T19" s="30" t="s">
        <v>300</v>
      </c>
      <c r="U19" s="30" t="s">
        <v>404</v>
      </c>
      <c r="V19" s="25" t="s">
        <v>494</v>
      </c>
      <c r="W19" s="45">
        <v>43522</v>
      </c>
      <c r="X19" s="44" t="s">
        <v>401</v>
      </c>
    </row>
    <row r="20" spans="1:24" ht="89.25" x14ac:dyDescent="0.2">
      <c r="A20" s="48" t="s">
        <v>487</v>
      </c>
      <c r="B20" s="49"/>
      <c r="C20" s="49"/>
      <c r="D20" s="48" t="s">
        <v>525</v>
      </c>
      <c r="E20" s="48" t="s">
        <v>526</v>
      </c>
      <c r="F20" s="48" t="s">
        <v>31</v>
      </c>
      <c r="G20" s="48" t="s">
        <v>310</v>
      </c>
      <c r="H20" s="48" t="s">
        <v>524</v>
      </c>
      <c r="I20" s="48" t="s">
        <v>451</v>
      </c>
      <c r="J20" s="48" t="s">
        <v>487</v>
      </c>
      <c r="K20" s="49">
        <v>2018</v>
      </c>
      <c r="L20" s="49" t="s">
        <v>493</v>
      </c>
      <c r="M20" s="49" t="s">
        <v>487</v>
      </c>
      <c r="N20" s="49" t="s">
        <v>487</v>
      </c>
      <c r="O20" s="18" t="s">
        <v>82</v>
      </c>
      <c r="P20" s="96" t="s">
        <v>1668</v>
      </c>
      <c r="Q20" s="85" t="s">
        <v>792</v>
      </c>
      <c r="R20" s="85" t="s">
        <v>1566</v>
      </c>
      <c r="S20" s="85" t="s">
        <v>1566</v>
      </c>
      <c r="T20" s="30" t="s">
        <v>300</v>
      </c>
      <c r="U20" s="30" t="s">
        <v>404</v>
      </c>
      <c r="V20" s="25" t="s">
        <v>494</v>
      </c>
      <c r="W20" s="45">
        <v>43522</v>
      </c>
      <c r="X20" s="44" t="s">
        <v>401</v>
      </c>
    </row>
    <row r="21" spans="1:24" ht="89.25" x14ac:dyDescent="0.2">
      <c r="A21" s="48" t="s">
        <v>487</v>
      </c>
      <c r="B21" s="49"/>
      <c r="C21" s="49"/>
      <c r="D21" s="48" t="s">
        <v>527</v>
      </c>
      <c r="E21" s="48" t="s">
        <v>528</v>
      </c>
      <c r="F21" s="48" t="s">
        <v>31</v>
      </c>
      <c r="G21" s="48" t="s">
        <v>310</v>
      </c>
      <c r="H21" s="48" t="s">
        <v>524</v>
      </c>
      <c r="I21" s="48" t="s">
        <v>451</v>
      </c>
      <c r="J21" s="48" t="s">
        <v>487</v>
      </c>
      <c r="K21" s="50">
        <v>43313</v>
      </c>
      <c r="L21" s="49" t="s">
        <v>493</v>
      </c>
      <c r="M21" s="49" t="s">
        <v>487</v>
      </c>
      <c r="N21" s="49" t="s">
        <v>487</v>
      </c>
      <c r="O21" s="18" t="s">
        <v>82</v>
      </c>
      <c r="P21" s="96" t="s">
        <v>1668</v>
      </c>
      <c r="Q21" s="85" t="s">
        <v>792</v>
      </c>
      <c r="R21" s="85" t="s">
        <v>1566</v>
      </c>
      <c r="S21" s="85" t="s">
        <v>1566</v>
      </c>
      <c r="T21" s="30" t="s">
        <v>300</v>
      </c>
      <c r="U21" s="30" t="s">
        <v>404</v>
      </c>
      <c r="V21" s="25" t="s">
        <v>494</v>
      </c>
      <c r="W21" s="45">
        <v>43522</v>
      </c>
      <c r="X21" s="44" t="s">
        <v>401</v>
      </c>
    </row>
    <row r="22" spans="1:24" ht="89.25" x14ac:dyDescent="0.2">
      <c r="A22" s="48" t="s">
        <v>487</v>
      </c>
      <c r="B22" s="49"/>
      <c r="C22" s="49" t="s">
        <v>529</v>
      </c>
      <c r="D22" s="48" t="s">
        <v>530</v>
      </c>
      <c r="E22" s="48" t="s">
        <v>531</v>
      </c>
      <c r="F22" s="48" t="s">
        <v>31</v>
      </c>
      <c r="G22" s="48" t="s">
        <v>310</v>
      </c>
      <c r="H22" s="48" t="s">
        <v>524</v>
      </c>
      <c r="I22" s="48" t="s">
        <v>451</v>
      </c>
      <c r="J22" s="48" t="s">
        <v>487</v>
      </c>
      <c r="K22" s="49">
        <v>2016</v>
      </c>
      <c r="L22" s="49" t="s">
        <v>493</v>
      </c>
      <c r="M22" s="49" t="s">
        <v>487</v>
      </c>
      <c r="N22" s="49" t="s">
        <v>487</v>
      </c>
      <c r="O22" s="18" t="s">
        <v>82</v>
      </c>
      <c r="P22" s="96" t="s">
        <v>1668</v>
      </c>
      <c r="Q22" s="85" t="s">
        <v>792</v>
      </c>
      <c r="R22" s="85" t="s">
        <v>1566</v>
      </c>
      <c r="S22" s="85" t="s">
        <v>1566</v>
      </c>
      <c r="T22" s="30" t="s">
        <v>300</v>
      </c>
      <c r="U22" s="30" t="s">
        <v>404</v>
      </c>
      <c r="V22" s="25" t="s">
        <v>494</v>
      </c>
      <c r="W22" s="45">
        <v>43522</v>
      </c>
      <c r="X22" s="44" t="s">
        <v>401</v>
      </c>
    </row>
    <row r="23" spans="1:24" ht="89.25" x14ac:dyDescent="0.2">
      <c r="A23" s="48" t="s">
        <v>487</v>
      </c>
      <c r="B23" s="49"/>
      <c r="C23" s="49"/>
      <c r="D23" s="48" t="s">
        <v>532</v>
      </c>
      <c r="E23" s="48" t="s">
        <v>533</v>
      </c>
      <c r="F23" s="48" t="s">
        <v>31</v>
      </c>
      <c r="G23" s="48" t="s">
        <v>310</v>
      </c>
      <c r="H23" s="48" t="s">
        <v>524</v>
      </c>
      <c r="I23" s="48" t="s">
        <v>451</v>
      </c>
      <c r="J23" s="48" t="s">
        <v>487</v>
      </c>
      <c r="K23" s="50">
        <v>42583</v>
      </c>
      <c r="L23" s="49" t="s">
        <v>493</v>
      </c>
      <c r="M23" s="49" t="s">
        <v>487</v>
      </c>
      <c r="N23" s="49" t="s">
        <v>487</v>
      </c>
      <c r="O23" s="18" t="s">
        <v>82</v>
      </c>
      <c r="P23" s="96" t="s">
        <v>1668</v>
      </c>
      <c r="Q23" s="85" t="s">
        <v>792</v>
      </c>
      <c r="R23" s="85" t="s">
        <v>1566</v>
      </c>
      <c r="S23" s="85" t="s">
        <v>1566</v>
      </c>
      <c r="T23" s="30" t="s">
        <v>300</v>
      </c>
      <c r="U23" s="30" t="s">
        <v>404</v>
      </c>
      <c r="V23" s="25" t="s">
        <v>494</v>
      </c>
      <c r="W23" s="45">
        <v>43522</v>
      </c>
      <c r="X23" s="44" t="s">
        <v>401</v>
      </c>
    </row>
    <row r="24" spans="1:24" ht="89.25" x14ac:dyDescent="0.2">
      <c r="A24" s="48" t="s">
        <v>487</v>
      </c>
      <c r="B24" s="49"/>
      <c r="C24" s="49"/>
      <c r="D24" s="48" t="s">
        <v>534</v>
      </c>
      <c r="E24" s="48" t="s">
        <v>535</v>
      </c>
      <c r="F24" s="48" t="s">
        <v>31</v>
      </c>
      <c r="G24" s="48" t="s">
        <v>310</v>
      </c>
      <c r="H24" s="48" t="s">
        <v>524</v>
      </c>
      <c r="I24" s="48" t="s">
        <v>451</v>
      </c>
      <c r="J24" s="48" t="s">
        <v>487</v>
      </c>
      <c r="K24" s="49">
        <v>2018</v>
      </c>
      <c r="L24" s="49" t="s">
        <v>493</v>
      </c>
      <c r="M24" s="49" t="s">
        <v>487</v>
      </c>
      <c r="N24" s="49" t="s">
        <v>487</v>
      </c>
      <c r="O24" s="18" t="s">
        <v>82</v>
      </c>
      <c r="P24" s="96" t="s">
        <v>1668</v>
      </c>
      <c r="Q24" s="85" t="s">
        <v>792</v>
      </c>
      <c r="R24" s="85" t="s">
        <v>1566</v>
      </c>
      <c r="S24" s="85" t="s">
        <v>1566</v>
      </c>
      <c r="T24" s="30" t="s">
        <v>300</v>
      </c>
      <c r="U24" s="30" t="s">
        <v>404</v>
      </c>
      <c r="V24" s="25" t="s">
        <v>494</v>
      </c>
      <c r="W24" s="45">
        <v>43522</v>
      </c>
      <c r="X24" s="44" t="s">
        <v>401</v>
      </c>
    </row>
    <row r="25" spans="1:24" ht="89.25" x14ac:dyDescent="0.2">
      <c r="A25" s="48" t="s">
        <v>487</v>
      </c>
      <c r="B25" s="49"/>
      <c r="C25" s="49" t="s">
        <v>536</v>
      </c>
      <c r="D25" s="48" t="s">
        <v>537</v>
      </c>
      <c r="E25" s="48" t="s">
        <v>538</v>
      </c>
      <c r="F25" s="48" t="s">
        <v>31</v>
      </c>
      <c r="G25" s="48" t="s">
        <v>310</v>
      </c>
      <c r="H25" s="48" t="s">
        <v>524</v>
      </c>
      <c r="I25" s="48" t="s">
        <v>451</v>
      </c>
      <c r="J25" s="48" t="s">
        <v>487</v>
      </c>
      <c r="K25" s="49">
        <v>2016</v>
      </c>
      <c r="L25" s="49" t="s">
        <v>493</v>
      </c>
      <c r="M25" s="49" t="s">
        <v>487</v>
      </c>
      <c r="N25" s="49" t="s">
        <v>487</v>
      </c>
      <c r="O25" s="18" t="s">
        <v>82</v>
      </c>
      <c r="P25" s="96" t="s">
        <v>1668</v>
      </c>
      <c r="Q25" s="85" t="s">
        <v>792</v>
      </c>
      <c r="R25" s="85" t="s">
        <v>1566</v>
      </c>
      <c r="S25" s="85" t="s">
        <v>1566</v>
      </c>
      <c r="T25" s="30" t="s">
        <v>300</v>
      </c>
      <c r="U25" s="30" t="s">
        <v>404</v>
      </c>
      <c r="V25" s="25" t="s">
        <v>494</v>
      </c>
      <c r="W25" s="45">
        <v>43522</v>
      </c>
      <c r="X25" s="44" t="s">
        <v>401</v>
      </c>
    </row>
    <row r="26" spans="1:24" ht="89.25" x14ac:dyDescent="0.2">
      <c r="A26" s="48" t="s">
        <v>487</v>
      </c>
      <c r="B26" s="51"/>
      <c r="C26" s="51"/>
      <c r="D26" s="48" t="s">
        <v>539</v>
      </c>
      <c r="E26" s="48" t="s">
        <v>540</v>
      </c>
      <c r="F26" s="48" t="s">
        <v>31</v>
      </c>
      <c r="G26" s="48" t="s">
        <v>310</v>
      </c>
      <c r="H26" s="48" t="s">
        <v>524</v>
      </c>
      <c r="I26" s="48" t="s">
        <v>451</v>
      </c>
      <c r="J26" s="48" t="s">
        <v>487</v>
      </c>
      <c r="K26" s="49">
        <v>2018</v>
      </c>
      <c r="L26" s="49" t="s">
        <v>493</v>
      </c>
      <c r="M26" s="49" t="s">
        <v>487</v>
      </c>
      <c r="N26" s="49" t="s">
        <v>487</v>
      </c>
      <c r="O26" s="18" t="s">
        <v>82</v>
      </c>
      <c r="P26" s="96" t="s">
        <v>1668</v>
      </c>
      <c r="Q26" s="85" t="s">
        <v>792</v>
      </c>
      <c r="R26" s="85" t="s">
        <v>1566</v>
      </c>
      <c r="S26" s="85" t="s">
        <v>1566</v>
      </c>
      <c r="T26" s="30" t="s">
        <v>300</v>
      </c>
      <c r="U26" s="30" t="s">
        <v>404</v>
      </c>
      <c r="V26" s="25" t="s">
        <v>494</v>
      </c>
      <c r="W26" s="45">
        <v>43522</v>
      </c>
      <c r="X26" s="44" t="s">
        <v>401</v>
      </c>
    </row>
    <row r="27" spans="1:24" ht="89.25" x14ac:dyDescent="0.2">
      <c r="A27" s="48" t="s">
        <v>487</v>
      </c>
      <c r="B27" s="51"/>
      <c r="C27" s="51"/>
      <c r="D27" s="48" t="s">
        <v>541</v>
      </c>
      <c r="E27" s="48" t="s">
        <v>542</v>
      </c>
      <c r="F27" s="48" t="s">
        <v>31</v>
      </c>
      <c r="G27" s="48" t="s">
        <v>310</v>
      </c>
      <c r="H27" s="48" t="s">
        <v>524</v>
      </c>
      <c r="I27" s="48" t="s">
        <v>451</v>
      </c>
      <c r="J27" s="48" t="s">
        <v>487</v>
      </c>
      <c r="K27" s="49" t="s">
        <v>543</v>
      </c>
      <c r="L27" s="49" t="s">
        <v>493</v>
      </c>
      <c r="M27" s="49" t="s">
        <v>487</v>
      </c>
      <c r="N27" s="49" t="s">
        <v>487</v>
      </c>
      <c r="O27" s="18" t="s">
        <v>82</v>
      </c>
      <c r="P27" s="96" t="s">
        <v>1668</v>
      </c>
      <c r="Q27" s="85" t="s">
        <v>792</v>
      </c>
      <c r="R27" s="85" t="s">
        <v>1566</v>
      </c>
      <c r="S27" s="85" t="s">
        <v>1566</v>
      </c>
      <c r="T27" s="30" t="s">
        <v>300</v>
      </c>
      <c r="U27" s="30" t="s">
        <v>404</v>
      </c>
      <c r="V27" s="25" t="s">
        <v>494</v>
      </c>
      <c r="W27" s="45">
        <v>43522</v>
      </c>
      <c r="X27" s="44" t="s">
        <v>401</v>
      </c>
    </row>
    <row r="28" spans="1:24" ht="89.25" x14ac:dyDescent="0.2">
      <c r="A28" s="48" t="s">
        <v>487</v>
      </c>
      <c r="B28" s="51"/>
      <c r="C28" s="51"/>
      <c r="D28" s="48" t="s">
        <v>544</v>
      </c>
      <c r="E28" s="48" t="s">
        <v>545</v>
      </c>
      <c r="F28" s="48" t="s">
        <v>31</v>
      </c>
      <c r="G28" s="48" t="s">
        <v>310</v>
      </c>
      <c r="H28" s="48" t="s">
        <v>524</v>
      </c>
      <c r="I28" s="48" t="s">
        <v>451</v>
      </c>
      <c r="J28" s="48" t="s">
        <v>487</v>
      </c>
      <c r="K28" s="49" t="s">
        <v>543</v>
      </c>
      <c r="L28" s="49" t="s">
        <v>493</v>
      </c>
      <c r="M28" s="49" t="s">
        <v>487</v>
      </c>
      <c r="N28" s="49" t="s">
        <v>487</v>
      </c>
      <c r="O28" s="18" t="s">
        <v>82</v>
      </c>
      <c r="P28" s="96" t="s">
        <v>1668</v>
      </c>
      <c r="Q28" s="85" t="s">
        <v>792</v>
      </c>
      <c r="R28" s="85" t="s">
        <v>1566</v>
      </c>
      <c r="S28" s="85" t="s">
        <v>1566</v>
      </c>
      <c r="T28" s="30" t="s">
        <v>300</v>
      </c>
      <c r="U28" s="30" t="s">
        <v>404</v>
      </c>
      <c r="V28" s="25" t="s">
        <v>494</v>
      </c>
      <c r="W28" s="45">
        <v>43522</v>
      </c>
      <c r="X28" s="44" t="s">
        <v>401</v>
      </c>
    </row>
    <row r="29" spans="1:24" ht="89.25" x14ac:dyDescent="0.2">
      <c r="A29" s="48" t="s">
        <v>487</v>
      </c>
      <c r="B29" s="51"/>
      <c r="C29" s="51"/>
      <c r="D29" s="48" t="s">
        <v>546</v>
      </c>
      <c r="E29" s="48" t="s">
        <v>547</v>
      </c>
      <c r="F29" s="48" t="s">
        <v>31</v>
      </c>
      <c r="G29" s="48" t="s">
        <v>310</v>
      </c>
      <c r="H29" s="48" t="s">
        <v>524</v>
      </c>
      <c r="I29" s="48" t="s">
        <v>451</v>
      </c>
      <c r="J29" s="48" t="s">
        <v>487</v>
      </c>
      <c r="K29" s="49">
        <v>2018</v>
      </c>
      <c r="L29" s="49" t="s">
        <v>493</v>
      </c>
      <c r="M29" s="49" t="s">
        <v>487</v>
      </c>
      <c r="N29" s="49" t="s">
        <v>487</v>
      </c>
      <c r="O29" s="18" t="s">
        <v>82</v>
      </c>
      <c r="P29" s="96" t="s">
        <v>1668</v>
      </c>
      <c r="Q29" s="85" t="s">
        <v>792</v>
      </c>
      <c r="R29" s="85" t="s">
        <v>1566</v>
      </c>
      <c r="S29" s="85" t="s">
        <v>1566</v>
      </c>
      <c r="T29" s="30" t="s">
        <v>300</v>
      </c>
      <c r="U29" s="30" t="s">
        <v>404</v>
      </c>
      <c r="V29" s="25" t="s">
        <v>494</v>
      </c>
      <c r="W29" s="45">
        <v>43522</v>
      </c>
      <c r="X29" s="44" t="s">
        <v>401</v>
      </c>
    </row>
    <row r="30" spans="1:24" ht="89.25" x14ac:dyDescent="0.2">
      <c r="A30" s="48" t="s">
        <v>487</v>
      </c>
      <c r="B30" s="51"/>
      <c r="C30" s="51"/>
      <c r="D30" s="48" t="s">
        <v>548</v>
      </c>
      <c r="E30" s="48" t="s">
        <v>549</v>
      </c>
      <c r="F30" s="48" t="s">
        <v>31</v>
      </c>
      <c r="G30" s="48" t="s">
        <v>310</v>
      </c>
      <c r="H30" s="48" t="s">
        <v>524</v>
      </c>
      <c r="I30" s="48" t="s">
        <v>451</v>
      </c>
      <c r="J30" s="48" t="s">
        <v>487</v>
      </c>
      <c r="K30" s="49">
        <v>2018</v>
      </c>
      <c r="L30" s="49" t="s">
        <v>493</v>
      </c>
      <c r="M30" s="49" t="s">
        <v>487</v>
      </c>
      <c r="N30" s="49" t="s">
        <v>487</v>
      </c>
      <c r="O30" s="18" t="s">
        <v>82</v>
      </c>
      <c r="P30" s="96" t="s">
        <v>1668</v>
      </c>
      <c r="Q30" s="85" t="s">
        <v>792</v>
      </c>
      <c r="R30" s="85" t="s">
        <v>1566</v>
      </c>
      <c r="S30" s="85" t="s">
        <v>1566</v>
      </c>
      <c r="T30" s="30" t="s">
        <v>300</v>
      </c>
      <c r="U30" s="30" t="s">
        <v>404</v>
      </c>
      <c r="V30" s="25" t="s">
        <v>494</v>
      </c>
      <c r="W30" s="45">
        <v>43522</v>
      </c>
      <c r="X30" s="44" t="s">
        <v>401</v>
      </c>
    </row>
    <row r="31" spans="1:24" ht="89.25" x14ac:dyDescent="0.2">
      <c r="A31" s="48" t="s">
        <v>487</v>
      </c>
      <c r="B31" s="51"/>
      <c r="C31" s="51"/>
      <c r="D31" s="48" t="s">
        <v>550</v>
      </c>
      <c r="E31" s="48" t="s">
        <v>551</v>
      </c>
      <c r="F31" s="48" t="s">
        <v>31</v>
      </c>
      <c r="G31" s="48" t="s">
        <v>310</v>
      </c>
      <c r="H31" s="48" t="s">
        <v>524</v>
      </c>
      <c r="I31" s="48" t="s">
        <v>451</v>
      </c>
      <c r="J31" s="48" t="s">
        <v>487</v>
      </c>
      <c r="K31" s="49">
        <v>2019</v>
      </c>
      <c r="L31" s="49" t="s">
        <v>493</v>
      </c>
      <c r="M31" s="49" t="s">
        <v>487</v>
      </c>
      <c r="N31" s="49" t="s">
        <v>487</v>
      </c>
      <c r="O31" s="18" t="s">
        <v>82</v>
      </c>
      <c r="P31" s="96" t="s">
        <v>1668</v>
      </c>
      <c r="Q31" s="85" t="s">
        <v>792</v>
      </c>
      <c r="R31" s="85" t="s">
        <v>1566</v>
      </c>
      <c r="S31" s="85" t="s">
        <v>1566</v>
      </c>
      <c r="T31" s="30" t="s">
        <v>300</v>
      </c>
      <c r="U31" s="30" t="s">
        <v>404</v>
      </c>
      <c r="V31" s="25" t="s">
        <v>494</v>
      </c>
      <c r="W31" s="45">
        <v>43522</v>
      </c>
      <c r="X31" s="44" t="s">
        <v>401</v>
      </c>
    </row>
    <row r="32" spans="1:24" ht="89.25" x14ac:dyDescent="0.2">
      <c r="A32" s="48" t="s">
        <v>487</v>
      </c>
      <c r="B32" s="51"/>
      <c r="C32" s="51"/>
      <c r="D32" s="48" t="s">
        <v>552</v>
      </c>
      <c r="E32" s="48" t="s">
        <v>553</v>
      </c>
      <c r="F32" s="48" t="s">
        <v>31</v>
      </c>
      <c r="G32" s="48" t="s">
        <v>310</v>
      </c>
      <c r="H32" s="48" t="s">
        <v>524</v>
      </c>
      <c r="I32" s="48" t="s">
        <v>451</v>
      </c>
      <c r="J32" s="48" t="s">
        <v>487</v>
      </c>
      <c r="K32" s="49">
        <v>2018</v>
      </c>
      <c r="L32" s="49" t="s">
        <v>493</v>
      </c>
      <c r="M32" s="49" t="s">
        <v>487</v>
      </c>
      <c r="N32" s="49" t="s">
        <v>487</v>
      </c>
      <c r="O32" s="18" t="s">
        <v>82</v>
      </c>
      <c r="P32" s="96" t="s">
        <v>1668</v>
      </c>
      <c r="Q32" s="85" t="s">
        <v>792</v>
      </c>
      <c r="R32" s="85" t="s">
        <v>1566</v>
      </c>
      <c r="S32" s="85" t="s">
        <v>1566</v>
      </c>
      <c r="T32" s="30" t="s">
        <v>300</v>
      </c>
      <c r="U32" s="30" t="s">
        <v>404</v>
      </c>
      <c r="V32" s="25" t="s">
        <v>494</v>
      </c>
      <c r="W32" s="45">
        <v>43522</v>
      </c>
      <c r="X32" s="44" t="s">
        <v>401</v>
      </c>
    </row>
    <row r="33" spans="1:24" ht="89.25" x14ac:dyDescent="0.2">
      <c r="A33" s="48" t="s">
        <v>487</v>
      </c>
      <c r="B33" s="51"/>
      <c r="C33" s="51"/>
      <c r="D33" s="48" t="s">
        <v>554</v>
      </c>
      <c r="E33" s="48" t="s">
        <v>555</v>
      </c>
      <c r="F33" s="48" t="s">
        <v>31</v>
      </c>
      <c r="G33" s="48" t="s">
        <v>310</v>
      </c>
      <c r="H33" s="48" t="s">
        <v>524</v>
      </c>
      <c r="I33" s="48" t="s">
        <v>451</v>
      </c>
      <c r="J33" s="48" t="s">
        <v>487</v>
      </c>
      <c r="K33" s="49">
        <v>2016</v>
      </c>
      <c r="L33" s="49" t="s">
        <v>493</v>
      </c>
      <c r="M33" s="49" t="s">
        <v>487</v>
      </c>
      <c r="N33" s="49" t="s">
        <v>487</v>
      </c>
      <c r="O33" s="18" t="s">
        <v>82</v>
      </c>
      <c r="P33" s="96" t="s">
        <v>1668</v>
      </c>
      <c r="Q33" s="85" t="s">
        <v>792</v>
      </c>
      <c r="R33" s="85" t="s">
        <v>1566</v>
      </c>
      <c r="S33" s="85" t="s">
        <v>1566</v>
      </c>
      <c r="T33" s="30" t="s">
        <v>300</v>
      </c>
      <c r="U33" s="30" t="s">
        <v>404</v>
      </c>
      <c r="V33" s="25" t="s">
        <v>494</v>
      </c>
      <c r="W33" s="45">
        <v>43522</v>
      </c>
      <c r="X33" s="44" t="s">
        <v>401</v>
      </c>
    </row>
    <row r="34" spans="1:24" ht="89.25" x14ac:dyDescent="0.2">
      <c r="A34" s="48" t="s">
        <v>487</v>
      </c>
      <c r="B34" s="51"/>
      <c r="C34" s="51"/>
      <c r="D34" s="48" t="s">
        <v>556</v>
      </c>
      <c r="E34" s="48" t="s">
        <v>557</v>
      </c>
      <c r="F34" s="48" t="s">
        <v>31</v>
      </c>
      <c r="G34" s="48" t="s">
        <v>310</v>
      </c>
      <c r="H34" s="48" t="s">
        <v>524</v>
      </c>
      <c r="I34" s="48" t="s">
        <v>451</v>
      </c>
      <c r="J34" s="48" t="s">
        <v>487</v>
      </c>
      <c r="K34" s="49">
        <v>2016</v>
      </c>
      <c r="L34" s="49" t="s">
        <v>493</v>
      </c>
      <c r="M34" s="49" t="s">
        <v>487</v>
      </c>
      <c r="N34" s="49" t="s">
        <v>487</v>
      </c>
      <c r="O34" s="18" t="s">
        <v>82</v>
      </c>
      <c r="P34" s="96" t="s">
        <v>1668</v>
      </c>
      <c r="Q34" s="85" t="s">
        <v>792</v>
      </c>
      <c r="R34" s="85" t="s">
        <v>1566</v>
      </c>
      <c r="S34" s="85" t="s">
        <v>1566</v>
      </c>
      <c r="T34" s="30" t="s">
        <v>300</v>
      </c>
      <c r="U34" s="30" t="s">
        <v>404</v>
      </c>
      <c r="V34" s="25" t="s">
        <v>494</v>
      </c>
      <c r="W34" s="45">
        <v>43522</v>
      </c>
      <c r="X34" s="44" t="s">
        <v>401</v>
      </c>
    </row>
    <row r="35" spans="1:24" ht="89.25" x14ac:dyDescent="0.2">
      <c r="A35" s="48" t="s">
        <v>487</v>
      </c>
      <c r="B35" s="51"/>
      <c r="C35" s="51"/>
      <c r="D35" s="48" t="s">
        <v>558</v>
      </c>
      <c r="E35" s="48" t="s">
        <v>559</v>
      </c>
      <c r="F35" s="48" t="s">
        <v>31</v>
      </c>
      <c r="G35" s="48" t="s">
        <v>310</v>
      </c>
      <c r="H35" s="48" t="s">
        <v>524</v>
      </c>
      <c r="I35" s="48" t="s">
        <v>451</v>
      </c>
      <c r="J35" s="48" t="s">
        <v>487</v>
      </c>
      <c r="K35" s="49">
        <v>2016</v>
      </c>
      <c r="L35" s="49" t="s">
        <v>493</v>
      </c>
      <c r="M35" s="49" t="s">
        <v>487</v>
      </c>
      <c r="N35" s="49" t="s">
        <v>487</v>
      </c>
      <c r="O35" s="18" t="s">
        <v>82</v>
      </c>
      <c r="P35" s="96" t="s">
        <v>1668</v>
      </c>
      <c r="Q35" s="85" t="s">
        <v>792</v>
      </c>
      <c r="R35" s="85" t="s">
        <v>1566</v>
      </c>
      <c r="S35" s="85" t="s">
        <v>1566</v>
      </c>
      <c r="T35" s="30" t="s">
        <v>300</v>
      </c>
      <c r="U35" s="30" t="s">
        <v>404</v>
      </c>
      <c r="V35" s="25" t="s">
        <v>494</v>
      </c>
      <c r="W35" s="45">
        <v>43522</v>
      </c>
      <c r="X35" s="44" t="s">
        <v>401</v>
      </c>
    </row>
    <row r="36" spans="1:24" ht="89.25" x14ac:dyDescent="0.2">
      <c r="A36" s="48" t="s">
        <v>487</v>
      </c>
      <c r="B36" s="49"/>
      <c r="C36" s="49" t="s">
        <v>560</v>
      </c>
      <c r="D36" s="48" t="s">
        <v>561</v>
      </c>
      <c r="E36" s="48" t="s">
        <v>562</v>
      </c>
      <c r="F36" s="48" t="s">
        <v>31</v>
      </c>
      <c r="G36" s="48" t="s">
        <v>310</v>
      </c>
      <c r="H36" s="48" t="s">
        <v>524</v>
      </c>
      <c r="I36" s="48" t="s">
        <v>451</v>
      </c>
      <c r="J36" s="48" t="s">
        <v>487</v>
      </c>
      <c r="K36" s="49">
        <v>2016</v>
      </c>
      <c r="L36" s="49" t="s">
        <v>493</v>
      </c>
      <c r="M36" s="49" t="s">
        <v>487</v>
      </c>
      <c r="N36" s="49" t="s">
        <v>487</v>
      </c>
      <c r="O36" s="18" t="s">
        <v>82</v>
      </c>
      <c r="P36" s="96" t="s">
        <v>1668</v>
      </c>
      <c r="Q36" s="85" t="s">
        <v>792</v>
      </c>
      <c r="R36" s="85" t="s">
        <v>1566</v>
      </c>
      <c r="S36" s="85" t="s">
        <v>1566</v>
      </c>
      <c r="T36" s="30" t="s">
        <v>300</v>
      </c>
      <c r="U36" s="30" t="s">
        <v>404</v>
      </c>
      <c r="V36" s="25" t="s">
        <v>494</v>
      </c>
      <c r="W36" s="45">
        <v>43522</v>
      </c>
      <c r="X36" s="44" t="s">
        <v>401</v>
      </c>
    </row>
    <row r="37" spans="1:24" ht="89.25" x14ac:dyDescent="0.2">
      <c r="A37" s="48" t="s">
        <v>487</v>
      </c>
      <c r="B37" s="49"/>
      <c r="C37" s="49"/>
      <c r="D37" s="48" t="s">
        <v>563</v>
      </c>
      <c r="E37" s="48" t="s">
        <v>564</v>
      </c>
      <c r="F37" s="48" t="s">
        <v>31</v>
      </c>
      <c r="G37" s="48" t="s">
        <v>310</v>
      </c>
      <c r="H37" s="48" t="s">
        <v>524</v>
      </c>
      <c r="I37" s="48" t="s">
        <v>451</v>
      </c>
      <c r="J37" s="48" t="s">
        <v>487</v>
      </c>
      <c r="K37" s="49">
        <v>2018</v>
      </c>
      <c r="L37" s="49" t="s">
        <v>493</v>
      </c>
      <c r="M37" s="49" t="s">
        <v>487</v>
      </c>
      <c r="N37" s="49" t="s">
        <v>487</v>
      </c>
      <c r="O37" s="18" t="s">
        <v>82</v>
      </c>
      <c r="P37" s="96" t="s">
        <v>1668</v>
      </c>
      <c r="Q37" s="85" t="s">
        <v>792</v>
      </c>
      <c r="R37" s="85" t="s">
        <v>1566</v>
      </c>
      <c r="S37" s="85" t="s">
        <v>1566</v>
      </c>
      <c r="T37" s="30" t="s">
        <v>300</v>
      </c>
      <c r="U37" s="30" t="s">
        <v>404</v>
      </c>
      <c r="V37" s="25" t="s">
        <v>494</v>
      </c>
      <c r="W37" s="45">
        <v>43522</v>
      </c>
      <c r="X37" s="44" t="s">
        <v>401</v>
      </c>
    </row>
    <row r="38" spans="1:24" ht="114.75" x14ac:dyDescent="0.2">
      <c r="A38" s="48" t="s">
        <v>487</v>
      </c>
      <c r="B38" s="49"/>
      <c r="C38" s="49"/>
      <c r="D38" s="48" t="s">
        <v>565</v>
      </c>
      <c r="E38" s="48" t="s">
        <v>566</v>
      </c>
      <c r="F38" s="48" t="s">
        <v>31</v>
      </c>
      <c r="G38" s="48" t="s">
        <v>310</v>
      </c>
      <c r="H38" s="48" t="s">
        <v>524</v>
      </c>
      <c r="I38" s="48" t="s">
        <v>451</v>
      </c>
      <c r="J38" s="48" t="s">
        <v>487</v>
      </c>
      <c r="K38" s="49">
        <v>2018</v>
      </c>
      <c r="L38" s="49" t="s">
        <v>493</v>
      </c>
      <c r="M38" s="49" t="s">
        <v>487</v>
      </c>
      <c r="N38" s="49" t="s">
        <v>487</v>
      </c>
      <c r="O38" s="18" t="s">
        <v>82</v>
      </c>
      <c r="P38" s="96" t="s">
        <v>1668</v>
      </c>
      <c r="Q38" s="85" t="s">
        <v>792</v>
      </c>
      <c r="R38" s="85" t="s">
        <v>1566</v>
      </c>
      <c r="S38" s="85" t="s">
        <v>1566</v>
      </c>
      <c r="T38" s="30" t="s">
        <v>300</v>
      </c>
      <c r="U38" s="30" t="s">
        <v>404</v>
      </c>
      <c r="V38" s="25" t="s">
        <v>494</v>
      </c>
      <c r="W38" s="45">
        <v>43522</v>
      </c>
      <c r="X38" s="44" t="s">
        <v>401</v>
      </c>
    </row>
    <row r="39" spans="1:24" ht="89.25" x14ac:dyDescent="0.2">
      <c r="A39" s="48" t="s">
        <v>487</v>
      </c>
      <c r="B39" s="49"/>
      <c r="C39" s="49"/>
      <c r="D39" s="48" t="s">
        <v>567</v>
      </c>
      <c r="E39" s="48" t="s">
        <v>568</v>
      </c>
      <c r="F39" s="48" t="s">
        <v>31</v>
      </c>
      <c r="G39" s="48" t="s">
        <v>310</v>
      </c>
      <c r="H39" s="48" t="s">
        <v>524</v>
      </c>
      <c r="I39" s="48" t="s">
        <v>451</v>
      </c>
      <c r="J39" s="48" t="s">
        <v>487</v>
      </c>
      <c r="K39" s="49">
        <v>2018</v>
      </c>
      <c r="L39" s="49" t="s">
        <v>493</v>
      </c>
      <c r="M39" s="49" t="s">
        <v>487</v>
      </c>
      <c r="N39" s="49" t="s">
        <v>487</v>
      </c>
      <c r="O39" s="18" t="s">
        <v>82</v>
      </c>
      <c r="P39" s="96" t="s">
        <v>1668</v>
      </c>
      <c r="Q39" s="85" t="s">
        <v>792</v>
      </c>
      <c r="R39" s="85" t="s">
        <v>1566</v>
      </c>
      <c r="S39" s="85" t="s">
        <v>1566</v>
      </c>
      <c r="T39" s="30" t="s">
        <v>300</v>
      </c>
      <c r="U39" s="30" t="s">
        <v>404</v>
      </c>
      <c r="V39" s="25" t="s">
        <v>494</v>
      </c>
      <c r="W39" s="45">
        <v>43522</v>
      </c>
      <c r="X39" s="44" t="s">
        <v>401</v>
      </c>
    </row>
    <row r="40" spans="1:24" ht="89.25" x14ac:dyDescent="0.2">
      <c r="A40" s="48" t="s">
        <v>487</v>
      </c>
      <c r="B40" s="49"/>
      <c r="C40" s="49"/>
      <c r="D40" s="48" t="s">
        <v>569</v>
      </c>
      <c r="E40" s="48" t="s">
        <v>570</v>
      </c>
      <c r="F40" s="48" t="s">
        <v>31</v>
      </c>
      <c r="G40" s="48" t="s">
        <v>310</v>
      </c>
      <c r="H40" s="48" t="s">
        <v>524</v>
      </c>
      <c r="I40" s="48" t="s">
        <v>451</v>
      </c>
      <c r="J40" s="48" t="s">
        <v>487</v>
      </c>
      <c r="K40" s="49">
        <v>2018</v>
      </c>
      <c r="L40" s="49" t="s">
        <v>493</v>
      </c>
      <c r="M40" s="49" t="s">
        <v>487</v>
      </c>
      <c r="N40" s="49" t="s">
        <v>487</v>
      </c>
      <c r="O40" s="18" t="s">
        <v>82</v>
      </c>
      <c r="P40" s="96" t="s">
        <v>1668</v>
      </c>
      <c r="Q40" s="85" t="s">
        <v>792</v>
      </c>
      <c r="R40" s="85" t="s">
        <v>1566</v>
      </c>
      <c r="S40" s="85" t="s">
        <v>1566</v>
      </c>
      <c r="T40" s="30" t="s">
        <v>300</v>
      </c>
      <c r="U40" s="30" t="s">
        <v>404</v>
      </c>
      <c r="V40" s="25" t="s">
        <v>494</v>
      </c>
      <c r="W40" s="45">
        <v>43522</v>
      </c>
      <c r="X40" s="44" t="s">
        <v>401</v>
      </c>
    </row>
    <row r="41" spans="1:24" ht="114.75" x14ac:dyDescent="0.2">
      <c r="A41" s="48" t="s">
        <v>487</v>
      </c>
      <c r="B41" s="49"/>
      <c r="C41" s="49" t="s">
        <v>571</v>
      </c>
      <c r="D41" s="48" t="s">
        <v>572</v>
      </c>
      <c r="E41" s="48" t="s">
        <v>573</v>
      </c>
      <c r="F41" s="48" t="s">
        <v>31</v>
      </c>
      <c r="G41" s="48" t="s">
        <v>310</v>
      </c>
      <c r="H41" s="48" t="s">
        <v>524</v>
      </c>
      <c r="I41" s="48" t="s">
        <v>451</v>
      </c>
      <c r="J41" s="48" t="s">
        <v>487</v>
      </c>
      <c r="K41" s="49">
        <v>2018</v>
      </c>
      <c r="L41" s="49" t="s">
        <v>493</v>
      </c>
      <c r="M41" s="49" t="s">
        <v>487</v>
      </c>
      <c r="N41" s="49" t="s">
        <v>487</v>
      </c>
      <c r="O41" s="18" t="s">
        <v>82</v>
      </c>
      <c r="P41" s="96" t="s">
        <v>1668</v>
      </c>
      <c r="Q41" s="85" t="s">
        <v>792</v>
      </c>
      <c r="R41" s="85" t="s">
        <v>1566</v>
      </c>
      <c r="S41" s="85" t="s">
        <v>1566</v>
      </c>
      <c r="T41" s="30" t="s">
        <v>300</v>
      </c>
      <c r="U41" s="30" t="s">
        <v>404</v>
      </c>
      <c r="V41" s="25" t="s">
        <v>494</v>
      </c>
      <c r="W41" s="45">
        <v>43522</v>
      </c>
      <c r="X41" s="44" t="s">
        <v>401</v>
      </c>
    </row>
    <row r="42" spans="1:24" ht="89.25" x14ac:dyDescent="0.2">
      <c r="A42" s="48" t="s">
        <v>487</v>
      </c>
      <c r="B42" s="51"/>
      <c r="C42" s="51"/>
      <c r="D42" s="48" t="s">
        <v>574</v>
      </c>
      <c r="E42" s="48" t="s">
        <v>575</v>
      </c>
      <c r="F42" s="48" t="s">
        <v>31</v>
      </c>
      <c r="G42" s="48" t="s">
        <v>310</v>
      </c>
      <c r="H42" s="48" t="s">
        <v>524</v>
      </c>
      <c r="I42" s="48" t="s">
        <v>451</v>
      </c>
      <c r="J42" s="48" t="s">
        <v>487</v>
      </c>
      <c r="K42" s="49">
        <v>2018</v>
      </c>
      <c r="L42" s="49" t="s">
        <v>493</v>
      </c>
      <c r="M42" s="49" t="s">
        <v>487</v>
      </c>
      <c r="N42" s="49" t="s">
        <v>487</v>
      </c>
      <c r="O42" s="18" t="s">
        <v>82</v>
      </c>
      <c r="P42" s="96" t="s">
        <v>1668</v>
      </c>
      <c r="Q42" s="85" t="s">
        <v>792</v>
      </c>
      <c r="R42" s="85" t="s">
        <v>1566</v>
      </c>
      <c r="S42" s="85" t="s">
        <v>1566</v>
      </c>
      <c r="T42" s="30" t="s">
        <v>300</v>
      </c>
      <c r="U42" s="30" t="s">
        <v>404</v>
      </c>
      <c r="V42" s="25" t="s">
        <v>494</v>
      </c>
      <c r="W42" s="45">
        <v>43522</v>
      </c>
      <c r="X42" s="44" t="s">
        <v>401</v>
      </c>
    </row>
    <row r="43" spans="1:24" ht="89.25" x14ac:dyDescent="0.2">
      <c r="A43" s="48" t="s">
        <v>487</v>
      </c>
      <c r="B43" s="51"/>
      <c r="C43" s="52"/>
      <c r="D43" s="48" t="s">
        <v>576</v>
      </c>
      <c r="E43" s="48" t="s">
        <v>577</v>
      </c>
      <c r="F43" s="48" t="s">
        <v>31</v>
      </c>
      <c r="G43" s="48" t="s">
        <v>310</v>
      </c>
      <c r="H43" s="48" t="s">
        <v>524</v>
      </c>
      <c r="I43" s="48" t="s">
        <v>451</v>
      </c>
      <c r="J43" s="48" t="s">
        <v>487</v>
      </c>
      <c r="K43" s="49">
        <v>2018</v>
      </c>
      <c r="L43" s="49" t="s">
        <v>493</v>
      </c>
      <c r="M43" s="49" t="s">
        <v>487</v>
      </c>
      <c r="N43" s="49" t="s">
        <v>487</v>
      </c>
      <c r="O43" s="18" t="s">
        <v>82</v>
      </c>
      <c r="P43" s="96" t="s">
        <v>1668</v>
      </c>
      <c r="Q43" s="85" t="s">
        <v>792</v>
      </c>
      <c r="R43" s="85" t="s">
        <v>1566</v>
      </c>
      <c r="S43" s="85" t="s">
        <v>1566</v>
      </c>
      <c r="T43" s="30" t="s">
        <v>300</v>
      </c>
      <c r="U43" s="30" t="s">
        <v>404</v>
      </c>
      <c r="V43" s="25" t="s">
        <v>494</v>
      </c>
      <c r="W43" s="45">
        <v>43522</v>
      </c>
      <c r="X43" s="44" t="s">
        <v>401</v>
      </c>
    </row>
  </sheetData>
  <dataConsolidate/>
  <mergeCells count="4">
    <mergeCell ref="A1:X1"/>
    <mergeCell ref="AD1:AK1"/>
    <mergeCell ref="A2:I2"/>
    <mergeCell ref="J2:X2"/>
  </mergeCells>
  <dataValidations count="3">
    <dataValidation type="list" allowBlank="1" showInputMessage="1" showErrorMessage="1" sqref="Q4:Q43" xr:uid="{E7F0CCAA-E395-4304-9896-ADFD23E1BB79}">
      <formula1>$AB$9:$AB$13</formula1>
    </dataValidation>
    <dataValidation type="list" allowBlank="1" showInputMessage="1" showErrorMessage="1" sqref="R4:S43" xr:uid="{A15331F9-9164-4FDB-AD50-6AE55DE3B92C}">
      <formula1>$AB$4:$AB$7</formula1>
    </dataValidation>
    <dataValidation type="list" allowBlank="1" showInputMessage="1" showErrorMessage="1" sqref="P4:P43" xr:uid="{FAA2C3AB-00DC-43BC-8417-B7F482B19519}">
      <formula1>$Z$4:$Z$6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49D1-A179-4229-9318-BD3F28E13D16}">
  <dimension ref="A1:AK28"/>
  <sheetViews>
    <sheetView topLeftCell="J1" zoomScale="70" zoomScaleNormal="70" workbookViewId="0">
      <selection activeCell="AA1" sqref="AA1:AA1048576"/>
    </sheetView>
  </sheetViews>
  <sheetFormatPr baseColWidth="10" defaultColWidth="23.140625" defaultRowHeight="12.75" x14ac:dyDescent="0.2"/>
  <cols>
    <col min="1" max="2" width="17.42578125" style="135" bestFit="1" customWidth="1"/>
    <col min="3" max="3" width="23" style="135" customWidth="1"/>
    <col min="4" max="4" width="23" style="135" bestFit="1" customWidth="1"/>
    <col min="5" max="5" width="31.140625" style="135" bestFit="1" customWidth="1"/>
    <col min="6" max="6" width="8.28515625" style="135" bestFit="1" customWidth="1"/>
    <col min="7" max="7" width="19.85546875" style="135" bestFit="1" customWidth="1"/>
    <col min="8" max="8" width="11.5703125" style="135" bestFit="1" customWidth="1"/>
    <col min="9" max="9" width="23" style="135" bestFit="1" customWidth="1"/>
    <col min="10" max="10" width="23.140625" style="135" bestFit="1" customWidth="1"/>
    <col min="11" max="11" width="19.42578125" style="135" bestFit="1" customWidth="1"/>
    <col min="12" max="12" width="21.140625" style="135" bestFit="1" customWidth="1"/>
    <col min="13" max="13" width="34.85546875" style="135" bestFit="1" customWidth="1"/>
    <col min="14" max="14" width="20.28515625" style="135" bestFit="1" customWidth="1"/>
    <col min="15" max="15" width="17" style="135" bestFit="1" customWidth="1"/>
    <col min="16" max="16" width="17" style="135" customWidth="1"/>
    <col min="17" max="17" width="18.28515625" style="135" customWidth="1"/>
    <col min="18" max="19" width="13.85546875" style="135" bestFit="1" customWidth="1"/>
    <col min="20" max="21" width="23.140625" style="135" bestFit="1" customWidth="1"/>
    <col min="22" max="22" width="21.85546875" style="135" bestFit="1" customWidth="1"/>
    <col min="23" max="23" width="17.28515625" style="135" bestFit="1" customWidth="1"/>
    <col min="24" max="24" width="18.140625" style="135" bestFit="1" customWidth="1"/>
    <col min="25" max="25" width="23.140625" style="135"/>
    <col min="26" max="27" width="0" style="135" hidden="1" customWidth="1"/>
    <col min="28" max="16384" width="23.140625" style="135"/>
  </cols>
  <sheetData>
    <row r="1" spans="1:37" s="2" customFormat="1" ht="48"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38.25"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9"/>
      <c r="AC3" s="10"/>
      <c r="AD3" s="11"/>
    </row>
    <row r="4" spans="1:37" ht="89.25" x14ac:dyDescent="0.2">
      <c r="A4" s="117" t="s">
        <v>1020</v>
      </c>
      <c r="B4" s="20" t="s">
        <v>656</v>
      </c>
      <c r="C4" s="29" t="s">
        <v>1021</v>
      </c>
      <c r="D4" s="53" t="s">
        <v>1022</v>
      </c>
      <c r="E4" s="27" t="s">
        <v>1023</v>
      </c>
      <c r="F4" s="28" t="s">
        <v>31</v>
      </c>
      <c r="G4" s="28" t="s">
        <v>296</v>
      </c>
      <c r="H4" s="29" t="s">
        <v>281</v>
      </c>
      <c r="I4" s="29" t="s">
        <v>59</v>
      </c>
      <c r="J4" s="29" t="s">
        <v>243</v>
      </c>
      <c r="K4" s="28" t="s">
        <v>311</v>
      </c>
      <c r="L4" s="28" t="s">
        <v>311</v>
      </c>
      <c r="M4" s="29" t="s">
        <v>1024</v>
      </c>
      <c r="N4" s="29" t="s">
        <v>1025</v>
      </c>
      <c r="O4" s="29" t="s">
        <v>283</v>
      </c>
      <c r="P4" s="29" t="s">
        <v>1668</v>
      </c>
      <c r="Q4" s="85" t="s">
        <v>792</v>
      </c>
      <c r="R4" s="85" t="s">
        <v>42</v>
      </c>
      <c r="S4" s="85" t="s">
        <v>42</v>
      </c>
      <c r="T4" s="20" t="s">
        <v>63</v>
      </c>
      <c r="U4" s="20" t="s">
        <v>63</v>
      </c>
      <c r="V4" s="29" t="s">
        <v>68</v>
      </c>
      <c r="W4" s="33">
        <v>43410</v>
      </c>
      <c r="X4" s="28" t="s">
        <v>57</v>
      </c>
    </row>
    <row r="5" spans="1:37" ht="89.25" x14ac:dyDescent="0.2">
      <c r="A5" s="117" t="s">
        <v>1020</v>
      </c>
      <c r="B5" s="20" t="s">
        <v>656</v>
      </c>
      <c r="C5" s="53" t="s">
        <v>1026</v>
      </c>
      <c r="D5" s="53" t="s">
        <v>279</v>
      </c>
      <c r="E5" s="27" t="s">
        <v>65</v>
      </c>
      <c r="F5" s="28" t="s">
        <v>31</v>
      </c>
      <c r="G5" s="28" t="s">
        <v>296</v>
      </c>
      <c r="H5" s="29" t="s">
        <v>281</v>
      </c>
      <c r="I5" s="29" t="s">
        <v>59</v>
      </c>
      <c r="J5" s="29" t="s">
        <v>59</v>
      </c>
      <c r="K5" s="28" t="s">
        <v>61</v>
      </c>
      <c r="L5" s="28" t="s">
        <v>61</v>
      </c>
      <c r="M5" s="29" t="s">
        <v>1020</v>
      </c>
      <c r="N5" s="29" t="s">
        <v>1025</v>
      </c>
      <c r="O5" s="29" t="s">
        <v>283</v>
      </c>
      <c r="P5" s="29" t="s">
        <v>1668</v>
      </c>
      <c r="Q5" s="85" t="s">
        <v>792</v>
      </c>
      <c r="R5" s="85" t="s">
        <v>42</v>
      </c>
      <c r="S5" s="85" t="s">
        <v>42</v>
      </c>
      <c r="T5" s="20" t="s">
        <v>63</v>
      </c>
      <c r="U5" s="20" t="s">
        <v>63</v>
      </c>
      <c r="V5" s="29" t="s">
        <v>68</v>
      </c>
      <c r="W5" s="33">
        <v>43410</v>
      </c>
      <c r="X5" s="28" t="s">
        <v>57</v>
      </c>
      <c r="Z5" s="153" t="s">
        <v>42</v>
      </c>
      <c r="AA5" s="135" t="s">
        <v>1668</v>
      </c>
    </row>
    <row r="6" spans="1:37" ht="89.25" x14ac:dyDescent="0.2">
      <c r="A6" s="117" t="s">
        <v>1020</v>
      </c>
      <c r="B6" s="20" t="s">
        <v>656</v>
      </c>
      <c r="C6" s="53" t="s">
        <v>1027</v>
      </c>
      <c r="D6" s="53" t="s">
        <v>1028</v>
      </c>
      <c r="E6" s="27" t="s">
        <v>1029</v>
      </c>
      <c r="F6" s="28" t="s">
        <v>31</v>
      </c>
      <c r="G6" s="28" t="s">
        <v>296</v>
      </c>
      <c r="H6" s="29" t="s">
        <v>281</v>
      </c>
      <c r="I6" s="29" t="s">
        <v>59</v>
      </c>
      <c r="J6" s="29" t="s">
        <v>59</v>
      </c>
      <c r="K6" s="28" t="s">
        <v>1030</v>
      </c>
      <c r="L6" s="28" t="s">
        <v>1030</v>
      </c>
      <c r="M6" s="29" t="s">
        <v>1031</v>
      </c>
      <c r="N6" s="29" t="s">
        <v>1025</v>
      </c>
      <c r="O6" s="29" t="s">
        <v>283</v>
      </c>
      <c r="P6" s="29" t="s">
        <v>1668</v>
      </c>
      <c r="Q6" s="85" t="s">
        <v>792</v>
      </c>
      <c r="R6" s="85" t="s">
        <v>42</v>
      </c>
      <c r="S6" s="85" t="s">
        <v>42</v>
      </c>
      <c r="T6" s="20" t="s">
        <v>63</v>
      </c>
      <c r="U6" s="20" t="s">
        <v>63</v>
      </c>
      <c r="V6" s="29" t="s">
        <v>68</v>
      </c>
      <c r="W6" s="33">
        <v>43410</v>
      </c>
      <c r="X6" s="28" t="s">
        <v>57</v>
      </c>
      <c r="Z6" s="153" t="s">
        <v>1566</v>
      </c>
      <c r="AA6" s="135" t="s">
        <v>1669</v>
      </c>
    </row>
    <row r="7" spans="1:37" ht="127.5" x14ac:dyDescent="0.2">
      <c r="A7" s="117" t="s">
        <v>1020</v>
      </c>
      <c r="B7" s="20" t="s">
        <v>292</v>
      </c>
      <c r="C7" s="29" t="s">
        <v>293</v>
      </c>
      <c r="D7" s="29" t="s">
        <v>294</v>
      </c>
      <c r="E7" s="37" t="s">
        <v>295</v>
      </c>
      <c r="F7" s="28" t="s">
        <v>31</v>
      </c>
      <c r="G7" s="28" t="s">
        <v>296</v>
      </c>
      <c r="H7" s="29" t="s">
        <v>281</v>
      </c>
      <c r="I7" s="29" t="s">
        <v>297</v>
      </c>
      <c r="J7" s="115" t="s">
        <v>298</v>
      </c>
      <c r="K7" s="28" t="s">
        <v>81</v>
      </c>
      <c r="L7" s="28" t="s">
        <v>81</v>
      </c>
      <c r="M7" s="29" t="s">
        <v>137</v>
      </c>
      <c r="N7" s="29" t="s">
        <v>1025</v>
      </c>
      <c r="O7" s="29" t="s">
        <v>283</v>
      </c>
      <c r="P7" s="29" t="s">
        <v>1668</v>
      </c>
      <c r="Q7" s="85" t="s">
        <v>792</v>
      </c>
      <c r="R7" s="85" t="s">
        <v>42</v>
      </c>
      <c r="S7" s="85" t="s">
        <v>42</v>
      </c>
      <c r="T7" s="116" t="s">
        <v>300</v>
      </c>
      <c r="U7" s="116" t="s">
        <v>300</v>
      </c>
      <c r="V7" s="29" t="s">
        <v>68</v>
      </c>
      <c r="W7" s="33">
        <v>43410</v>
      </c>
      <c r="X7" s="28" t="s">
        <v>57</v>
      </c>
      <c r="Z7" s="153" t="s">
        <v>455</v>
      </c>
      <c r="AA7" s="135" t="s">
        <v>1670</v>
      </c>
    </row>
    <row r="8" spans="1:37" ht="127.5" x14ac:dyDescent="0.2">
      <c r="A8" s="117" t="s">
        <v>1020</v>
      </c>
      <c r="B8" s="20" t="s">
        <v>292</v>
      </c>
      <c r="C8" s="29" t="s">
        <v>1032</v>
      </c>
      <c r="D8" s="29" t="s">
        <v>149</v>
      </c>
      <c r="E8" s="54" t="s">
        <v>150</v>
      </c>
      <c r="F8" s="28" t="s">
        <v>31</v>
      </c>
      <c r="G8" s="28" t="s">
        <v>296</v>
      </c>
      <c r="H8" s="29" t="s">
        <v>281</v>
      </c>
      <c r="I8" s="29" t="s">
        <v>152</v>
      </c>
      <c r="J8" s="115" t="s">
        <v>298</v>
      </c>
      <c r="K8" s="28" t="s">
        <v>1033</v>
      </c>
      <c r="L8" s="28" t="s">
        <v>153</v>
      </c>
      <c r="M8" s="29" t="s">
        <v>137</v>
      </c>
      <c r="N8" s="29" t="s">
        <v>1025</v>
      </c>
      <c r="O8" s="29" t="s">
        <v>283</v>
      </c>
      <c r="P8" s="29" t="s">
        <v>1668</v>
      </c>
      <c r="Q8" s="85" t="s">
        <v>792</v>
      </c>
      <c r="R8" s="85" t="s">
        <v>42</v>
      </c>
      <c r="S8" s="85" t="s">
        <v>42</v>
      </c>
      <c r="T8" s="116" t="s">
        <v>300</v>
      </c>
      <c r="U8" s="116" t="s">
        <v>300</v>
      </c>
      <c r="V8" s="29" t="s">
        <v>68</v>
      </c>
      <c r="W8" s="33">
        <v>43410</v>
      </c>
      <c r="X8" s="28" t="s">
        <v>57</v>
      </c>
      <c r="Z8" s="153" t="s">
        <v>1514</v>
      </c>
    </row>
    <row r="9" spans="1:37" ht="127.5" x14ac:dyDescent="0.2">
      <c r="A9" s="117" t="s">
        <v>1020</v>
      </c>
      <c r="B9" s="20" t="s">
        <v>1034</v>
      </c>
      <c r="C9" s="29" t="s">
        <v>1034</v>
      </c>
      <c r="D9" s="29" t="s">
        <v>1035</v>
      </c>
      <c r="E9" s="27" t="s">
        <v>1036</v>
      </c>
      <c r="F9" s="28" t="s">
        <v>31</v>
      </c>
      <c r="G9" s="28" t="s">
        <v>296</v>
      </c>
      <c r="H9" s="29" t="s">
        <v>281</v>
      </c>
      <c r="I9" s="29" t="s">
        <v>152</v>
      </c>
      <c r="J9" s="115" t="s">
        <v>298</v>
      </c>
      <c r="K9" s="28" t="s">
        <v>1037</v>
      </c>
      <c r="L9" s="28" t="s">
        <v>153</v>
      </c>
      <c r="M9" s="29" t="s">
        <v>137</v>
      </c>
      <c r="N9" s="29" t="s">
        <v>1025</v>
      </c>
      <c r="O9" s="29" t="s">
        <v>283</v>
      </c>
      <c r="P9" s="29" t="s">
        <v>1668</v>
      </c>
      <c r="Q9" s="85" t="s">
        <v>792</v>
      </c>
      <c r="R9" s="85" t="s">
        <v>42</v>
      </c>
      <c r="S9" s="85" t="s">
        <v>42</v>
      </c>
      <c r="T9" s="116" t="s">
        <v>300</v>
      </c>
      <c r="U9" s="116" t="s">
        <v>300</v>
      </c>
      <c r="V9" s="29" t="s">
        <v>68</v>
      </c>
      <c r="W9" s="33">
        <v>43410</v>
      </c>
      <c r="X9" s="28" t="s">
        <v>57</v>
      </c>
      <c r="Z9" s="153"/>
    </row>
    <row r="10" spans="1:37" ht="127.5" x14ac:dyDescent="0.2">
      <c r="A10" s="117" t="s">
        <v>1020</v>
      </c>
      <c r="B10" s="20" t="s">
        <v>292</v>
      </c>
      <c r="C10" s="29" t="s">
        <v>1038</v>
      </c>
      <c r="D10" s="29" t="s">
        <v>1039</v>
      </c>
      <c r="E10" s="37" t="s">
        <v>1040</v>
      </c>
      <c r="F10" s="28" t="s">
        <v>31</v>
      </c>
      <c r="G10" s="28" t="s">
        <v>296</v>
      </c>
      <c r="H10" s="29" t="s">
        <v>281</v>
      </c>
      <c r="I10" s="29" t="s">
        <v>1041</v>
      </c>
      <c r="J10" s="29" t="s">
        <v>1042</v>
      </c>
      <c r="K10" s="28" t="s">
        <v>1043</v>
      </c>
      <c r="L10" s="28" t="s">
        <v>651</v>
      </c>
      <c r="M10" s="29" t="s">
        <v>1044</v>
      </c>
      <c r="N10" s="29" t="s">
        <v>1025</v>
      </c>
      <c r="O10" s="29" t="s">
        <v>283</v>
      </c>
      <c r="P10" s="29" t="s">
        <v>1668</v>
      </c>
      <c r="Q10" s="85" t="s">
        <v>792</v>
      </c>
      <c r="R10" s="85" t="s">
        <v>42</v>
      </c>
      <c r="S10" s="85" t="s">
        <v>42</v>
      </c>
      <c r="T10" s="116" t="s">
        <v>300</v>
      </c>
      <c r="U10" s="116" t="s">
        <v>300</v>
      </c>
      <c r="V10" s="29" t="s">
        <v>68</v>
      </c>
      <c r="W10" s="33">
        <v>43410</v>
      </c>
      <c r="X10" s="28" t="s">
        <v>57</v>
      </c>
      <c r="Z10" s="153" t="s">
        <v>792</v>
      </c>
    </row>
    <row r="11" spans="1:37" ht="127.5" x14ac:dyDescent="0.2">
      <c r="A11" s="117" t="s">
        <v>1020</v>
      </c>
      <c r="B11" s="20" t="s">
        <v>292</v>
      </c>
      <c r="C11" s="29" t="s">
        <v>1045</v>
      </c>
      <c r="D11" s="29" t="s">
        <v>1046</v>
      </c>
      <c r="E11" s="37" t="s">
        <v>1047</v>
      </c>
      <c r="F11" s="28" t="s">
        <v>31</v>
      </c>
      <c r="G11" s="28" t="s">
        <v>296</v>
      </c>
      <c r="H11" s="29" t="s">
        <v>281</v>
      </c>
      <c r="I11" s="29" t="s">
        <v>1041</v>
      </c>
      <c r="J11" s="29" t="s">
        <v>1048</v>
      </c>
      <c r="K11" s="29" t="s">
        <v>1049</v>
      </c>
      <c r="L11" s="28" t="s">
        <v>651</v>
      </c>
      <c r="M11" s="29" t="s">
        <v>1044</v>
      </c>
      <c r="N11" s="29" t="s">
        <v>1025</v>
      </c>
      <c r="O11" s="29" t="s">
        <v>283</v>
      </c>
      <c r="P11" s="29" t="s">
        <v>1668</v>
      </c>
      <c r="Q11" s="85" t="s">
        <v>792</v>
      </c>
      <c r="R11" s="85" t="s">
        <v>42</v>
      </c>
      <c r="S11" s="85" t="s">
        <v>42</v>
      </c>
      <c r="T11" s="116" t="s">
        <v>300</v>
      </c>
      <c r="U11" s="116" t="s">
        <v>300</v>
      </c>
      <c r="V11" s="29" t="s">
        <v>68</v>
      </c>
      <c r="W11" s="33">
        <v>43410</v>
      </c>
      <c r="X11" s="28" t="s">
        <v>57</v>
      </c>
      <c r="Z11" s="153" t="s">
        <v>1300</v>
      </c>
    </row>
    <row r="12" spans="1:37" ht="127.5" x14ac:dyDescent="0.2">
      <c r="A12" s="117" t="s">
        <v>1020</v>
      </c>
      <c r="B12" s="20" t="s">
        <v>292</v>
      </c>
      <c r="C12" s="29" t="s">
        <v>1050</v>
      </c>
      <c r="D12" s="29" t="s">
        <v>1051</v>
      </c>
      <c r="E12" s="37" t="s">
        <v>1052</v>
      </c>
      <c r="F12" s="28" t="s">
        <v>31</v>
      </c>
      <c r="G12" s="28" t="s">
        <v>296</v>
      </c>
      <c r="H12" s="29" t="s">
        <v>281</v>
      </c>
      <c r="I12" s="29" t="s">
        <v>1053</v>
      </c>
      <c r="J12" s="120" t="s">
        <v>1054</v>
      </c>
      <c r="K12" s="28" t="s">
        <v>311</v>
      </c>
      <c r="L12" s="28" t="s">
        <v>311</v>
      </c>
      <c r="M12" s="29" t="s">
        <v>137</v>
      </c>
      <c r="N12" s="29" t="s">
        <v>1025</v>
      </c>
      <c r="O12" s="29" t="s">
        <v>283</v>
      </c>
      <c r="P12" s="29" t="s">
        <v>1668</v>
      </c>
      <c r="Q12" s="85" t="s">
        <v>792</v>
      </c>
      <c r="R12" s="85" t="s">
        <v>42</v>
      </c>
      <c r="S12" s="85" t="s">
        <v>42</v>
      </c>
      <c r="T12" s="116" t="s">
        <v>300</v>
      </c>
      <c r="U12" s="116" t="s">
        <v>300</v>
      </c>
      <c r="V12" s="29" t="s">
        <v>68</v>
      </c>
      <c r="W12" s="33">
        <v>43410</v>
      </c>
      <c r="X12" s="28" t="s">
        <v>57</v>
      </c>
      <c r="Z12" s="153" t="s">
        <v>1515</v>
      </c>
    </row>
    <row r="13" spans="1:37" ht="127.5" x14ac:dyDescent="0.2">
      <c r="A13" s="117" t="s">
        <v>1020</v>
      </c>
      <c r="B13" s="20" t="s">
        <v>1034</v>
      </c>
      <c r="C13" s="29" t="s">
        <v>1034</v>
      </c>
      <c r="D13" s="29" t="s">
        <v>1055</v>
      </c>
      <c r="E13" s="27" t="s">
        <v>1056</v>
      </c>
      <c r="F13" s="28" t="s">
        <v>31</v>
      </c>
      <c r="G13" s="28" t="s">
        <v>296</v>
      </c>
      <c r="H13" s="29" t="s">
        <v>281</v>
      </c>
      <c r="I13" s="29" t="s">
        <v>152</v>
      </c>
      <c r="J13" s="118" t="s">
        <v>1057</v>
      </c>
      <c r="K13" s="28" t="s">
        <v>153</v>
      </c>
      <c r="L13" s="28" t="s">
        <v>153</v>
      </c>
      <c r="M13" s="29" t="s">
        <v>137</v>
      </c>
      <c r="N13" s="29" t="s">
        <v>1025</v>
      </c>
      <c r="O13" s="29" t="s">
        <v>283</v>
      </c>
      <c r="P13" s="29" t="s">
        <v>1668</v>
      </c>
      <c r="Q13" s="85" t="s">
        <v>792</v>
      </c>
      <c r="R13" s="85" t="s">
        <v>42</v>
      </c>
      <c r="S13" s="85" t="s">
        <v>42</v>
      </c>
      <c r="T13" s="116" t="s">
        <v>300</v>
      </c>
      <c r="U13" s="116" t="s">
        <v>300</v>
      </c>
      <c r="V13" s="29" t="s">
        <v>68</v>
      </c>
      <c r="W13" s="33">
        <v>43410</v>
      </c>
      <c r="X13" s="28" t="s">
        <v>57</v>
      </c>
      <c r="Z13" s="153" t="s">
        <v>1514</v>
      </c>
    </row>
    <row r="14" spans="1:37" ht="127.5" x14ac:dyDescent="0.2">
      <c r="A14" s="117" t="s">
        <v>1020</v>
      </c>
      <c r="B14" s="20" t="s">
        <v>1034</v>
      </c>
      <c r="C14" s="29" t="s">
        <v>1034</v>
      </c>
      <c r="D14" s="29" t="s">
        <v>1058</v>
      </c>
      <c r="E14" s="27" t="s">
        <v>1059</v>
      </c>
      <c r="F14" s="28" t="s">
        <v>31</v>
      </c>
      <c r="G14" s="28" t="s">
        <v>296</v>
      </c>
      <c r="H14" s="29" t="s">
        <v>281</v>
      </c>
      <c r="I14" s="29" t="s">
        <v>152</v>
      </c>
      <c r="J14" s="118" t="s">
        <v>1060</v>
      </c>
      <c r="K14" s="28" t="s">
        <v>153</v>
      </c>
      <c r="L14" s="28" t="s">
        <v>153</v>
      </c>
      <c r="M14" s="29" t="s">
        <v>137</v>
      </c>
      <c r="N14" s="29" t="s">
        <v>1025</v>
      </c>
      <c r="O14" s="29" t="s">
        <v>283</v>
      </c>
      <c r="P14" s="29" t="s">
        <v>1668</v>
      </c>
      <c r="Q14" s="85" t="s">
        <v>792</v>
      </c>
      <c r="R14" s="85" t="s">
        <v>42</v>
      </c>
      <c r="S14" s="85" t="s">
        <v>42</v>
      </c>
      <c r="T14" s="116" t="s">
        <v>300</v>
      </c>
      <c r="U14" s="116" t="s">
        <v>300</v>
      </c>
      <c r="V14" s="29" t="s">
        <v>68</v>
      </c>
      <c r="W14" s="33">
        <v>43410</v>
      </c>
      <c r="X14" s="28" t="s">
        <v>57</v>
      </c>
    </row>
    <row r="15" spans="1:37" ht="127.5" x14ac:dyDescent="0.2">
      <c r="A15" s="117" t="s">
        <v>1020</v>
      </c>
      <c r="B15" s="20" t="s">
        <v>313</v>
      </c>
      <c r="C15" s="29" t="s">
        <v>1061</v>
      </c>
      <c r="D15" s="29" t="s">
        <v>1062</v>
      </c>
      <c r="E15" s="27" t="s">
        <v>337</v>
      </c>
      <c r="F15" s="28" t="s">
        <v>31</v>
      </c>
      <c r="G15" s="28" t="s">
        <v>296</v>
      </c>
      <c r="H15" s="29" t="s">
        <v>281</v>
      </c>
      <c r="I15" s="29" t="s">
        <v>152</v>
      </c>
      <c r="J15" s="118" t="s">
        <v>338</v>
      </c>
      <c r="K15" s="55">
        <v>43131</v>
      </c>
      <c r="L15" s="28" t="s">
        <v>81</v>
      </c>
      <c r="M15" s="29" t="s">
        <v>137</v>
      </c>
      <c r="N15" s="29" t="s">
        <v>1025</v>
      </c>
      <c r="O15" s="29" t="s">
        <v>283</v>
      </c>
      <c r="P15" s="29" t="s">
        <v>1668</v>
      </c>
      <c r="Q15" s="85" t="s">
        <v>792</v>
      </c>
      <c r="R15" s="85" t="s">
        <v>42</v>
      </c>
      <c r="S15" s="85" t="s">
        <v>42</v>
      </c>
      <c r="T15" s="116" t="s">
        <v>300</v>
      </c>
      <c r="U15" s="116" t="s">
        <v>300</v>
      </c>
      <c r="V15" s="29" t="s">
        <v>68</v>
      </c>
      <c r="W15" s="33">
        <v>43410</v>
      </c>
      <c r="X15" s="28" t="s">
        <v>57</v>
      </c>
    </row>
    <row r="16" spans="1:37" ht="127.5" x14ac:dyDescent="0.2">
      <c r="A16" s="117" t="s">
        <v>1020</v>
      </c>
      <c r="B16" s="20" t="s">
        <v>313</v>
      </c>
      <c r="C16" s="29" t="s">
        <v>1063</v>
      </c>
      <c r="D16" s="29" t="s">
        <v>1064</v>
      </c>
      <c r="E16" s="27" t="s">
        <v>1065</v>
      </c>
      <c r="F16" s="28" t="s">
        <v>31</v>
      </c>
      <c r="G16" s="28" t="s">
        <v>296</v>
      </c>
      <c r="H16" s="29" t="s">
        <v>281</v>
      </c>
      <c r="I16" s="29" t="s">
        <v>1066</v>
      </c>
      <c r="J16" s="118" t="s">
        <v>1067</v>
      </c>
      <c r="K16" s="55">
        <v>43131</v>
      </c>
      <c r="L16" s="28" t="s">
        <v>81</v>
      </c>
      <c r="M16" s="29" t="s">
        <v>137</v>
      </c>
      <c r="N16" s="29" t="s">
        <v>1025</v>
      </c>
      <c r="O16" s="29" t="s">
        <v>283</v>
      </c>
      <c r="P16" s="29" t="s">
        <v>1668</v>
      </c>
      <c r="Q16" s="85" t="s">
        <v>792</v>
      </c>
      <c r="R16" s="85" t="s">
        <v>42</v>
      </c>
      <c r="S16" s="85" t="s">
        <v>42</v>
      </c>
      <c r="T16" s="116" t="s">
        <v>300</v>
      </c>
      <c r="U16" s="116" t="s">
        <v>300</v>
      </c>
      <c r="V16" s="29" t="s">
        <v>68</v>
      </c>
      <c r="W16" s="33">
        <v>43410</v>
      </c>
      <c r="X16" s="28" t="s">
        <v>57</v>
      </c>
    </row>
    <row r="17" spans="1:24" ht="127.5" x14ac:dyDescent="0.2">
      <c r="A17" s="117" t="s">
        <v>1020</v>
      </c>
      <c r="B17" s="20" t="s">
        <v>313</v>
      </c>
      <c r="C17" s="29" t="s">
        <v>1068</v>
      </c>
      <c r="D17" s="29" t="s">
        <v>1069</v>
      </c>
      <c r="E17" s="27" t="s">
        <v>1070</v>
      </c>
      <c r="F17" s="28" t="s">
        <v>31</v>
      </c>
      <c r="G17" s="28" t="s">
        <v>296</v>
      </c>
      <c r="H17" s="29" t="s">
        <v>281</v>
      </c>
      <c r="I17" s="29" t="s">
        <v>152</v>
      </c>
      <c r="J17" s="118" t="s">
        <v>338</v>
      </c>
      <c r="K17" s="28" t="s">
        <v>1071</v>
      </c>
      <c r="L17" s="29" t="s">
        <v>1072</v>
      </c>
      <c r="M17" s="29" t="s">
        <v>137</v>
      </c>
      <c r="N17" s="29" t="s">
        <v>1025</v>
      </c>
      <c r="O17" s="29" t="s">
        <v>283</v>
      </c>
      <c r="P17" s="29" t="s">
        <v>1668</v>
      </c>
      <c r="Q17" s="85" t="s">
        <v>792</v>
      </c>
      <c r="R17" s="85" t="s">
        <v>42</v>
      </c>
      <c r="S17" s="85" t="s">
        <v>42</v>
      </c>
      <c r="T17" s="116" t="s">
        <v>300</v>
      </c>
      <c r="U17" s="116" t="s">
        <v>300</v>
      </c>
      <c r="V17" s="29" t="s">
        <v>68</v>
      </c>
      <c r="W17" s="33">
        <v>43410</v>
      </c>
      <c r="X17" s="28" t="s">
        <v>57</v>
      </c>
    </row>
    <row r="18" spans="1:24" ht="127.5" x14ac:dyDescent="0.2">
      <c r="A18" s="117" t="s">
        <v>1020</v>
      </c>
      <c r="B18" s="20" t="s">
        <v>313</v>
      </c>
      <c r="C18" s="29" t="s">
        <v>1073</v>
      </c>
      <c r="D18" s="29" t="s">
        <v>1074</v>
      </c>
      <c r="E18" s="37" t="s">
        <v>1075</v>
      </c>
      <c r="F18" s="28" t="s">
        <v>31</v>
      </c>
      <c r="G18" s="28" t="s">
        <v>296</v>
      </c>
      <c r="H18" s="29" t="s">
        <v>281</v>
      </c>
      <c r="I18" s="29" t="s">
        <v>1076</v>
      </c>
      <c r="J18" s="118" t="s">
        <v>1077</v>
      </c>
      <c r="K18" s="55">
        <v>43131</v>
      </c>
      <c r="L18" s="28" t="s">
        <v>81</v>
      </c>
      <c r="M18" s="29" t="s">
        <v>137</v>
      </c>
      <c r="N18" s="29" t="s">
        <v>1025</v>
      </c>
      <c r="O18" s="29" t="s">
        <v>283</v>
      </c>
      <c r="P18" s="29" t="s">
        <v>1668</v>
      </c>
      <c r="Q18" s="85" t="s">
        <v>792</v>
      </c>
      <c r="R18" s="85" t="s">
        <v>42</v>
      </c>
      <c r="S18" s="85" t="s">
        <v>42</v>
      </c>
      <c r="T18" s="116" t="s">
        <v>300</v>
      </c>
      <c r="U18" s="116" t="s">
        <v>300</v>
      </c>
      <c r="V18" s="29" t="s">
        <v>68</v>
      </c>
      <c r="W18" s="33">
        <v>43410</v>
      </c>
      <c r="X18" s="28" t="s">
        <v>57</v>
      </c>
    </row>
    <row r="19" spans="1:24" ht="127.5" x14ac:dyDescent="0.2">
      <c r="A19" s="117" t="s">
        <v>1020</v>
      </c>
      <c r="B19" s="20" t="s">
        <v>313</v>
      </c>
      <c r="C19" s="29" t="s">
        <v>1078</v>
      </c>
      <c r="D19" s="29" t="s">
        <v>1079</v>
      </c>
      <c r="E19" s="37" t="s">
        <v>1080</v>
      </c>
      <c r="F19" s="28" t="s">
        <v>31</v>
      </c>
      <c r="G19" s="28" t="s">
        <v>296</v>
      </c>
      <c r="H19" s="29" t="s">
        <v>281</v>
      </c>
      <c r="I19" s="29" t="s">
        <v>1041</v>
      </c>
      <c r="J19" s="29" t="s">
        <v>59</v>
      </c>
      <c r="K19" s="28" t="s">
        <v>153</v>
      </c>
      <c r="L19" s="28" t="s">
        <v>81</v>
      </c>
      <c r="M19" s="29" t="s">
        <v>1044</v>
      </c>
      <c r="N19" s="29" t="s">
        <v>1025</v>
      </c>
      <c r="O19" s="29" t="s">
        <v>283</v>
      </c>
      <c r="P19" s="29" t="s">
        <v>1668</v>
      </c>
      <c r="Q19" s="85" t="s">
        <v>792</v>
      </c>
      <c r="R19" s="85" t="s">
        <v>42</v>
      </c>
      <c r="S19" s="85" t="s">
        <v>42</v>
      </c>
      <c r="T19" s="116" t="s">
        <v>300</v>
      </c>
      <c r="U19" s="116" t="s">
        <v>300</v>
      </c>
      <c r="V19" s="29" t="s">
        <v>68</v>
      </c>
      <c r="W19" s="33">
        <v>43410</v>
      </c>
      <c r="X19" s="28" t="s">
        <v>57</v>
      </c>
    </row>
    <row r="20" spans="1:24" ht="127.5" x14ac:dyDescent="0.2">
      <c r="A20" s="117" t="s">
        <v>1020</v>
      </c>
      <c r="B20" s="20" t="s">
        <v>313</v>
      </c>
      <c r="C20" s="29" t="s">
        <v>1081</v>
      </c>
      <c r="D20" s="29" t="s">
        <v>1082</v>
      </c>
      <c r="E20" s="54" t="s">
        <v>1083</v>
      </c>
      <c r="F20" s="28" t="s">
        <v>31</v>
      </c>
      <c r="G20" s="28" t="s">
        <v>296</v>
      </c>
      <c r="H20" s="29" t="s">
        <v>281</v>
      </c>
      <c r="I20" s="29" t="s">
        <v>1041</v>
      </c>
      <c r="J20" s="29" t="s">
        <v>59</v>
      </c>
      <c r="K20" s="28" t="s">
        <v>81</v>
      </c>
      <c r="L20" s="29" t="s">
        <v>1084</v>
      </c>
      <c r="M20" s="29" t="s">
        <v>1044</v>
      </c>
      <c r="N20" s="29" t="s">
        <v>1025</v>
      </c>
      <c r="O20" s="29" t="s">
        <v>283</v>
      </c>
      <c r="P20" s="29" t="s">
        <v>1668</v>
      </c>
      <c r="Q20" s="85" t="s">
        <v>792</v>
      </c>
      <c r="R20" s="85" t="s">
        <v>42</v>
      </c>
      <c r="S20" s="85" t="s">
        <v>42</v>
      </c>
      <c r="T20" s="116" t="s">
        <v>300</v>
      </c>
      <c r="U20" s="116" t="s">
        <v>300</v>
      </c>
      <c r="V20" s="29" t="s">
        <v>68</v>
      </c>
      <c r="W20" s="33">
        <v>43410</v>
      </c>
      <c r="X20" s="28" t="s">
        <v>57</v>
      </c>
    </row>
    <row r="21" spans="1:24" ht="127.5" x14ac:dyDescent="0.2">
      <c r="A21" s="117" t="s">
        <v>1020</v>
      </c>
      <c r="B21" s="20" t="s">
        <v>1085</v>
      </c>
      <c r="C21" s="29" t="s">
        <v>1086</v>
      </c>
      <c r="D21" s="29" t="s">
        <v>1087</v>
      </c>
      <c r="E21" s="54" t="s">
        <v>1088</v>
      </c>
      <c r="F21" s="28" t="s">
        <v>31</v>
      </c>
      <c r="G21" s="28" t="s">
        <v>296</v>
      </c>
      <c r="H21" s="29" t="s">
        <v>281</v>
      </c>
      <c r="I21" s="29" t="s">
        <v>152</v>
      </c>
      <c r="J21" s="119" t="s">
        <v>1089</v>
      </c>
      <c r="K21" s="28" t="s">
        <v>81</v>
      </c>
      <c r="L21" s="28" t="s">
        <v>81</v>
      </c>
      <c r="M21" s="29" t="s">
        <v>137</v>
      </c>
      <c r="N21" s="29" t="s">
        <v>1025</v>
      </c>
      <c r="O21" s="29" t="s">
        <v>283</v>
      </c>
      <c r="P21" s="29" t="s">
        <v>1668</v>
      </c>
      <c r="Q21" s="85" t="s">
        <v>792</v>
      </c>
      <c r="R21" s="85" t="s">
        <v>42</v>
      </c>
      <c r="S21" s="85" t="s">
        <v>42</v>
      </c>
      <c r="T21" s="116" t="s">
        <v>300</v>
      </c>
      <c r="U21" s="116" t="s">
        <v>300</v>
      </c>
      <c r="V21" s="29" t="s">
        <v>68</v>
      </c>
      <c r="W21" s="33">
        <v>43410</v>
      </c>
      <c r="X21" s="28" t="s">
        <v>57</v>
      </c>
    </row>
    <row r="22" spans="1:24" ht="127.5" x14ac:dyDescent="0.2">
      <c r="A22" s="117" t="s">
        <v>1020</v>
      </c>
      <c r="B22" s="20" t="s">
        <v>1090</v>
      </c>
      <c r="C22" s="29" t="s">
        <v>1091</v>
      </c>
      <c r="D22" s="29" t="s">
        <v>1092</v>
      </c>
      <c r="E22" s="65" t="s">
        <v>1093</v>
      </c>
      <c r="F22" s="28" t="s">
        <v>31</v>
      </c>
      <c r="G22" s="28" t="s">
        <v>296</v>
      </c>
      <c r="H22" s="29" t="s">
        <v>281</v>
      </c>
      <c r="I22" s="65" t="s">
        <v>297</v>
      </c>
      <c r="J22" s="29" t="s">
        <v>59</v>
      </c>
      <c r="K22" s="28" t="s">
        <v>81</v>
      </c>
      <c r="L22" s="28" t="s">
        <v>81</v>
      </c>
      <c r="M22" s="28" t="s">
        <v>1094</v>
      </c>
      <c r="N22" s="29" t="s">
        <v>1025</v>
      </c>
      <c r="O22" s="29" t="s">
        <v>283</v>
      </c>
      <c r="P22" s="29" t="s">
        <v>1668</v>
      </c>
      <c r="Q22" s="85" t="s">
        <v>792</v>
      </c>
      <c r="R22" s="85" t="s">
        <v>42</v>
      </c>
      <c r="S22" s="85" t="s">
        <v>42</v>
      </c>
      <c r="T22" s="116" t="s">
        <v>300</v>
      </c>
      <c r="U22" s="116" t="s">
        <v>300</v>
      </c>
      <c r="V22" s="29" t="s">
        <v>68</v>
      </c>
      <c r="W22" s="33">
        <v>43410</v>
      </c>
      <c r="X22" s="28" t="s">
        <v>57</v>
      </c>
    </row>
    <row r="23" spans="1:24" ht="127.5" x14ac:dyDescent="0.2">
      <c r="A23" s="117" t="s">
        <v>1020</v>
      </c>
      <c r="B23" s="20" t="s">
        <v>1090</v>
      </c>
      <c r="C23" s="29" t="s">
        <v>1095</v>
      </c>
      <c r="D23" s="29" t="s">
        <v>1095</v>
      </c>
      <c r="E23" s="65" t="s">
        <v>1096</v>
      </c>
      <c r="F23" s="28" t="s">
        <v>31</v>
      </c>
      <c r="G23" s="28" t="s">
        <v>296</v>
      </c>
      <c r="H23" s="29" t="s">
        <v>281</v>
      </c>
      <c r="I23" s="29" t="s">
        <v>152</v>
      </c>
      <c r="J23" s="120" t="s">
        <v>1097</v>
      </c>
      <c r="K23" s="28" t="s">
        <v>81</v>
      </c>
      <c r="L23" s="28" t="s">
        <v>81</v>
      </c>
      <c r="M23" s="28" t="s">
        <v>1094</v>
      </c>
      <c r="N23" s="29" t="s">
        <v>1025</v>
      </c>
      <c r="O23" s="29" t="s">
        <v>283</v>
      </c>
      <c r="P23" s="29" t="s">
        <v>1668</v>
      </c>
      <c r="Q23" s="85" t="s">
        <v>792</v>
      </c>
      <c r="R23" s="85" t="s">
        <v>42</v>
      </c>
      <c r="S23" s="85" t="s">
        <v>42</v>
      </c>
      <c r="T23" s="116" t="s">
        <v>300</v>
      </c>
      <c r="U23" s="116" t="s">
        <v>300</v>
      </c>
      <c r="V23" s="29" t="s">
        <v>68</v>
      </c>
      <c r="W23" s="33">
        <v>43410</v>
      </c>
      <c r="X23" s="28" t="s">
        <v>57</v>
      </c>
    </row>
    <row r="24" spans="1:24" ht="127.5" x14ac:dyDescent="0.2">
      <c r="A24" s="117" t="s">
        <v>1020</v>
      </c>
      <c r="B24" s="20" t="s">
        <v>1034</v>
      </c>
      <c r="C24" s="29" t="s">
        <v>1034</v>
      </c>
      <c r="D24" s="53" t="s">
        <v>1098</v>
      </c>
      <c r="E24" s="121" t="s">
        <v>1099</v>
      </c>
      <c r="F24" s="28" t="s">
        <v>31</v>
      </c>
      <c r="G24" s="28" t="s">
        <v>310</v>
      </c>
      <c r="H24" s="122" t="s">
        <v>1100</v>
      </c>
      <c r="I24" s="29" t="s">
        <v>59</v>
      </c>
      <c r="J24" s="29" t="s">
        <v>59</v>
      </c>
      <c r="K24" s="122" t="s">
        <v>1101</v>
      </c>
      <c r="L24" s="122" t="s">
        <v>1101</v>
      </c>
      <c r="M24" s="122" t="s">
        <v>1020</v>
      </c>
      <c r="N24" s="29" t="s">
        <v>1025</v>
      </c>
      <c r="O24" s="29" t="s">
        <v>283</v>
      </c>
      <c r="P24" s="29" t="s">
        <v>1668</v>
      </c>
      <c r="Q24" s="85" t="s">
        <v>792</v>
      </c>
      <c r="R24" s="85" t="s">
        <v>42</v>
      </c>
      <c r="S24" s="85" t="s">
        <v>42</v>
      </c>
      <c r="T24" s="116" t="s">
        <v>300</v>
      </c>
      <c r="U24" s="116" t="s">
        <v>300</v>
      </c>
      <c r="V24" s="29" t="s">
        <v>68</v>
      </c>
      <c r="W24" s="123">
        <v>43516</v>
      </c>
      <c r="X24" s="122" t="s">
        <v>57</v>
      </c>
    </row>
    <row r="25" spans="1:24" ht="127.5" x14ac:dyDescent="0.2">
      <c r="A25" s="117" t="s">
        <v>1020</v>
      </c>
      <c r="B25" s="20" t="s">
        <v>1090</v>
      </c>
      <c r="C25" s="29" t="s">
        <v>1102</v>
      </c>
      <c r="D25" s="29" t="s">
        <v>1103</v>
      </c>
      <c r="E25" s="65" t="s">
        <v>1104</v>
      </c>
      <c r="F25" s="28" t="s">
        <v>31</v>
      </c>
      <c r="G25" s="28" t="s">
        <v>310</v>
      </c>
      <c r="H25" s="29" t="s">
        <v>310</v>
      </c>
      <c r="I25" s="29" t="s">
        <v>59</v>
      </c>
      <c r="J25" s="29" t="s">
        <v>59</v>
      </c>
      <c r="K25" s="28" t="s">
        <v>651</v>
      </c>
      <c r="L25" s="28" t="s">
        <v>651</v>
      </c>
      <c r="M25" s="28" t="s">
        <v>1105</v>
      </c>
      <c r="N25" s="29" t="s">
        <v>1025</v>
      </c>
      <c r="O25" s="29" t="s">
        <v>283</v>
      </c>
      <c r="P25" s="29" t="s">
        <v>1668</v>
      </c>
      <c r="Q25" s="85" t="s">
        <v>792</v>
      </c>
      <c r="R25" s="85" t="s">
        <v>42</v>
      </c>
      <c r="S25" s="85" t="s">
        <v>42</v>
      </c>
      <c r="T25" s="116" t="s">
        <v>300</v>
      </c>
      <c r="U25" s="116" t="s">
        <v>300</v>
      </c>
      <c r="V25" s="29" t="s">
        <v>68</v>
      </c>
      <c r="W25" s="33">
        <v>43516</v>
      </c>
      <c r="X25" s="122" t="s">
        <v>880</v>
      </c>
    </row>
    <row r="26" spans="1:24" ht="127.5" x14ac:dyDescent="0.2">
      <c r="A26" s="121" t="s">
        <v>1020</v>
      </c>
      <c r="B26" s="20" t="s">
        <v>1034</v>
      </c>
      <c r="C26" s="29" t="s">
        <v>1034</v>
      </c>
      <c r="D26" s="53" t="s">
        <v>1106</v>
      </c>
      <c r="E26" s="124" t="s">
        <v>1107</v>
      </c>
      <c r="F26" s="124" t="s">
        <v>31</v>
      </c>
      <c r="G26" s="53" t="s">
        <v>1108</v>
      </c>
      <c r="H26" s="53" t="s">
        <v>1109</v>
      </c>
      <c r="I26" s="53" t="s">
        <v>1110</v>
      </c>
      <c r="J26" s="146" t="s">
        <v>1111</v>
      </c>
      <c r="K26" s="53" t="s">
        <v>651</v>
      </c>
      <c r="L26" s="53" t="s">
        <v>651</v>
      </c>
      <c r="M26" s="53" t="s">
        <v>1112</v>
      </c>
      <c r="N26" s="53" t="s">
        <v>1025</v>
      </c>
      <c r="O26" s="29" t="s">
        <v>283</v>
      </c>
      <c r="P26" s="29" t="s">
        <v>1668</v>
      </c>
      <c r="Q26" s="85" t="s">
        <v>792</v>
      </c>
      <c r="R26" s="85" t="s">
        <v>42</v>
      </c>
      <c r="S26" s="85" t="s">
        <v>42</v>
      </c>
      <c r="T26" s="124" t="s">
        <v>1113</v>
      </c>
      <c r="U26" s="124" t="s">
        <v>1113</v>
      </c>
      <c r="V26" s="29" t="s">
        <v>68</v>
      </c>
      <c r="W26" s="33">
        <v>43516</v>
      </c>
      <c r="X26" s="122" t="s">
        <v>1114</v>
      </c>
    </row>
    <row r="27" spans="1:24" ht="127.5" x14ac:dyDescent="0.2">
      <c r="A27" s="121" t="s">
        <v>1020</v>
      </c>
      <c r="B27" s="20" t="s">
        <v>1034</v>
      </c>
      <c r="C27" s="29" t="s">
        <v>1034</v>
      </c>
      <c r="D27" s="53" t="s">
        <v>1115</v>
      </c>
      <c r="E27" s="124" t="s">
        <v>1116</v>
      </c>
      <c r="F27" s="124" t="s">
        <v>31</v>
      </c>
      <c r="G27" s="53" t="s">
        <v>1108</v>
      </c>
      <c r="H27" s="53" t="s">
        <v>1109</v>
      </c>
      <c r="I27" s="53" t="s">
        <v>1110</v>
      </c>
      <c r="J27" s="146" t="s">
        <v>1111</v>
      </c>
      <c r="K27" s="53" t="s">
        <v>153</v>
      </c>
      <c r="L27" s="53" t="s">
        <v>153</v>
      </c>
      <c r="M27" s="53" t="s">
        <v>1112</v>
      </c>
      <c r="N27" s="53" t="s">
        <v>1025</v>
      </c>
      <c r="O27" s="29" t="s">
        <v>283</v>
      </c>
      <c r="P27" s="29" t="s">
        <v>1668</v>
      </c>
      <c r="Q27" s="85" t="s">
        <v>792</v>
      </c>
      <c r="R27" s="85" t="s">
        <v>42</v>
      </c>
      <c r="S27" s="85" t="s">
        <v>42</v>
      </c>
      <c r="T27" s="124" t="s">
        <v>1113</v>
      </c>
      <c r="U27" s="124" t="s">
        <v>1113</v>
      </c>
      <c r="V27" s="29" t="s">
        <v>68</v>
      </c>
      <c r="W27" s="33">
        <v>43516</v>
      </c>
      <c r="X27" s="122" t="s">
        <v>1117</v>
      </c>
    </row>
    <row r="28" spans="1:24" ht="357" x14ac:dyDescent="0.2">
      <c r="A28" s="117" t="s">
        <v>1020</v>
      </c>
      <c r="B28" s="20" t="s">
        <v>1034</v>
      </c>
      <c r="C28" s="29" t="s">
        <v>1034</v>
      </c>
      <c r="D28" s="29" t="s">
        <v>1118</v>
      </c>
      <c r="E28" s="65" t="s">
        <v>1119</v>
      </c>
      <c r="F28" s="28" t="s">
        <v>31</v>
      </c>
      <c r="G28" s="28" t="s">
        <v>310</v>
      </c>
      <c r="H28" s="28" t="s">
        <v>1120</v>
      </c>
      <c r="I28" s="29" t="s">
        <v>152</v>
      </c>
      <c r="J28" s="120" t="s">
        <v>1121</v>
      </c>
      <c r="K28" s="28" t="s">
        <v>81</v>
      </c>
      <c r="L28" s="28" t="s">
        <v>81</v>
      </c>
      <c r="M28" s="29" t="s">
        <v>137</v>
      </c>
      <c r="N28" s="29" t="s">
        <v>1025</v>
      </c>
      <c r="O28" s="29" t="s">
        <v>283</v>
      </c>
      <c r="P28" s="29" t="s">
        <v>1668</v>
      </c>
      <c r="Q28" s="85" t="s">
        <v>792</v>
      </c>
      <c r="R28" s="85" t="s">
        <v>1514</v>
      </c>
      <c r="S28" s="85" t="s">
        <v>1514</v>
      </c>
      <c r="T28" s="116" t="s">
        <v>1122</v>
      </c>
      <c r="U28" s="116" t="s">
        <v>1122</v>
      </c>
      <c r="V28" s="29" t="s">
        <v>68</v>
      </c>
      <c r="W28" s="33">
        <v>43516</v>
      </c>
      <c r="X28" s="122" t="s">
        <v>1123</v>
      </c>
    </row>
  </sheetData>
  <mergeCells count="4">
    <mergeCell ref="A1:X1"/>
    <mergeCell ref="AD1:AK1"/>
    <mergeCell ref="A2:I2"/>
    <mergeCell ref="J2:X2"/>
  </mergeCells>
  <dataValidations count="3">
    <dataValidation type="list" allowBlank="1" showInputMessage="1" showErrorMessage="1" sqref="Q4:Q28" xr:uid="{A7D47C21-DCCD-4152-A621-4A2BE30F56B3}">
      <formula1>$Z$10:$Z$13</formula1>
    </dataValidation>
    <dataValidation type="list" allowBlank="1" showInputMessage="1" showErrorMessage="1" sqref="R4:S28" xr:uid="{1F86E393-292C-4770-A5A8-AE38F96394EF}">
      <formula1>$Z$5:$Z$8</formula1>
    </dataValidation>
    <dataValidation type="list" allowBlank="1" showInputMessage="1" showErrorMessage="1" sqref="P4:P28" xr:uid="{16C70F7E-8EE9-46D9-97B0-4A370717A1C5}">
      <formula1>$AA$5:$AA$7</formula1>
    </dataValidation>
  </dataValidations>
  <hyperlinks>
    <hyperlink ref="J16" r:id="rId1" xr:uid="{7A2B2181-D941-4B7B-880D-B86BF29F6D1A}"/>
    <hyperlink ref="J13" r:id="rId2" xr:uid="{254CD5D8-9740-45F8-84A5-51421CE99623}"/>
    <hyperlink ref="J14" r:id="rId3" xr:uid="{40B48C2A-B26E-4272-BAD4-A3F31A755AC8}"/>
    <hyperlink ref="J10" r:id="rId4" xr:uid="{4D65BA21-6408-4CD8-8493-ACD1498A1DA1}"/>
    <hyperlink ref="J11" r:id="rId5" xr:uid="{E87136CB-029D-4072-B296-4B6EB8EA9A8E}"/>
    <hyperlink ref="J17" r:id="rId6" xr:uid="{2BFA0971-F545-4D60-B776-2286583FBE10}"/>
    <hyperlink ref="J15" r:id="rId7" xr:uid="{1D3C5984-67C5-4A22-B348-1C440748B5BB}"/>
    <hyperlink ref="J21" r:id="rId8" xr:uid="{26303E25-F56C-40F6-BF3B-69CBADAF2667}"/>
    <hyperlink ref="J18" r:id="rId9" xr:uid="{9232A33E-441E-4BAE-841E-4FF133043E4E}"/>
    <hyperlink ref="J23" r:id="rId10" xr:uid="{6DC9ED23-416A-4F9E-A6C9-03C9BEBC7376}"/>
    <hyperlink ref="J7" r:id="rId11" xr:uid="{13AF689C-087C-489D-9D13-393B9FDA9C9C}"/>
    <hyperlink ref="J8" r:id="rId12" xr:uid="{7033C106-9154-439A-A865-31361CA2D1A9}"/>
    <hyperlink ref="J9" r:id="rId13" xr:uid="{BBC895C7-0CB2-472E-9671-55EB3377B854}"/>
    <hyperlink ref="J12" r:id="rId14" xr:uid="{512CF9C8-08D2-4F5B-A1D5-124E6CF543E2}"/>
    <hyperlink ref="J26" r:id="rId15" xr:uid="{ADD4D308-7CB1-4DB0-8C92-94F6ACD12E42}"/>
    <hyperlink ref="J27" r:id="rId16" xr:uid="{29FD4B71-6C78-49F5-ABE5-F0F3D0DA7D52}"/>
    <hyperlink ref="J28" r:id="rId17" xr:uid="{51BDF5F6-2938-4488-B706-72EE34C59380}"/>
  </hyperlinks>
  <pageMargins left="0.7" right="0.7" top="0.75" bottom="0.75" header="0.3" footer="0.3"/>
  <legacyDrawing r:id="rId1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4852-38FB-49DB-803E-9C40F28C6BB2}">
  <dimension ref="A1:AK16"/>
  <sheetViews>
    <sheetView topLeftCell="P1" zoomScale="85" zoomScaleNormal="85" workbookViewId="0">
      <selection activeCell="AA1" sqref="AA1:AA1048576"/>
    </sheetView>
  </sheetViews>
  <sheetFormatPr baseColWidth="10" defaultColWidth="31.7109375" defaultRowHeight="12.75" x14ac:dyDescent="0.2"/>
  <cols>
    <col min="1" max="1" width="29.85546875" style="135" bestFit="1" customWidth="1"/>
    <col min="2" max="2" width="29.140625" style="135" bestFit="1" customWidth="1"/>
    <col min="3" max="3" width="31.42578125" style="135" bestFit="1" customWidth="1"/>
    <col min="4" max="4" width="29.140625" style="135" bestFit="1" customWidth="1"/>
    <col min="5" max="5" width="31.140625" style="135" bestFit="1" customWidth="1"/>
    <col min="6" max="6" width="8.42578125" style="135" bestFit="1" customWidth="1"/>
    <col min="7" max="7" width="25.85546875" style="135" bestFit="1" customWidth="1"/>
    <col min="8" max="8" width="6.5703125" style="135" bestFit="1" customWidth="1"/>
    <col min="9" max="9" width="28.42578125" style="135" bestFit="1" customWidth="1"/>
    <col min="10" max="10" width="30.42578125" style="135" bestFit="1" customWidth="1"/>
    <col min="11" max="11" width="28.42578125" style="135" bestFit="1" customWidth="1"/>
    <col min="12" max="12" width="20.42578125" style="135" bestFit="1" customWidth="1"/>
    <col min="13" max="13" width="31.42578125" style="135" bestFit="1" customWidth="1"/>
    <col min="14" max="14" width="30.42578125" style="135" bestFit="1" customWidth="1"/>
    <col min="15" max="15" width="30.140625" style="135" bestFit="1" customWidth="1"/>
    <col min="16" max="16" width="30.140625" style="135" customWidth="1"/>
    <col min="17" max="17" width="31" style="135" bestFit="1" customWidth="1"/>
    <col min="18" max="18" width="7.85546875" style="135" bestFit="1" customWidth="1"/>
    <col min="19" max="19" width="10.85546875" style="135" bestFit="1" customWidth="1"/>
    <col min="20" max="21" width="31.5703125" style="135" bestFit="1" customWidth="1"/>
    <col min="22" max="22" width="27.85546875" style="135" bestFit="1" customWidth="1"/>
    <col min="23" max="23" width="17.28515625" style="135" bestFit="1" customWidth="1"/>
    <col min="24" max="24" width="23.85546875" style="135" bestFit="1" customWidth="1"/>
    <col min="25" max="25" width="31.7109375" style="135"/>
    <col min="26" max="27" width="0" style="135" hidden="1" customWidth="1"/>
    <col min="28" max="16384" width="31.7109375" style="135"/>
  </cols>
  <sheetData>
    <row r="1" spans="1:37" s="2" customFormat="1" ht="33.7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25.5"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9"/>
      <c r="AA3" s="9"/>
      <c r="AB3" s="9"/>
      <c r="AC3" s="10"/>
      <c r="AD3" s="11"/>
    </row>
    <row r="4" spans="1:37" ht="63.75" x14ac:dyDescent="0.2">
      <c r="A4" s="42" t="s">
        <v>1124</v>
      </c>
      <c r="B4" s="25" t="s">
        <v>656</v>
      </c>
      <c r="C4" s="25" t="s">
        <v>1125</v>
      </c>
      <c r="D4" s="42" t="s">
        <v>64</v>
      </c>
      <c r="E4" s="25" t="s">
        <v>1126</v>
      </c>
      <c r="F4" s="23" t="s">
        <v>31</v>
      </c>
      <c r="G4" s="23" t="s">
        <v>296</v>
      </c>
      <c r="H4" s="25" t="s">
        <v>281</v>
      </c>
      <c r="I4" s="25" t="s">
        <v>59</v>
      </c>
      <c r="J4" s="42" t="s">
        <v>243</v>
      </c>
      <c r="K4" s="42" t="s">
        <v>61</v>
      </c>
      <c r="L4" s="42" t="s">
        <v>61</v>
      </c>
      <c r="M4" s="25" t="s">
        <v>1127</v>
      </c>
      <c r="N4" s="25" t="s">
        <v>1128</v>
      </c>
      <c r="O4" s="25" t="s">
        <v>63</v>
      </c>
      <c r="P4" s="25" t="s">
        <v>1668</v>
      </c>
      <c r="Q4" s="85" t="s">
        <v>1515</v>
      </c>
      <c r="R4" s="85" t="s">
        <v>42</v>
      </c>
      <c r="S4" s="85" t="s">
        <v>42</v>
      </c>
      <c r="T4" s="25" t="s">
        <v>63</v>
      </c>
      <c r="U4" s="25" t="s">
        <v>1129</v>
      </c>
      <c r="V4" s="25" t="s">
        <v>68</v>
      </c>
      <c r="W4" s="26">
        <v>43410</v>
      </c>
      <c r="X4" s="25" t="s">
        <v>57</v>
      </c>
      <c r="Z4" s="153" t="s">
        <v>42</v>
      </c>
    </row>
    <row r="5" spans="1:37" ht="102" x14ac:dyDescent="0.2">
      <c r="A5" s="21" t="s">
        <v>1124</v>
      </c>
      <c r="B5" s="30" t="s">
        <v>1130</v>
      </c>
      <c r="C5" s="25" t="s">
        <v>45</v>
      </c>
      <c r="D5" s="42" t="s">
        <v>1131</v>
      </c>
      <c r="E5" s="25" t="s">
        <v>1132</v>
      </c>
      <c r="F5" s="23" t="s">
        <v>31</v>
      </c>
      <c r="G5" s="23" t="s">
        <v>296</v>
      </c>
      <c r="H5" s="25" t="s">
        <v>281</v>
      </c>
      <c r="I5" s="25" t="s">
        <v>59</v>
      </c>
      <c r="J5" s="25" t="s">
        <v>59</v>
      </c>
      <c r="K5" s="25" t="s">
        <v>1133</v>
      </c>
      <c r="L5" s="25" t="s">
        <v>1133</v>
      </c>
      <c r="M5" s="25" t="s">
        <v>1127</v>
      </c>
      <c r="N5" s="25" t="s">
        <v>1128</v>
      </c>
      <c r="O5" s="25" t="s">
        <v>1134</v>
      </c>
      <c r="P5" s="25" t="s">
        <v>1668</v>
      </c>
      <c r="Q5" s="85" t="s">
        <v>792</v>
      </c>
      <c r="R5" s="85" t="s">
        <v>42</v>
      </c>
      <c r="S5" s="85" t="s">
        <v>42</v>
      </c>
      <c r="T5" s="25" t="s">
        <v>300</v>
      </c>
      <c r="U5" s="25" t="s">
        <v>300</v>
      </c>
      <c r="V5" s="25" t="s">
        <v>68</v>
      </c>
      <c r="W5" s="26">
        <v>43410</v>
      </c>
      <c r="X5" s="25" t="s">
        <v>57</v>
      </c>
      <c r="Z5" s="153" t="s">
        <v>1566</v>
      </c>
      <c r="AA5" s="135" t="s">
        <v>1668</v>
      </c>
    </row>
    <row r="6" spans="1:37" ht="127.5" x14ac:dyDescent="0.2">
      <c r="A6" s="25" t="s">
        <v>1124</v>
      </c>
      <c r="B6" s="25" t="s">
        <v>292</v>
      </c>
      <c r="C6" s="25" t="s">
        <v>293</v>
      </c>
      <c r="D6" s="25" t="s">
        <v>294</v>
      </c>
      <c r="E6" s="25" t="s">
        <v>295</v>
      </c>
      <c r="F6" s="25" t="s">
        <v>31</v>
      </c>
      <c r="G6" s="25" t="s">
        <v>296</v>
      </c>
      <c r="H6" s="25" t="s">
        <v>281</v>
      </c>
      <c r="I6" s="25" t="s">
        <v>297</v>
      </c>
      <c r="J6" s="25" t="s">
        <v>298</v>
      </c>
      <c r="K6" s="25" t="s">
        <v>81</v>
      </c>
      <c r="L6" s="25" t="s">
        <v>81</v>
      </c>
      <c r="M6" s="25" t="s">
        <v>137</v>
      </c>
      <c r="N6" s="25" t="s">
        <v>1128</v>
      </c>
      <c r="O6" s="25" t="s">
        <v>1134</v>
      </c>
      <c r="P6" s="25" t="s">
        <v>1668</v>
      </c>
      <c r="Q6" s="85" t="s">
        <v>792</v>
      </c>
      <c r="R6" s="85" t="s">
        <v>42</v>
      </c>
      <c r="S6" s="85" t="s">
        <v>42</v>
      </c>
      <c r="T6" s="25" t="s">
        <v>299</v>
      </c>
      <c r="U6" s="25" t="s">
        <v>299</v>
      </c>
      <c r="V6" s="25" t="s">
        <v>68</v>
      </c>
      <c r="W6" s="26">
        <v>43410</v>
      </c>
      <c r="X6" s="25" t="s">
        <v>57</v>
      </c>
      <c r="Z6" s="153" t="s">
        <v>455</v>
      </c>
      <c r="AA6" s="135" t="s">
        <v>1669</v>
      </c>
    </row>
    <row r="7" spans="1:37" ht="127.5" x14ac:dyDescent="0.2">
      <c r="A7" s="21" t="s">
        <v>1124</v>
      </c>
      <c r="B7" s="30" t="s">
        <v>292</v>
      </c>
      <c r="C7" s="25" t="s">
        <v>1135</v>
      </c>
      <c r="D7" s="25" t="s">
        <v>149</v>
      </c>
      <c r="E7" s="25" t="s">
        <v>295</v>
      </c>
      <c r="F7" s="23" t="s">
        <v>31</v>
      </c>
      <c r="G7" s="23" t="s">
        <v>296</v>
      </c>
      <c r="H7" s="25" t="s">
        <v>281</v>
      </c>
      <c r="I7" s="25" t="s">
        <v>152</v>
      </c>
      <c r="J7" s="25" t="s">
        <v>298</v>
      </c>
      <c r="K7" s="25" t="s">
        <v>81</v>
      </c>
      <c r="L7" s="25" t="s">
        <v>81</v>
      </c>
      <c r="M7" s="25" t="s">
        <v>137</v>
      </c>
      <c r="N7" s="25" t="s">
        <v>1128</v>
      </c>
      <c r="O7" s="25" t="s">
        <v>1134</v>
      </c>
      <c r="P7" s="25" t="s">
        <v>1668</v>
      </c>
      <c r="Q7" s="85" t="s">
        <v>792</v>
      </c>
      <c r="R7" s="85" t="s">
        <v>42</v>
      </c>
      <c r="S7" s="85" t="s">
        <v>42</v>
      </c>
      <c r="T7" s="25" t="s">
        <v>299</v>
      </c>
      <c r="U7" s="25" t="s">
        <v>299</v>
      </c>
      <c r="V7" s="25" t="s">
        <v>68</v>
      </c>
      <c r="W7" s="26">
        <v>43410</v>
      </c>
      <c r="X7" s="25" t="s">
        <v>57</v>
      </c>
      <c r="Z7" s="153" t="s">
        <v>1514</v>
      </c>
      <c r="AA7" s="135" t="s">
        <v>1670</v>
      </c>
    </row>
    <row r="8" spans="1:37" ht="127.5" x14ac:dyDescent="0.2">
      <c r="A8" s="21" t="s">
        <v>1124</v>
      </c>
      <c r="B8" s="30" t="s">
        <v>292</v>
      </c>
      <c r="C8" s="25" t="s">
        <v>1136</v>
      </c>
      <c r="D8" s="25" t="s">
        <v>149</v>
      </c>
      <c r="E8" s="35" t="s">
        <v>1036</v>
      </c>
      <c r="F8" s="23" t="s">
        <v>31</v>
      </c>
      <c r="G8" s="23" t="s">
        <v>296</v>
      </c>
      <c r="H8" s="25" t="s">
        <v>281</v>
      </c>
      <c r="I8" s="25" t="s">
        <v>152</v>
      </c>
      <c r="J8" s="114" t="s">
        <v>298</v>
      </c>
      <c r="K8" s="23" t="s">
        <v>153</v>
      </c>
      <c r="L8" s="23" t="s">
        <v>153</v>
      </c>
      <c r="M8" s="25" t="s">
        <v>137</v>
      </c>
      <c r="N8" s="25" t="s">
        <v>1128</v>
      </c>
      <c r="O8" s="25" t="s">
        <v>1134</v>
      </c>
      <c r="P8" s="25" t="s">
        <v>1668</v>
      </c>
      <c r="Q8" s="85" t="s">
        <v>792</v>
      </c>
      <c r="R8" s="85" t="s">
        <v>42</v>
      </c>
      <c r="S8" s="85" t="s">
        <v>42</v>
      </c>
      <c r="T8" s="25" t="s">
        <v>299</v>
      </c>
      <c r="U8" s="25" t="s">
        <v>299</v>
      </c>
      <c r="V8" s="25" t="s">
        <v>68</v>
      </c>
      <c r="W8" s="26">
        <v>43410</v>
      </c>
      <c r="X8" s="23" t="s">
        <v>57</v>
      </c>
      <c r="Z8" s="153"/>
    </row>
    <row r="9" spans="1:37" ht="127.5" x14ac:dyDescent="0.2">
      <c r="A9" s="21" t="s">
        <v>1124</v>
      </c>
      <c r="B9" s="30" t="s">
        <v>1137</v>
      </c>
      <c r="C9" s="25" t="s">
        <v>1138</v>
      </c>
      <c r="D9" s="42" t="s">
        <v>1131</v>
      </c>
      <c r="E9" s="25" t="s">
        <v>1139</v>
      </c>
      <c r="F9" s="23" t="s">
        <v>31</v>
      </c>
      <c r="G9" s="23" t="s">
        <v>296</v>
      </c>
      <c r="H9" s="25" t="s">
        <v>281</v>
      </c>
      <c r="I9" s="25" t="s">
        <v>297</v>
      </c>
      <c r="J9" s="42" t="s">
        <v>243</v>
      </c>
      <c r="K9" s="25" t="s">
        <v>81</v>
      </c>
      <c r="L9" s="25" t="s">
        <v>81</v>
      </c>
      <c r="M9" s="25" t="s">
        <v>137</v>
      </c>
      <c r="N9" s="25" t="s">
        <v>1128</v>
      </c>
      <c r="O9" s="25" t="s">
        <v>1134</v>
      </c>
      <c r="P9" s="25" t="s">
        <v>1668</v>
      </c>
      <c r="Q9" s="85" t="s">
        <v>792</v>
      </c>
      <c r="R9" s="85" t="s">
        <v>42</v>
      </c>
      <c r="S9" s="85" t="s">
        <v>42</v>
      </c>
      <c r="T9" s="25" t="s">
        <v>299</v>
      </c>
      <c r="U9" s="25" t="s">
        <v>299</v>
      </c>
      <c r="V9" s="25" t="s">
        <v>68</v>
      </c>
      <c r="W9" s="26">
        <v>43410</v>
      </c>
      <c r="X9" s="23" t="s">
        <v>57</v>
      </c>
      <c r="Z9" s="153" t="s">
        <v>792</v>
      </c>
    </row>
    <row r="10" spans="1:37" ht="127.5" x14ac:dyDescent="0.2">
      <c r="A10" s="21" t="s">
        <v>1124</v>
      </c>
      <c r="B10" s="30" t="s">
        <v>1137</v>
      </c>
      <c r="C10" s="25" t="s">
        <v>1140</v>
      </c>
      <c r="D10" s="42" t="s">
        <v>1131</v>
      </c>
      <c r="E10" s="25" t="s">
        <v>1141</v>
      </c>
      <c r="F10" s="23" t="s">
        <v>31</v>
      </c>
      <c r="G10" s="23" t="s">
        <v>296</v>
      </c>
      <c r="H10" s="25" t="s">
        <v>281</v>
      </c>
      <c r="I10" s="25" t="s">
        <v>297</v>
      </c>
      <c r="J10" s="42" t="s">
        <v>243</v>
      </c>
      <c r="K10" s="25" t="s">
        <v>81</v>
      </c>
      <c r="L10" s="25" t="s">
        <v>81</v>
      </c>
      <c r="M10" s="25" t="s">
        <v>137</v>
      </c>
      <c r="N10" s="25" t="s">
        <v>1128</v>
      </c>
      <c r="O10" s="25" t="s">
        <v>1134</v>
      </c>
      <c r="P10" s="25" t="s">
        <v>1668</v>
      </c>
      <c r="Q10" s="85" t="s">
        <v>792</v>
      </c>
      <c r="R10" s="85" t="s">
        <v>42</v>
      </c>
      <c r="S10" s="85" t="s">
        <v>42</v>
      </c>
      <c r="T10" s="25" t="s">
        <v>299</v>
      </c>
      <c r="U10" s="25" t="s">
        <v>299</v>
      </c>
      <c r="V10" s="25" t="s">
        <v>68</v>
      </c>
      <c r="W10" s="26">
        <v>43410</v>
      </c>
      <c r="X10" s="23" t="s">
        <v>57</v>
      </c>
      <c r="Z10" s="153" t="s">
        <v>1300</v>
      </c>
    </row>
    <row r="11" spans="1:37" ht="127.5" x14ac:dyDescent="0.2">
      <c r="A11" s="21" t="s">
        <v>1124</v>
      </c>
      <c r="B11" s="30" t="s">
        <v>1137</v>
      </c>
      <c r="C11" s="25" t="s">
        <v>1142</v>
      </c>
      <c r="D11" s="42" t="s">
        <v>1131</v>
      </c>
      <c r="E11" s="25" t="s">
        <v>1143</v>
      </c>
      <c r="F11" s="23" t="s">
        <v>31</v>
      </c>
      <c r="G11" s="23" t="s">
        <v>296</v>
      </c>
      <c r="H11" s="25" t="s">
        <v>281</v>
      </c>
      <c r="I11" s="25" t="s">
        <v>297</v>
      </c>
      <c r="J11" s="42" t="s">
        <v>243</v>
      </c>
      <c r="K11" s="25" t="s">
        <v>81</v>
      </c>
      <c r="L11" s="25" t="s">
        <v>81</v>
      </c>
      <c r="M11" s="25" t="s">
        <v>137</v>
      </c>
      <c r="N11" s="25" t="s">
        <v>1128</v>
      </c>
      <c r="O11" s="25" t="s">
        <v>1134</v>
      </c>
      <c r="P11" s="25" t="s">
        <v>1668</v>
      </c>
      <c r="Q11" s="85" t="s">
        <v>792</v>
      </c>
      <c r="R11" s="85" t="s">
        <v>42</v>
      </c>
      <c r="S11" s="85" t="s">
        <v>42</v>
      </c>
      <c r="T11" s="25" t="s">
        <v>299</v>
      </c>
      <c r="U11" s="25" t="s">
        <v>299</v>
      </c>
      <c r="V11" s="25" t="s">
        <v>68</v>
      </c>
      <c r="W11" s="26">
        <v>43410</v>
      </c>
      <c r="X11" s="23" t="s">
        <v>57</v>
      </c>
      <c r="Z11" s="153" t="s">
        <v>1515</v>
      </c>
    </row>
    <row r="12" spans="1:37" ht="127.5" x14ac:dyDescent="0.2">
      <c r="A12" s="21" t="s">
        <v>1124</v>
      </c>
      <c r="B12" s="30" t="s">
        <v>1137</v>
      </c>
      <c r="C12" s="25" t="s">
        <v>1144</v>
      </c>
      <c r="D12" s="42" t="s">
        <v>1131</v>
      </c>
      <c r="E12" s="25" t="s">
        <v>1143</v>
      </c>
      <c r="F12" s="23" t="s">
        <v>31</v>
      </c>
      <c r="G12" s="23" t="s">
        <v>296</v>
      </c>
      <c r="H12" s="25" t="s">
        <v>281</v>
      </c>
      <c r="I12" s="25" t="s">
        <v>297</v>
      </c>
      <c r="J12" s="42" t="s">
        <v>243</v>
      </c>
      <c r="K12" s="25" t="s">
        <v>81</v>
      </c>
      <c r="L12" s="25" t="s">
        <v>81</v>
      </c>
      <c r="M12" s="25" t="s">
        <v>137</v>
      </c>
      <c r="N12" s="25" t="s">
        <v>1128</v>
      </c>
      <c r="O12" s="25" t="s">
        <v>1134</v>
      </c>
      <c r="P12" s="25" t="s">
        <v>1668</v>
      </c>
      <c r="Q12" s="85" t="s">
        <v>792</v>
      </c>
      <c r="R12" s="85" t="s">
        <v>42</v>
      </c>
      <c r="S12" s="85" t="s">
        <v>42</v>
      </c>
      <c r="T12" s="25" t="s">
        <v>299</v>
      </c>
      <c r="U12" s="25" t="s">
        <v>299</v>
      </c>
      <c r="V12" s="25" t="s">
        <v>68</v>
      </c>
      <c r="W12" s="26">
        <v>43410</v>
      </c>
      <c r="X12" s="23" t="s">
        <v>57</v>
      </c>
      <c r="Z12" s="153" t="s">
        <v>1514</v>
      </c>
    </row>
    <row r="13" spans="1:37" ht="127.5" x14ac:dyDescent="0.2">
      <c r="A13" s="21" t="s">
        <v>1124</v>
      </c>
      <c r="B13" s="25" t="s">
        <v>1145</v>
      </c>
      <c r="C13" s="25" t="s">
        <v>1145</v>
      </c>
      <c r="D13" s="42" t="s">
        <v>1131</v>
      </c>
      <c r="E13" s="25" t="s">
        <v>1146</v>
      </c>
      <c r="F13" s="23" t="s">
        <v>31</v>
      </c>
      <c r="G13" s="23" t="s">
        <v>296</v>
      </c>
      <c r="H13" s="25" t="s">
        <v>281</v>
      </c>
      <c r="I13" s="25" t="s">
        <v>297</v>
      </c>
      <c r="J13" s="42" t="s">
        <v>243</v>
      </c>
      <c r="K13" s="25" t="s">
        <v>81</v>
      </c>
      <c r="L13" s="25" t="s">
        <v>81</v>
      </c>
      <c r="M13" s="25" t="s">
        <v>137</v>
      </c>
      <c r="N13" s="25" t="s">
        <v>1128</v>
      </c>
      <c r="O13" s="25" t="s">
        <v>1134</v>
      </c>
      <c r="P13" s="25" t="s">
        <v>1668</v>
      </c>
      <c r="Q13" s="85" t="s">
        <v>792</v>
      </c>
      <c r="R13" s="85" t="s">
        <v>42</v>
      </c>
      <c r="S13" s="85" t="s">
        <v>42</v>
      </c>
      <c r="T13" s="25" t="s">
        <v>299</v>
      </c>
      <c r="U13" s="25" t="s">
        <v>299</v>
      </c>
      <c r="V13" s="25" t="s">
        <v>68</v>
      </c>
      <c r="W13" s="26">
        <v>43410</v>
      </c>
      <c r="X13" s="23" t="s">
        <v>57</v>
      </c>
    </row>
    <row r="14" spans="1:37" ht="127.5" x14ac:dyDescent="0.2">
      <c r="A14" s="21" t="s">
        <v>1124</v>
      </c>
      <c r="B14" s="25" t="s">
        <v>1147</v>
      </c>
      <c r="C14" s="25" t="s">
        <v>1147</v>
      </c>
      <c r="D14" s="42" t="s">
        <v>1148</v>
      </c>
      <c r="E14" s="42" t="s">
        <v>1149</v>
      </c>
      <c r="F14" s="23" t="s">
        <v>31</v>
      </c>
      <c r="G14" s="23" t="s">
        <v>296</v>
      </c>
      <c r="H14" s="25" t="s">
        <v>281</v>
      </c>
      <c r="I14" s="25" t="s">
        <v>297</v>
      </c>
      <c r="J14" s="42" t="s">
        <v>243</v>
      </c>
      <c r="K14" s="77" t="s">
        <v>61</v>
      </c>
      <c r="L14" s="23" t="s">
        <v>61</v>
      </c>
      <c r="M14" s="25" t="s">
        <v>1127</v>
      </c>
      <c r="N14" s="25" t="s">
        <v>1128</v>
      </c>
      <c r="O14" s="25" t="s">
        <v>1134</v>
      </c>
      <c r="P14" s="25" t="s">
        <v>1668</v>
      </c>
      <c r="Q14" s="85" t="s">
        <v>792</v>
      </c>
      <c r="R14" s="85" t="s">
        <v>42</v>
      </c>
      <c r="S14" s="85" t="s">
        <v>42</v>
      </c>
      <c r="T14" s="25" t="s">
        <v>299</v>
      </c>
      <c r="U14" s="25" t="s">
        <v>299</v>
      </c>
      <c r="V14" s="25" t="s">
        <v>68</v>
      </c>
      <c r="W14" s="26">
        <v>43410</v>
      </c>
      <c r="X14" s="23" t="s">
        <v>57</v>
      </c>
    </row>
    <row r="15" spans="1:37" ht="127.5" x14ac:dyDescent="0.2">
      <c r="A15" s="21" t="s">
        <v>1124</v>
      </c>
      <c r="B15" s="30" t="s">
        <v>313</v>
      </c>
      <c r="C15" s="25" t="s">
        <v>1150</v>
      </c>
      <c r="D15" s="25" t="s">
        <v>1151</v>
      </c>
      <c r="E15" s="35" t="s">
        <v>1152</v>
      </c>
      <c r="F15" s="23" t="s">
        <v>31</v>
      </c>
      <c r="G15" s="23" t="s">
        <v>296</v>
      </c>
      <c r="H15" s="25" t="s">
        <v>281</v>
      </c>
      <c r="I15" s="25" t="s">
        <v>297</v>
      </c>
      <c r="J15" s="42" t="s">
        <v>243</v>
      </c>
      <c r="K15" s="77" t="s">
        <v>153</v>
      </c>
      <c r="L15" s="23" t="s">
        <v>153</v>
      </c>
      <c r="M15" s="25" t="s">
        <v>1127</v>
      </c>
      <c r="N15" s="25" t="s">
        <v>1128</v>
      </c>
      <c r="O15" s="25" t="s">
        <v>1134</v>
      </c>
      <c r="P15" s="25" t="s">
        <v>1668</v>
      </c>
      <c r="Q15" s="85" t="s">
        <v>792</v>
      </c>
      <c r="R15" s="85" t="s">
        <v>42</v>
      </c>
      <c r="S15" s="85" t="s">
        <v>42</v>
      </c>
      <c r="T15" s="25" t="s">
        <v>299</v>
      </c>
      <c r="U15" s="25" t="s">
        <v>299</v>
      </c>
      <c r="V15" s="25" t="s">
        <v>68</v>
      </c>
      <c r="W15" s="26">
        <v>43410</v>
      </c>
      <c r="X15" s="23" t="s">
        <v>57</v>
      </c>
    </row>
    <row r="16" spans="1:37" ht="127.5" x14ac:dyDescent="0.2">
      <c r="A16" s="41" t="s">
        <v>1124</v>
      </c>
      <c r="B16" s="303" t="s">
        <v>45</v>
      </c>
      <c r="C16" s="303" t="s">
        <v>45</v>
      </c>
      <c r="D16" s="303" t="s">
        <v>1581</v>
      </c>
      <c r="E16" s="304" t="s">
        <v>1582</v>
      </c>
      <c r="F16" s="303" t="s">
        <v>31</v>
      </c>
      <c r="G16" s="303" t="s">
        <v>310</v>
      </c>
      <c r="H16" s="304" t="s">
        <v>1583</v>
      </c>
      <c r="I16" s="29" t="s">
        <v>59</v>
      </c>
      <c r="J16" s="303" t="s">
        <v>1584</v>
      </c>
      <c r="K16" s="29" t="s">
        <v>81</v>
      </c>
      <c r="L16" s="29" t="s">
        <v>81</v>
      </c>
      <c r="M16" s="29" t="s">
        <v>1127</v>
      </c>
      <c r="N16" s="29" t="s">
        <v>1128</v>
      </c>
      <c r="O16" s="29" t="s">
        <v>1134</v>
      </c>
      <c r="P16" s="25" t="s">
        <v>1668</v>
      </c>
      <c r="Q16" s="85" t="s">
        <v>792</v>
      </c>
      <c r="R16" s="85" t="s">
        <v>42</v>
      </c>
      <c r="S16" s="85" t="s">
        <v>42</v>
      </c>
      <c r="T16" s="29" t="s">
        <v>299</v>
      </c>
      <c r="U16" s="29" t="s">
        <v>299</v>
      </c>
      <c r="V16" s="29" t="s">
        <v>68</v>
      </c>
      <c r="W16" s="303" t="s">
        <v>45</v>
      </c>
      <c r="X16" s="303" t="s">
        <v>45</v>
      </c>
    </row>
  </sheetData>
  <mergeCells count="4">
    <mergeCell ref="A1:X1"/>
    <mergeCell ref="AD1:AK1"/>
    <mergeCell ref="A2:I2"/>
    <mergeCell ref="J2:X2"/>
  </mergeCells>
  <dataValidations count="3">
    <dataValidation type="list" allowBlank="1" showInputMessage="1" showErrorMessage="1" sqref="Q4:Q16" xr:uid="{E45044D8-53D5-4348-BC50-70D035150039}">
      <formula1>$Z$9:$Z$12</formula1>
    </dataValidation>
    <dataValidation type="list" allowBlank="1" showInputMessage="1" showErrorMessage="1" sqref="R4:S16" xr:uid="{E3CB376D-26AD-40A5-8A98-2009F8FBF4A8}">
      <formula1>$Z$4:$Z$7</formula1>
    </dataValidation>
    <dataValidation type="list" allowBlank="1" showInputMessage="1" showErrorMessage="1" sqref="P4:P16" xr:uid="{1C6DD6D1-65B8-45EF-B7E1-875C0D5C68F0}">
      <formula1>$AA$5:$AA$7</formula1>
    </dataValidation>
  </dataValidations>
  <hyperlinks>
    <hyperlink ref="J6" r:id="rId1" xr:uid="{26DB0E9D-FDA2-46FF-861C-B5FF4A8F59AB}"/>
    <hyperlink ref="J8" r:id="rId2" xr:uid="{E08E267A-B14E-46F7-BC8D-7D9B6346D5F6}"/>
    <hyperlink ref="J7" r:id="rId3" xr:uid="{80AA6B80-1055-4B6D-9252-0FC4D2E8779D}"/>
    <hyperlink ref="C10" r:id="rId4" display="http://orfeo.uaesp.gov.co/orfeo/trd/informe_trd.php?PHPSESSID=192o168o208o209CGARCIA&amp;krd=CGARCIA&amp;fecha_h=210219_1550777895" xr:uid="{602C4505-552D-46E8-A913-E5ED8FB542A9}"/>
    <hyperlink ref="C15" r:id="rId5" display="http://orfeo.uaesp.gov.co/orfeo/trd/informe_trd.php?PHPSESSID=192o168o208o209CGARCIA&amp;krd=CGARCIA&amp;fecha_h=210219_1550777895" xr:uid="{8EE3A8E7-2EB1-4EA1-A406-6FF1A68CCBC1}"/>
  </hyperlinks>
  <pageMargins left="0.7" right="0.7" top="0.75" bottom="0.75" header="0.3" footer="0.3"/>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26D2-9EEF-4FC9-92B2-725C7792674E}">
  <dimension ref="A1:AK19"/>
  <sheetViews>
    <sheetView topLeftCell="J22" zoomScale="70" zoomScaleNormal="70" workbookViewId="0">
      <selection activeCell="AC65" sqref="AC65"/>
    </sheetView>
  </sheetViews>
  <sheetFormatPr baseColWidth="10" defaultColWidth="16.42578125" defaultRowHeight="12.75" x14ac:dyDescent="0.2"/>
  <cols>
    <col min="1" max="4" width="16.42578125" style="135"/>
    <col min="5" max="5" width="31.28515625" style="135" customWidth="1"/>
    <col min="6" max="14" width="16.42578125" style="135"/>
    <col min="15" max="16" width="22" style="135" customWidth="1"/>
    <col min="17" max="17" width="28.85546875" style="135" customWidth="1"/>
    <col min="18" max="19" width="16.42578125" style="135"/>
    <col min="20" max="20" width="45.42578125" style="135" customWidth="1"/>
    <col min="21" max="21" width="41.7109375" style="135" customWidth="1"/>
    <col min="22" max="25" width="16.42578125" style="135"/>
    <col min="26" max="27" width="0" style="135" hidden="1" customWidth="1"/>
    <col min="28" max="16384" width="16.42578125" style="135"/>
  </cols>
  <sheetData>
    <row r="1" spans="1:37" s="2" customFormat="1" ht="37.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
      <c r="Z1" s="1"/>
      <c r="AA1" s="1"/>
      <c r="AB1" s="1"/>
      <c r="AD1" s="360"/>
      <c r="AE1" s="360"/>
      <c r="AF1" s="360"/>
      <c r="AG1" s="360"/>
      <c r="AH1" s="360"/>
      <c r="AI1" s="360"/>
      <c r="AJ1" s="360"/>
      <c r="AK1" s="360"/>
    </row>
    <row r="2" spans="1:37" s="2" customFormat="1" ht="32.25" customHeigh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
      <c r="Z2" s="1"/>
      <c r="AA2" s="1"/>
      <c r="AB2" s="1"/>
      <c r="AD2" s="3"/>
      <c r="AE2" s="3"/>
      <c r="AF2" s="3"/>
      <c r="AG2" s="3"/>
      <c r="AH2" s="3"/>
      <c r="AI2" s="3"/>
      <c r="AJ2" s="3"/>
      <c r="AK2" s="3"/>
    </row>
    <row r="3" spans="1:37" s="12" customFormat="1" ht="51" x14ac:dyDescent="0.2">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9"/>
      <c r="Z3" s="153" t="s">
        <v>42</v>
      </c>
      <c r="AA3" s="9"/>
      <c r="AB3" s="318"/>
      <c r="AC3" s="318"/>
      <c r="AD3" s="318"/>
      <c r="AE3" s="318"/>
      <c r="AF3" s="318"/>
    </row>
    <row r="4" spans="1:37" ht="107.25" customHeight="1" x14ac:dyDescent="0.2">
      <c r="A4" s="125" t="s">
        <v>1153</v>
      </c>
      <c r="B4" s="25" t="s">
        <v>1154</v>
      </c>
      <c r="C4" s="42" t="s">
        <v>1155</v>
      </c>
      <c r="D4" s="42" t="s">
        <v>1156</v>
      </c>
      <c r="E4" s="35" t="s">
        <v>1157</v>
      </c>
      <c r="F4" s="23" t="s">
        <v>31</v>
      </c>
      <c r="G4" s="28" t="s">
        <v>296</v>
      </c>
      <c r="H4" s="29" t="s">
        <v>281</v>
      </c>
      <c r="I4" s="29" t="s">
        <v>59</v>
      </c>
      <c r="J4" s="61" t="s">
        <v>1158</v>
      </c>
      <c r="K4" s="23" t="s">
        <v>61</v>
      </c>
      <c r="L4" s="23" t="s">
        <v>61</v>
      </c>
      <c r="M4" s="25" t="s">
        <v>1159</v>
      </c>
      <c r="N4" s="14" t="s">
        <v>1160</v>
      </c>
      <c r="O4" s="309" t="s">
        <v>283</v>
      </c>
      <c r="P4" s="25" t="s">
        <v>1668</v>
      </c>
      <c r="Q4" s="85" t="s">
        <v>1515</v>
      </c>
      <c r="R4" s="85" t="s">
        <v>42</v>
      </c>
      <c r="S4" s="85" t="s">
        <v>42</v>
      </c>
      <c r="T4" s="312" t="s">
        <v>43</v>
      </c>
      <c r="U4" s="30" t="s">
        <v>63</v>
      </c>
      <c r="V4" s="29" t="s">
        <v>68</v>
      </c>
      <c r="W4" s="126">
        <v>43130</v>
      </c>
      <c r="X4" s="134" t="s">
        <v>57</v>
      </c>
      <c r="Z4" s="153" t="s">
        <v>1566</v>
      </c>
      <c r="AB4" s="318"/>
      <c r="AC4" s="318"/>
      <c r="AD4" s="318"/>
      <c r="AE4" s="318"/>
      <c r="AF4" s="318"/>
    </row>
    <row r="5" spans="1:37" ht="121.5" customHeight="1" x14ac:dyDescent="0.2">
      <c r="A5" s="125" t="s">
        <v>1153</v>
      </c>
      <c r="B5" s="25" t="s">
        <v>1154</v>
      </c>
      <c r="C5" s="127" t="s">
        <v>1161</v>
      </c>
      <c r="D5" s="127" t="s">
        <v>1161</v>
      </c>
      <c r="E5" s="128" t="s">
        <v>1162</v>
      </c>
      <c r="F5" s="23" t="s">
        <v>31</v>
      </c>
      <c r="G5" s="23" t="s">
        <v>296</v>
      </c>
      <c r="H5" s="25" t="s">
        <v>281</v>
      </c>
      <c r="I5" s="25" t="s">
        <v>59</v>
      </c>
      <c r="J5" s="14" t="s">
        <v>1158</v>
      </c>
      <c r="K5" s="23" t="s">
        <v>651</v>
      </c>
      <c r="L5" s="23" t="s">
        <v>651</v>
      </c>
      <c r="M5" s="25" t="s">
        <v>1159</v>
      </c>
      <c r="N5" s="14" t="s">
        <v>1160</v>
      </c>
      <c r="O5" s="309" t="s">
        <v>283</v>
      </c>
      <c r="P5" s="25" t="s">
        <v>1668</v>
      </c>
      <c r="Q5" s="85" t="s">
        <v>1515</v>
      </c>
      <c r="R5" s="85" t="s">
        <v>42</v>
      </c>
      <c r="S5" s="85" t="s">
        <v>42</v>
      </c>
      <c r="T5" s="312" t="s">
        <v>43</v>
      </c>
      <c r="U5" s="30" t="s">
        <v>63</v>
      </c>
      <c r="V5" s="29" t="s">
        <v>68</v>
      </c>
      <c r="W5" s="126">
        <v>43130</v>
      </c>
      <c r="X5" s="134" t="s">
        <v>57</v>
      </c>
      <c r="Z5" s="153" t="s">
        <v>455</v>
      </c>
      <c r="AA5" s="135" t="s">
        <v>1668</v>
      </c>
      <c r="AB5" s="318"/>
      <c r="AC5" s="318"/>
      <c r="AD5" s="318"/>
      <c r="AE5" s="318"/>
      <c r="AF5" s="318"/>
    </row>
    <row r="6" spans="1:37" ht="51" x14ac:dyDescent="0.2">
      <c r="A6" s="125" t="s">
        <v>1153</v>
      </c>
      <c r="B6" s="127" t="s">
        <v>1163</v>
      </c>
      <c r="C6" s="127" t="s">
        <v>1164</v>
      </c>
      <c r="D6" s="127" t="s">
        <v>1165</v>
      </c>
      <c r="E6" s="128" t="s">
        <v>1166</v>
      </c>
      <c r="F6" s="23" t="s">
        <v>31</v>
      </c>
      <c r="G6" s="23" t="s">
        <v>296</v>
      </c>
      <c r="H6" s="25" t="s">
        <v>281</v>
      </c>
      <c r="I6" s="25" t="s">
        <v>59</v>
      </c>
      <c r="J6" s="14" t="s">
        <v>1158</v>
      </c>
      <c r="K6" s="23" t="s">
        <v>651</v>
      </c>
      <c r="L6" s="23" t="s">
        <v>651</v>
      </c>
      <c r="M6" s="25" t="s">
        <v>1159</v>
      </c>
      <c r="N6" s="14" t="s">
        <v>1160</v>
      </c>
      <c r="O6" s="309" t="s">
        <v>283</v>
      </c>
      <c r="P6" s="25" t="s">
        <v>1668</v>
      </c>
      <c r="Q6" s="85" t="s">
        <v>1515</v>
      </c>
      <c r="R6" s="85" t="s">
        <v>42</v>
      </c>
      <c r="S6" s="85" t="s">
        <v>42</v>
      </c>
      <c r="T6" s="312" t="s">
        <v>43</v>
      </c>
      <c r="U6" s="30" t="s">
        <v>63</v>
      </c>
      <c r="V6" s="29" t="s">
        <v>68</v>
      </c>
      <c r="W6" s="126">
        <v>43130</v>
      </c>
      <c r="X6" s="134" t="s">
        <v>57</v>
      </c>
      <c r="Z6" s="153" t="s">
        <v>1514</v>
      </c>
      <c r="AA6" s="135" t="s">
        <v>1669</v>
      </c>
    </row>
    <row r="7" spans="1:37" ht="122.25" customHeight="1" x14ac:dyDescent="0.2">
      <c r="A7" s="125" t="s">
        <v>1153</v>
      </c>
      <c r="B7" s="127" t="s">
        <v>1163</v>
      </c>
      <c r="C7" s="127" t="s">
        <v>1167</v>
      </c>
      <c r="D7" s="127" t="s">
        <v>1168</v>
      </c>
      <c r="E7" s="136" t="s">
        <v>1169</v>
      </c>
      <c r="F7" s="23" t="s">
        <v>31</v>
      </c>
      <c r="G7" s="28" t="s">
        <v>296</v>
      </c>
      <c r="H7" s="29" t="s">
        <v>281</v>
      </c>
      <c r="I7" s="129" t="s">
        <v>1170</v>
      </c>
      <c r="J7" s="61" t="s">
        <v>1171</v>
      </c>
      <c r="K7" s="23" t="s">
        <v>1172</v>
      </c>
      <c r="L7" s="23" t="s">
        <v>1172</v>
      </c>
      <c r="M7" s="25" t="s">
        <v>1159</v>
      </c>
      <c r="N7" s="14" t="s">
        <v>1160</v>
      </c>
      <c r="O7" s="309" t="s">
        <v>283</v>
      </c>
      <c r="P7" s="25" t="s">
        <v>1668</v>
      </c>
      <c r="Q7" s="85" t="s">
        <v>1515</v>
      </c>
      <c r="R7" s="85" t="s">
        <v>42</v>
      </c>
      <c r="S7" s="85" t="s">
        <v>42</v>
      </c>
      <c r="T7" s="312" t="s">
        <v>43</v>
      </c>
      <c r="U7" s="30" t="s">
        <v>63</v>
      </c>
      <c r="V7" s="29" t="s">
        <v>68</v>
      </c>
      <c r="W7" s="126">
        <v>43130</v>
      </c>
      <c r="X7" s="134" t="s">
        <v>57</v>
      </c>
      <c r="Z7" s="153"/>
      <c r="AA7" s="135" t="s">
        <v>1670</v>
      </c>
    </row>
    <row r="8" spans="1:37" ht="134.25" customHeight="1" x14ac:dyDescent="0.2">
      <c r="A8" s="125" t="s">
        <v>1153</v>
      </c>
      <c r="B8" s="127" t="s">
        <v>1173</v>
      </c>
      <c r="C8" s="127" t="s">
        <v>1174</v>
      </c>
      <c r="D8" s="13" t="s">
        <v>953</v>
      </c>
      <c r="E8" s="63" t="s">
        <v>1175</v>
      </c>
      <c r="F8" s="23" t="s">
        <v>31</v>
      </c>
      <c r="G8" s="13" t="s">
        <v>1176</v>
      </c>
      <c r="H8" s="14" t="s">
        <v>1176</v>
      </c>
      <c r="I8" s="14" t="s">
        <v>1177</v>
      </c>
      <c r="J8" s="61" t="s">
        <v>1171</v>
      </c>
      <c r="K8" s="13" t="s">
        <v>132</v>
      </c>
      <c r="L8" s="13" t="s">
        <v>132</v>
      </c>
      <c r="M8" s="14" t="s">
        <v>1178</v>
      </c>
      <c r="N8" s="14" t="s">
        <v>1178</v>
      </c>
      <c r="O8" s="309" t="s">
        <v>1179</v>
      </c>
      <c r="P8" s="25" t="s">
        <v>1668</v>
      </c>
      <c r="Q8" s="85" t="s">
        <v>1515</v>
      </c>
      <c r="R8" s="85" t="s">
        <v>42</v>
      </c>
      <c r="S8" s="85" t="s">
        <v>42</v>
      </c>
      <c r="T8" s="313" t="s">
        <v>300</v>
      </c>
      <c r="U8" s="30" t="s">
        <v>63</v>
      </c>
      <c r="V8" s="25" t="s">
        <v>68</v>
      </c>
      <c r="W8" s="15">
        <v>43130</v>
      </c>
      <c r="X8" s="134" t="s">
        <v>57</v>
      </c>
      <c r="Z8" s="153" t="s">
        <v>792</v>
      </c>
    </row>
    <row r="9" spans="1:37" ht="121.5" customHeight="1" x14ac:dyDescent="0.2">
      <c r="A9" s="125" t="s">
        <v>1153</v>
      </c>
      <c r="B9" s="127" t="s">
        <v>1173</v>
      </c>
      <c r="C9" s="127" t="s">
        <v>1180</v>
      </c>
      <c r="D9" s="13" t="s">
        <v>1181</v>
      </c>
      <c r="E9" s="20" t="s">
        <v>1182</v>
      </c>
      <c r="F9" s="130" t="s">
        <v>31</v>
      </c>
      <c r="G9" s="113" t="s">
        <v>32</v>
      </c>
      <c r="H9" s="25" t="s">
        <v>281</v>
      </c>
      <c r="I9" s="30" t="s">
        <v>59</v>
      </c>
      <c r="J9" s="25" t="s">
        <v>59</v>
      </c>
      <c r="K9" s="113" t="s">
        <v>81</v>
      </c>
      <c r="L9" s="30" t="s">
        <v>81</v>
      </c>
      <c r="M9" s="25" t="s">
        <v>1159</v>
      </c>
      <c r="N9" s="14" t="s">
        <v>1160</v>
      </c>
      <c r="O9" s="309" t="s">
        <v>283</v>
      </c>
      <c r="P9" s="25" t="s">
        <v>1668</v>
      </c>
      <c r="Q9" s="85" t="s">
        <v>1515</v>
      </c>
      <c r="R9" s="85" t="s">
        <v>42</v>
      </c>
      <c r="S9" s="85" t="s">
        <v>42</v>
      </c>
      <c r="T9" s="312" t="s">
        <v>1183</v>
      </c>
      <c r="U9" s="30" t="s">
        <v>63</v>
      </c>
      <c r="V9" s="25" t="s">
        <v>68</v>
      </c>
      <c r="W9" s="15">
        <v>43130</v>
      </c>
      <c r="X9" s="134" t="s">
        <v>57</v>
      </c>
      <c r="Z9" s="153" t="s">
        <v>1300</v>
      </c>
    </row>
    <row r="10" spans="1:37" ht="156" customHeight="1" x14ac:dyDescent="0.2">
      <c r="A10" s="125" t="s">
        <v>1153</v>
      </c>
      <c r="B10" s="127" t="s">
        <v>1173</v>
      </c>
      <c r="C10" s="127" t="s">
        <v>1184</v>
      </c>
      <c r="D10" s="13" t="s">
        <v>1185</v>
      </c>
      <c r="E10" s="308" t="s">
        <v>150</v>
      </c>
      <c r="F10" s="23" t="s">
        <v>31</v>
      </c>
      <c r="G10" s="28" t="s">
        <v>296</v>
      </c>
      <c r="H10" s="29" t="s">
        <v>281</v>
      </c>
      <c r="I10" s="25" t="s">
        <v>152</v>
      </c>
      <c r="J10" s="114" t="s">
        <v>298</v>
      </c>
      <c r="K10" s="23" t="s">
        <v>1033</v>
      </c>
      <c r="L10" s="23" t="s">
        <v>153</v>
      </c>
      <c r="M10" s="25" t="s">
        <v>137</v>
      </c>
      <c r="N10" s="14" t="s">
        <v>1160</v>
      </c>
      <c r="O10" s="309" t="s">
        <v>283</v>
      </c>
      <c r="P10" s="25" t="s">
        <v>1668</v>
      </c>
      <c r="Q10" s="85" t="s">
        <v>1515</v>
      </c>
      <c r="R10" s="85" t="s">
        <v>42</v>
      </c>
      <c r="S10" s="85" t="s">
        <v>42</v>
      </c>
      <c r="T10" s="313" t="s">
        <v>143</v>
      </c>
      <c r="U10" s="32" t="s">
        <v>300</v>
      </c>
      <c r="V10" s="25" t="s">
        <v>68</v>
      </c>
      <c r="W10" s="15">
        <v>43130</v>
      </c>
      <c r="X10" s="134" t="s">
        <v>57</v>
      </c>
      <c r="Z10" s="153" t="s">
        <v>1515</v>
      </c>
    </row>
    <row r="11" spans="1:37" ht="111" customHeight="1" x14ac:dyDescent="0.2">
      <c r="A11" s="125" t="s">
        <v>1153</v>
      </c>
      <c r="B11" s="127" t="s">
        <v>1173</v>
      </c>
      <c r="C11" s="127" t="s">
        <v>1186</v>
      </c>
      <c r="D11" s="127" t="s">
        <v>1187</v>
      </c>
      <c r="E11" s="308" t="s">
        <v>1188</v>
      </c>
      <c r="F11" s="23" t="s">
        <v>31</v>
      </c>
      <c r="G11" s="28" t="s">
        <v>296</v>
      </c>
      <c r="H11" s="29" t="s">
        <v>281</v>
      </c>
      <c r="I11" s="29" t="s">
        <v>59</v>
      </c>
      <c r="J11" s="61" t="s">
        <v>1171</v>
      </c>
      <c r="K11" s="23" t="s">
        <v>61</v>
      </c>
      <c r="L11" s="23" t="s">
        <v>61</v>
      </c>
      <c r="M11" s="25" t="s">
        <v>1159</v>
      </c>
      <c r="N11" s="14" t="s">
        <v>1160</v>
      </c>
      <c r="O11" s="309" t="s">
        <v>283</v>
      </c>
      <c r="P11" s="25" t="s">
        <v>1668</v>
      </c>
      <c r="Q11" s="85" t="s">
        <v>1515</v>
      </c>
      <c r="R11" s="85" t="s">
        <v>42</v>
      </c>
      <c r="S11" s="85" t="s">
        <v>42</v>
      </c>
      <c r="T11" s="313" t="s">
        <v>1189</v>
      </c>
      <c r="U11" s="32" t="s">
        <v>300</v>
      </c>
      <c r="V11" s="25" t="s">
        <v>68</v>
      </c>
      <c r="W11" s="126">
        <v>43130</v>
      </c>
      <c r="X11" s="134" t="s">
        <v>57</v>
      </c>
      <c r="Z11" s="153" t="s">
        <v>1514</v>
      </c>
    </row>
    <row r="12" spans="1:37" ht="135" customHeight="1" x14ac:dyDescent="0.2">
      <c r="A12" s="125" t="s">
        <v>1153</v>
      </c>
      <c r="B12" s="127" t="s">
        <v>1173</v>
      </c>
      <c r="C12" s="127" t="s">
        <v>1186</v>
      </c>
      <c r="D12" s="127" t="s">
        <v>1190</v>
      </c>
      <c r="E12" s="308" t="s">
        <v>1191</v>
      </c>
      <c r="F12" s="23" t="s">
        <v>31</v>
      </c>
      <c r="G12" s="28" t="s">
        <v>296</v>
      </c>
      <c r="H12" s="29" t="s">
        <v>281</v>
      </c>
      <c r="I12" s="29" t="s">
        <v>59</v>
      </c>
      <c r="J12" s="61" t="s">
        <v>1171</v>
      </c>
      <c r="K12" s="23" t="s">
        <v>651</v>
      </c>
      <c r="L12" s="23" t="s">
        <v>651</v>
      </c>
      <c r="M12" s="25" t="s">
        <v>1159</v>
      </c>
      <c r="N12" s="14" t="s">
        <v>1160</v>
      </c>
      <c r="O12" s="309" t="s">
        <v>283</v>
      </c>
      <c r="P12" s="25" t="s">
        <v>1668</v>
      </c>
      <c r="Q12" s="85" t="s">
        <v>1515</v>
      </c>
      <c r="R12" s="85" t="s">
        <v>42</v>
      </c>
      <c r="S12" s="85" t="s">
        <v>42</v>
      </c>
      <c r="T12" s="312" t="s">
        <v>62</v>
      </c>
      <c r="U12" s="30" t="s">
        <v>63</v>
      </c>
      <c r="V12" s="25" t="s">
        <v>68</v>
      </c>
      <c r="W12" s="126">
        <v>43130</v>
      </c>
      <c r="X12" s="134" t="s">
        <v>57</v>
      </c>
    </row>
    <row r="13" spans="1:37" ht="247.5" customHeight="1" x14ac:dyDescent="0.2">
      <c r="A13" s="125" t="s">
        <v>1153</v>
      </c>
      <c r="B13" s="127" t="s">
        <v>1192</v>
      </c>
      <c r="C13" s="127" t="s">
        <v>1193</v>
      </c>
      <c r="D13" s="127" t="s">
        <v>1194</v>
      </c>
      <c r="E13" s="308" t="s">
        <v>1195</v>
      </c>
      <c r="F13" s="127" t="s">
        <v>31</v>
      </c>
      <c r="G13" s="127" t="s">
        <v>32</v>
      </c>
      <c r="H13" s="129" t="s">
        <v>33</v>
      </c>
      <c r="I13" s="129" t="s">
        <v>174</v>
      </c>
      <c r="J13" s="132" t="s">
        <v>166</v>
      </c>
      <c r="K13" s="132" t="s">
        <v>167</v>
      </c>
      <c r="L13" s="132" t="s">
        <v>168</v>
      </c>
      <c r="M13" s="132" t="s">
        <v>169</v>
      </c>
      <c r="N13" s="132" t="s">
        <v>170</v>
      </c>
      <c r="O13" s="309" t="s">
        <v>283</v>
      </c>
      <c r="P13" s="25" t="s">
        <v>1668</v>
      </c>
      <c r="Q13" s="85" t="s">
        <v>1515</v>
      </c>
      <c r="R13" s="85" t="s">
        <v>42</v>
      </c>
      <c r="S13" s="85" t="s">
        <v>42</v>
      </c>
      <c r="T13" s="314" t="s">
        <v>437</v>
      </c>
      <c r="U13" s="14" t="s">
        <v>1196</v>
      </c>
      <c r="V13" s="25" t="s">
        <v>68</v>
      </c>
      <c r="W13" s="126">
        <v>43130</v>
      </c>
      <c r="X13" s="134" t="s">
        <v>175</v>
      </c>
    </row>
    <row r="14" spans="1:37" ht="101.25" customHeight="1" x14ac:dyDescent="0.2">
      <c r="A14" s="125" t="s">
        <v>1153</v>
      </c>
      <c r="B14" s="127" t="s">
        <v>1197</v>
      </c>
      <c r="C14" s="127" t="s">
        <v>1198</v>
      </c>
      <c r="D14" s="127" t="s">
        <v>1199</v>
      </c>
      <c r="E14" s="131" t="s">
        <v>1200</v>
      </c>
      <c r="F14" s="23" t="s">
        <v>31</v>
      </c>
      <c r="G14" s="28" t="s">
        <v>296</v>
      </c>
      <c r="H14" s="29" t="s">
        <v>281</v>
      </c>
      <c r="I14" s="29" t="s">
        <v>59</v>
      </c>
      <c r="J14" s="61" t="s">
        <v>1171</v>
      </c>
      <c r="K14" s="23" t="s">
        <v>1201</v>
      </c>
      <c r="L14" s="23" t="s">
        <v>153</v>
      </c>
      <c r="M14" s="25" t="s">
        <v>1159</v>
      </c>
      <c r="N14" s="14" t="s">
        <v>1160</v>
      </c>
      <c r="O14" s="310" t="s">
        <v>45</v>
      </c>
      <c r="P14" s="25" t="s">
        <v>1668</v>
      </c>
      <c r="Q14" s="85" t="s">
        <v>1515</v>
      </c>
      <c r="R14" s="85" t="s">
        <v>42</v>
      </c>
      <c r="S14" s="85" t="s">
        <v>42</v>
      </c>
      <c r="T14" s="315" t="s">
        <v>45</v>
      </c>
      <c r="U14" s="137" t="s">
        <v>45</v>
      </c>
      <c r="V14" s="137" t="s">
        <v>45</v>
      </c>
      <c r="W14" s="126"/>
      <c r="X14" s="134" t="s">
        <v>57</v>
      </c>
    </row>
    <row r="15" spans="1:37" ht="51" x14ac:dyDescent="0.2">
      <c r="A15" s="125" t="s">
        <v>1153</v>
      </c>
      <c r="B15" s="127" t="s">
        <v>1202</v>
      </c>
      <c r="C15" s="127" t="s">
        <v>1203</v>
      </c>
      <c r="D15" s="127" t="s">
        <v>1204</v>
      </c>
      <c r="E15" s="131" t="s">
        <v>1205</v>
      </c>
      <c r="F15" s="23" t="s">
        <v>31</v>
      </c>
      <c r="G15" s="127" t="s">
        <v>32</v>
      </c>
      <c r="H15" s="129" t="s">
        <v>33</v>
      </c>
      <c r="I15" s="20" t="s">
        <v>1206</v>
      </c>
      <c r="J15" s="29" t="s">
        <v>1207</v>
      </c>
      <c r="K15" s="34" t="s">
        <v>132</v>
      </c>
      <c r="L15" s="20" t="s">
        <v>965</v>
      </c>
      <c r="M15" s="25" t="s">
        <v>1159</v>
      </c>
      <c r="N15" s="14" t="s">
        <v>1160</v>
      </c>
      <c r="O15" s="310" t="s">
        <v>1208</v>
      </c>
      <c r="P15" s="25" t="s">
        <v>1668</v>
      </c>
      <c r="Q15" s="85" t="s">
        <v>1515</v>
      </c>
      <c r="R15" s="85" t="s">
        <v>42</v>
      </c>
      <c r="S15" s="85" t="s">
        <v>42</v>
      </c>
      <c r="T15" s="315" t="s">
        <v>45</v>
      </c>
      <c r="U15" s="137" t="s">
        <v>45</v>
      </c>
      <c r="V15" s="137" t="s">
        <v>45</v>
      </c>
      <c r="W15" s="126"/>
      <c r="X15" s="134" t="s">
        <v>1209</v>
      </c>
    </row>
    <row r="16" spans="1:37" ht="174" customHeight="1" x14ac:dyDescent="0.2">
      <c r="A16" s="125" t="s">
        <v>1153</v>
      </c>
      <c r="B16" s="127" t="s">
        <v>45</v>
      </c>
      <c r="C16" s="127" t="s">
        <v>1034</v>
      </c>
      <c r="D16" s="127" t="s">
        <v>1168</v>
      </c>
      <c r="E16" s="136" t="s">
        <v>1169</v>
      </c>
      <c r="F16" s="127" t="s">
        <v>31</v>
      </c>
      <c r="G16" s="127" t="s">
        <v>1176</v>
      </c>
      <c r="H16" s="129" t="s">
        <v>1210</v>
      </c>
      <c r="I16" s="14" t="s">
        <v>1177</v>
      </c>
      <c r="J16" s="61" t="s">
        <v>1211</v>
      </c>
      <c r="K16" s="23" t="s">
        <v>1172</v>
      </c>
      <c r="L16" s="23" t="s">
        <v>1172</v>
      </c>
      <c r="M16" s="25" t="s">
        <v>1159</v>
      </c>
      <c r="N16" s="14" t="s">
        <v>1160</v>
      </c>
      <c r="O16" s="311" t="s">
        <v>63</v>
      </c>
      <c r="P16" s="25" t="s">
        <v>1668</v>
      </c>
      <c r="Q16" s="85" t="s">
        <v>1515</v>
      </c>
      <c r="R16" s="85" t="s">
        <v>42</v>
      </c>
      <c r="S16" s="85" t="s">
        <v>42</v>
      </c>
      <c r="T16" s="312" t="s">
        <v>63</v>
      </c>
      <c r="U16" s="20" t="s">
        <v>1129</v>
      </c>
      <c r="V16" s="29" t="s">
        <v>68</v>
      </c>
      <c r="W16" s="126">
        <v>43130</v>
      </c>
      <c r="X16" s="134" t="s">
        <v>57</v>
      </c>
    </row>
    <row r="17" spans="1:24" ht="120.75" customHeight="1" x14ac:dyDescent="0.2">
      <c r="A17" s="125" t="s">
        <v>1153</v>
      </c>
      <c r="B17" s="127" t="s">
        <v>45</v>
      </c>
      <c r="C17" s="127" t="s">
        <v>1034</v>
      </c>
      <c r="D17" s="127" t="s">
        <v>1212</v>
      </c>
      <c r="E17" s="136" t="s">
        <v>1188</v>
      </c>
      <c r="F17" s="127" t="s">
        <v>31</v>
      </c>
      <c r="G17" s="127" t="s">
        <v>1176</v>
      </c>
      <c r="H17" s="129" t="s">
        <v>1213</v>
      </c>
      <c r="I17" s="29" t="s">
        <v>59</v>
      </c>
      <c r="J17" s="61" t="s">
        <v>1171</v>
      </c>
      <c r="K17" s="23" t="s">
        <v>61</v>
      </c>
      <c r="L17" s="23" t="s">
        <v>61</v>
      </c>
      <c r="M17" s="25" t="s">
        <v>1159</v>
      </c>
      <c r="N17" s="14" t="s">
        <v>1160</v>
      </c>
      <c r="O17" s="309" t="s">
        <v>83</v>
      </c>
      <c r="P17" s="25" t="s">
        <v>1668</v>
      </c>
      <c r="Q17" s="85" t="s">
        <v>1515</v>
      </c>
      <c r="R17" s="85" t="s">
        <v>42</v>
      </c>
      <c r="S17" s="85" t="s">
        <v>42</v>
      </c>
      <c r="T17" s="313" t="s">
        <v>300</v>
      </c>
      <c r="U17" s="24" t="s">
        <v>404</v>
      </c>
      <c r="V17" s="23" t="s">
        <v>586</v>
      </c>
      <c r="W17" s="126">
        <v>43130</v>
      </c>
      <c r="X17" s="134" t="s">
        <v>57</v>
      </c>
    </row>
    <row r="18" spans="1:24" ht="186" customHeight="1" x14ac:dyDescent="0.2">
      <c r="A18" s="57" t="s">
        <v>1153</v>
      </c>
      <c r="B18" s="57" t="s">
        <v>45</v>
      </c>
      <c r="C18" s="57" t="s">
        <v>1034</v>
      </c>
      <c r="D18" s="303" t="s">
        <v>1576</v>
      </c>
      <c r="E18" s="304" t="s">
        <v>1577</v>
      </c>
      <c r="F18" s="57" t="s">
        <v>31</v>
      </c>
      <c r="G18" s="303" t="s">
        <v>1176</v>
      </c>
      <c r="H18" s="303" t="s">
        <v>1213</v>
      </c>
      <c r="I18" s="29" t="s">
        <v>59</v>
      </c>
      <c r="J18" s="303" t="s">
        <v>1578</v>
      </c>
      <c r="K18" s="303" t="s">
        <v>61</v>
      </c>
      <c r="L18" s="303" t="s">
        <v>61</v>
      </c>
      <c r="M18" s="29" t="s">
        <v>1159</v>
      </c>
      <c r="N18" s="305" t="s">
        <v>1160</v>
      </c>
      <c r="O18" s="311" t="s">
        <v>63</v>
      </c>
      <c r="P18" s="25" t="s">
        <v>1668</v>
      </c>
      <c r="Q18" s="85" t="s">
        <v>1515</v>
      </c>
      <c r="R18" s="85" t="s">
        <v>42</v>
      </c>
      <c r="S18" s="85" t="s">
        <v>42</v>
      </c>
      <c r="T18" s="316" t="s">
        <v>300</v>
      </c>
      <c r="U18" s="29" t="s">
        <v>404</v>
      </c>
      <c r="V18" s="29" t="s">
        <v>586</v>
      </c>
      <c r="W18" s="306">
        <v>43559</v>
      </c>
      <c r="X18" s="307" t="s">
        <v>57</v>
      </c>
    </row>
    <row r="19" spans="1:24" ht="183.75" customHeight="1" x14ac:dyDescent="0.2">
      <c r="A19" s="57" t="s">
        <v>1153</v>
      </c>
      <c r="B19" s="57" t="s">
        <v>45</v>
      </c>
      <c r="C19" s="57" t="s">
        <v>1034</v>
      </c>
      <c r="D19" s="57" t="s">
        <v>1579</v>
      </c>
      <c r="E19" s="304" t="s">
        <v>1580</v>
      </c>
      <c r="F19" s="57" t="s">
        <v>31</v>
      </c>
      <c r="G19" s="303" t="s">
        <v>1176</v>
      </c>
      <c r="H19" s="303" t="s">
        <v>1213</v>
      </c>
      <c r="I19" s="29" t="s">
        <v>59</v>
      </c>
      <c r="J19" s="303" t="s">
        <v>1211</v>
      </c>
      <c r="K19" s="303" t="s">
        <v>651</v>
      </c>
      <c r="L19" s="303" t="s">
        <v>651</v>
      </c>
      <c r="M19" s="29" t="s">
        <v>1159</v>
      </c>
      <c r="N19" s="305" t="s">
        <v>1160</v>
      </c>
      <c r="O19" s="311" t="s">
        <v>63</v>
      </c>
      <c r="P19" s="25" t="s">
        <v>1668</v>
      </c>
      <c r="Q19" s="85" t="s">
        <v>1515</v>
      </c>
      <c r="R19" s="85" t="s">
        <v>42</v>
      </c>
      <c r="S19" s="85" t="s">
        <v>42</v>
      </c>
      <c r="T19" s="317" t="s">
        <v>437</v>
      </c>
      <c r="U19" s="305" t="s">
        <v>1196</v>
      </c>
      <c r="V19" s="29" t="s">
        <v>68</v>
      </c>
      <c r="W19" s="306">
        <v>43559</v>
      </c>
      <c r="X19" s="307" t="s">
        <v>57</v>
      </c>
    </row>
  </sheetData>
  <protectedRanges>
    <protectedRange sqref="E11" name="Rango1_2"/>
    <protectedRange sqref="E17" name="Rango1_2_1"/>
  </protectedRanges>
  <mergeCells count="4">
    <mergeCell ref="A1:X1"/>
    <mergeCell ref="AD1:AK1"/>
    <mergeCell ref="A2:I2"/>
    <mergeCell ref="J2:X2"/>
  </mergeCells>
  <dataValidations count="3">
    <dataValidation type="list" allowBlank="1" showInputMessage="1" showErrorMessage="1" sqref="R4:S19" xr:uid="{305B1651-E660-4E2C-BDE7-7DEC7C176757}">
      <formula1>$Z$3:$Z$6</formula1>
    </dataValidation>
    <dataValidation type="list" allowBlank="1" showInputMessage="1" showErrorMessage="1" sqref="Q4:Q19" xr:uid="{9A3F1B82-AF6D-47EC-9AC5-8C361028684A}">
      <formula1>$Z$8:$Z$11</formula1>
    </dataValidation>
    <dataValidation type="list" allowBlank="1" showInputMessage="1" showErrorMessage="1" sqref="P4:P19" xr:uid="{E530C31A-8EB0-427F-BB7D-31BADA3F8BBF}">
      <formula1>$AA$5:$AA$7</formula1>
    </dataValidation>
  </dataValidations>
  <hyperlinks>
    <hyperlink ref="J10" r:id="rId1" xr:uid="{8645D354-765D-4D76-BA5E-A2575CDAF735}"/>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C4CD-90AC-4A7F-9A13-494809A664DE}">
  <dimension ref="A1:AJ618"/>
  <sheetViews>
    <sheetView tabSelected="1" topLeftCell="P1" zoomScale="70" zoomScaleNormal="70" workbookViewId="0">
      <selection activeCell="AA4" sqref="AA4"/>
    </sheetView>
  </sheetViews>
  <sheetFormatPr baseColWidth="10" defaultColWidth="27" defaultRowHeight="12.75" x14ac:dyDescent="0.2"/>
  <cols>
    <col min="1" max="3" width="27" style="135"/>
    <col min="4" max="4" width="70.7109375" style="135" customWidth="1"/>
    <col min="5" max="5" width="85.28515625" style="135" bestFit="1" customWidth="1"/>
    <col min="6" max="12" width="27" style="135"/>
    <col min="13" max="13" width="56" style="135" customWidth="1"/>
    <col min="14" max="14" width="53.85546875" style="135" customWidth="1"/>
    <col min="15" max="15" width="27" style="135"/>
    <col min="16" max="16" width="37.140625" style="135" customWidth="1"/>
    <col min="17" max="20" width="27" style="135"/>
    <col min="21" max="21" width="42.28515625" style="135" customWidth="1"/>
    <col min="22" max="24" width="27" style="135"/>
    <col min="25" max="25" width="28.85546875" style="135" hidden="1" customWidth="1"/>
    <col min="26" max="26" width="27" style="135" customWidth="1"/>
    <col min="27" max="16384" width="27" style="135"/>
  </cols>
  <sheetData>
    <row r="1" spans="1:36" s="2" customFormat="1" ht="47.25" customHeight="1" x14ac:dyDescent="0.2">
      <c r="A1" s="357" t="s">
        <v>0</v>
      </c>
      <c r="B1" s="358"/>
      <c r="C1" s="358"/>
      <c r="D1" s="357"/>
      <c r="E1" s="359"/>
      <c r="F1" s="359"/>
      <c r="G1" s="359"/>
      <c r="H1" s="359"/>
      <c r="I1" s="359"/>
      <c r="J1" s="359"/>
      <c r="K1" s="359"/>
      <c r="L1" s="359"/>
      <c r="M1" s="359"/>
      <c r="N1" s="359"/>
      <c r="O1" s="359"/>
      <c r="P1" s="359"/>
      <c r="Q1" s="359"/>
      <c r="R1" s="359"/>
      <c r="S1" s="359"/>
      <c r="T1" s="359"/>
      <c r="U1" s="359"/>
      <c r="V1" s="359"/>
      <c r="W1" s="359"/>
      <c r="X1" s="359"/>
      <c r="Y1" s="172"/>
      <c r="Z1" s="172"/>
      <c r="AA1" s="345"/>
      <c r="AB1" s="345"/>
      <c r="AC1" s="345"/>
      <c r="AD1" s="345"/>
      <c r="AE1" s="345"/>
      <c r="AF1" s="345"/>
      <c r="AG1" s="345"/>
      <c r="AH1" s="345"/>
      <c r="AI1" s="345"/>
      <c r="AJ1" s="345"/>
    </row>
    <row r="2" spans="1:36" s="2" customFormat="1" ht="57.75" customHeight="1" x14ac:dyDescent="0.2">
      <c r="A2" s="361" t="s">
        <v>1</v>
      </c>
      <c r="B2" s="362"/>
      <c r="C2" s="362"/>
      <c r="D2" s="363"/>
      <c r="E2" s="361"/>
      <c r="F2" s="361"/>
      <c r="G2" s="361"/>
      <c r="H2" s="361"/>
      <c r="I2" s="361"/>
      <c r="J2" s="364" t="s">
        <v>2</v>
      </c>
      <c r="K2" s="365"/>
      <c r="L2" s="365"/>
      <c r="M2" s="365"/>
      <c r="N2" s="365"/>
      <c r="O2" s="365"/>
      <c r="P2" s="365"/>
      <c r="Q2" s="365"/>
      <c r="R2" s="365"/>
      <c r="S2" s="365"/>
      <c r="T2" s="365"/>
      <c r="U2" s="365"/>
      <c r="V2" s="365"/>
      <c r="W2" s="365"/>
      <c r="X2" s="365"/>
      <c r="Y2" s="172"/>
      <c r="Z2" s="172"/>
      <c r="AA2" s="345"/>
      <c r="AB2" s="345"/>
      <c r="AC2" s="345"/>
      <c r="AD2" s="345"/>
      <c r="AE2" s="345"/>
      <c r="AF2" s="345"/>
      <c r="AG2" s="345"/>
      <c r="AH2" s="345"/>
      <c r="AI2" s="345"/>
      <c r="AJ2" s="345"/>
    </row>
    <row r="3" spans="1:36" s="12" customFormat="1" ht="54.75" customHeight="1" x14ac:dyDescent="0.25">
      <c r="A3" s="4" t="s">
        <v>3</v>
      </c>
      <c r="B3" s="5" t="s">
        <v>4</v>
      </c>
      <c r="C3" s="4" t="s">
        <v>5</v>
      </c>
      <c r="D3" s="6" t="s">
        <v>6</v>
      </c>
      <c r="E3" s="6" t="s">
        <v>7</v>
      </c>
      <c r="F3" s="6" t="s">
        <v>8</v>
      </c>
      <c r="G3" s="6" t="s">
        <v>9</v>
      </c>
      <c r="H3" s="6" t="s">
        <v>10</v>
      </c>
      <c r="I3" s="6" t="s">
        <v>11</v>
      </c>
      <c r="J3" s="7" t="s">
        <v>12</v>
      </c>
      <c r="K3" s="7" t="s">
        <v>13</v>
      </c>
      <c r="L3" s="7" t="s">
        <v>14</v>
      </c>
      <c r="M3" s="7" t="s">
        <v>15</v>
      </c>
      <c r="N3" s="7" t="s">
        <v>16</v>
      </c>
      <c r="O3" s="7" t="s">
        <v>17</v>
      </c>
      <c r="P3" s="7" t="s">
        <v>1658</v>
      </c>
      <c r="Q3" s="8" t="s">
        <v>18</v>
      </c>
      <c r="R3" s="8" t="s">
        <v>19</v>
      </c>
      <c r="S3" s="8" t="s">
        <v>20</v>
      </c>
      <c r="T3" s="8" t="s">
        <v>21</v>
      </c>
      <c r="U3" s="8" t="s">
        <v>22</v>
      </c>
      <c r="V3" s="8" t="s">
        <v>23</v>
      </c>
      <c r="W3" s="7" t="s">
        <v>24</v>
      </c>
      <c r="X3" s="7" t="s">
        <v>25</v>
      </c>
      <c r="Y3" s="170"/>
      <c r="Z3" s="170"/>
      <c r="AA3" s="345"/>
      <c r="AB3" s="345"/>
      <c r="AC3" s="345"/>
      <c r="AD3" s="345"/>
      <c r="AE3" s="345"/>
      <c r="AF3" s="345"/>
      <c r="AG3" s="345"/>
      <c r="AH3" s="345"/>
      <c r="AI3" s="345"/>
      <c r="AJ3" s="345"/>
    </row>
    <row r="4" spans="1:36" ht="182.25" customHeight="1" x14ac:dyDescent="0.2">
      <c r="A4" s="42" t="s">
        <v>931</v>
      </c>
      <c r="B4" s="25" t="s">
        <v>932</v>
      </c>
      <c r="C4" s="25" t="s">
        <v>933</v>
      </c>
      <c r="D4" s="25" t="s">
        <v>934</v>
      </c>
      <c r="E4" s="30" t="s">
        <v>935</v>
      </c>
      <c r="F4" s="46" t="s">
        <v>31</v>
      </c>
      <c r="G4" s="28" t="s">
        <v>582</v>
      </c>
      <c r="H4" s="25" t="s">
        <v>1519</v>
      </c>
      <c r="I4" s="25" t="s">
        <v>59</v>
      </c>
      <c r="J4" s="25" t="s">
        <v>243</v>
      </c>
      <c r="K4" s="23" t="s">
        <v>61</v>
      </c>
      <c r="L4" s="23" t="s">
        <v>61</v>
      </c>
      <c r="M4" s="25" t="s">
        <v>1511</v>
      </c>
      <c r="N4" s="25" t="s">
        <v>936</v>
      </c>
      <c r="O4" s="29" t="s">
        <v>937</v>
      </c>
      <c r="P4" s="85" t="s">
        <v>1659</v>
      </c>
      <c r="Q4" s="29" t="s">
        <v>792</v>
      </c>
      <c r="R4" s="29" t="s">
        <v>42</v>
      </c>
      <c r="S4" s="29" t="s">
        <v>42</v>
      </c>
      <c r="T4" s="25" t="s">
        <v>63</v>
      </c>
      <c r="U4" s="30" t="s">
        <v>437</v>
      </c>
      <c r="V4" s="29" t="s">
        <v>68</v>
      </c>
      <c r="W4" s="33">
        <v>43522</v>
      </c>
      <c r="X4" s="28" t="s">
        <v>57</v>
      </c>
      <c r="Y4" s="153"/>
      <c r="Z4" s="153"/>
      <c r="AA4" s="345"/>
      <c r="AB4" s="345"/>
      <c r="AC4" s="345"/>
      <c r="AD4" s="345"/>
      <c r="AE4" s="345"/>
      <c r="AF4" s="345"/>
      <c r="AG4" s="345"/>
      <c r="AH4" s="345"/>
      <c r="AI4" s="345"/>
      <c r="AJ4" s="345"/>
    </row>
    <row r="5" spans="1:36" ht="184.5" customHeight="1" x14ac:dyDescent="0.2">
      <c r="A5" s="42" t="s">
        <v>931</v>
      </c>
      <c r="B5" s="25" t="s">
        <v>938</v>
      </c>
      <c r="C5" s="25" t="s">
        <v>939</v>
      </c>
      <c r="D5" s="25" t="s">
        <v>940</v>
      </c>
      <c r="E5" s="20" t="s">
        <v>941</v>
      </c>
      <c r="F5" s="46" t="s">
        <v>31</v>
      </c>
      <c r="G5" s="28" t="s">
        <v>310</v>
      </c>
      <c r="H5" s="25" t="s">
        <v>1517</v>
      </c>
      <c r="I5" s="25" t="s">
        <v>152</v>
      </c>
      <c r="J5" s="114" t="s">
        <v>942</v>
      </c>
      <c r="K5" s="23" t="s">
        <v>132</v>
      </c>
      <c r="L5" s="23" t="s">
        <v>153</v>
      </c>
      <c r="M5" s="25" t="s">
        <v>1511</v>
      </c>
      <c r="N5" s="25" t="s">
        <v>936</v>
      </c>
      <c r="O5" s="29" t="s">
        <v>937</v>
      </c>
      <c r="P5" s="85" t="s">
        <v>1660</v>
      </c>
      <c r="Q5" s="29" t="s">
        <v>792</v>
      </c>
      <c r="R5" s="29" t="s">
        <v>42</v>
      </c>
      <c r="S5" s="29" t="s">
        <v>42</v>
      </c>
      <c r="T5" s="25" t="s">
        <v>63</v>
      </c>
      <c r="U5" s="30" t="s">
        <v>437</v>
      </c>
      <c r="V5" s="29" t="s">
        <v>68</v>
      </c>
      <c r="W5" s="33">
        <v>43522</v>
      </c>
      <c r="X5" s="28" t="s">
        <v>57</v>
      </c>
      <c r="Y5" s="153" t="s">
        <v>42</v>
      </c>
      <c r="Z5" s="153"/>
      <c r="AA5" s="153"/>
      <c r="AB5" s="153"/>
      <c r="AC5" s="153"/>
      <c r="AD5" s="153"/>
      <c r="AE5" s="153"/>
      <c r="AF5" s="153"/>
      <c r="AG5" s="153"/>
      <c r="AH5" s="153"/>
      <c r="AI5" s="153"/>
      <c r="AJ5" s="153"/>
    </row>
    <row r="6" spans="1:36" ht="140.25" x14ac:dyDescent="0.2">
      <c r="A6" s="42" t="s">
        <v>931</v>
      </c>
      <c r="B6" s="25" t="s">
        <v>938</v>
      </c>
      <c r="C6" s="25" t="s">
        <v>943</v>
      </c>
      <c r="D6" s="25" t="s">
        <v>944</v>
      </c>
      <c r="E6" s="30" t="s">
        <v>945</v>
      </c>
      <c r="F6" s="46" t="s">
        <v>31</v>
      </c>
      <c r="G6" s="28" t="s">
        <v>310</v>
      </c>
      <c r="H6" s="25" t="s">
        <v>1517</v>
      </c>
      <c r="I6" s="25" t="s">
        <v>152</v>
      </c>
      <c r="J6" s="114" t="s">
        <v>946</v>
      </c>
      <c r="K6" s="23" t="s">
        <v>132</v>
      </c>
      <c r="L6" s="23" t="s">
        <v>153</v>
      </c>
      <c r="M6" s="25" t="s">
        <v>1511</v>
      </c>
      <c r="N6" s="25" t="s">
        <v>936</v>
      </c>
      <c r="O6" s="29" t="s">
        <v>937</v>
      </c>
      <c r="P6" s="85" t="s">
        <v>1660</v>
      </c>
      <c r="Q6" s="29" t="s">
        <v>792</v>
      </c>
      <c r="R6" s="29" t="s">
        <v>42</v>
      </c>
      <c r="S6" s="29" t="s">
        <v>42</v>
      </c>
      <c r="T6" s="25" t="s">
        <v>63</v>
      </c>
      <c r="U6" s="30" t="s">
        <v>437</v>
      </c>
      <c r="V6" s="29" t="s">
        <v>68</v>
      </c>
      <c r="W6" s="33">
        <v>43522</v>
      </c>
      <c r="X6" s="28" t="s">
        <v>57</v>
      </c>
      <c r="Y6" s="153" t="s">
        <v>1566</v>
      </c>
      <c r="Z6" s="153"/>
      <c r="AA6" s="153"/>
      <c r="AB6" s="153"/>
      <c r="AC6" s="153"/>
      <c r="AD6" s="153"/>
      <c r="AE6" s="153"/>
      <c r="AF6" s="153"/>
      <c r="AG6" s="153"/>
      <c r="AH6" s="153"/>
      <c r="AI6" s="153"/>
      <c r="AJ6" s="153"/>
    </row>
    <row r="7" spans="1:36" ht="140.25" x14ac:dyDescent="0.2">
      <c r="A7" s="42" t="s">
        <v>931</v>
      </c>
      <c r="B7" s="25" t="s">
        <v>938</v>
      </c>
      <c r="C7" s="25" t="s">
        <v>947</v>
      </c>
      <c r="D7" s="25" t="s">
        <v>948</v>
      </c>
      <c r="E7" s="30" t="s">
        <v>949</v>
      </c>
      <c r="F7" s="46" t="s">
        <v>31</v>
      </c>
      <c r="G7" s="28" t="s">
        <v>310</v>
      </c>
      <c r="H7" s="25" t="s">
        <v>1517</v>
      </c>
      <c r="I7" s="25" t="s">
        <v>152</v>
      </c>
      <c r="J7" s="114" t="s">
        <v>950</v>
      </c>
      <c r="K7" s="23" t="s">
        <v>132</v>
      </c>
      <c r="L7" s="23" t="s">
        <v>153</v>
      </c>
      <c r="M7" s="25" t="s">
        <v>1511</v>
      </c>
      <c r="N7" s="25" t="s">
        <v>936</v>
      </c>
      <c r="O7" s="29" t="s">
        <v>937</v>
      </c>
      <c r="P7" s="85" t="s">
        <v>1660</v>
      </c>
      <c r="Q7" s="29" t="s">
        <v>792</v>
      </c>
      <c r="R7" s="29" t="s">
        <v>42</v>
      </c>
      <c r="S7" s="29" t="s">
        <v>42</v>
      </c>
      <c r="T7" s="25" t="s">
        <v>63</v>
      </c>
      <c r="U7" s="30" t="s">
        <v>437</v>
      </c>
      <c r="V7" s="29" t="s">
        <v>68</v>
      </c>
      <c r="W7" s="33">
        <v>43522</v>
      </c>
      <c r="X7" s="28" t="s">
        <v>607</v>
      </c>
      <c r="Y7" s="153" t="s">
        <v>455</v>
      </c>
      <c r="Z7" s="153"/>
      <c r="AA7" s="153"/>
      <c r="AB7" s="153"/>
      <c r="AC7" s="153"/>
      <c r="AD7" s="153"/>
      <c r="AE7" s="153"/>
      <c r="AF7" s="153"/>
      <c r="AG7" s="153"/>
      <c r="AH7" s="153"/>
      <c r="AI7" s="153"/>
      <c r="AJ7" s="153"/>
    </row>
    <row r="8" spans="1:36" ht="76.5" x14ac:dyDescent="0.2">
      <c r="A8" s="42" t="s">
        <v>931</v>
      </c>
      <c r="B8" s="25" t="s">
        <v>951</v>
      </c>
      <c r="C8" s="25" t="s">
        <v>952</v>
      </c>
      <c r="D8" s="25" t="s">
        <v>953</v>
      </c>
      <c r="E8" s="20" t="s">
        <v>954</v>
      </c>
      <c r="F8" s="46" t="s">
        <v>31</v>
      </c>
      <c r="G8" s="28" t="s">
        <v>310</v>
      </c>
      <c r="H8" s="25" t="s">
        <v>1517</v>
      </c>
      <c r="I8" s="25" t="s">
        <v>59</v>
      </c>
      <c r="J8" s="25" t="s">
        <v>59</v>
      </c>
      <c r="K8" s="23" t="s">
        <v>81</v>
      </c>
      <c r="L8" s="25" t="s">
        <v>81</v>
      </c>
      <c r="M8" s="25" t="s">
        <v>1518</v>
      </c>
      <c r="N8" s="25" t="s">
        <v>955</v>
      </c>
      <c r="O8" s="29" t="s">
        <v>283</v>
      </c>
      <c r="P8" s="85" t="s">
        <v>1659</v>
      </c>
      <c r="Q8" s="29" t="s">
        <v>792</v>
      </c>
      <c r="R8" s="29" t="s">
        <v>42</v>
      </c>
      <c r="S8" s="29" t="s">
        <v>42</v>
      </c>
      <c r="T8" s="25" t="s">
        <v>63</v>
      </c>
      <c r="U8" s="30" t="s">
        <v>63</v>
      </c>
      <c r="V8" s="29" t="s">
        <v>68</v>
      </c>
      <c r="W8" s="33">
        <v>43522</v>
      </c>
      <c r="X8" s="28" t="s">
        <v>57</v>
      </c>
      <c r="Y8" s="153" t="s">
        <v>1514</v>
      </c>
      <c r="Z8" s="153"/>
      <c r="AA8" s="153"/>
      <c r="AB8" s="153"/>
      <c r="AC8" s="153"/>
      <c r="AD8" s="153"/>
      <c r="AE8" s="153"/>
      <c r="AF8" s="153"/>
      <c r="AG8" s="153"/>
      <c r="AH8" s="153"/>
      <c r="AI8" s="153"/>
      <c r="AJ8" s="153"/>
    </row>
    <row r="9" spans="1:36" ht="76.5" x14ac:dyDescent="0.2">
      <c r="A9" s="42" t="s">
        <v>931</v>
      </c>
      <c r="B9" s="25" t="s">
        <v>951</v>
      </c>
      <c r="C9" s="25" t="s">
        <v>956</v>
      </c>
      <c r="D9" s="25" t="s">
        <v>957</v>
      </c>
      <c r="E9" s="20" t="s">
        <v>958</v>
      </c>
      <c r="F9" s="46" t="s">
        <v>31</v>
      </c>
      <c r="G9" s="28" t="s">
        <v>310</v>
      </c>
      <c r="H9" s="25" t="s">
        <v>1517</v>
      </c>
      <c r="I9" s="25" t="s">
        <v>59</v>
      </c>
      <c r="J9" s="25" t="s">
        <v>59</v>
      </c>
      <c r="K9" s="23" t="s">
        <v>81</v>
      </c>
      <c r="L9" s="25" t="s">
        <v>81</v>
      </c>
      <c r="M9" s="25" t="s">
        <v>1518</v>
      </c>
      <c r="N9" s="25" t="s">
        <v>955</v>
      </c>
      <c r="O9" s="29" t="s">
        <v>283</v>
      </c>
      <c r="P9" s="85" t="s">
        <v>1659</v>
      </c>
      <c r="Q9" s="29" t="s">
        <v>792</v>
      </c>
      <c r="R9" s="29" t="s">
        <v>42</v>
      </c>
      <c r="S9" s="29" t="s">
        <v>42</v>
      </c>
      <c r="T9" s="25" t="s">
        <v>63</v>
      </c>
      <c r="U9" s="30" t="s">
        <v>63</v>
      </c>
      <c r="V9" s="29" t="s">
        <v>68</v>
      </c>
      <c r="W9" s="33">
        <v>43522</v>
      </c>
      <c r="X9" s="28" t="s">
        <v>57</v>
      </c>
      <c r="Y9" s="153"/>
      <c r="Z9" s="153"/>
      <c r="AA9" s="153"/>
      <c r="AB9" s="153"/>
      <c r="AC9" s="153"/>
      <c r="AD9" s="153"/>
      <c r="AE9" s="153"/>
      <c r="AF9" s="153"/>
      <c r="AG9" s="153"/>
      <c r="AH9" s="153"/>
      <c r="AI9" s="153"/>
      <c r="AJ9" s="153"/>
    </row>
    <row r="10" spans="1:36" ht="76.5" x14ac:dyDescent="0.2">
      <c r="A10" s="42" t="s">
        <v>931</v>
      </c>
      <c r="B10" s="25" t="s">
        <v>951</v>
      </c>
      <c r="C10" s="25" t="s">
        <v>959</v>
      </c>
      <c r="D10" s="25" t="s">
        <v>497</v>
      </c>
      <c r="E10" s="20" t="s">
        <v>150</v>
      </c>
      <c r="F10" s="46" t="s">
        <v>31</v>
      </c>
      <c r="G10" s="28" t="s">
        <v>310</v>
      </c>
      <c r="H10" s="25" t="s">
        <v>1517</v>
      </c>
      <c r="I10" s="25" t="s">
        <v>59</v>
      </c>
      <c r="J10" s="25" t="s">
        <v>59</v>
      </c>
      <c r="K10" s="25" t="s">
        <v>153</v>
      </c>
      <c r="L10" s="25" t="s">
        <v>153</v>
      </c>
      <c r="M10" s="25" t="s">
        <v>1518</v>
      </c>
      <c r="N10" s="25" t="s">
        <v>955</v>
      </c>
      <c r="O10" s="29" t="s">
        <v>283</v>
      </c>
      <c r="P10" s="85" t="s">
        <v>1659</v>
      </c>
      <c r="Q10" s="29" t="s">
        <v>792</v>
      </c>
      <c r="R10" s="29" t="s">
        <v>42</v>
      </c>
      <c r="S10" s="29" t="s">
        <v>42</v>
      </c>
      <c r="T10" s="25" t="s">
        <v>63</v>
      </c>
      <c r="U10" s="30" t="s">
        <v>63</v>
      </c>
      <c r="V10" s="29" t="s">
        <v>68</v>
      </c>
      <c r="W10" s="33">
        <v>43522</v>
      </c>
      <c r="X10" s="28" t="s">
        <v>57</v>
      </c>
      <c r="Y10" s="153" t="s">
        <v>792</v>
      </c>
      <c r="Z10" s="153"/>
      <c r="AA10" s="153"/>
      <c r="AB10" s="153"/>
      <c r="AC10" s="153"/>
      <c r="AD10" s="153"/>
      <c r="AE10" s="153"/>
      <c r="AF10" s="153"/>
      <c r="AG10" s="153"/>
      <c r="AH10" s="153"/>
      <c r="AI10" s="153"/>
      <c r="AJ10" s="153"/>
    </row>
    <row r="11" spans="1:36" ht="76.5" x14ac:dyDescent="0.2">
      <c r="A11" s="42" t="s">
        <v>931</v>
      </c>
      <c r="B11" s="25" t="s">
        <v>960</v>
      </c>
      <c r="C11" s="25" t="s">
        <v>961</v>
      </c>
      <c r="D11" s="25" t="s">
        <v>962</v>
      </c>
      <c r="E11" s="30" t="s">
        <v>963</v>
      </c>
      <c r="F11" s="46" t="s">
        <v>31</v>
      </c>
      <c r="G11" s="28" t="s">
        <v>310</v>
      </c>
      <c r="H11" s="25" t="s">
        <v>1517</v>
      </c>
      <c r="I11" s="25" t="s">
        <v>152</v>
      </c>
      <c r="J11" s="114" t="s">
        <v>964</v>
      </c>
      <c r="K11" s="23" t="s">
        <v>153</v>
      </c>
      <c r="L11" s="25" t="s">
        <v>965</v>
      </c>
      <c r="M11" s="25" t="s">
        <v>1511</v>
      </c>
      <c r="N11" s="25" t="s">
        <v>936</v>
      </c>
      <c r="O11" s="29" t="s">
        <v>283</v>
      </c>
      <c r="P11" s="85" t="s">
        <v>1660</v>
      </c>
      <c r="Q11" s="29" t="s">
        <v>792</v>
      </c>
      <c r="R11" s="29" t="s">
        <v>42</v>
      </c>
      <c r="S11" s="29" t="s">
        <v>42</v>
      </c>
      <c r="T11" s="25" t="s">
        <v>63</v>
      </c>
      <c r="U11" s="30" t="s">
        <v>63</v>
      </c>
      <c r="V11" s="29" t="s">
        <v>68</v>
      </c>
      <c r="W11" s="33">
        <v>43522</v>
      </c>
      <c r="X11" s="28" t="s">
        <v>607</v>
      </c>
      <c r="Y11" s="153" t="s">
        <v>1300</v>
      </c>
      <c r="Z11" s="153"/>
      <c r="AA11" s="153"/>
      <c r="AB11" s="153"/>
      <c r="AC11" s="153"/>
      <c r="AD11" s="153"/>
      <c r="AE11" s="153"/>
      <c r="AF11" s="153"/>
      <c r="AG11" s="153"/>
      <c r="AH11" s="153"/>
      <c r="AI11" s="153"/>
      <c r="AJ11" s="153"/>
    </row>
    <row r="12" spans="1:36" ht="140.25" x14ac:dyDescent="0.2">
      <c r="A12" s="42" t="s">
        <v>931</v>
      </c>
      <c r="B12" s="25" t="s">
        <v>966</v>
      </c>
      <c r="C12" s="25" t="s">
        <v>967</v>
      </c>
      <c r="D12" s="25" t="s">
        <v>968</v>
      </c>
      <c r="E12" s="30" t="s">
        <v>969</v>
      </c>
      <c r="F12" s="46" t="s">
        <v>31</v>
      </c>
      <c r="G12" s="28" t="s">
        <v>310</v>
      </c>
      <c r="H12" s="25" t="s">
        <v>1516</v>
      </c>
      <c r="I12" s="25" t="s">
        <v>152</v>
      </c>
      <c r="J12" s="114" t="s">
        <v>970</v>
      </c>
      <c r="K12" s="77" t="s">
        <v>971</v>
      </c>
      <c r="L12" s="23" t="s">
        <v>132</v>
      </c>
      <c r="M12" s="25" t="s">
        <v>1511</v>
      </c>
      <c r="N12" s="25" t="s">
        <v>936</v>
      </c>
      <c r="O12" s="29" t="s">
        <v>937</v>
      </c>
      <c r="P12" s="85" t="s">
        <v>1659</v>
      </c>
      <c r="Q12" s="29" t="s">
        <v>792</v>
      </c>
      <c r="R12" s="29" t="s">
        <v>42</v>
      </c>
      <c r="S12" s="29" t="s">
        <v>42</v>
      </c>
      <c r="T12" s="25" t="s">
        <v>63</v>
      </c>
      <c r="U12" s="30" t="s">
        <v>437</v>
      </c>
      <c r="V12" s="29" t="s">
        <v>68</v>
      </c>
      <c r="W12" s="33">
        <v>43522</v>
      </c>
      <c r="X12" s="28" t="s">
        <v>175</v>
      </c>
      <c r="Y12" s="153" t="s">
        <v>1515</v>
      </c>
      <c r="Z12" s="153"/>
      <c r="AA12" s="153"/>
      <c r="AB12" s="153"/>
      <c r="AC12" s="153"/>
      <c r="AD12" s="153"/>
      <c r="AE12" s="153"/>
      <c r="AF12" s="153"/>
      <c r="AG12" s="153"/>
      <c r="AH12" s="153"/>
      <c r="AI12" s="153"/>
      <c r="AJ12" s="153"/>
    </row>
    <row r="13" spans="1:36" ht="76.5" x14ac:dyDescent="0.2">
      <c r="A13" s="41" t="s">
        <v>931</v>
      </c>
      <c r="B13" s="29" t="s">
        <v>972</v>
      </c>
      <c r="C13" s="29" t="s">
        <v>973</v>
      </c>
      <c r="D13" s="25" t="s">
        <v>974</v>
      </c>
      <c r="E13" s="20" t="s">
        <v>975</v>
      </c>
      <c r="F13" s="122" t="s">
        <v>31</v>
      </c>
      <c r="G13" s="28" t="s">
        <v>310</v>
      </c>
      <c r="H13" s="25" t="s">
        <v>1513</v>
      </c>
      <c r="I13" s="29" t="s">
        <v>152</v>
      </c>
      <c r="J13" s="115" t="s">
        <v>976</v>
      </c>
      <c r="K13" s="28" t="s">
        <v>153</v>
      </c>
      <c r="L13" s="28" t="s">
        <v>132</v>
      </c>
      <c r="M13" s="25" t="s">
        <v>1511</v>
      </c>
      <c r="N13" s="29" t="s">
        <v>936</v>
      </c>
      <c r="O13" s="29" t="s">
        <v>283</v>
      </c>
      <c r="P13" s="85" t="s">
        <v>1659</v>
      </c>
      <c r="Q13" s="29" t="s">
        <v>792</v>
      </c>
      <c r="R13" s="29" t="s">
        <v>42</v>
      </c>
      <c r="S13" s="29" t="s">
        <v>42</v>
      </c>
      <c r="T13" s="25" t="s">
        <v>63</v>
      </c>
      <c r="U13" s="116" t="s">
        <v>300</v>
      </c>
      <c r="V13" s="29" t="s">
        <v>68</v>
      </c>
      <c r="W13" s="33">
        <v>43522</v>
      </c>
      <c r="X13" s="28" t="s">
        <v>57</v>
      </c>
      <c r="Y13" s="153" t="s">
        <v>1514</v>
      </c>
      <c r="Z13" s="153"/>
      <c r="AA13" s="153"/>
      <c r="AB13" s="153"/>
      <c r="AC13" s="153"/>
      <c r="AD13" s="153"/>
      <c r="AE13" s="153"/>
      <c r="AF13" s="153"/>
      <c r="AG13" s="153"/>
      <c r="AH13" s="153"/>
      <c r="AI13" s="153"/>
      <c r="AJ13" s="153"/>
    </row>
    <row r="14" spans="1:36" ht="76.5" x14ac:dyDescent="0.2">
      <c r="A14" s="41" t="s">
        <v>931</v>
      </c>
      <c r="B14" s="29" t="s">
        <v>977</v>
      </c>
      <c r="C14" s="29" t="s">
        <v>978</v>
      </c>
      <c r="D14" s="25" t="s">
        <v>979</v>
      </c>
      <c r="E14" s="20" t="s">
        <v>980</v>
      </c>
      <c r="F14" s="122" t="s">
        <v>31</v>
      </c>
      <c r="G14" s="28" t="s">
        <v>310</v>
      </c>
      <c r="H14" s="25" t="s">
        <v>1513</v>
      </c>
      <c r="I14" s="29" t="s">
        <v>59</v>
      </c>
      <c r="J14" s="29" t="s">
        <v>981</v>
      </c>
      <c r="K14" s="28" t="s">
        <v>61</v>
      </c>
      <c r="L14" s="29" t="s">
        <v>965</v>
      </c>
      <c r="M14" s="25" t="s">
        <v>1511</v>
      </c>
      <c r="N14" s="29" t="s">
        <v>936</v>
      </c>
      <c r="O14" s="29" t="s">
        <v>283</v>
      </c>
      <c r="P14" s="85" t="s">
        <v>1659</v>
      </c>
      <c r="Q14" s="29" t="s">
        <v>792</v>
      </c>
      <c r="R14" s="29" t="s">
        <v>42</v>
      </c>
      <c r="S14" s="29" t="s">
        <v>42</v>
      </c>
      <c r="T14" s="25" t="s">
        <v>63</v>
      </c>
      <c r="U14" s="116" t="s">
        <v>300</v>
      </c>
      <c r="V14" s="29" t="s">
        <v>68</v>
      </c>
      <c r="W14" s="33">
        <v>43522</v>
      </c>
      <c r="X14" s="28" t="s">
        <v>57</v>
      </c>
      <c r="Y14" s="153"/>
      <c r="Z14" s="153"/>
      <c r="AA14" s="153"/>
      <c r="AB14" s="153"/>
      <c r="AC14" s="153"/>
      <c r="AD14" s="153"/>
      <c r="AE14" s="153"/>
      <c r="AF14" s="153"/>
      <c r="AG14" s="153"/>
      <c r="AH14" s="153"/>
      <c r="AI14" s="153"/>
      <c r="AJ14" s="153"/>
    </row>
    <row r="15" spans="1:36" ht="76.5" x14ac:dyDescent="0.2">
      <c r="A15" s="41" t="s">
        <v>931</v>
      </c>
      <c r="B15" s="29" t="s">
        <v>982</v>
      </c>
      <c r="C15" s="29" t="s">
        <v>983</v>
      </c>
      <c r="D15" s="25" t="s">
        <v>984</v>
      </c>
      <c r="E15" s="20" t="s">
        <v>985</v>
      </c>
      <c r="F15" s="122" t="s">
        <v>31</v>
      </c>
      <c r="G15" s="28" t="s">
        <v>310</v>
      </c>
      <c r="H15" s="25" t="s">
        <v>1512</v>
      </c>
      <c r="I15" s="29" t="s">
        <v>59</v>
      </c>
      <c r="J15" s="29" t="s">
        <v>243</v>
      </c>
      <c r="K15" s="28" t="s">
        <v>132</v>
      </c>
      <c r="L15" s="29" t="s">
        <v>965</v>
      </c>
      <c r="M15" s="25" t="s">
        <v>1511</v>
      </c>
      <c r="N15" s="29" t="s">
        <v>936</v>
      </c>
      <c r="O15" s="29" t="s">
        <v>283</v>
      </c>
      <c r="P15" s="85" t="s">
        <v>1659</v>
      </c>
      <c r="Q15" s="29" t="s">
        <v>792</v>
      </c>
      <c r="R15" s="29" t="s">
        <v>42</v>
      </c>
      <c r="S15" s="29" t="s">
        <v>42</v>
      </c>
      <c r="T15" s="25" t="s">
        <v>63</v>
      </c>
      <c r="U15" s="116" t="s">
        <v>300</v>
      </c>
      <c r="V15" s="29" t="s">
        <v>68</v>
      </c>
      <c r="W15" s="33">
        <v>43522</v>
      </c>
      <c r="X15" s="28" t="s">
        <v>616</v>
      </c>
      <c r="Y15" s="153"/>
      <c r="Z15" s="153"/>
      <c r="AA15" s="153"/>
      <c r="AB15" s="153"/>
      <c r="AC15" s="153"/>
      <c r="AD15" s="153"/>
      <c r="AE15" s="153"/>
      <c r="AF15" s="153"/>
      <c r="AG15" s="153"/>
      <c r="AH15" s="153"/>
      <c r="AI15" s="153"/>
      <c r="AJ15" s="153"/>
    </row>
    <row r="16" spans="1:36" ht="102" x14ac:dyDescent="0.2">
      <c r="A16" s="41" t="s">
        <v>931</v>
      </c>
      <c r="B16" s="49" t="s">
        <v>45</v>
      </c>
      <c r="C16" s="49" t="s">
        <v>45</v>
      </c>
      <c r="D16" s="25" t="s">
        <v>992</v>
      </c>
      <c r="E16" s="20" t="s">
        <v>993</v>
      </c>
      <c r="F16" s="122" t="s">
        <v>31</v>
      </c>
      <c r="G16" s="28" t="s">
        <v>310</v>
      </c>
      <c r="H16" s="60" t="s">
        <v>994</v>
      </c>
      <c r="I16" s="29" t="s">
        <v>59</v>
      </c>
      <c r="J16" s="14" t="s">
        <v>1359</v>
      </c>
      <c r="K16" s="23" t="s">
        <v>81</v>
      </c>
      <c r="L16" s="23" t="s">
        <v>132</v>
      </c>
      <c r="M16" s="25" t="s">
        <v>1511</v>
      </c>
      <c r="N16" s="25" t="s">
        <v>936</v>
      </c>
      <c r="O16" s="29" t="s">
        <v>283</v>
      </c>
      <c r="P16" s="85" t="s">
        <v>1660</v>
      </c>
      <c r="Q16" s="29" t="s">
        <v>1515</v>
      </c>
      <c r="R16" s="29" t="s">
        <v>1566</v>
      </c>
      <c r="S16" s="29" t="s">
        <v>1566</v>
      </c>
      <c r="T16" s="25" t="s">
        <v>63</v>
      </c>
      <c r="U16" s="158" t="s">
        <v>989</v>
      </c>
      <c r="V16" s="60" t="s">
        <v>990</v>
      </c>
      <c r="W16" s="33">
        <v>43522</v>
      </c>
      <c r="X16" s="60" t="s">
        <v>175</v>
      </c>
      <c r="Y16" s="153" t="s">
        <v>1659</v>
      </c>
      <c r="Z16" s="153"/>
      <c r="AA16" s="153"/>
      <c r="AB16" s="153"/>
      <c r="AC16" s="153"/>
      <c r="AD16" s="153"/>
      <c r="AE16" s="153"/>
      <c r="AF16" s="153"/>
      <c r="AG16" s="153"/>
      <c r="AH16" s="153"/>
      <c r="AI16" s="153"/>
      <c r="AJ16" s="153"/>
    </row>
    <row r="17" spans="1:36" ht="102" x14ac:dyDescent="0.2">
      <c r="A17" s="41" t="s">
        <v>931</v>
      </c>
      <c r="B17" s="49" t="s">
        <v>45</v>
      </c>
      <c r="C17" s="49" t="s">
        <v>45</v>
      </c>
      <c r="D17" s="25" t="s">
        <v>995</v>
      </c>
      <c r="E17" s="20" t="s">
        <v>996</v>
      </c>
      <c r="F17" s="122" t="s">
        <v>31</v>
      </c>
      <c r="G17" s="28" t="s">
        <v>310</v>
      </c>
      <c r="H17" s="60" t="s">
        <v>994</v>
      </c>
      <c r="I17" s="29" t="s">
        <v>59</v>
      </c>
      <c r="J17" s="14" t="s">
        <v>1359</v>
      </c>
      <c r="K17" s="23" t="s">
        <v>81</v>
      </c>
      <c r="L17" s="23" t="s">
        <v>132</v>
      </c>
      <c r="M17" s="25" t="s">
        <v>1511</v>
      </c>
      <c r="N17" s="25" t="s">
        <v>936</v>
      </c>
      <c r="O17" s="29" t="s">
        <v>283</v>
      </c>
      <c r="P17" s="85" t="s">
        <v>1660</v>
      </c>
      <c r="Q17" s="29" t="s">
        <v>1515</v>
      </c>
      <c r="R17" s="29" t="s">
        <v>1566</v>
      </c>
      <c r="S17" s="29" t="s">
        <v>1566</v>
      </c>
      <c r="T17" s="25" t="s">
        <v>63</v>
      </c>
      <c r="U17" s="158" t="s">
        <v>989</v>
      </c>
      <c r="V17" s="60" t="s">
        <v>990</v>
      </c>
      <c r="W17" s="33">
        <v>43522</v>
      </c>
      <c r="X17" s="60" t="s">
        <v>175</v>
      </c>
      <c r="Y17" s="153" t="s">
        <v>1660</v>
      </c>
      <c r="Z17" s="153"/>
      <c r="AA17" s="153"/>
      <c r="AB17" s="153"/>
      <c r="AC17" s="153"/>
      <c r="AD17" s="153"/>
      <c r="AE17" s="153"/>
      <c r="AF17" s="153"/>
      <c r="AG17" s="153"/>
      <c r="AH17" s="153"/>
      <c r="AI17" s="153"/>
      <c r="AJ17" s="153"/>
    </row>
    <row r="18" spans="1:36" ht="102" x14ac:dyDescent="0.2">
      <c r="A18" s="41" t="s">
        <v>931</v>
      </c>
      <c r="B18" s="49" t="s">
        <v>45</v>
      </c>
      <c r="C18" s="49" t="s">
        <v>45</v>
      </c>
      <c r="D18" s="25" t="s">
        <v>997</v>
      </c>
      <c r="E18" s="21" t="s">
        <v>998</v>
      </c>
      <c r="F18" s="122" t="s">
        <v>31</v>
      </c>
      <c r="G18" s="28" t="s">
        <v>310</v>
      </c>
      <c r="H18" s="60" t="s">
        <v>994</v>
      </c>
      <c r="I18" s="29" t="s">
        <v>59</v>
      </c>
      <c r="J18" s="14" t="s">
        <v>1359</v>
      </c>
      <c r="K18" s="23" t="s">
        <v>81</v>
      </c>
      <c r="L18" s="23" t="s">
        <v>132</v>
      </c>
      <c r="M18" s="25" t="s">
        <v>1511</v>
      </c>
      <c r="N18" s="25" t="s">
        <v>936</v>
      </c>
      <c r="O18" s="29" t="s">
        <v>283</v>
      </c>
      <c r="P18" s="85" t="s">
        <v>1660</v>
      </c>
      <c r="Q18" s="29" t="s">
        <v>1515</v>
      </c>
      <c r="R18" s="29" t="s">
        <v>1566</v>
      </c>
      <c r="S18" s="29" t="s">
        <v>1566</v>
      </c>
      <c r="T18" s="25" t="s">
        <v>63</v>
      </c>
      <c r="U18" s="158" t="s">
        <v>989</v>
      </c>
      <c r="V18" s="60" t="s">
        <v>990</v>
      </c>
      <c r="W18" s="33">
        <v>43522</v>
      </c>
      <c r="X18" s="60" t="s">
        <v>175</v>
      </c>
      <c r="Y18" s="153" t="s">
        <v>1661</v>
      </c>
      <c r="Z18" s="153"/>
      <c r="AA18" s="153"/>
      <c r="AB18" s="153"/>
      <c r="AC18" s="153"/>
      <c r="AD18" s="153"/>
      <c r="AE18" s="153"/>
      <c r="AF18" s="153"/>
      <c r="AG18" s="153"/>
      <c r="AH18" s="153"/>
      <c r="AI18" s="153"/>
      <c r="AJ18" s="153"/>
    </row>
    <row r="19" spans="1:36" ht="102" x14ac:dyDescent="0.2">
      <c r="A19" s="41" t="s">
        <v>931</v>
      </c>
      <c r="B19" s="49" t="s">
        <v>45</v>
      </c>
      <c r="C19" s="49" t="s">
        <v>45</v>
      </c>
      <c r="D19" s="25" t="s">
        <v>999</v>
      </c>
      <c r="E19" s="21" t="s">
        <v>1000</v>
      </c>
      <c r="F19" s="122" t="s">
        <v>31</v>
      </c>
      <c r="G19" s="28" t="s">
        <v>310</v>
      </c>
      <c r="H19" s="60" t="s">
        <v>994</v>
      </c>
      <c r="I19" s="29" t="s">
        <v>59</v>
      </c>
      <c r="J19" s="14" t="s">
        <v>1359</v>
      </c>
      <c r="K19" s="23" t="s">
        <v>81</v>
      </c>
      <c r="L19" s="23" t="s">
        <v>132</v>
      </c>
      <c r="M19" s="25" t="s">
        <v>1511</v>
      </c>
      <c r="N19" s="25" t="s">
        <v>936</v>
      </c>
      <c r="O19" s="29" t="s">
        <v>283</v>
      </c>
      <c r="P19" s="85" t="s">
        <v>1660</v>
      </c>
      <c r="Q19" s="29" t="s">
        <v>1515</v>
      </c>
      <c r="R19" s="29" t="s">
        <v>1566</v>
      </c>
      <c r="S19" s="29" t="s">
        <v>1566</v>
      </c>
      <c r="T19" s="25" t="s">
        <v>63</v>
      </c>
      <c r="U19" s="158" t="s">
        <v>989</v>
      </c>
      <c r="V19" s="60" t="s">
        <v>990</v>
      </c>
      <c r="W19" s="33">
        <v>43522</v>
      </c>
      <c r="X19" s="60" t="s">
        <v>175</v>
      </c>
      <c r="Y19" s="153"/>
      <c r="Z19" s="153"/>
      <c r="AA19" s="153"/>
      <c r="AB19" s="153"/>
      <c r="AC19" s="153"/>
      <c r="AD19" s="153"/>
      <c r="AE19" s="153"/>
      <c r="AF19" s="153"/>
      <c r="AG19" s="153"/>
      <c r="AH19" s="153"/>
      <c r="AI19" s="153"/>
      <c r="AJ19" s="153"/>
    </row>
    <row r="20" spans="1:36" ht="102" x14ac:dyDescent="0.2">
      <c r="A20" s="41" t="s">
        <v>931</v>
      </c>
      <c r="B20" s="49" t="s">
        <v>45</v>
      </c>
      <c r="C20" s="49" t="s">
        <v>45</v>
      </c>
      <c r="D20" s="25" t="s">
        <v>1001</v>
      </c>
      <c r="E20" s="21" t="s">
        <v>1002</v>
      </c>
      <c r="F20" s="122" t="s">
        <v>31</v>
      </c>
      <c r="G20" s="28" t="s">
        <v>310</v>
      </c>
      <c r="H20" s="60" t="s">
        <v>994</v>
      </c>
      <c r="I20" s="29" t="s">
        <v>59</v>
      </c>
      <c r="J20" s="14" t="s">
        <v>1359</v>
      </c>
      <c r="K20" s="23" t="s">
        <v>81</v>
      </c>
      <c r="L20" s="23" t="s">
        <v>132</v>
      </c>
      <c r="M20" s="25" t="s">
        <v>1511</v>
      </c>
      <c r="N20" s="25" t="s">
        <v>936</v>
      </c>
      <c r="O20" s="29" t="s">
        <v>283</v>
      </c>
      <c r="P20" s="85" t="s">
        <v>1660</v>
      </c>
      <c r="Q20" s="29" t="s">
        <v>1515</v>
      </c>
      <c r="R20" s="29" t="s">
        <v>1566</v>
      </c>
      <c r="S20" s="29" t="s">
        <v>1566</v>
      </c>
      <c r="T20" s="25" t="s">
        <v>63</v>
      </c>
      <c r="U20" s="158" t="s">
        <v>989</v>
      </c>
      <c r="V20" s="60" t="s">
        <v>990</v>
      </c>
      <c r="W20" s="33">
        <v>43522</v>
      </c>
      <c r="X20" s="60" t="s">
        <v>175</v>
      </c>
      <c r="Y20" s="153"/>
      <c r="Z20" s="153"/>
      <c r="AA20" s="153"/>
      <c r="AB20" s="153"/>
      <c r="AC20" s="153"/>
      <c r="AD20" s="153"/>
      <c r="AE20" s="153"/>
      <c r="AF20" s="153"/>
      <c r="AG20" s="153"/>
      <c r="AH20" s="153"/>
      <c r="AI20" s="153"/>
      <c r="AJ20" s="153"/>
    </row>
    <row r="21" spans="1:36" ht="102" x14ac:dyDescent="0.2">
      <c r="A21" s="41" t="s">
        <v>931</v>
      </c>
      <c r="B21" s="49" t="s">
        <v>45</v>
      </c>
      <c r="C21" s="49" t="s">
        <v>45</v>
      </c>
      <c r="D21" s="25" t="s">
        <v>1003</v>
      </c>
      <c r="E21" s="21" t="s">
        <v>1004</v>
      </c>
      <c r="F21" s="122" t="s">
        <v>31</v>
      </c>
      <c r="G21" s="28" t="s">
        <v>310</v>
      </c>
      <c r="H21" s="60" t="s">
        <v>994</v>
      </c>
      <c r="I21" s="29" t="s">
        <v>59</v>
      </c>
      <c r="J21" s="14" t="s">
        <v>1359</v>
      </c>
      <c r="K21" s="23" t="s">
        <v>81</v>
      </c>
      <c r="L21" s="23" t="s">
        <v>132</v>
      </c>
      <c r="M21" s="25" t="s">
        <v>1511</v>
      </c>
      <c r="N21" s="25" t="s">
        <v>936</v>
      </c>
      <c r="O21" s="29" t="s">
        <v>283</v>
      </c>
      <c r="P21" s="85" t="s">
        <v>1660</v>
      </c>
      <c r="Q21" s="29" t="s">
        <v>1515</v>
      </c>
      <c r="R21" s="29" t="s">
        <v>1566</v>
      </c>
      <c r="S21" s="29" t="s">
        <v>1566</v>
      </c>
      <c r="T21" s="25" t="s">
        <v>63</v>
      </c>
      <c r="U21" s="158" t="s">
        <v>989</v>
      </c>
      <c r="V21" s="60" t="s">
        <v>990</v>
      </c>
      <c r="W21" s="33">
        <v>43522</v>
      </c>
      <c r="X21" s="60" t="s">
        <v>175</v>
      </c>
      <c r="Y21" s="153"/>
      <c r="Z21" s="153"/>
      <c r="AA21" s="153"/>
      <c r="AB21" s="153"/>
      <c r="AC21" s="153"/>
      <c r="AD21" s="153"/>
      <c r="AE21" s="153"/>
      <c r="AF21" s="153"/>
      <c r="AG21" s="153"/>
      <c r="AH21" s="153"/>
      <c r="AI21" s="153"/>
      <c r="AJ21" s="153"/>
    </row>
    <row r="22" spans="1:36" ht="102" x14ac:dyDescent="0.2">
      <c r="A22" s="41" t="s">
        <v>931</v>
      </c>
      <c r="B22" s="49" t="s">
        <v>45</v>
      </c>
      <c r="C22" s="49" t="s">
        <v>45</v>
      </c>
      <c r="D22" s="25" t="s">
        <v>1005</v>
      </c>
      <c r="E22" s="21" t="s">
        <v>1006</v>
      </c>
      <c r="F22" s="122" t="s">
        <v>31</v>
      </c>
      <c r="G22" s="28" t="s">
        <v>310</v>
      </c>
      <c r="H22" s="60" t="s">
        <v>994</v>
      </c>
      <c r="I22" s="29" t="s">
        <v>59</v>
      </c>
      <c r="J22" s="14" t="s">
        <v>1359</v>
      </c>
      <c r="K22" s="23" t="s">
        <v>81</v>
      </c>
      <c r="L22" s="23" t="s">
        <v>132</v>
      </c>
      <c r="M22" s="25" t="s">
        <v>1511</v>
      </c>
      <c r="N22" s="25" t="s">
        <v>936</v>
      </c>
      <c r="O22" s="29" t="s">
        <v>283</v>
      </c>
      <c r="P22" s="85" t="s">
        <v>1660</v>
      </c>
      <c r="Q22" s="29" t="s">
        <v>1515</v>
      </c>
      <c r="R22" s="29" t="s">
        <v>1566</v>
      </c>
      <c r="S22" s="29" t="s">
        <v>1566</v>
      </c>
      <c r="T22" s="25" t="s">
        <v>63</v>
      </c>
      <c r="U22" s="158" t="s">
        <v>989</v>
      </c>
      <c r="V22" s="60" t="s">
        <v>990</v>
      </c>
      <c r="W22" s="33">
        <v>43522</v>
      </c>
      <c r="X22" s="60" t="s">
        <v>175</v>
      </c>
      <c r="Y22" s="153"/>
      <c r="Z22" s="153"/>
      <c r="AA22" s="153"/>
      <c r="AB22" s="153"/>
      <c r="AC22" s="153"/>
      <c r="AD22" s="153"/>
      <c r="AE22" s="153"/>
      <c r="AF22" s="153"/>
      <c r="AG22" s="153"/>
      <c r="AH22" s="153"/>
      <c r="AI22" s="153"/>
      <c r="AJ22" s="153"/>
    </row>
    <row r="23" spans="1:36" ht="102" x14ac:dyDescent="0.2">
      <c r="A23" s="41" t="s">
        <v>931</v>
      </c>
      <c r="B23" s="49" t="s">
        <v>45</v>
      </c>
      <c r="C23" s="49" t="s">
        <v>45</v>
      </c>
      <c r="D23" s="25" t="s">
        <v>1007</v>
      </c>
      <c r="E23" s="21" t="s">
        <v>1008</v>
      </c>
      <c r="F23" s="122" t="s">
        <v>31</v>
      </c>
      <c r="G23" s="28" t="s">
        <v>310</v>
      </c>
      <c r="H23" s="60" t="s">
        <v>994</v>
      </c>
      <c r="I23" s="29" t="s">
        <v>59</v>
      </c>
      <c r="J23" s="14" t="s">
        <v>1359</v>
      </c>
      <c r="K23" s="23" t="s">
        <v>81</v>
      </c>
      <c r="L23" s="23" t="s">
        <v>132</v>
      </c>
      <c r="M23" s="25" t="s">
        <v>1511</v>
      </c>
      <c r="N23" s="25" t="s">
        <v>936</v>
      </c>
      <c r="O23" s="29" t="s">
        <v>283</v>
      </c>
      <c r="P23" s="85" t="s">
        <v>1660</v>
      </c>
      <c r="Q23" s="29" t="s">
        <v>1515</v>
      </c>
      <c r="R23" s="29" t="s">
        <v>1566</v>
      </c>
      <c r="S23" s="29" t="s">
        <v>1566</v>
      </c>
      <c r="T23" s="25" t="s">
        <v>63</v>
      </c>
      <c r="U23" s="158" t="s">
        <v>989</v>
      </c>
      <c r="V23" s="60" t="s">
        <v>990</v>
      </c>
      <c r="W23" s="33">
        <v>43522</v>
      </c>
      <c r="X23" s="60" t="s">
        <v>175</v>
      </c>
      <c r="Y23" s="153"/>
      <c r="Z23" s="153"/>
      <c r="AA23" s="153"/>
      <c r="AB23" s="153"/>
      <c r="AC23" s="153"/>
      <c r="AD23" s="153"/>
      <c r="AE23" s="153"/>
      <c r="AF23" s="153"/>
      <c r="AG23" s="153"/>
      <c r="AH23" s="153"/>
      <c r="AI23" s="153"/>
      <c r="AJ23" s="153"/>
    </row>
    <row r="24" spans="1:36" ht="102" x14ac:dyDescent="0.2">
      <c r="A24" s="41" t="s">
        <v>931</v>
      </c>
      <c r="B24" s="49" t="s">
        <v>45</v>
      </c>
      <c r="C24" s="49" t="s">
        <v>45</v>
      </c>
      <c r="D24" s="25" t="s">
        <v>1009</v>
      </c>
      <c r="E24" s="21" t="s">
        <v>1010</v>
      </c>
      <c r="F24" s="122" t="s">
        <v>31</v>
      </c>
      <c r="G24" s="28" t="s">
        <v>310</v>
      </c>
      <c r="H24" s="60" t="s">
        <v>994</v>
      </c>
      <c r="I24" s="29" t="s">
        <v>59</v>
      </c>
      <c r="J24" s="14" t="s">
        <v>1359</v>
      </c>
      <c r="K24" s="23" t="s">
        <v>81</v>
      </c>
      <c r="L24" s="23" t="s">
        <v>132</v>
      </c>
      <c r="M24" s="25" t="s">
        <v>1511</v>
      </c>
      <c r="N24" s="25" t="s">
        <v>936</v>
      </c>
      <c r="O24" s="29" t="s">
        <v>283</v>
      </c>
      <c r="P24" s="85" t="s">
        <v>1660</v>
      </c>
      <c r="Q24" s="29" t="s">
        <v>1515</v>
      </c>
      <c r="R24" s="29" t="s">
        <v>1566</v>
      </c>
      <c r="S24" s="29" t="s">
        <v>1566</v>
      </c>
      <c r="T24" s="25" t="s">
        <v>63</v>
      </c>
      <c r="U24" s="158" t="s">
        <v>989</v>
      </c>
      <c r="V24" s="60" t="s">
        <v>990</v>
      </c>
      <c r="W24" s="33">
        <v>43522</v>
      </c>
      <c r="X24" s="60" t="s">
        <v>175</v>
      </c>
      <c r="Y24" s="153"/>
      <c r="Z24" s="153"/>
      <c r="AA24" s="153"/>
      <c r="AB24" s="153"/>
      <c r="AC24" s="153"/>
      <c r="AD24" s="153"/>
      <c r="AE24" s="153"/>
      <c r="AF24" s="153"/>
      <c r="AG24" s="153"/>
      <c r="AH24" s="153"/>
      <c r="AI24" s="153"/>
      <c r="AJ24" s="153"/>
    </row>
    <row r="25" spans="1:36" ht="102" x14ac:dyDescent="0.2">
      <c r="A25" s="41" t="s">
        <v>931</v>
      </c>
      <c r="B25" s="49" t="s">
        <v>45</v>
      </c>
      <c r="C25" s="49" t="s">
        <v>45</v>
      </c>
      <c r="D25" s="25" t="s">
        <v>1011</v>
      </c>
      <c r="E25" s="21" t="s">
        <v>1012</v>
      </c>
      <c r="F25" s="122" t="s">
        <v>31</v>
      </c>
      <c r="G25" s="28" t="s">
        <v>310</v>
      </c>
      <c r="H25" s="60" t="s">
        <v>994</v>
      </c>
      <c r="I25" s="29" t="s">
        <v>59</v>
      </c>
      <c r="J25" s="14" t="s">
        <v>1359</v>
      </c>
      <c r="K25" s="23" t="s">
        <v>81</v>
      </c>
      <c r="L25" s="23" t="s">
        <v>132</v>
      </c>
      <c r="M25" s="25" t="s">
        <v>1511</v>
      </c>
      <c r="N25" s="25" t="s">
        <v>936</v>
      </c>
      <c r="O25" s="29" t="s">
        <v>283</v>
      </c>
      <c r="P25" s="85" t="s">
        <v>1660</v>
      </c>
      <c r="Q25" s="29" t="s">
        <v>1515</v>
      </c>
      <c r="R25" s="29" t="s">
        <v>1566</v>
      </c>
      <c r="S25" s="29" t="s">
        <v>1566</v>
      </c>
      <c r="T25" s="25" t="s">
        <v>63</v>
      </c>
      <c r="U25" s="158" t="s">
        <v>989</v>
      </c>
      <c r="V25" s="60" t="s">
        <v>990</v>
      </c>
      <c r="W25" s="33">
        <v>43522</v>
      </c>
      <c r="X25" s="60" t="s">
        <v>175</v>
      </c>
      <c r="Y25" s="153"/>
      <c r="Z25" s="153"/>
      <c r="AA25" s="153"/>
      <c r="AB25" s="153"/>
      <c r="AC25" s="153"/>
      <c r="AD25" s="153"/>
      <c r="AE25" s="153"/>
      <c r="AF25" s="153"/>
      <c r="AG25" s="153"/>
      <c r="AH25" s="153"/>
      <c r="AI25" s="153"/>
      <c r="AJ25" s="153"/>
    </row>
    <row r="26" spans="1:36" ht="102" x14ac:dyDescent="0.2">
      <c r="A26" s="41" t="s">
        <v>931</v>
      </c>
      <c r="B26" s="49" t="s">
        <v>45</v>
      </c>
      <c r="C26" s="49" t="s">
        <v>45</v>
      </c>
      <c r="D26" s="25" t="s">
        <v>1013</v>
      </c>
      <c r="E26" s="21" t="s">
        <v>1014</v>
      </c>
      <c r="F26" s="122" t="s">
        <v>31</v>
      </c>
      <c r="G26" s="28" t="s">
        <v>310</v>
      </c>
      <c r="H26" s="60" t="s">
        <v>994</v>
      </c>
      <c r="I26" s="29" t="s">
        <v>59</v>
      </c>
      <c r="J26" s="14" t="s">
        <v>1359</v>
      </c>
      <c r="K26" s="23" t="s">
        <v>81</v>
      </c>
      <c r="L26" s="23" t="s">
        <v>132</v>
      </c>
      <c r="M26" s="25" t="s">
        <v>1511</v>
      </c>
      <c r="N26" s="25" t="s">
        <v>936</v>
      </c>
      <c r="O26" s="29" t="s">
        <v>283</v>
      </c>
      <c r="P26" s="85" t="s">
        <v>1660</v>
      </c>
      <c r="Q26" s="29" t="s">
        <v>1515</v>
      </c>
      <c r="R26" s="29" t="s">
        <v>1566</v>
      </c>
      <c r="S26" s="29" t="s">
        <v>1566</v>
      </c>
      <c r="T26" s="25" t="s">
        <v>63</v>
      </c>
      <c r="U26" s="158" t="s">
        <v>989</v>
      </c>
      <c r="V26" s="60" t="s">
        <v>990</v>
      </c>
      <c r="W26" s="33">
        <v>43522</v>
      </c>
      <c r="X26" s="60" t="s">
        <v>175</v>
      </c>
      <c r="Y26" s="153"/>
      <c r="Z26" s="153"/>
      <c r="AA26" s="153"/>
      <c r="AB26" s="153"/>
      <c r="AC26" s="153"/>
      <c r="AD26" s="153"/>
      <c r="AE26" s="153"/>
      <c r="AF26" s="153"/>
      <c r="AG26" s="153"/>
      <c r="AH26" s="153"/>
      <c r="AI26" s="153"/>
      <c r="AJ26" s="153"/>
    </row>
    <row r="27" spans="1:36" ht="102" x14ac:dyDescent="0.2">
      <c r="A27" s="41" t="s">
        <v>931</v>
      </c>
      <c r="B27" s="49" t="s">
        <v>45</v>
      </c>
      <c r="C27" s="49" t="s">
        <v>45</v>
      </c>
      <c r="D27" s="25" t="s">
        <v>1015</v>
      </c>
      <c r="E27" s="21" t="s">
        <v>1016</v>
      </c>
      <c r="F27" s="122" t="s">
        <v>31</v>
      </c>
      <c r="G27" s="28" t="s">
        <v>310</v>
      </c>
      <c r="H27" s="60" t="s">
        <v>1017</v>
      </c>
      <c r="I27" s="29" t="s">
        <v>59</v>
      </c>
      <c r="J27" s="14" t="s">
        <v>1359</v>
      </c>
      <c r="K27" s="23" t="s">
        <v>81</v>
      </c>
      <c r="L27" s="23" t="s">
        <v>132</v>
      </c>
      <c r="M27" s="25" t="s">
        <v>1511</v>
      </c>
      <c r="N27" s="25" t="s">
        <v>936</v>
      </c>
      <c r="O27" s="29" t="s">
        <v>283</v>
      </c>
      <c r="P27" s="85" t="s">
        <v>1660</v>
      </c>
      <c r="Q27" s="29" t="s">
        <v>1515</v>
      </c>
      <c r="R27" s="29" t="s">
        <v>1566</v>
      </c>
      <c r="S27" s="29" t="s">
        <v>1566</v>
      </c>
      <c r="T27" s="25" t="s">
        <v>63</v>
      </c>
      <c r="U27" s="158" t="s">
        <v>989</v>
      </c>
      <c r="V27" s="60" t="s">
        <v>990</v>
      </c>
      <c r="W27" s="33">
        <v>43522</v>
      </c>
      <c r="X27" s="60" t="s">
        <v>175</v>
      </c>
      <c r="Y27" s="153"/>
      <c r="Z27" s="153"/>
      <c r="AA27" s="153"/>
      <c r="AB27" s="153"/>
      <c r="AC27" s="153"/>
      <c r="AD27" s="153"/>
      <c r="AE27" s="153"/>
      <c r="AF27" s="153"/>
      <c r="AG27" s="153"/>
      <c r="AH27" s="153"/>
      <c r="AI27" s="153"/>
      <c r="AJ27" s="153"/>
    </row>
    <row r="28" spans="1:36" ht="102" x14ac:dyDescent="0.2">
      <c r="A28" s="41" t="s">
        <v>931</v>
      </c>
      <c r="B28" s="49" t="s">
        <v>45</v>
      </c>
      <c r="C28" s="49" t="s">
        <v>45</v>
      </c>
      <c r="D28" s="25" t="s">
        <v>1018</v>
      </c>
      <c r="E28" s="21" t="s">
        <v>1019</v>
      </c>
      <c r="F28" s="122" t="s">
        <v>31</v>
      </c>
      <c r="G28" s="28" t="s">
        <v>32</v>
      </c>
      <c r="H28" s="60" t="s">
        <v>986</v>
      </c>
      <c r="I28" s="29" t="s">
        <v>59</v>
      </c>
      <c r="J28" s="14" t="s">
        <v>1359</v>
      </c>
      <c r="K28" s="23" t="s">
        <v>81</v>
      </c>
      <c r="L28" s="23" t="s">
        <v>132</v>
      </c>
      <c r="M28" s="25" t="s">
        <v>1511</v>
      </c>
      <c r="N28" s="25" t="s">
        <v>936</v>
      </c>
      <c r="O28" s="29" t="s">
        <v>283</v>
      </c>
      <c r="P28" s="85" t="s">
        <v>1660</v>
      </c>
      <c r="Q28" s="29" t="s">
        <v>1515</v>
      </c>
      <c r="R28" s="29" t="s">
        <v>1566</v>
      </c>
      <c r="S28" s="29" t="s">
        <v>1566</v>
      </c>
      <c r="T28" s="25" t="s">
        <v>63</v>
      </c>
      <c r="U28" s="158" t="s">
        <v>989</v>
      </c>
      <c r="V28" s="60" t="s">
        <v>990</v>
      </c>
      <c r="W28" s="33">
        <v>43522</v>
      </c>
      <c r="X28" s="60" t="s">
        <v>175</v>
      </c>
      <c r="Y28" s="153"/>
      <c r="Z28" s="153"/>
      <c r="AA28" s="153"/>
      <c r="AB28" s="153"/>
      <c r="AC28" s="153"/>
      <c r="AD28" s="153"/>
      <c r="AE28" s="153"/>
      <c r="AF28" s="153"/>
      <c r="AG28" s="153"/>
      <c r="AH28" s="153"/>
      <c r="AI28" s="153"/>
      <c r="AJ28" s="153"/>
    </row>
    <row r="29" spans="1:36" ht="76.5" x14ac:dyDescent="0.2">
      <c r="A29" s="41" t="s">
        <v>931</v>
      </c>
      <c r="B29" s="49" t="s">
        <v>45</v>
      </c>
      <c r="C29" s="49" t="s">
        <v>45</v>
      </c>
      <c r="D29" s="25" t="s">
        <v>1489</v>
      </c>
      <c r="E29" s="90" t="s">
        <v>1488</v>
      </c>
      <c r="F29" s="122" t="s">
        <v>31</v>
      </c>
      <c r="G29" s="28" t="s">
        <v>32</v>
      </c>
      <c r="H29" s="85" t="s">
        <v>986</v>
      </c>
      <c r="I29" s="29" t="s">
        <v>59</v>
      </c>
      <c r="J29" s="14" t="s">
        <v>1359</v>
      </c>
      <c r="K29" s="23" t="s">
        <v>81</v>
      </c>
      <c r="L29" s="23" t="s">
        <v>132</v>
      </c>
      <c r="M29" s="164" t="s">
        <v>1509</v>
      </c>
      <c r="N29" s="164" t="s">
        <v>1510</v>
      </c>
      <c r="O29" s="29" t="s">
        <v>283</v>
      </c>
      <c r="P29" s="85" t="s">
        <v>1660</v>
      </c>
      <c r="Q29" s="29" t="s">
        <v>1515</v>
      </c>
      <c r="R29" s="29" t="s">
        <v>1566</v>
      </c>
      <c r="S29" s="29" t="s">
        <v>1566</v>
      </c>
      <c r="T29" s="25" t="s">
        <v>63</v>
      </c>
      <c r="U29" s="116" t="s">
        <v>300</v>
      </c>
      <c r="V29" s="29" t="s">
        <v>68</v>
      </c>
      <c r="W29" s="33">
        <v>43522</v>
      </c>
      <c r="X29" s="28" t="s">
        <v>57</v>
      </c>
      <c r="Y29" s="153"/>
      <c r="Z29" s="153"/>
      <c r="AA29" s="153"/>
      <c r="AB29" s="153"/>
      <c r="AC29" s="153"/>
      <c r="AD29" s="153"/>
      <c r="AE29" s="153"/>
      <c r="AF29" s="153"/>
      <c r="AG29" s="153"/>
      <c r="AH29" s="153"/>
      <c r="AI29" s="153"/>
      <c r="AJ29" s="153"/>
    </row>
    <row r="30" spans="1:36" ht="76.5" x14ac:dyDescent="0.2">
      <c r="A30" s="41" t="s">
        <v>931</v>
      </c>
      <c r="B30" s="49" t="s">
        <v>45</v>
      </c>
      <c r="C30" s="49" t="s">
        <v>45</v>
      </c>
      <c r="D30" s="25" t="s">
        <v>1489</v>
      </c>
      <c r="E30" s="90" t="s">
        <v>1488</v>
      </c>
      <c r="F30" s="122" t="s">
        <v>31</v>
      </c>
      <c r="G30" s="28" t="s">
        <v>32</v>
      </c>
      <c r="H30" s="85" t="s">
        <v>986</v>
      </c>
      <c r="I30" s="29" t="s">
        <v>59</v>
      </c>
      <c r="J30" s="14" t="s">
        <v>1359</v>
      </c>
      <c r="K30" s="23" t="s">
        <v>81</v>
      </c>
      <c r="L30" s="23" t="s">
        <v>132</v>
      </c>
      <c r="M30" s="164" t="s">
        <v>1509</v>
      </c>
      <c r="N30" s="164" t="s">
        <v>1469</v>
      </c>
      <c r="O30" s="29" t="s">
        <v>283</v>
      </c>
      <c r="P30" s="85" t="s">
        <v>1660</v>
      </c>
      <c r="Q30" s="29" t="s">
        <v>1515</v>
      </c>
      <c r="R30" s="29" t="s">
        <v>1566</v>
      </c>
      <c r="S30" s="29" t="s">
        <v>1566</v>
      </c>
      <c r="T30" s="25" t="s">
        <v>63</v>
      </c>
      <c r="U30" s="116" t="s">
        <v>300</v>
      </c>
      <c r="V30" s="29" t="s">
        <v>68</v>
      </c>
      <c r="W30" s="33">
        <v>43522</v>
      </c>
      <c r="X30" s="28" t="s">
        <v>57</v>
      </c>
      <c r="Y30" s="153"/>
      <c r="Z30" s="153"/>
      <c r="AA30" s="153"/>
      <c r="AB30" s="153"/>
      <c r="AC30" s="153"/>
      <c r="AD30" s="153"/>
      <c r="AE30" s="153"/>
      <c r="AF30" s="153"/>
      <c r="AG30" s="153"/>
      <c r="AH30" s="153"/>
      <c r="AI30" s="153"/>
      <c r="AJ30" s="153"/>
    </row>
    <row r="31" spans="1:36" ht="76.5" x14ac:dyDescent="0.2">
      <c r="A31" s="41" t="s">
        <v>931</v>
      </c>
      <c r="B31" s="49" t="s">
        <v>45</v>
      </c>
      <c r="C31" s="49" t="s">
        <v>45</v>
      </c>
      <c r="D31" s="25" t="s">
        <v>1489</v>
      </c>
      <c r="E31" s="90" t="s">
        <v>1488</v>
      </c>
      <c r="F31" s="122" t="s">
        <v>31</v>
      </c>
      <c r="G31" s="28" t="s">
        <v>32</v>
      </c>
      <c r="H31" s="85" t="s">
        <v>986</v>
      </c>
      <c r="I31" s="29" t="s">
        <v>59</v>
      </c>
      <c r="J31" s="14" t="s">
        <v>1359</v>
      </c>
      <c r="K31" s="23" t="s">
        <v>81</v>
      </c>
      <c r="L31" s="23" t="s">
        <v>132</v>
      </c>
      <c r="M31" s="164" t="s">
        <v>1509</v>
      </c>
      <c r="N31" s="164" t="s">
        <v>1469</v>
      </c>
      <c r="O31" s="29" t="s">
        <v>283</v>
      </c>
      <c r="P31" s="85" t="s">
        <v>1660</v>
      </c>
      <c r="Q31" s="29" t="s">
        <v>1515</v>
      </c>
      <c r="R31" s="29" t="s">
        <v>1566</v>
      </c>
      <c r="S31" s="29" t="s">
        <v>1566</v>
      </c>
      <c r="T31" s="25" t="s">
        <v>63</v>
      </c>
      <c r="U31" s="116" t="s">
        <v>300</v>
      </c>
      <c r="V31" s="29" t="s">
        <v>68</v>
      </c>
      <c r="W31" s="33">
        <v>43522</v>
      </c>
      <c r="X31" s="28" t="s">
        <v>57</v>
      </c>
      <c r="Y31" s="153"/>
      <c r="Z31" s="153"/>
      <c r="AA31" s="153"/>
      <c r="AB31" s="153"/>
      <c r="AC31" s="153"/>
      <c r="AD31" s="153"/>
      <c r="AE31" s="153"/>
      <c r="AF31" s="153"/>
      <c r="AG31" s="153"/>
      <c r="AH31" s="153"/>
      <c r="AI31" s="153"/>
      <c r="AJ31" s="153"/>
    </row>
    <row r="32" spans="1:36" ht="76.5" x14ac:dyDescent="0.2">
      <c r="A32" s="41" t="s">
        <v>931</v>
      </c>
      <c r="B32" s="49" t="s">
        <v>45</v>
      </c>
      <c r="C32" s="49" t="s">
        <v>45</v>
      </c>
      <c r="D32" s="25" t="s">
        <v>1489</v>
      </c>
      <c r="E32" s="90" t="s">
        <v>1488</v>
      </c>
      <c r="F32" s="122" t="s">
        <v>31</v>
      </c>
      <c r="G32" s="28" t="s">
        <v>32</v>
      </c>
      <c r="H32" s="85" t="s">
        <v>986</v>
      </c>
      <c r="I32" s="29" t="s">
        <v>59</v>
      </c>
      <c r="J32" s="14" t="s">
        <v>1359</v>
      </c>
      <c r="K32" s="23" t="s">
        <v>81</v>
      </c>
      <c r="L32" s="23" t="s">
        <v>132</v>
      </c>
      <c r="M32" s="164" t="s">
        <v>1509</v>
      </c>
      <c r="N32" s="164" t="s">
        <v>1469</v>
      </c>
      <c r="O32" s="29" t="s">
        <v>283</v>
      </c>
      <c r="P32" s="85" t="s">
        <v>1660</v>
      </c>
      <c r="Q32" s="29" t="s">
        <v>1515</v>
      </c>
      <c r="R32" s="29" t="s">
        <v>1566</v>
      </c>
      <c r="S32" s="29" t="s">
        <v>1566</v>
      </c>
      <c r="T32" s="25" t="s">
        <v>63</v>
      </c>
      <c r="U32" s="116" t="s">
        <v>300</v>
      </c>
      <c r="V32" s="29" t="s">
        <v>68</v>
      </c>
      <c r="W32" s="33">
        <v>43522</v>
      </c>
      <c r="X32" s="28" t="s">
        <v>57</v>
      </c>
      <c r="Y32" s="153"/>
      <c r="Z32" s="153"/>
      <c r="AA32" s="153"/>
      <c r="AB32" s="153"/>
      <c r="AC32" s="153"/>
      <c r="AD32" s="153"/>
      <c r="AE32" s="153"/>
      <c r="AF32" s="153"/>
      <c r="AG32" s="153"/>
      <c r="AH32" s="153"/>
      <c r="AI32" s="153"/>
      <c r="AJ32" s="153"/>
    </row>
    <row r="33" spans="1:36" ht="76.5" x14ac:dyDescent="0.2">
      <c r="A33" s="41" t="s">
        <v>931</v>
      </c>
      <c r="B33" s="49" t="s">
        <v>45</v>
      </c>
      <c r="C33" s="49" t="s">
        <v>45</v>
      </c>
      <c r="D33" s="25" t="s">
        <v>1489</v>
      </c>
      <c r="E33" s="90" t="s">
        <v>1488</v>
      </c>
      <c r="F33" s="122" t="s">
        <v>31</v>
      </c>
      <c r="G33" s="28" t="s">
        <v>32</v>
      </c>
      <c r="H33" s="85" t="s">
        <v>986</v>
      </c>
      <c r="I33" s="29" t="s">
        <v>59</v>
      </c>
      <c r="J33" s="14" t="s">
        <v>1359</v>
      </c>
      <c r="K33" s="23" t="s">
        <v>81</v>
      </c>
      <c r="L33" s="23" t="s">
        <v>132</v>
      </c>
      <c r="M33" s="164" t="s">
        <v>1509</v>
      </c>
      <c r="N33" s="164" t="s">
        <v>1469</v>
      </c>
      <c r="O33" s="29" t="s">
        <v>283</v>
      </c>
      <c r="P33" s="85" t="s">
        <v>1660</v>
      </c>
      <c r="Q33" s="29" t="s">
        <v>1515</v>
      </c>
      <c r="R33" s="29" t="s">
        <v>1566</v>
      </c>
      <c r="S33" s="29" t="s">
        <v>1566</v>
      </c>
      <c r="T33" s="25" t="s">
        <v>63</v>
      </c>
      <c r="U33" s="116" t="s">
        <v>300</v>
      </c>
      <c r="V33" s="29" t="s">
        <v>68</v>
      </c>
      <c r="W33" s="33">
        <v>43522</v>
      </c>
      <c r="X33" s="28" t="s">
        <v>57</v>
      </c>
      <c r="Y33" s="153"/>
      <c r="Z33" s="153"/>
      <c r="AA33" s="153"/>
      <c r="AB33" s="153"/>
      <c r="AC33" s="153"/>
      <c r="AD33" s="153"/>
      <c r="AE33" s="153"/>
      <c r="AF33" s="153"/>
      <c r="AG33" s="153"/>
      <c r="AH33" s="153"/>
      <c r="AI33" s="153"/>
      <c r="AJ33" s="153"/>
    </row>
    <row r="34" spans="1:36" ht="76.5" x14ac:dyDescent="0.2">
      <c r="A34" s="41" t="s">
        <v>931</v>
      </c>
      <c r="B34" s="49" t="s">
        <v>45</v>
      </c>
      <c r="C34" s="49" t="s">
        <v>45</v>
      </c>
      <c r="D34" s="25" t="s">
        <v>1489</v>
      </c>
      <c r="E34" s="90" t="s">
        <v>1488</v>
      </c>
      <c r="F34" s="122" t="s">
        <v>31</v>
      </c>
      <c r="G34" s="28" t="s">
        <v>32</v>
      </c>
      <c r="H34" s="85" t="s">
        <v>986</v>
      </c>
      <c r="I34" s="29" t="s">
        <v>59</v>
      </c>
      <c r="J34" s="14" t="s">
        <v>1359</v>
      </c>
      <c r="K34" s="23" t="s">
        <v>81</v>
      </c>
      <c r="L34" s="23" t="s">
        <v>132</v>
      </c>
      <c r="M34" s="164" t="s">
        <v>1509</v>
      </c>
      <c r="N34" s="164" t="s">
        <v>1469</v>
      </c>
      <c r="O34" s="29" t="s">
        <v>283</v>
      </c>
      <c r="P34" s="85" t="s">
        <v>1660</v>
      </c>
      <c r="Q34" s="29" t="s">
        <v>1515</v>
      </c>
      <c r="R34" s="29" t="s">
        <v>1566</v>
      </c>
      <c r="S34" s="29" t="s">
        <v>1566</v>
      </c>
      <c r="T34" s="25" t="s">
        <v>63</v>
      </c>
      <c r="U34" s="116" t="s">
        <v>300</v>
      </c>
      <c r="V34" s="29" t="s">
        <v>68</v>
      </c>
      <c r="W34" s="33">
        <v>43522</v>
      </c>
      <c r="X34" s="28" t="s">
        <v>57</v>
      </c>
      <c r="Y34" s="153"/>
      <c r="Z34" s="153"/>
      <c r="AA34" s="153"/>
      <c r="AB34" s="153"/>
      <c r="AC34" s="153"/>
      <c r="AD34" s="153"/>
      <c r="AE34" s="153"/>
      <c r="AF34" s="153"/>
      <c r="AG34" s="153"/>
      <c r="AH34" s="153"/>
      <c r="AI34" s="153"/>
      <c r="AJ34" s="153"/>
    </row>
    <row r="35" spans="1:36" ht="76.5" x14ac:dyDescent="0.2">
      <c r="A35" s="41" t="s">
        <v>931</v>
      </c>
      <c r="B35" s="49" t="s">
        <v>45</v>
      </c>
      <c r="C35" s="49" t="s">
        <v>45</v>
      </c>
      <c r="D35" s="25" t="s">
        <v>1489</v>
      </c>
      <c r="E35" s="90" t="s">
        <v>1488</v>
      </c>
      <c r="F35" s="122" t="s">
        <v>31</v>
      </c>
      <c r="G35" s="28" t="s">
        <v>32</v>
      </c>
      <c r="H35" s="85" t="s">
        <v>986</v>
      </c>
      <c r="I35" s="29" t="s">
        <v>59</v>
      </c>
      <c r="J35" s="14" t="s">
        <v>1359</v>
      </c>
      <c r="K35" s="23" t="s">
        <v>81</v>
      </c>
      <c r="L35" s="23" t="s">
        <v>132</v>
      </c>
      <c r="M35" s="164" t="s">
        <v>1509</v>
      </c>
      <c r="N35" s="164" t="s">
        <v>1469</v>
      </c>
      <c r="O35" s="29" t="s">
        <v>283</v>
      </c>
      <c r="P35" s="85" t="s">
        <v>1660</v>
      </c>
      <c r="Q35" s="29" t="s">
        <v>1515</v>
      </c>
      <c r="R35" s="29" t="s">
        <v>1566</v>
      </c>
      <c r="S35" s="29" t="s">
        <v>1566</v>
      </c>
      <c r="T35" s="25" t="s">
        <v>63</v>
      </c>
      <c r="U35" s="116" t="s">
        <v>300</v>
      </c>
      <c r="V35" s="29" t="s">
        <v>68</v>
      </c>
      <c r="W35" s="33">
        <v>43522</v>
      </c>
      <c r="X35" s="28" t="s">
        <v>57</v>
      </c>
      <c r="Y35" s="153"/>
      <c r="Z35" s="153"/>
      <c r="AA35" s="153"/>
      <c r="AB35" s="153"/>
      <c r="AC35" s="153"/>
      <c r="AD35" s="153"/>
      <c r="AE35" s="153"/>
      <c r="AF35" s="153"/>
      <c r="AG35" s="153"/>
      <c r="AH35" s="153"/>
      <c r="AI35" s="153"/>
      <c r="AJ35" s="153"/>
    </row>
    <row r="36" spans="1:36" ht="76.5" x14ac:dyDescent="0.2">
      <c r="A36" s="41" t="s">
        <v>931</v>
      </c>
      <c r="B36" s="49" t="s">
        <v>45</v>
      </c>
      <c r="C36" s="49" t="s">
        <v>45</v>
      </c>
      <c r="D36" s="25" t="s">
        <v>1489</v>
      </c>
      <c r="E36" s="90" t="s">
        <v>1488</v>
      </c>
      <c r="F36" s="122" t="s">
        <v>31</v>
      </c>
      <c r="G36" s="28" t="s">
        <v>32</v>
      </c>
      <c r="H36" s="85" t="s">
        <v>986</v>
      </c>
      <c r="I36" s="29" t="s">
        <v>59</v>
      </c>
      <c r="J36" s="14" t="s">
        <v>1359</v>
      </c>
      <c r="K36" s="23" t="s">
        <v>81</v>
      </c>
      <c r="L36" s="23" t="s">
        <v>132</v>
      </c>
      <c r="M36" s="164" t="s">
        <v>1509</v>
      </c>
      <c r="N36" s="164" t="s">
        <v>1469</v>
      </c>
      <c r="O36" s="29" t="s">
        <v>283</v>
      </c>
      <c r="P36" s="85" t="s">
        <v>1660</v>
      </c>
      <c r="Q36" s="29" t="s">
        <v>1515</v>
      </c>
      <c r="R36" s="29" t="s">
        <v>1566</v>
      </c>
      <c r="S36" s="29" t="s">
        <v>1566</v>
      </c>
      <c r="T36" s="25" t="s">
        <v>63</v>
      </c>
      <c r="U36" s="116" t="s">
        <v>300</v>
      </c>
      <c r="V36" s="29" t="s">
        <v>68</v>
      </c>
      <c r="W36" s="33">
        <v>43522</v>
      </c>
      <c r="X36" s="28" t="s">
        <v>57</v>
      </c>
      <c r="Y36" s="153"/>
      <c r="Z36" s="153"/>
      <c r="AA36" s="153"/>
      <c r="AB36" s="153"/>
      <c r="AC36" s="153"/>
      <c r="AD36" s="153"/>
      <c r="AE36" s="153"/>
      <c r="AF36" s="153"/>
      <c r="AG36" s="153"/>
      <c r="AH36" s="153"/>
      <c r="AI36" s="153"/>
      <c r="AJ36" s="153"/>
    </row>
    <row r="37" spans="1:36" ht="76.5" x14ac:dyDescent="0.2">
      <c r="A37" s="41" t="s">
        <v>931</v>
      </c>
      <c r="B37" s="49" t="s">
        <v>45</v>
      </c>
      <c r="C37" s="49" t="s">
        <v>45</v>
      </c>
      <c r="D37" s="25" t="s">
        <v>1489</v>
      </c>
      <c r="E37" s="90" t="s">
        <v>1488</v>
      </c>
      <c r="F37" s="122" t="s">
        <v>31</v>
      </c>
      <c r="G37" s="28" t="s">
        <v>32</v>
      </c>
      <c r="H37" s="85" t="s">
        <v>986</v>
      </c>
      <c r="I37" s="29" t="s">
        <v>59</v>
      </c>
      <c r="J37" s="14" t="s">
        <v>1359</v>
      </c>
      <c r="K37" s="23" t="s">
        <v>81</v>
      </c>
      <c r="L37" s="23" t="s">
        <v>132</v>
      </c>
      <c r="M37" s="164" t="s">
        <v>1509</v>
      </c>
      <c r="N37" s="164" t="s">
        <v>1469</v>
      </c>
      <c r="O37" s="29" t="s">
        <v>283</v>
      </c>
      <c r="P37" s="85" t="s">
        <v>1660</v>
      </c>
      <c r="Q37" s="29" t="s">
        <v>1515</v>
      </c>
      <c r="R37" s="29" t="s">
        <v>1566</v>
      </c>
      <c r="S37" s="29" t="s">
        <v>1566</v>
      </c>
      <c r="T37" s="25" t="s">
        <v>63</v>
      </c>
      <c r="U37" s="116" t="s">
        <v>300</v>
      </c>
      <c r="V37" s="29" t="s">
        <v>68</v>
      </c>
      <c r="W37" s="33">
        <v>43522</v>
      </c>
      <c r="X37" s="28" t="s">
        <v>57</v>
      </c>
      <c r="Y37" s="153"/>
      <c r="Z37" s="153"/>
      <c r="AA37" s="153"/>
      <c r="AB37" s="153"/>
      <c r="AC37" s="153"/>
      <c r="AD37" s="153"/>
      <c r="AE37" s="153"/>
      <c r="AF37" s="153"/>
      <c r="AG37" s="153"/>
      <c r="AH37" s="153"/>
      <c r="AI37" s="153"/>
      <c r="AJ37" s="153"/>
    </row>
    <row r="38" spans="1:36" ht="76.5" x14ac:dyDescent="0.2">
      <c r="A38" s="41" t="s">
        <v>931</v>
      </c>
      <c r="B38" s="49" t="s">
        <v>45</v>
      </c>
      <c r="C38" s="49" t="s">
        <v>45</v>
      </c>
      <c r="D38" s="25" t="s">
        <v>1489</v>
      </c>
      <c r="E38" s="90" t="s">
        <v>1488</v>
      </c>
      <c r="F38" s="122" t="s">
        <v>31</v>
      </c>
      <c r="G38" s="28" t="s">
        <v>32</v>
      </c>
      <c r="H38" s="85" t="s">
        <v>986</v>
      </c>
      <c r="I38" s="29" t="s">
        <v>59</v>
      </c>
      <c r="J38" s="14" t="s">
        <v>1359</v>
      </c>
      <c r="K38" s="23" t="s">
        <v>81</v>
      </c>
      <c r="L38" s="23" t="s">
        <v>132</v>
      </c>
      <c r="M38" s="164" t="s">
        <v>1509</v>
      </c>
      <c r="N38" s="164" t="s">
        <v>1469</v>
      </c>
      <c r="O38" s="29" t="s">
        <v>283</v>
      </c>
      <c r="P38" s="85" t="s">
        <v>1660</v>
      </c>
      <c r="Q38" s="29" t="s">
        <v>1515</v>
      </c>
      <c r="R38" s="29" t="s">
        <v>1566</v>
      </c>
      <c r="S38" s="29" t="s">
        <v>1566</v>
      </c>
      <c r="T38" s="25" t="s">
        <v>63</v>
      </c>
      <c r="U38" s="116" t="s">
        <v>300</v>
      </c>
      <c r="V38" s="29" t="s">
        <v>68</v>
      </c>
      <c r="W38" s="33">
        <v>43522</v>
      </c>
      <c r="X38" s="28" t="s">
        <v>57</v>
      </c>
      <c r="Y38" s="153"/>
      <c r="Z38" s="153"/>
      <c r="AA38" s="153"/>
      <c r="AB38" s="153"/>
      <c r="AC38" s="153"/>
      <c r="AD38" s="153"/>
      <c r="AE38" s="153"/>
      <c r="AF38" s="153"/>
      <c r="AG38" s="153"/>
      <c r="AH38" s="153"/>
      <c r="AI38" s="153"/>
      <c r="AJ38" s="153"/>
    </row>
    <row r="39" spans="1:36" ht="76.5" x14ac:dyDescent="0.2">
      <c r="A39" s="41" t="s">
        <v>931</v>
      </c>
      <c r="B39" s="49" t="s">
        <v>45</v>
      </c>
      <c r="C39" s="49" t="s">
        <v>45</v>
      </c>
      <c r="D39" s="25" t="s">
        <v>1489</v>
      </c>
      <c r="E39" s="90" t="s">
        <v>1488</v>
      </c>
      <c r="F39" s="122" t="s">
        <v>31</v>
      </c>
      <c r="G39" s="28" t="s">
        <v>32</v>
      </c>
      <c r="H39" s="85" t="s">
        <v>986</v>
      </c>
      <c r="I39" s="29" t="s">
        <v>59</v>
      </c>
      <c r="J39" s="14" t="s">
        <v>1359</v>
      </c>
      <c r="K39" s="23" t="s">
        <v>81</v>
      </c>
      <c r="L39" s="23" t="s">
        <v>132</v>
      </c>
      <c r="M39" s="164" t="s">
        <v>1509</v>
      </c>
      <c r="N39" s="164" t="s">
        <v>1469</v>
      </c>
      <c r="O39" s="29" t="s">
        <v>283</v>
      </c>
      <c r="P39" s="85" t="s">
        <v>1660</v>
      </c>
      <c r="Q39" s="29" t="s">
        <v>1515</v>
      </c>
      <c r="R39" s="29" t="s">
        <v>1566</v>
      </c>
      <c r="S39" s="29" t="s">
        <v>1566</v>
      </c>
      <c r="T39" s="25" t="s">
        <v>63</v>
      </c>
      <c r="U39" s="116" t="s">
        <v>300</v>
      </c>
      <c r="V39" s="29" t="s">
        <v>68</v>
      </c>
      <c r="W39" s="33">
        <v>43522</v>
      </c>
      <c r="X39" s="28" t="s">
        <v>57</v>
      </c>
      <c r="Y39" s="153"/>
      <c r="Z39" s="153"/>
      <c r="AA39" s="153"/>
      <c r="AB39" s="153"/>
      <c r="AC39" s="153"/>
      <c r="AD39" s="153"/>
      <c r="AE39" s="153"/>
      <c r="AF39" s="153"/>
      <c r="AG39" s="153"/>
      <c r="AH39" s="153"/>
      <c r="AI39" s="153"/>
      <c r="AJ39" s="153"/>
    </row>
    <row r="40" spans="1:36" ht="76.5" x14ac:dyDescent="0.2">
      <c r="A40" s="41" t="s">
        <v>931</v>
      </c>
      <c r="B40" s="49" t="s">
        <v>45</v>
      </c>
      <c r="C40" s="49" t="s">
        <v>45</v>
      </c>
      <c r="D40" s="25" t="s">
        <v>1489</v>
      </c>
      <c r="E40" s="90" t="s">
        <v>1488</v>
      </c>
      <c r="F40" s="122" t="s">
        <v>31</v>
      </c>
      <c r="G40" s="28" t="s">
        <v>32</v>
      </c>
      <c r="H40" s="85" t="s">
        <v>986</v>
      </c>
      <c r="I40" s="29" t="s">
        <v>59</v>
      </c>
      <c r="J40" s="14" t="s">
        <v>1359</v>
      </c>
      <c r="K40" s="23" t="s">
        <v>81</v>
      </c>
      <c r="L40" s="23" t="s">
        <v>132</v>
      </c>
      <c r="M40" s="164" t="s">
        <v>1509</v>
      </c>
      <c r="N40" s="164" t="s">
        <v>1469</v>
      </c>
      <c r="O40" s="29" t="s">
        <v>283</v>
      </c>
      <c r="P40" s="85" t="s">
        <v>1660</v>
      </c>
      <c r="Q40" s="29" t="s">
        <v>1515</v>
      </c>
      <c r="R40" s="29" t="s">
        <v>1566</v>
      </c>
      <c r="S40" s="29" t="s">
        <v>1566</v>
      </c>
      <c r="T40" s="25" t="s">
        <v>63</v>
      </c>
      <c r="U40" s="116" t="s">
        <v>300</v>
      </c>
      <c r="V40" s="29" t="s">
        <v>68</v>
      </c>
      <c r="W40" s="33">
        <v>43522</v>
      </c>
      <c r="X40" s="28" t="s">
        <v>57</v>
      </c>
      <c r="Y40" s="153"/>
      <c r="Z40" s="153"/>
      <c r="AA40" s="153"/>
      <c r="AB40" s="153"/>
      <c r="AC40" s="153"/>
      <c r="AD40" s="153"/>
      <c r="AE40" s="153"/>
      <c r="AF40" s="153"/>
      <c r="AG40" s="153"/>
      <c r="AH40" s="153"/>
      <c r="AI40" s="153"/>
      <c r="AJ40" s="153"/>
    </row>
    <row r="41" spans="1:36" ht="76.5" x14ac:dyDescent="0.2">
      <c r="A41" s="41" t="s">
        <v>931</v>
      </c>
      <c r="B41" s="49" t="s">
        <v>45</v>
      </c>
      <c r="C41" s="49" t="s">
        <v>45</v>
      </c>
      <c r="D41" s="25" t="s">
        <v>1489</v>
      </c>
      <c r="E41" s="90" t="s">
        <v>1488</v>
      </c>
      <c r="F41" s="122" t="s">
        <v>31</v>
      </c>
      <c r="G41" s="28" t="s">
        <v>32</v>
      </c>
      <c r="H41" s="85" t="s">
        <v>986</v>
      </c>
      <c r="I41" s="29" t="s">
        <v>59</v>
      </c>
      <c r="J41" s="14" t="s">
        <v>1359</v>
      </c>
      <c r="K41" s="23" t="s">
        <v>81</v>
      </c>
      <c r="L41" s="23" t="s">
        <v>132</v>
      </c>
      <c r="M41" s="164" t="s">
        <v>1453</v>
      </c>
      <c r="N41" s="164" t="s">
        <v>1452</v>
      </c>
      <c r="O41" s="29" t="s">
        <v>283</v>
      </c>
      <c r="P41" s="85" t="s">
        <v>1660</v>
      </c>
      <c r="Q41" s="29" t="s">
        <v>1515</v>
      </c>
      <c r="R41" s="29" t="s">
        <v>1566</v>
      </c>
      <c r="S41" s="29" t="s">
        <v>1566</v>
      </c>
      <c r="T41" s="25" t="s">
        <v>63</v>
      </c>
      <c r="U41" s="116" t="s">
        <v>300</v>
      </c>
      <c r="V41" s="29" t="s">
        <v>68</v>
      </c>
      <c r="W41" s="33">
        <v>43522</v>
      </c>
      <c r="X41" s="28" t="s">
        <v>57</v>
      </c>
      <c r="Y41" s="153"/>
      <c r="Z41" s="153"/>
      <c r="AA41" s="153"/>
      <c r="AB41" s="153"/>
      <c r="AC41" s="153"/>
      <c r="AD41" s="153"/>
      <c r="AE41" s="153"/>
      <c r="AF41" s="153"/>
      <c r="AG41" s="153"/>
      <c r="AH41" s="153"/>
      <c r="AI41" s="153"/>
      <c r="AJ41" s="153"/>
    </row>
    <row r="42" spans="1:36" ht="76.5" x14ac:dyDescent="0.2">
      <c r="A42" s="41" t="s">
        <v>931</v>
      </c>
      <c r="B42" s="49" t="s">
        <v>45</v>
      </c>
      <c r="C42" s="49" t="s">
        <v>45</v>
      </c>
      <c r="D42" s="25" t="s">
        <v>1489</v>
      </c>
      <c r="E42" s="90" t="s">
        <v>1488</v>
      </c>
      <c r="F42" s="122" t="s">
        <v>31</v>
      </c>
      <c r="G42" s="28" t="s">
        <v>32</v>
      </c>
      <c r="H42" s="85" t="s">
        <v>986</v>
      </c>
      <c r="I42" s="29" t="s">
        <v>59</v>
      </c>
      <c r="J42" s="14" t="s">
        <v>1359</v>
      </c>
      <c r="K42" s="23" t="s">
        <v>81</v>
      </c>
      <c r="L42" s="23" t="s">
        <v>132</v>
      </c>
      <c r="M42" s="164" t="s">
        <v>1453</v>
      </c>
      <c r="N42" s="164" t="s">
        <v>1452</v>
      </c>
      <c r="O42" s="29" t="s">
        <v>283</v>
      </c>
      <c r="P42" s="85" t="s">
        <v>1660</v>
      </c>
      <c r="Q42" s="29" t="s">
        <v>1515</v>
      </c>
      <c r="R42" s="29" t="s">
        <v>1566</v>
      </c>
      <c r="S42" s="29" t="s">
        <v>1566</v>
      </c>
      <c r="T42" s="25" t="s">
        <v>63</v>
      </c>
      <c r="U42" s="116" t="s">
        <v>300</v>
      </c>
      <c r="V42" s="29" t="s">
        <v>68</v>
      </c>
      <c r="W42" s="33">
        <v>43522</v>
      </c>
      <c r="X42" s="28" t="s">
        <v>57</v>
      </c>
      <c r="Y42" s="153"/>
      <c r="Z42" s="153"/>
      <c r="AA42" s="153"/>
      <c r="AB42" s="153"/>
      <c r="AC42" s="153"/>
      <c r="AD42" s="153"/>
      <c r="AE42" s="153"/>
      <c r="AF42" s="153"/>
      <c r="AG42" s="153"/>
      <c r="AH42" s="153"/>
      <c r="AI42" s="153"/>
      <c r="AJ42" s="153"/>
    </row>
    <row r="43" spans="1:36" ht="76.5" x14ac:dyDescent="0.2">
      <c r="A43" s="41" t="s">
        <v>931</v>
      </c>
      <c r="B43" s="49" t="s">
        <v>45</v>
      </c>
      <c r="C43" s="49" t="s">
        <v>45</v>
      </c>
      <c r="D43" s="25" t="s">
        <v>1489</v>
      </c>
      <c r="E43" s="90" t="s">
        <v>1488</v>
      </c>
      <c r="F43" s="122" t="s">
        <v>31</v>
      </c>
      <c r="G43" s="28" t="s">
        <v>32</v>
      </c>
      <c r="H43" s="85" t="s">
        <v>986</v>
      </c>
      <c r="I43" s="29" t="s">
        <v>59</v>
      </c>
      <c r="J43" s="14" t="s">
        <v>1359</v>
      </c>
      <c r="K43" s="23" t="s">
        <v>81</v>
      </c>
      <c r="L43" s="23" t="s">
        <v>132</v>
      </c>
      <c r="M43" s="164" t="s">
        <v>1453</v>
      </c>
      <c r="N43" s="164" t="s">
        <v>1452</v>
      </c>
      <c r="O43" s="29" t="s">
        <v>283</v>
      </c>
      <c r="P43" s="85" t="s">
        <v>1660</v>
      </c>
      <c r="Q43" s="29" t="s">
        <v>1515</v>
      </c>
      <c r="R43" s="29" t="s">
        <v>1566</v>
      </c>
      <c r="S43" s="29" t="s">
        <v>1566</v>
      </c>
      <c r="T43" s="25" t="s">
        <v>63</v>
      </c>
      <c r="U43" s="116" t="s">
        <v>300</v>
      </c>
      <c r="V43" s="29" t="s">
        <v>68</v>
      </c>
      <c r="W43" s="33">
        <v>43522</v>
      </c>
      <c r="X43" s="28" t="s">
        <v>57</v>
      </c>
      <c r="Y43" s="153"/>
      <c r="Z43" s="153"/>
      <c r="AA43" s="153"/>
      <c r="AB43" s="153"/>
      <c r="AC43" s="153"/>
      <c r="AD43" s="153"/>
      <c r="AE43" s="153"/>
      <c r="AF43" s="153"/>
      <c r="AG43" s="153"/>
      <c r="AH43" s="153"/>
      <c r="AI43" s="153"/>
      <c r="AJ43" s="153"/>
    </row>
    <row r="44" spans="1:36" ht="76.5" x14ac:dyDescent="0.2">
      <c r="A44" s="41" t="s">
        <v>931</v>
      </c>
      <c r="B44" s="49" t="s">
        <v>45</v>
      </c>
      <c r="C44" s="49" t="s">
        <v>45</v>
      </c>
      <c r="D44" s="25" t="s">
        <v>1489</v>
      </c>
      <c r="E44" s="90" t="s">
        <v>1488</v>
      </c>
      <c r="F44" s="122" t="s">
        <v>31</v>
      </c>
      <c r="G44" s="28" t="s">
        <v>32</v>
      </c>
      <c r="H44" s="85" t="s">
        <v>986</v>
      </c>
      <c r="I44" s="29" t="s">
        <v>59</v>
      </c>
      <c r="J44" s="14" t="s">
        <v>1359</v>
      </c>
      <c r="K44" s="23" t="s">
        <v>81</v>
      </c>
      <c r="L44" s="23" t="s">
        <v>132</v>
      </c>
      <c r="M44" s="164" t="s">
        <v>1453</v>
      </c>
      <c r="N44" s="164" t="s">
        <v>1452</v>
      </c>
      <c r="O44" s="29" t="s">
        <v>283</v>
      </c>
      <c r="P44" s="85" t="s">
        <v>1660</v>
      </c>
      <c r="Q44" s="29" t="s">
        <v>1515</v>
      </c>
      <c r="R44" s="29" t="s">
        <v>1566</v>
      </c>
      <c r="S44" s="29" t="s">
        <v>1566</v>
      </c>
      <c r="T44" s="25" t="s">
        <v>63</v>
      </c>
      <c r="U44" s="116" t="s">
        <v>300</v>
      </c>
      <c r="V44" s="29" t="s">
        <v>68</v>
      </c>
      <c r="W44" s="33">
        <v>43522</v>
      </c>
      <c r="X44" s="28" t="s">
        <v>57</v>
      </c>
      <c r="Y44" s="153"/>
      <c r="Z44" s="153"/>
      <c r="AA44" s="153"/>
      <c r="AB44" s="153"/>
      <c r="AC44" s="153"/>
      <c r="AD44" s="153"/>
      <c r="AE44" s="153"/>
      <c r="AF44" s="153"/>
      <c r="AG44" s="153"/>
      <c r="AH44" s="153"/>
      <c r="AI44" s="153"/>
      <c r="AJ44" s="153"/>
    </row>
    <row r="45" spans="1:36" ht="76.5" x14ac:dyDescent="0.2">
      <c r="A45" s="41" t="s">
        <v>931</v>
      </c>
      <c r="B45" s="49" t="s">
        <v>45</v>
      </c>
      <c r="C45" s="49" t="s">
        <v>45</v>
      </c>
      <c r="D45" s="25" t="s">
        <v>1489</v>
      </c>
      <c r="E45" s="90" t="s">
        <v>1488</v>
      </c>
      <c r="F45" s="122" t="s">
        <v>31</v>
      </c>
      <c r="G45" s="28" t="s">
        <v>32</v>
      </c>
      <c r="H45" s="85" t="s">
        <v>986</v>
      </c>
      <c r="I45" s="29" t="s">
        <v>59</v>
      </c>
      <c r="J45" s="14" t="s">
        <v>1359</v>
      </c>
      <c r="K45" s="23" t="s">
        <v>81</v>
      </c>
      <c r="L45" s="23" t="s">
        <v>132</v>
      </c>
      <c r="M45" s="164" t="s">
        <v>1453</v>
      </c>
      <c r="N45" s="164" t="s">
        <v>1452</v>
      </c>
      <c r="O45" s="29" t="s">
        <v>283</v>
      </c>
      <c r="P45" s="85" t="s">
        <v>1660</v>
      </c>
      <c r="Q45" s="29" t="s">
        <v>1515</v>
      </c>
      <c r="R45" s="29" t="s">
        <v>1566</v>
      </c>
      <c r="S45" s="29" t="s">
        <v>1566</v>
      </c>
      <c r="T45" s="25" t="s">
        <v>63</v>
      </c>
      <c r="U45" s="116" t="s">
        <v>300</v>
      </c>
      <c r="V45" s="29" t="s">
        <v>68</v>
      </c>
      <c r="W45" s="33">
        <v>43522</v>
      </c>
      <c r="X45" s="28" t="s">
        <v>57</v>
      </c>
      <c r="Y45" s="153"/>
      <c r="Z45" s="153"/>
      <c r="AA45" s="153"/>
      <c r="AB45" s="153"/>
      <c r="AC45" s="153"/>
      <c r="AD45" s="153"/>
      <c r="AE45" s="153"/>
      <c r="AF45" s="153"/>
      <c r="AG45" s="153"/>
      <c r="AH45" s="153"/>
      <c r="AI45" s="153"/>
      <c r="AJ45" s="153"/>
    </row>
    <row r="46" spans="1:36" ht="76.5" x14ac:dyDescent="0.2">
      <c r="A46" s="41" t="s">
        <v>931</v>
      </c>
      <c r="B46" s="49" t="s">
        <v>45</v>
      </c>
      <c r="C46" s="49" t="s">
        <v>45</v>
      </c>
      <c r="D46" s="25" t="s">
        <v>1489</v>
      </c>
      <c r="E46" s="90" t="s">
        <v>1488</v>
      </c>
      <c r="F46" s="122" t="s">
        <v>31</v>
      </c>
      <c r="G46" s="28" t="s">
        <v>32</v>
      </c>
      <c r="H46" s="85" t="s">
        <v>986</v>
      </c>
      <c r="I46" s="29" t="s">
        <v>59</v>
      </c>
      <c r="J46" s="14" t="s">
        <v>1359</v>
      </c>
      <c r="K46" s="23" t="s">
        <v>81</v>
      </c>
      <c r="L46" s="23" t="s">
        <v>132</v>
      </c>
      <c r="M46" s="164" t="s">
        <v>1453</v>
      </c>
      <c r="N46" s="164" t="s">
        <v>1452</v>
      </c>
      <c r="O46" s="29" t="s">
        <v>283</v>
      </c>
      <c r="P46" s="85" t="s">
        <v>1660</v>
      </c>
      <c r="Q46" s="29" t="s">
        <v>1515</v>
      </c>
      <c r="R46" s="29" t="s">
        <v>1566</v>
      </c>
      <c r="S46" s="29" t="s">
        <v>1566</v>
      </c>
      <c r="T46" s="25" t="s">
        <v>63</v>
      </c>
      <c r="U46" s="116" t="s">
        <v>300</v>
      </c>
      <c r="V46" s="29" t="s">
        <v>68</v>
      </c>
      <c r="W46" s="33">
        <v>43522</v>
      </c>
      <c r="X46" s="28" t="s">
        <v>57</v>
      </c>
      <c r="Y46" s="153"/>
      <c r="Z46" s="153"/>
      <c r="AA46" s="153"/>
      <c r="AB46" s="153"/>
      <c r="AC46" s="153"/>
      <c r="AD46" s="153"/>
      <c r="AE46" s="153"/>
      <c r="AF46" s="153"/>
      <c r="AG46" s="153"/>
      <c r="AH46" s="153"/>
      <c r="AI46" s="153"/>
      <c r="AJ46" s="153"/>
    </row>
    <row r="47" spans="1:36" ht="76.5" x14ac:dyDescent="0.2">
      <c r="A47" s="41" t="s">
        <v>931</v>
      </c>
      <c r="B47" s="49" t="s">
        <v>45</v>
      </c>
      <c r="C47" s="49" t="s">
        <v>45</v>
      </c>
      <c r="D47" s="25" t="s">
        <v>1489</v>
      </c>
      <c r="E47" s="90" t="s">
        <v>1488</v>
      </c>
      <c r="F47" s="122" t="s">
        <v>31</v>
      </c>
      <c r="G47" s="28" t="s">
        <v>32</v>
      </c>
      <c r="H47" s="85" t="s">
        <v>986</v>
      </c>
      <c r="I47" s="29" t="s">
        <v>59</v>
      </c>
      <c r="J47" s="14" t="s">
        <v>1359</v>
      </c>
      <c r="K47" s="23" t="s">
        <v>81</v>
      </c>
      <c r="L47" s="23" t="s">
        <v>132</v>
      </c>
      <c r="M47" s="164" t="s">
        <v>1453</v>
      </c>
      <c r="N47" s="164" t="s">
        <v>1452</v>
      </c>
      <c r="O47" s="29" t="s">
        <v>283</v>
      </c>
      <c r="P47" s="85" t="s">
        <v>1660</v>
      </c>
      <c r="Q47" s="29" t="s">
        <v>1515</v>
      </c>
      <c r="R47" s="29" t="s">
        <v>1566</v>
      </c>
      <c r="S47" s="29" t="s">
        <v>1566</v>
      </c>
      <c r="T47" s="25" t="s">
        <v>63</v>
      </c>
      <c r="U47" s="116" t="s">
        <v>300</v>
      </c>
      <c r="V47" s="29" t="s">
        <v>68</v>
      </c>
      <c r="W47" s="33">
        <v>43522</v>
      </c>
      <c r="X47" s="28" t="s">
        <v>57</v>
      </c>
      <c r="Y47" s="153"/>
      <c r="Z47" s="153"/>
      <c r="AA47" s="153"/>
      <c r="AB47" s="153"/>
      <c r="AC47" s="153"/>
      <c r="AD47" s="153"/>
      <c r="AE47" s="153"/>
      <c r="AF47" s="153"/>
      <c r="AG47" s="153"/>
      <c r="AH47" s="153"/>
      <c r="AI47" s="153"/>
      <c r="AJ47" s="153"/>
    </row>
    <row r="48" spans="1:36" ht="76.5" x14ac:dyDescent="0.2">
      <c r="A48" s="41" t="s">
        <v>931</v>
      </c>
      <c r="B48" s="49" t="s">
        <v>45</v>
      </c>
      <c r="C48" s="49" t="s">
        <v>45</v>
      </c>
      <c r="D48" s="25" t="s">
        <v>1489</v>
      </c>
      <c r="E48" s="90" t="s">
        <v>1488</v>
      </c>
      <c r="F48" s="122" t="s">
        <v>31</v>
      </c>
      <c r="G48" s="28" t="s">
        <v>32</v>
      </c>
      <c r="H48" s="85" t="s">
        <v>986</v>
      </c>
      <c r="I48" s="29" t="s">
        <v>59</v>
      </c>
      <c r="J48" s="14" t="s">
        <v>1359</v>
      </c>
      <c r="K48" s="23" t="s">
        <v>81</v>
      </c>
      <c r="L48" s="23" t="s">
        <v>132</v>
      </c>
      <c r="M48" s="164" t="s">
        <v>1453</v>
      </c>
      <c r="N48" s="164" t="s">
        <v>1452</v>
      </c>
      <c r="O48" s="29" t="s">
        <v>283</v>
      </c>
      <c r="P48" s="85" t="s">
        <v>1660</v>
      </c>
      <c r="Q48" s="29" t="s">
        <v>1515</v>
      </c>
      <c r="R48" s="29" t="s">
        <v>1566</v>
      </c>
      <c r="S48" s="29" t="s">
        <v>1566</v>
      </c>
      <c r="T48" s="25" t="s">
        <v>63</v>
      </c>
      <c r="U48" s="116" t="s">
        <v>300</v>
      </c>
      <c r="V48" s="29" t="s">
        <v>68</v>
      </c>
      <c r="W48" s="33">
        <v>43522</v>
      </c>
      <c r="X48" s="28" t="s">
        <v>57</v>
      </c>
      <c r="Y48" s="153"/>
      <c r="Z48" s="153"/>
      <c r="AA48" s="153"/>
      <c r="AB48" s="153"/>
      <c r="AC48" s="153"/>
      <c r="AD48" s="153"/>
      <c r="AE48" s="153"/>
      <c r="AF48" s="153"/>
      <c r="AG48" s="153"/>
      <c r="AH48" s="153"/>
      <c r="AI48" s="153"/>
      <c r="AJ48" s="153"/>
    </row>
    <row r="49" spans="1:36" ht="76.5" x14ac:dyDescent="0.2">
      <c r="A49" s="41" t="s">
        <v>931</v>
      </c>
      <c r="B49" s="49" t="s">
        <v>45</v>
      </c>
      <c r="C49" s="49" t="s">
        <v>45</v>
      </c>
      <c r="D49" s="25" t="s">
        <v>1489</v>
      </c>
      <c r="E49" s="90" t="s">
        <v>1488</v>
      </c>
      <c r="F49" s="122" t="s">
        <v>31</v>
      </c>
      <c r="G49" s="28" t="s">
        <v>32</v>
      </c>
      <c r="H49" s="85" t="s">
        <v>986</v>
      </c>
      <c r="I49" s="29" t="s">
        <v>59</v>
      </c>
      <c r="J49" s="14" t="s">
        <v>1359</v>
      </c>
      <c r="K49" s="23" t="s">
        <v>81</v>
      </c>
      <c r="L49" s="23" t="s">
        <v>132</v>
      </c>
      <c r="M49" s="164" t="s">
        <v>1453</v>
      </c>
      <c r="N49" s="164" t="s">
        <v>1452</v>
      </c>
      <c r="O49" s="29" t="s">
        <v>283</v>
      </c>
      <c r="P49" s="85" t="s">
        <v>1660</v>
      </c>
      <c r="Q49" s="29" t="s">
        <v>1515</v>
      </c>
      <c r="R49" s="29" t="s">
        <v>1566</v>
      </c>
      <c r="S49" s="29" t="s">
        <v>1566</v>
      </c>
      <c r="T49" s="25" t="s">
        <v>63</v>
      </c>
      <c r="U49" s="116" t="s">
        <v>300</v>
      </c>
      <c r="V49" s="29" t="s">
        <v>68</v>
      </c>
      <c r="W49" s="33">
        <v>43522</v>
      </c>
      <c r="X49" s="28" t="s">
        <v>57</v>
      </c>
      <c r="Y49" s="153"/>
      <c r="Z49" s="153"/>
      <c r="AA49" s="153"/>
      <c r="AB49" s="153"/>
      <c r="AC49" s="153"/>
      <c r="AD49" s="153"/>
      <c r="AE49" s="153"/>
      <c r="AF49" s="153"/>
      <c r="AG49" s="153"/>
      <c r="AH49" s="153"/>
      <c r="AI49" s="153"/>
      <c r="AJ49" s="153"/>
    </row>
    <row r="50" spans="1:36" ht="76.5" x14ac:dyDescent="0.2">
      <c r="A50" s="41" t="s">
        <v>931</v>
      </c>
      <c r="B50" s="49" t="s">
        <v>45</v>
      </c>
      <c r="C50" s="49" t="s">
        <v>45</v>
      </c>
      <c r="D50" s="25" t="s">
        <v>1489</v>
      </c>
      <c r="E50" s="90" t="s">
        <v>1488</v>
      </c>
      <c r="F50" s="122" t="s">
        <v>31</v>
      </c>
      <c r="G50" s="28" t="s">
        <v>32</v>
      </c>
      <c r="H50" s="85" t="s">
        <v>986</v>
      </c>
      <c r="I50" s="29" t="s">
        <v>59</v>
      </c>
      <c r="J50" s="14" t="s">
        <v>1359</v>
      </c>
      <c r="K50" s="23" t="s">
        <v>81</v>
      </c>
      <c r="L50" s="23" t="s">
        <v>132</v>
      </c>
      <c r="M50" s="164" t="s">
        <v>1453</v>
      </c>
      <c r="N50" s="164" t="s">
        <v>1452</v>
      </c>
      <c r="O50" s="29" t="s">
        <v>283</v>
      </c>
      <c r="P50" s="85" t="s">
        <v>1660</v>
      </c>
      <c r="Q50" s="29" t="s">
        <v>1515</v>
      </c>
      <c r="R50" s="29" t="s">
        <v>1566</v>
      </c>
      <c r="S50" s="29" t="s">
        <v>1566</v>
      </c>
      <c r="T50" s="25" t="s">
        <v>63</v>
      </c>
      <c r="U50" s="116" t="s">
        <v>300</v>
      </c>
      <c r="V50" s="29" t="s">
        <v>68</v>
      </c>
      <c r="W50" s="33">
        <v>43522</v>
      </c>
      <c r="X50" s="28" t="s">
        <v>57</v>
      </c>
      <c r="Y50" s="153"/>
      <c r="Z50" s="153"/>
      <c r="AA50" s="153"/>
      <c r="AB50" s="153"/>
      <c r="AC50" s="153"/>
      <c r="AD50" s="153"/>
      <c r="AE50" s="153"/>
      <c r="AF50" s="153"/>
      <c r="AG50" s="153"/>
      <c r="AH50" s="153"/>
      <c r="AI50" s="153"/>
      <c r="AJ50" s="153"/>
    </row>
    <row r="51" spans="1:36" ht="76.5" x14ac:dyDescent="0.2">
      <c r="A51" s="41" t="s">
        <v>931</v>
      </c>
      <c r="B51" s="49" t="s">
        <v>45</v>
      </c>
      <c r="C51" s="49" t="s">
        <v>45</v>
      </c>
      <c r="D51" s="25" t="s">
        <v>1489</v>
      </c>
      <c r="E51" s="90" t="s">
        <v>1488</v>
      </c>
      <c r="F51" s="122" t="s">
        <v>31</v>
      </c>
      <c r="G51" s="28" t="s">
        <v>32</v>
      </c>
      <c r="H51" s="85" t="s">
        <v>986</v>
      </c>
      <c r="I51" s="29" t="s">
        <v>59</v>
      </c>
      <c r="J51" s="14" t="s">
        <v>1359</v>
      </c>
      <c r="K51" s="23" t="s">
        <v>81</v>
      </c>
      <c r="L51" s="23" t="s">
        <v>132</v>
      </c>
      <c r="M51" s="164" t="s">
        <v>1453</v>
      </c>
      <c r="N51" s="164" t="s">
        <v>1452</v>
      </c>
      <c r="O51" s="29" t="s">
        <v>283</v>
      </c>
      <c r="P51" s="85" t="s">
        <v>1660</v>
      </c>
      <c r="Q51" s="29" t="s">
        <v>1515</v>
      </c>
      <c r="R51" s="29" t="s">
        <v>1566</v>
      </c>
      <c r="S51" s="29" t="s">
        <v>1566</v>
      </c>
      <c r="T51" s="25" t="s">
        <v>63</v>
      </c>
      <c r="U51" s="116" t="s">
        <v>300</v>
      </c>
      <c r="V51" s="29" t="s">
        <v>68</v>
      </c>
      <c r="W51" s="33">
        <v>43522</v>
      </c>
      <c r="X51" s="28" t="s">
        <v>57</v>
      </c>
      <c r="Y51" s="153"/>
      <c r="Z51" s="153"/>
      <c r="AA51" s="153"/>
      <c r="AB51" s="153"/>
      <c r="AC51" s="153"/>
      <c r="AD51" s="153"/>
      <c r="AE51" s="153"/>
      <c r="AF51" s="153"/>
      <c r="AG51" s="153"/>
      <c r="AH51" s="153"/>
      <c r="AI51" s="153"/>
      <c r="AJ51" s="153"/>
    </row>
    <row r="52" spans="1:36" ht="76.5" x14ac:dyDescent="0.2">
      <c r="A52" s="41" t="s">
        <v>931</v>
      </c>
      <c r="B52" s="49" t="s">
        <v>45</v>
      </c>
      <c r="C52" s="49" t="s">
        <v>45</v>
      </c>
      <c r="D52" s="25" t="s">
        <v>1489</v>
      </c>
      <c r="E52" s="90" t="s">
        <v>1488</v>
      </c>
      <c r="F52" s="122" t="s">
        <v>31</v>
      </c>
      <c r="G52" s="28" t="s">
        <v>32</v>
      </c>
      <c r="H52" s="85" t="s">
        <v>986</v>
      </c>
      <c r="I52" s="29" t="s">
        <v>59</v>
      </c>
      <c r="J52" s="14" t="s">
        <v>1359</v>
      </c>
      <c r="K52" s="23" t="s">
        <v>81</v>
      </c>
      <c r="L52" s="23" t="s">
        <v>132</v>
      </c>
      <c r="M52" s="164" t="s">
        <v>1453</v>
      </c>
      <c r="N52" s="164" t="s">
        <v>1452</v>
      </c>
      <c r="O52" s="29" t="s">
        <v>283</v>
      </c>
      <c r="P52" s="85" t="s">
        <v>1660</v>
      </c>
      <c r="Q52" s="29" t="s">
        <v>1515</v>
      </c>
      <c r="R52" s="29" t="s">
        <v>1566</v>
      </c>
      <c r="S52" s="29" t="s">
        <v>1566</v>
      </c>
      <c r="T52" s="25" t="s">
        <v>63</v>
      </c>
      <c r="U52" s="116" t="s">
        <v>300</v>
      </c>
      <c r="V52" s="29" t="s">
        <v>68</v>
      </c>
      <c r="W52" s="33">
        <v>43522</v>
      </c>
      <c r="X52" s="28" t="s">
        <v>57</v>
      </c>
      <c r="Y52" s="153"/>
      <c r="Z52" s="153"/>
      <c r="AA52" s="153"/>
      <c r="AB52" s="153"/>
      <c r="AC52" s="153"/>
      <c r="AD52" s="153"/>
      <c r="AE52" s="153"/>
      <c r="AF52" s="153"/>
      <c r="AG52" s="153"/>
      <c r="AH52" s="153"/>
      <c r="AI52" s="153"/>
      <c r="AJ52" s="153"/>
    </row>
    <row r="53" spans="1:36" ht="76.5" x14ac:dyDescent="0.2">
      <c r="A53" s="41" t="s">
        <v>931</v>
      </c>
      <c r="B53" s="49" t="s">
        <v>45</v>
      </c>
      <c r="C53" s="49" t="s">
        <v>45</v>
      </c>
      <c r="D53" s="25" t="s">
        <v>1489</v>
      </c>
      <c r="E53" s="90" t="s">
        <v>1488</v>
      </c>
      <c r="F53" s="122" t="s">
        <v>31</v>
      </c>
      <c r="G53" s="28" t="s">
        <v>32</v>
      </c>
      <c r="H53" s="85" t="s">
        <v>986</v>
      </c>
      <c r="I53" s="29" t="s">
        <v>59</v>
      </c>
      <c r="J53" s="14" t="s">
        <v>1359</v>
      </c>
      <c r="K53" s="23" t="s">
        <v>81</v>
      </c>
      <c r="L53" s="23" t="s">
        <v>132</v>
      </c>
      <c r="M53" s="164" t="s">
        <v>1453</v>
      </c>
      <c r="N53" s="164" t="s">
        <v>1452</v>
      </c>
      <c r="O53" s="29" t="s">
        <v>283</v>
      </c>
      <c r="P53" s="85" t="s">
        <v>1660</v>
      </c>
      <c r="Q53" s="29" t="s">
        <v>1515</v>
      </c>
      <c r="R53" s="29" t="s">
        <v>1566</v>
      </c>
      <c r="S53" s="29" t="s">
        <v>1566</v>
      </c>
      <c r="T53" s="25" t="s">
        <v>63</v>
      </c>
      <c r="U53" s="116" t="s">
        <v>300</v>
      </c>
      <c r="V53" s="29" t="s">
        <v>68</v>
      </c>
      <c r="W53" s="33">
        <v>43522</v>
      </c>
      <c r="X53" s="28" t="s">
        <v>57</v>
      </c>
      <c r="Y53" s="153"/>
      <c r="Z53" s="153"/>
      <c r="AA53" s="153"/>
      <c r="AB53" s="153"/>
      <c r="AC53" s="153"/>
      <c r="AD53" s="153"/>
      <c r="AE53" s="153"/>
      <c r="AF53" s="153"/>
      <c r="AG53" s="153"/>
      <c r="AH53" s="153"/>
      <c r="AI53" s="153"/>
      <c r="AJ53" s="153"/>
    </row>
    <row r="54" spans="1:36" ht="76.5" x14ac:dyDescent="0.2">
      <c r="A54" s="41" t="s">
        <v>931</v>
      </c>
      <c r="B54" s="49" t="s">
        <v>45</v>
      </c>
      <c r="C54" s="49" t="s">
        <v>45</v>
      </c>
      <c r="D54" s="25" t="s">
        <v>1489</v>
      </c>
      <c r="E54" s="90" t="s">
        <v>1488</v>
      </c>
      <c r="F54" s="122" t="s">
        <v>31</v>
      </c>
      <c r="G54" s="28" t="s">
        <v>32</v>
      </c>
      <c r="H54" s="85" t="s">
        <v>986</v>
      </c>
      <c r="I54" s="29" t="s">
        <v>59</v>
      </c>
      <c r="J54" s="14" t="s">
        <v>1359</v>
      </c>
      <c r="K54" s="23" t="s">
        <v>81</v>
      </c>
      <c r="L54" s="23" t="s">
        <v>132</v>
      </c>
      <c r="M54" s="164" t="s">
        <v>1453</v>
      </c>
      <c r="N54" s="164" t="s">
        <v>1452</v>
      </c>
      <c r="O54" s="29" t="s">
        <v>283</v>
      </c>
      <c r="P54" s="85" t="s">
        <v>1660</v>
      </c>
      <c r="Q54" s="29" t="s">
        <v>1515</v>
      </c>
      <c r="R54" s="29" t="s">
        <v>1566</v>
      </c>
      <c r="S54" s="29" t="s">
        <v>1566</v>
      </c>
      <c r="T54" s="25" t="s">
        <v>63</v>
      </c>
      <c r="U54" s="116" t="s">
        <v>300</v>
      </c>
      <c r="V54" s="29" t="s">
        <v>68</v>
      </c>
      <c r="W54" s="33">
        <v>43522</v>
      </c>
      <c r="X54" s="28" t="s">
        <v>57</v>
      </c>
      <c r="Y54" s="153"/>
      <c r="Z54" s="153"/>
      <c r="AA54" s="153"/>
      <c r="AB54" s="153"/>
      <c r="AC54" s="153"/>
      <c r="AD54" s="153"/>
      <c r="AE54" s="153"/>
      <c r="AF54" s="153"/>
      <c r="AG54" s="153"/>
      <c r="AH54" s="153"/>
      <c r="AI54" s="153"/>
      <c r="AJ54" s="153"/>
    </row>
    <row r="55" spans="1:36" ht="76.5" x14ac:dyDescent="0.2">
      <c r="A55" s="41" t="s">
        <v>931</v>
      </c>
      <c r="B55" s="49" t="s">
        <v>45</v>
      </c>
      <c r="C55" s="49" t="s">
        <v>45</v>
      </c>
      <c r="D55" s="25" t="s">
        <v>1489</v>
      </c>
      <c r="E55" s="90" t="s">
        <v>1488</v>
      </c>
      <c r="F55" s="122" t="s">
        <v>31</v>
      </c>
      <c r="G55" s="28" t="s">
        <v>32</v>
      </c>
      <c r="H55" s="85" t="s">
        <v>986</v>
      </c>
      <c r="I55" s="29" t="s">
        <v>59</v>
      </c>
      <c r="J55" s="14" t="s">
        <v>1359</v>
      </c>
      <c r="K55" s="23" t="s">
        <v>81</v>
      </c>
      <c r="L55" s="23" t="s">
        <v>132</v>
      </c>
      <c r="M55" s="164" t="s">
        <v>1453</v>
      </c>
      <c r="N55" s="164" t="s">
        <v>1452</v>
      </c>
      <c r="O55" s="29" t="s">
        <v>283</v>
      </c>
      <c r="P55" s="85" t="s">
        <v>1660</v>
      </c>
      <c r="Q55" s="29" t="s">
        <v>1515</v>
      </c>
      <c r="R55" s="29" t="s">
        <v>1566</v>
      </c>
      <c r="S55" s="29" t="s">
        <v>1566</v>
      </c>
      <c r="T55" s="25" t="s">
        <v>63</v>
      </c>
      <c r="U55" s="116" t="s">
        <v>300</v>
      </c>
      <c r="V55" s="29" t="s">
        <v>68</v>
      </c>
      <c r="W55" s="33">
        <v>43522</v>
      </c>
      <c r="X55" s="28" t="s">
        <v>57</v>
      </c>
      <c r="Y55" s="153"/>
      <c r="Z55" s="153"/>
      <c r="AA55" s="153"/>
      <c r="AB55" s="153"/>
      <c r="AC55" s="153"/>
      <c r="AD55" s="153"/>
      <c r="AE55" s="153"/>
      <c r="AF55" s="153"/>
      <c r="AG55" s="153"/>
      <c r="AH55" s="153"/>
      <c r="AI55" s="153"/>
      <c r="AJ55" s="153"/>
    </row>
    <row r="56" spans="1:36" ht="76.5" x14ac:dyDescent="0.2">
      <c r="A56" s="41" t="s">
        <v>931</v>
      </c>
      <c r="B56" s="49" t="s">
        <v>45</v>
      </c>
      <c r="C56" s="49" t="s">
        <v>45</v>
      </c>
      <c r="D56" s="25" t="s">
        <v>1489</v>
      </c>
      <c r="E56" s="90" t="s">
        <v>1488</v>
      </c>
      <c r="F56" s="122" t="s">
        <v>31</v>
      </c>
      <c r="G56" s="28" t="s">
        <v>32</v>
      </c>
      <c r="H56" s="85" t="s">
        <v>986</v>
      </c>
      <c r="I56" s="29" t="s">
        <v>59</v>
      </c>
      <c r="J56" s="14" t="s">
        <v>1359</v>
      </c>
      <c r="K56" s="23" t="s">
        <v>81</v>
      </c>
      <c r="L56" s="23" t="s">
        <v>132</v>
      </c>
      <c r="M56" s="164" t="s">
        <v>1453</v>
      </c>
      <c r="N56" s="164" t="s">
        <v>1452</v>
      </c>
      <c r="O56" s="29" t="s">
        <v>283</v>
      </c>
      <c r="P56" s="85" t="s">
        <v>1660</v>
      </c>
      <c r="Q56" s="29" t="s">
        <v>1515</v>
      </c>
      <c r="R56" s="29" t="s">
        <v>1566</v>
      </c>
      <c r="S56" s="29" t="s">
        <v>1566</v>
      </c>
      <c r="T56" s="25" t="s">
        <v>63</v>
      </c>
      <c r="U56" s="116" t="s">
        <v>300</v>
      </c>
      <c r="V56" s="29" t="s">
        <v>68</v>
      </c>
      <c r="W56" s="33">
        <v>43522</v>
      </c>
      <c r="X56" s="28" t="s">
        <v>57</v>
      </c>
      <c r="Y56" s="153"/>
      <c r="Z56" s="153"/>
      <c r="AA56" s="153"/>
      <c r="AB56" s="153"/>
      <c r="AC56" s="153"/>
      <c r="AD56" s="153"/>
      <c r="AE56" s="153"/>
      <c r="AF56" s="153"/>
      <c r="AG56" s="153"/>
      <c r="AH56" s="153"/>
      <c r="AI56" s="153"/>
      <c r="AJ56" s="153"/>
    </row>
    <row r="57" spans="1:36" ht="76.5" x14ac:dyDescent="0.2">
      <c r="A57" s="41" t="s">
        <v>931</v>
      </c>
      <c r="B57" s="49" t="s">
        <v>45</v>
      </c>
      <c r="C57" s="49" t="s">
        <v>45</v>
      </c>
      <c r="D57" s="25" t="s">
        <v>1489</v>
      </c>
      <c r="E57" s="90" t="s">
        <v>1488</v>
      </c>
      <c r="F57" s="122" t="s">
        <v>31</v>
      </c>
      <c r="G57" s="28" t="s">
        <v>32</v>
      </c>
      <c r="H57" s="85" t="s">
        <v>986</v>
      </c>
      <c r="I57" s="29" t="s">
        <v>59</v>
      </c>
      <c r="J57" s="14" t="s">
        <v>1359</v>
      </c>
      <c r="K57" s="23" t="s">
        <v>81</v>
      </c>
      <c r="L57" s="23" t="s">
        <v>132</v>
      </c>
      <c r="M57" s="164" t="s">
        <v>1453</v>
      </c>
      <c r="N57" s="164" t="s">
        <v>1452</v>
      </c>
      <c r="O57" s="29" t="s">
        <v>283</v>
      </c>
      <c r="P57" s="85" t="s">
        <v>1660</v>
      </c>
      <c r="Q57" s="29" t="s">
        <v>1515</v>
      </c>
      <c r="R57" s="29" t="s">
        <v>1566</v>
      </c>
      <c r="S57" s="29" t="s">
        <v>1566</v>
      </c>
      <c r="T57" s="25" t="s">
        <v>63</v>
      </c>
      <c r="U57" s="116" t="s">
        <v>300</v>
      </c>
      <c r="V57" s="29" t="s">
        <v>68</v>
      </c>
      <c r="W57" s="33">
        <v>43522</v>
      </c>
      <c r="X57" s="28" t="s">
        <v>57</v>
      </c>
      <c r="Y57" s="153"/>
      <c r="Z57" s="153"/>
      <c r="AA57" s="153"/>
      <c r="AB57" s="153"/>
      <c r="AC57" s="153"/>
      <c r="AD57" s="153"/>
      <c r="AE57" s="153"/>
      <c r="AF57" s="153"/>
      <c r="AG57" s="153"/>
      <c r="AH57" s="153"/>
      <c r="AI57" s="153"/>
      <c r="AJ57" s="153"/>
    </row>
    <row r="58" spans="1:36" ht="76.5" x14ac:dyDescent="0.2">
      <c r="A58" s="41" t="s">
        <v>931</v>
      </c>
      <c r="B58" s="49" t="s">
        <v>45</v>
      </c>
      <c r="C58" s="49" t="s">
        <v>45</v>
      </c>
      <c r="D58" s="25" t="s">
        <v>1489</v>
      </c>
      <c r="E58" s="90" t="s">
        <v>1488</v>
      </c>
      <c r="F58" s="122" t="s">
        <v>31</v>
      </c>
      <c r="G58" s="28" t="s">
        <v>32</v>
      </c>
      <c r="H58" s="85" t="s">
        <v>986</v>
      </c>
      <c r="I58" s="29" t="s">
        <v>59</v>
      </c>
      <c r="J58" s="14" t="s">
        <v>1359</v>
      </c>
      <c r="K58" s="23" t="s">
        <v>81</v>
      </c>
      <c r="L58" s="23" t="s">
        <v>132</v>
      </c>
      <c r="M58" s="164" t="s">
        <v>1453</v>
      </c>
      <c r="N58" s="164" t="s">
        <v>1452</v>
      </c>
      <c r="O58" s="29" t="s">
        <v>283</v>
      </c>
      <c r="P58" s="85" t="s">
        <v>1660</v>
      </c>
      <c r="Q58" s="29" t="s">
        <v>1515</v>
      </c>
      <c r="R58" s="29" t="s">
        <v>1566</v>
      </c>
      <c r="S58" s="29" t="s">
        <v>1566</v>
      </c>
      <c r="T58" s="25" t="s">
        <v>63</v>
      </c>
      <c r="U58" s="116" t="s">
        <v>300</v>
      </c>
      <c r="V58" s="29" t="s">
        <v>68</v>
      </c>
      <c r="W58" s="33">
        <v>43522</v>
      </c>
      <c r="X58" s="28" t="s">
        <v>57</v>
      </c>
      <c r="Y58" s="153"/>
      <c r="Z58" s="153"/>
      <c r="AA58" s="153"/>
      <c r="AB58" s="153"/>
      <c r="AC58" s="153"/>
      <c r="AD58" s="153"/>
      <c r="AE58" s="153"/>
      <c r="AF58" s="153"/>
      <c r="AG58" s="153"/>
      <c r="AH58" s="153"/>
      <c r="AI58" s="153"/>
      <c r="AJ58" s="153"/>
    </row>
    <row r="59" spans="1:36" ht="76.5" x14ac:dyDescent="0.2">
      <c r="A59" s="41" t="s">
        <v>931</v>
      </c>
      <c r="B59" s="49" t="s">
        <v>45</v>
      </c>
      <c r="C59" s="49" t="s">
        <v>45</v>
      </c>
      <c r="D59" s="25" t="s">
        <v>1489</v>
      </c>
      <c r="E59" s="90" t="s">
        <v>1488</v>
      </c>
      <c r="F59" s="122" t="s">
        <v>31</v>
      </c>
      <c r="G59" s="28" t="s">
        <v>32</v>
      </c>
      <c r="H59" s="85" t="s">
        <v>986</v>
      </c>
      <c r="I59" s="29" t="s">
        <v>59</v>
      </c>
      <c r="J59" s="14" t="s">
        <v>1359</v>
      </c>
      <c r="K59" s="23" t="s">
        <v>81</v>
      </c>
      <c r="L59" s="23" t="s">
        <v>132</v>
      </c>
      <c r="M59" s="164" t="s">
        <v>1453</v>
      </c>
      <c r="N59" s="164" t="s">
        <v>1452</v>
      </c>
      <c r="O59" s="29" t="s">
        <v>283</v>
      </c>
      <c r="P59" s="85" t="s">
        <v>1660</v>
      </c>
      <c r="Q59" s="29" t="s">
        <v>1515</v>
      </c>
      <c r="R59" s="29" t="s">
        <v>1566</v>
      </c>
      <c r="S59" s="29" t="s">
        <v>1566</v>
      </c>
      <c r="T59" s="25" t="s">
        <v>63</v>
      </c>
      <c r="U59" s="116" t="s">
        <v>300</v>
      </c>
      <c r="V59" s="29" t="s">
        <v>68</v>
      </c>
      <c r="W59" s="33">
        <v>43522</v>
      </c>
      <c r="X59" s="28" t="s">
        <v>57</v>
      </c>
      <c r="Y59" s="153"/>
      <c r="Z59" s="153"/>
      <c r="AA59" s="153"/>
      <c r="AB59" s="153"/>
      <c r="AC59" s="153"/>
      <c r="AD59" s="153"/>
      <c r="AE59" s="153"/>
      <c r="AF59" s="153"/>
      <c r="AG59" s="153"/>
      <c r="AH59" s="153"/>
      <c r="AI59" s="153"/>
      <c r="AJ59" s="153"/>
    </row>
    <row r="60" spans="1:36" ht="76.5" x14ac:dyDescent="0.2">
      <c r="A60" s="41" t="s">
        <v>931</v>
      </c>
      <c r="B60" s="49" t="s">
        <v>45</v>
      </c>
      <c r="C60" s="49" t="s">
        <v>45</v>
      </c>
      <c r="D60" s="25" t="s">
        <v>1489</v>
      </c>
      <c r="E60" s="90" t="s">
        <v>1488</v>
      </c>
      <c r="F60" s="122" t="s">
        <v>31</v>
      </c>
      <c r="G60" s="28" t="s">
        <v>32</v>
      </c>
      <c r="H60" s="85" t="s">
        <v>986</v>
      </c>
      <c r="I60" s="29" t="s">
        <v>59</v>
      </c>
      <c r="J60" s="14" t="s">
        <v>1359</v>
      </c>
      <c r="K60" s="23" t="s">
        <v>81</v>
      </c>
      <c r="L60" s="23" t="s">
        <v>132</v>
      </c>
      <c r="M60" s="164" t="s">
        <v>1453</v>
      </c>
      <c r="N60" s="164" t="s">
        <v>1452</v>
      </c>
      <c r="O60" s="29" t="s">
        <v>283</v>
      </c>
      <c r="P60" s="85" t="s">
        <v>1660</v>
      </c>
      <c r="Q60" s="29" t="s">
        <v>1515</v>
      </c>
      <c r="R60" s="29" t="s">
        <v>1566</v>
      </c>
      <c r="S60" s="29" t="s">
        <v>1566</v>
      </c>
      <c r="T60" s="25" t="s">
        <v>63</v>
      </c>
      <c r="U60" s="116" t="s">
        <v>300</v>
      </c>
      <c r="V60" s="29" t="s">
        <v>68</v>
      </c>
      <c r="W60" s="33">
        <v>43522</v>
      </c>
      <c r="X60" s="28" t="s">
        <v>57</v>
      </c>
      <c r="Y60" s="153"/>
      <c r="Z60" s="153"/>
      <c r="AA60" s="153"/>
      <c r="AB60" s="153"/>
      <c r="AC60" s="153"/>
      <c r="AD60" s="153"/>
      <c r="AE60" s="153"/>
      <c r="AF60" s="153"/>
      <c r="AG60" s="153"/>
      <c r="AH60" s="153"/>
      <c r="AI60" s="153"/>
      <c r="AJ60" s="153"/>
    </row>
    <row r="61" spans="1:36" ht="76.5" x14ac:dyDescent="0.2">
      <c r="A61" s="41" t="s">
        <v>931</v>
      </c>
      <c r="B61" s="49" t="s">
        <v>45</v>
      </c>
      <c r="C61" s="49" t="s">
        <v>45</v>
      </c>
      <c r="D61" s="25" t="s">
        <v>1489</v>
      </c>
      <c r="E61" s="90" t="s">
        <v>1488</v>
      </c>
      <c r="F61" s="122" t="s">
        <v>31</v>
      </c>
      <c r="G61" s="28" t="s">
        <v>32</v>
      </c>
      <c r="H61" s="85" t="s">
        <v>986</v>
      </c>
      <c r="I61" s="29" t="s">
        <v>59</v>
      </c>
      <c r="J61" s="14" t="s">
        <v>1359</v>
      </c>
      <c r="K61" s="23" t="s">
        <v>81</v>
      </c>
      <c r="L61" s="23" t="s">
        <v>132</v>
      </c>
      <c r="M61" s="164" t="s">
        <v>1453</v>
      </c>
      <c r="N61" s="164" t="s">
        <v>1452</v>
      </c>
      <c r="O61" s="29" t="s">
        <v>283</v>
      </c>
      <c r="P61" s="85" t="s">
        <v>1660</v>
      </c>
      <c r="Q61" s="29" t="s">
        <v>1515</v>
      </c>
      <c r="R61" s="29" t="s">
        <v>1566</v>
      </c>
      <c r="S61" s="29" t="s">
        <v>1566</v>
      </c>
      <c r="T61" s="25" t="s">
        <v>63</v>
      </c>
      <c r="U61" s="116" t="s">
        <v>300</v>
      </c>
      <c r="V61" s="29" t="s">
        <v>68</v>
      </c>
      <c r="W61" s="33">
        <v>43522</v>
      </c>
      <c r="X61" s="28" t="s">
        <v>57</v>
      </c>
      <c r="Y61" s="153"/>
      <c r="Z61" s="153"/>
      <c r="AA61" s="153"/>
      <c r="AB61" s="153"/>
      <c r="AC61" s="153"/>
      <c r="AD61" s="153"/>
      <c r="AE61" s="153"/>
      <c r="AF61" s="153"/>
      <c r="AG61" s="153"/>
      <c r="AH61" s="153"/>
      <c r="AI61" s="153"/>
      <c r="AJ61" s="153"/>
    </row>
    <row r="62" spans="1:36" ht="76.5" x14ac:dyDescent="0.2">
      <c r="A62" s="41" t="s">
        <v>931</v>
      </c>
      <c r="B62" s="49" t="s">
        <v>45</v>
      </c>
      <c r="C62" s="49" t="s">
        <v>45</v>
      </c>
      <c r="D62" s="25" t="s">
        <v>1489</v>
      </c>
      <c r="E62" s="90" t="s">
        <v>1488</v>
      </c>
      <c r="F62" s="122" t="s">
        <v>31</v>
      </c>
      <c r="G62" s="28" t="s">
        <v>32</v>
      </c>
      <c r="H62" s="85" t="s">
        <v>986</v>
      </c>
      <c r="I62" s="29" t="s">
        <v>59</v>
      </c>
      <c r="J62" s="14" t="s">
        <v>1359</v>
      </c>
      <c r="K62" s="23" t="s">
        <v>81</v>
      </c>
      <c r="L62" s="23" t="s">
        <v>132</v>
      </c>
      <c r="M62" s="164" t="s">
        <v>1453</v>
      </c>
      <c r="N62" s="164" t="s">
        <v>1452</v>
      </c>
      <c r="O62" s="29" t="s">
        <v>283</v>
      </c>
      <c r="P62" s="85" t="s">
        <v>1660</v>
      </c>
      <c r="Q62" s="29" t="s">
        <v>1515</v>
      </c>
      <c r="R62" s="29" t="s">
        <v>1566</v>
      </c>
      <c r="S62" s="29" t="s">
        <v>1566</v>
      </c>
      <c r="T62" s="25" t="s">
        <v>63</v>
      </c>
      <c r="U62" s="116" t="s">
        <v>300</v>
      </c>
      <c r="V62" s="29" t="s">
        <v>68</v>
      </c>
      <c r="W62" s="33">
        <v>43522</v>
      </c>
      <c r="X62" s="28" t="s">
        <v>57</v>
      </c>
      <c r="Y62" s="153"/>
      <c r="Z62" s="153"/>
      <c r="AA62" s="153"/>
      <c r="AB62" s="153"/>
      <c r="AC62" s="153"/>
      <c r="AD62" s="153"/>
      <c r="AE62" s="153"/>
      <c r="AF62" s="153"/>
      <c r="AG62" s="153"/>
      <c r="AH62" s="153"/>
      <c r="AI62" s="153"/>
      <c r="AJ62" s="153"/>
    </row>
    <row r="63" spans="1:36" ht="76.5" x14ac:dyDescent="0.2">
      <c r="A63" s="41" t="s">
        <v>931</v>
      </c>
      <c r="B63" s="49" t="s">
        <v>45</v>
      </c>
      <c r="C63" s="49" t="s">
        <v>45</v>
      </c>
      <c r="D63" s="25" t="s">
        <v>1489</v>
      </c>
      <c r="E63" s="90" t="s">
        <v>1488</v>
      </c>
      <c r="F63" s="122" t="s">
        <v>31</v>
      </c>
      <c r="G63" s="28" t="s">
        <v>32</v>
      </c>
      <c r="H63" s="85" t="s">
        <v>986</v>
      </c>
      <c r="I63" s="29" t="s">
        <v>59</v>
      </c>
      <c r="J63" s="14" t="s">
        <v>1359</v>
      </c>
      <c r="K63" s="23" t="s">
        <v>81</v>
      </c>
      <c r="L63" s="23" t="s">
        <v>132</v>
      </c>
      <c r="M63" s="164" t="s">
        <v>1453</v>
      </c>
      <c r="N63" s="164" t="s">
        <v>1452</v>
      </c>
      <c r="O63" s="29" t="s">
        <v>283</v>
      </c>
      <c r="P63" s="85" t="s">
        <v>1660</v>
      </c>
      <c r="Q63" s="29" t="s">
        <v>1515</v>
      </c>
      <c r="R63" s="29" t="s">
        <v>1566</v>
      </c>
      <c r="S63" s="29" t="s">
        <v>1566</v>
      </c>
      <c r="T63" s="25" t="s">
        <v>63</v>
      </c>
      <c r="U63" s="116" t="s">
        <v>300</v>
      </c>
      <c r="V63" s="29" t="s">
        <v>68</v>
      </c>
      <c r="W63" s="33">
        <v>43522</v>
      </c>
      <c r="X63" s="28" t="s">
        <v>57</v>
      </c>
      <c r="Y63" s="153"/>
      <c r="Z63" s="153"/>
      <c r="AA63" s="153"/>
      <c r="AB63" s="153"/>
      <c r="AC63" s="153"/>
      <c r="AD63" s="153"/>
      <c r="AE63" s="153"/>
      <c r="AF63" s="153"/>
      <c r="AG63" s="153"/>
      <c r="AH63" s="153"/>
      <c r="AI63" s="153"/>
      <c r="AJ63" s="153"/>
    </row>
    <row r="64" spans="1:36" ht="76.5" x14ac:dyDescent="0.2">
      <c r="A64" s="41" t="s">
        <v>931</v>
      </c>
      <c r="B64" s="49" t="s">
        <v>45</v>
      </c>
      <c r="C64" s="49" t="s">
        <v>45</v>
      </c>
      <c r="D64" s="25" t="s">
        <v>1489</v>
      </c>
      <c r="E64" s="90" t="s">
        <v>1488</v>
      </c>
      <c r="F64" s="122" t="s">
        <v>31</v>
      </c>
      <c r="G64" s="28" t="s">
        <v>32</v>
      </c>
      <c r="H64" s="85" t="s">
        <v>986</v>
      </c>
      <c r="I64" s="29" t="s">
        <v>59</v>
      </c>
      <c r="J64" s="14" t="s">
        <v>1359</v>
      </c>
      <c r="K64" s="23" t="s">
        <v>81</v>
      </c>
      <c r="L64" s="23" t="s">
        <v>132</v>
      </c>
      <c r="M64" s="164" t="s">
        <v>1453</v>
      </c>
      <c r="N64" s="164" t="s">
        <v>1452</v>
      </c>
      <c r="O64" s="29" t="s">
        <v>283</v>
      </c>
      <c r="P64" s="85" t="s">
        <v>1660</v>
      </c>
      <c r="Q64" s="29" t="s">
        <v>1515</v>
      </c>
      <c r="R64" s="29" t="s">
        <v>1566</v>
      </c>
      <c r="S64" s="29" t="s">
        <v>1566</v>
      </c>
      <c r="T64" s="25" t="s">
        <v>63</v>
      </c>
      <c r="U64" s="116" t="s">
        <v>300</v>
      </c>
      <c r="V64" s="29" t="s">
        <v>68</v>
      </c>
      <c r="W64" s="33">
        <v>43522</v>
      </c>
      <c r="X64" s="28" t="s">
        <v>57</v>
      </c>
      <c r="Y64" s="153"/>
      <c r="Z64" s="153"/>
      <c r="AA64" s="153"/>
      <c r="AB64" s="153"/>
      <c r="AC64" s="153"/>
      <c r="AD64" s="153"/>
      <c r="AE64" s="153"/>
      <c r="AF64" s="153"/>
      <c r="AG64" s="153"/>
      <c r="AH64" s="153"/>
      <c r="AI64" s="153"/>
      <c r="AJ64" s="153"/>
    </row>
    <row r="65" spans="1:36" ht="76.5" x14ac:dyDescent="0.2">
      <c r="A65" s="41" t="s">
        <v>931</v>
      </c>
      <c r="B65" s="49" t="s">
        <v>45</v>
      </c>
      <c r="C65" s="49" t="s">
        <v>45</v>
      </c>
      <c r="D65" s="25" t="s">
        <v>1489</v>
      </c>
      <c r="E65" s="90" t="s">
        <v>1488</v>
      </c>
      <c r="F65" s="122" t="s">
        <v>31</v>
      </c>
      <c r="G65" s="28" t="s">
        <v>32</v>
      </c>
      <c r="H65" s="85" t="s">
        <v>986</v>
      </c>
      <c r="I65" s="29" t="s">
        <v>59</v>
      </c>
      <c r="J65" s="14" t="s">
        <v>1359</v>
      </c>
      <c r="K65" s="23" t="s">
        <v>81</v>
      </c>
      <c r="L65" s="23" t="s">
        <v>132</v>
      </c>
      <c r="M65" s="164" t="s">
        <v>1453</v>
      </c>
      <c r="N65" s="164" t="s">
        <v>1452</v>
      </c>
      <c r="O65" s="29" t="s">
        <v>283</v>
      </c>
      <c r="P65" s="85" t="s">
        <v>1660</v>
      </c>
      <c r="Q65" s="29" t="s">
        <v>1515</v>
      </c>
      <c r="R65" s="29" t="s">
        <v>1566</v>
      </c>
      <c r="S65" s="29" t="s">
        <v>1566</v>
      </c>
      <c r="T65" s="25" t="s">
        <v>63</v>
      </c>
      <c r="U65" s="116" t="s">
        <v>300</v>
      </c>
      <c r="V65" s="29" t="s">
        <v>68</v>
      </c>
      <c r="W65" s="33">
        <v>43522</v>
      </c>
      <c r="X65" s="28" t="s">
        <v>57</v>
      </c>
      <c r="Y65" s="153"/>
      <c r="Z65" s="153"/>
      <c r="AA65" s="153"/>
      <c r="AB65" s="153"/>
      <c r="AC65" s="153"/>
      <c r="AD65" s="153"/>
      <c r="AE65" s="153"/>
      <c r="AF65" s="153"/>
      <c r="AG65" s="153"/>
      <c r="AH65" s="153"/>
      <c r="AI65" s="153"/>
      <c r="AJ65" s="153"/>
    </row>
    <row r="66" spans="1:36" ht="76.5" x14ac:dyDescent="0.2">
      <c r="A66" s="41" t="s">
        <v>931</v>
      </c>
      <c r="B66" s="49" t="s">
        <v>45</v>
      </c>
      <c r="C66" s="49" t="s">
        <v>45</v>
      </c>
      <c r="D66" s="25" t="s">
        <v>1489</v>
      </c>
      <c r="E66" s="90" t="s">
        <v>1488</v>
      </c>
      <c r="F66" s="122" t="s">
        <v>31</v>
      </c>
      <c r="G66" s="28" t="s">
        <v>32</v>
      </c>
      <c r="H66" s="85" t="s">
        <v>986</v>
      </c>
      <c r="I66" s="29" t="s">
        <v>59</v>
      </c>
      <c r="J66" s="14" t="s">
        <v>1359</v>
      </c>
      <c r="K66" s="23" t="s">
        <v>81</v>
      </c>
      <c r="L66" s="23" t="s">
        <v>132</v>
      </c>
      <c r="M66" s="164" t="s">
        <v>1453</v>
      </c>
      <c r="N66" s="164" t="s">
        <v>1452</v>
      </c>
      <c r="O66" s="29" t="s">
        <v>283</v>
      </c>
      <c r="P66" s="85" t="s">
        <v>1660</v>
      </c>
      <c r="Q66" s="29" t="s">
        <v>1515</v>
      </c>
      <c r="R66" s="29" t="s">
        <v>1566</v>
      </c>
      <c r="S66" s="29" t="s">
        <v>1566</v>
      </c>
      <c r="T66" s="25" t="s">
        <v>63</v>
      </c>
      <c r="U66" s="116" t="s">
        <v>300</v>
      </c>
      <c r="V66" s="29" t="s">
        <v>68</v>
      </c>
      <c r="W66" s="33">
        <v>43522</v>
      </c>
      <c r="X66" s="28" t="s">
        <v>57</v>
      </c>
      <c r="Y66" s="153"/>
      <c r="Z66" s="153"/>
      <c r="AA66" s="153"/>
      <c r="AB66" s="153"/>
      <c r="AC66" s="153"/>
      <c r="AD66" s="153"/>
      <c r="AE66" s="153"/>
      <c r="AF66" s="153"/>
      <c r="AG66" s="153"/>
      <c r="AH66" s="153"/>
      <c r="AI66" s="153"/>
      <c r="AJ66" s="153"/>
    </row>
    <row r="67" spans="1:36" ht="76.5" x14ac:dyDescent="0.2">
      <c r="A67" s="41" t="s">
        <v>931</v>
      </c>
      <c r="B67" s="49" t="s">
        <v>45</v>
      </c>
      <c r="C67" s="49" t="s">
        <v>45</v>
      </c>
      <c r="D67" s="25" t="s">
        <v>1489</v>
      </c>
      <c r="E67" s="90" t="s">
        <v>1488</v>
      </c>
      <c r="F67" s="122" t="s">
        <v>31</v>
      </c>
      <c r="G67" s="28" t="s">
        <v>32</v>
      </c>
      <c r="H67" s="85" t="s">
        <v>986</v>
      </c>
      <c r="I67" s="29" t="s">
        <v>59</v>
      </c>
      <c r="J67" s="14" t="s">
        <v>1359</v>
      </c>
      <c r="K67" s="23" t="s">
        <v>81</v>
      </c>
      <c r="L67" s="23" t="s">
        <v>132</v>
      </c>
      <c r="M67" s="164" t="s">
        <v>1453</v>
      </c>
      <c r="N67" s="164" t="s">
        <v>1452</v>
      </c>
      <c r="O67" s="29" t="s">
        <v>283</v>
      </c>
      <c r="P67" s="85" t="s">
        <v>1660</v>
      </c>
      <c r="Q67" s="29" t="s">
        <v>1515</v>
      </c>
      <c r="R67" s="29" t="s">
        <v>1566</v>
      </c>
      <c r="S67" s="29" t="s">
        <v>1566</v>
      </c>
      <c r="T67" s="25" t="s">
        <v>63</v>
      </c>
      <c r="U67" s="116" t="s">
        <v>300</v>
      </c>
      <c r="V67" s="29" t="s">
        <v>68</v>
      </c>
      <c r="W67" s="33">
        <v>43522</v>
      </c>
      <c r="X67" s="28" t="s">
        <v>57</v>
      </c>
      <c r="Y67" s="153"/>
      <c r="Z67" s="153"/>
      <c r="AA67" s="153"/>
      <c r="AB67" s="153"/>
      <c r="AC67" s="153"/>
      <c r="AD67" s="153"/>
      <c r="AE67" s="153"/>
      <c r="AF67" s="153"/>
      <c r="AG67" s="153"/>
      <c r="AH67" s="153"/>
      <c r="AI67" s="153"/>
      <c r="AJ67" s="153"/>
    </row>
    <row r="68" spans="1:36" ht="76.5" x14ac:dyDescent="0.2">
      <c r="A68" s="41" t="s">
        <v>931</v>
      </c>
      <c r="B68" s="49" t="s">
        <v>45</v>
      </c>
      <c r="C68" s="49" t="s">
        <v>45</v>
      </c>
      <c r="D68" s="25" t="s">
        <v>1489</v>
      </c>
      <c r="E68" s="90" t="s">
        <v>1488</v>
      </c>
      <c r="F68" s="122" t="s">
        <v>31</v>
      </c>
      <c r="G68" s="28" t="s">
        <v>32</v>
      </c>
      <c r="H68" s="85" t="s">
        <v>986</v>
      </c>
      <c r="I68" s="29" t="s">
        <v>59</v>
      </c>
      <c r="J68" s="14" t="s">
        <v>1359</v>
      </c>
      <c r="K68" s="23" t="s">
        <v>81</v>
      </c>
      <c r="L68" s="23" t="s">
        <v>132</v>
      </c>
      <c r="M68" s="164" t="s">
        <v>1453</v>
      </c>
      <c r="N68" s="164" t="s">
        <v>1452</v>
      </c>
      <c r="O68" s="29" t="s">
        <v>283</v>
      </c>
      <c r="P68" s="85" t="s">
        <v>1660</v>
      </c>
      <c r="Q68" s="29" t="s">
        <v>1515</v>
      </c>
      <c r="R68" s="29" t="s">
        <v>1566</v>
      </c>
      <c r="S68" s="29" t="s">
        <v>1566</v>
      </c>
      <c r="T68" s="25" t="s">
        <v>63</v>
      </c>
      <c r="U68" s="116" t="s">
        <v>300</v>
      </c>
      <c r="V68" s="29" t="s">
        <v>68</v>
      </c>
      <c r="W68" s="33">
        <v>43522</v>
      </c>
      <c r="X68" s="28" t="s">
        <v>57</v>
      </c>
      <c r="Y68" s="153"/>
      <c r="Z68" s="153"/>
      <c r="AA68" s="153"/>
      <c r="AB68" s="153"/>
      <c r="AC68" s="153"/>
      <c r="AD68" s="153"/>
      <c r="AE68" s="153"/>
      <c r="AF68" s="153"/>
      <c r="AG68" s="153"/>
      <c r="AH68" s="153"/>
      <c r="AI68" s="153"/>
      <c r="AJ68" s="153"/>
    </row>
    <row r="69" spans="1:36" ht="76.5" x14ac:dyDescent="0.2">
      <c r="A69" s="41" t="s">
        <v>931</v>
      </c>
      <c r="B69" s="49" t="s">
        <v>45</v>
      </c>
      <c r="C69" s="49" t="s">
        <v>45</v>
      </c>
      <c r="D69" s="25" t="s">
        <v>1489</v>
      </c>
      <c r="E69" s="90" t="s">
        <v>1488</v>
      </c>
      <c r="F69" s="122" t="s">
        <v>31</v>
      </c>
      <c r="G69" s="28" t="s">
        <v>32</v>
      </c>
      <c r="H69" s="85" t="s">
        <v>986</v>
      </c>
      <c r="I69" s="29" t="s">
        <v>59</v>
      </c>
      <c r="J69" s="14" t="s">
        <v>1359</v>
      </c>
      <c r="K69" s="23" t="s">
        <v>81</v>
      </c>
      <c r="L69" s="23" t="s">
        <v>132</v>
      </c>
      <c r="M69" s="164" t="s">
        <v>1453</v>
      </c>
      <c r="N69" s="164" t="s">
        <v>1452</v>
      </c>
      <c r="O69" s="29" t="s">
        <v>283</v>
      </c>
      <c r="P69" s="85" t="s">
        <v>1660</v>
      </c>
      <c r="Q69" s="29" t="s">
        <v>1515</v>
      </c>
      <c r="R69" s="29" t="s">
        <v>1566</v>
      </c>
      <c r="S69" s="29" t="s">
        <v>1566</v>
      </c>
      <c r="T69" s="25" t="s">
        <v>63</v>
      </c>
      <c r="U69" s="116" t="s">
        <v>300</v>
      </c>
      <c r="V69" s="29" t="s">
        <v>68</v>
      </c>
      <c r="W69" s="33">
        <v>43522</v>
      </c>
      <c r="X69" s="28" t="s">
        <v>57</v>
      </c>
      <c r="Y69" s="153"/>
      <c r="Z69" s="153"/>
      <c r="AA69" s="153"/>
      <c r="AB69" s="153"/>
      <c r="AC69" s="153"/>
      <c r="AD69" s="153"/>
      <c r="AE69" s="153"/>
      <c r="AF69" s="153"/>
      <c r="AG69" s="153"/>
      <c r="AH69" s="153"/>
      <c r="AI69" s="153"/>
      <c r="AJ69" s="153"/>
    </row>
    <row r="70" spans="1:36" ht="76.5" x14ac:dyDescent="0.2">
      <c r="A70" s="41" t="s">
        <v>931</v>
      </c>
      <c r="B70" s="49" t="s">
        <v>45</v>
      </c>
      <c r="C70" s="49" t="s">
        <v>45</v>
      </c>
      <c r="D70" s="25" t="s">
        <v>1489</v>
      </c>
      <c r="E70" s="90" t="s">
        <v>1488</v>
      </c>
      <c r="F70" s="122" t="s">
        <v>31</v>
      </c>
      <c r="G70" s="28" t="s">
        <v>32</v>
      </c>
      <c r="H70" s="85" t="s">
        <v>986</v>
      </c>
      <c r="I70" s="29" t="s">
        <v>59</v>
      </c>
      <c r="J70" s="14" t="s">
        <v>1359</v>
      </c>
      <c r="K70" s="23" t="s">
        <v>81</v>
      </c>
      <c r="L70" s="23" t="s">
        <v>132</v>
      </c>
      <c r="M70" s="164" t="s">
        <v>1453</v>
      </c>
      <c r="N70" s="164" t="s">
        <v>1452</v>
      </c>
      <c r="O70" s="29" t="s">
        <v>283</v>
      </c>
      <c r="P70" s="85" t="s">
        <v>1660</v>
      </c>
      <c r="Q70" s="29" t="s">
        <v>1515</v>
      </c>
      <c r="R70" s="29" t="s">
        <v>1566</v>
      </c>
      <c r="S70" s="29" t="s">
        <v>1566</v>
      </c>
      <c r="T70" s="25" t="s">
        <v>63</v>
      </c>
      <c r="U70" s="116" t="s">
        <v>300</v>
      </c>
      <c r="V70" s="29" t="s">
        <v>68</v>
      </c>
      <c r="W70" s="33">
        <v>43522</v>
      </c>
      <c r="X70" s="28" t="s">
        <v>57</v>
      </c>
      <c r="Y70" s="153"/>
      <c r="Z70" s="153"/>
      <c r="AA70" s="153"/>
      <c r="AB70" s="153"/>
      <c r="AC70" s="153"/>
      <c r="AD70" s="153"/>
      <c r="AE70" s="153"/>
      <c r="AF70" s="153"/>
      <c r="AG70" s="153"/>
      <c r="AH70" s="153"/>
      <c r="AI70" s="153"/>
      <c r="AJ70" s="153"/>
    </row>
    <row r="71" spans="1:36" ht="76.5" x14ac:dyDescent="0.2">
      <c r="A71" s="41" t="s">
        <v>931</v>
      </c>
      <c r="B71" s="49" t="s">
        <v>45</v>
      </c>
      <c r="C71" s="49" t="s">
        <v>45</v>
      </c>
      <c r="D71" s="25" t="s">
        <v>1489</v>
      </c>
      <c r="E71" s="90" t="s">
        <v>1488</v>
      </c>
      <c r="F71" s="122" t="s">
        <v>31</v>
      </c>
      <c r="G71" s="28" t="s">
        <v>32</v>
      </c>
      <c r="H71" s="85" t="s">
        <v>986</v>
      </c>
      <c r="I71" s="29" t="s">
        <v>59</v>
      </c>
      <c r="J71" s="14" t="s">
        <v>1359</v>
      </c>
      <c r="K71" s="23" t="s">
        <v>81</v>
      </c>
      <c r="L71" s="23" t="s">
        <v>132</v>
      </c>
      <c r="M71" s="164" t="s">
        <v>1453</v>
      </c>
      <c r="N71" s="164" t="s">
        <v>1452</v>
      </c>
      <c r="O71" s="29" t="s">
        <v>283</v>
      </c>
      <c r="P71" s="85" t="s">
        <v>1660</v>
      </c>
      <c r="Q71" s="29" t="s">
        <v>1515</v>
      </c>
      <c r="R71" s="29" t="s">
        <v>1566</v>
      </c>
      <c r="S71" s="29" t="s">
        <v>1566</v>
      </c>
      <c r="T71" s="25" t="s">
        <v>63</v>
      </c>
      <c r="U71" s="116" t="s">
        <v>300</v>
      </c>
      <c r="V71" s="29" t="s">
        <v>68</v>
      </c>
      <c r="W71" s="33">
        <v>43522</v>
      </c>
      <c r="X71" s="28" t="s">
        <v>57</v>
      </c>
      <c r="Y71" s="153"/>
      <c r="Z71" s="153"/>
      <c r="AA71" s="153"/>
      <c r="AB71" s="153"/>
      <c r="AC71" s="153"/>
      <c r="AD71" s="153"/>
      <c r="AE71" s="153"/>
      <c r="AF71" s="153"/>
      <c r="AG71" s="153"/>
      <c r="AH71" s="153"/>
      <c r="AI71" s="153"/>
      <c r="AJ71" s="153"/>
    </row>
    <row r="72" spans="1:36" ht="76.5" x14ac:dyDescent="0.2">
      <c r="A72" s="41" t="s">
        <v>931</v>
      </c>
      <c r="B72" s="49" t="s">
        <v>45</v>
      </c>
      <c r="C72" s="49" t="s">
        <v>45</v>
      </c>
      <c r="D72" s="25" t="s">
        <v>1489</v>
      </c>
      <c r="E72" s="90" t="s">
        <v>1488</v>
      </c>
      <c r="F72" s="122" t="s">
        <v>31</v>
      </c>
      <c r="G72" s="28" t="s">
        <v>32</v>
      </c>
      <c r="H72" s="85" t="s">
        <v>986</v>
      </c>
      <c r="I72" s="29" t="s">
        <v>59</v>
      </c>
      <c r="J72" s="14" t="s">
        <v>1359</v>
      </c>
      <c r="K72" s="23" t="s">
        <v>81</v>
      </c>
      <c r="L72" s="23" t="s">
        <v>132</v>
      </c>
      <c r="M72" s="164" t="s">
        <v>1453</v>
      </c>
      <c r="N72" s="164" t="s">
        <v>1452</v>
      </c>
      <c r="O72" s="29" t="s">
        <v>283</v>
      </c>
      <c r="P72" s="85" t="s">
        <v>1660</v>
      </c>
      <c r="Q72" s="29" t="s">
        <v>1515</v>
      </c>
      <c r="R72" s="29" t="s">
        <v>1566</v>
      </c>
      <c r="S72" s="29" t="s">
        <v>1566</v>
      </c>
      <c r="T72" s="25" t="s">
        <v>63</v>
      </c>
      <c r="U72" s="116" t="s">
        <v>300</v>
      </c>
      <c r="V72" s="29" t="s">
        <v>68</v>
      </c>
      <c r="W72" s="33">
        <v>43522</v>
      </c>
      <c r="X72" s="28" t="s">
        <v>57</v>
      </c>
      <c r="Y72" s="153"/>
      <c r="Z72" s="153"/>
      <c r="AA72" s="153"/>
      <c r="AB72" s="153"/>
      <c r="AC72" s="153"/>
      <c r="AD72" s="153"/>
      <c r="AE72" s="153"/>
      <c r="AF72" s="153"/>
      <c r="AG72" s="153"/>
      <c r="AH72" s="153"/>
      <c r="AI72" s="153"/>
      <c r="AJ72" s="153"/>
    </row>
    <row r="73" spans="1:36" ht="76.5" x14ac:dyDescent="0.2">
      <c r="A73" s="41" t="s">
        <v>931</v>
      </c>
      <c r="B73" s="49" t="s">
        <v>45</v>
      </c>
      <c r="C73" s="49" t="s">
        <v>45</v>
      </c>
      <c r="D73" s="25" t="s">
        <v>1489</v>
      </c>
      <c r="E73" s="90" t="s">
        <v>1488</v>
      </c>
      <c r="F73" s="122" t="s">
        <v>31</v>
      </c>
      <c r="G73" s="28" t="s">
        <v>32</v>
      </c>
      <c r="H73" s="85" t="s">
        <v>986</v>
      </c>
      <c r="I73" s="29" t="s">
        <v>59</v>
      </c>
      <c r="J73" s="14" t="s">
        <v>1359</v>
      </c>
      <c r="K73" s="23" t="s">
        <v>81</v>
      </c>
      <c r="L73" s="23" t="s">
        <v>132</v>
      </c>
      <c r="M73" s="164" t="s">
        <v>1453</v>
      </c>
      <c r="N73" s="164" t="s">
        <v>1452</v>
      </c>
      <c r="O73" s="29" t="s">
        <v>283</v>
      </c>
      <c r="P73" s="85" t="s">
        <v>1660</v>
      </c>
      <c r="Q73" s="29" t="s">
        <v>1515</v>
      </c>
      <c r="R73" s="29" t="s">
        <v>1566</v>
      </c>
      <c r="S73" s="29" t="s">
        <v>1566</v>
      </c>
      <c r="T73" s="25" t="s">
        <v>63</v>
      </c>
      <c r="U73" s="116" t="s">
        <v>300</v>
      </c>
      <c r="V73" s="29" t="s">
        <v>68</v>
      </c>
      <c r="W73" s="33">
        <v>43522</v>
      </c>
      <c r="X73" s="28" t="s">
        <v>57</v>
      </c>
      <c r="Y73" s="153"/>
      <c r="Z73" s="153"/>
      <c r="AA73" s="153"/>
      <c r="AB73" s="153"/>
      <c r="AC73" s="153"/>
      <c r="AD73" s="153"/>
      <c r="AE73" s="153"/>
      <c r="AF73" s="153"/>
      <c r="AG73" s="153"/>
      <c r="AH73" s="153"/>
      <c r="AI73" s="153"/>
      <c r="AJ73" s="153"/>
    </row>
    <row r="74" spans="1:36" ht="76.5" x14ac:dyDescent="0.2">
      <c r="A74" s="41" t="s">
        <v>931</v>
      </c>
      <c r="B74" s="49" t="s">
        <v>45</v>
      </c>
      <c r="C74" s="49" t="s">
        <v>45</v>
      </c>
      <c r="D74" s="25" t="s">
        <v>1489</v>
      </c>
      <c r="E74" s="90" t="s">
        <v>1488</v>
      </c>
      <c r="F74" s="122" t="s">
        <v>31</v>
      </c>
      <c r="G74" s="28" t="s">
        <v>32</v>
      </c>
      <c r="H74" s="85" t="s">
        <v>986</v>
      </c>
      <c r="I74" s="29" t="s">
        <v>59</v>
      </c>
      <c r="J74" s="14" t="s">
        <v>1359</v>
      </c>
      <c r="K74" s="23" t="s">
        <v>81</v>
      </c>
      <c r="L74" s="23" t="s">
        <v>132</v>
      </c>
      <c r="M74" s="164" t="s">
        <v>1453</v>
      </c>
      <c r="N74" s="164" t="s">
        <v>1452</v>
      </c>
      <c r="O74" s="29" t="s">
        <v>283</v>
      </c>
      <c r="P74" s="85" t="s">
        <v>1660</v>
      </c>
      <c r="Q74" s="29" t="s">
        <v>1515</v>
      </c>
      <c r="R74" s="29" t="s">
        <v>1566</v>
      </c>
      <c r="S74" s="29" t="s">
        <v>1566</v>
      </c>
      <c r="T74" s="25" t="s">
        <v>63</v>
      </c>
      <c r="U74" s="116" t="s">
        <v>300</v>
      </c>
      <c r="V74" s="29" t="s">
        <v>68</v>
      </c>
      <c r="W74" s="33">
        <v>43522</v>
      </c>
      <c r="X74" s="28" t="s">
        <v>57</v>
      </c>
      <c r="Y74" s="153"/>
      <c r="Z74" s="153"/>
      <c r="AA74" s="153"/>
      <c r="AB74" s="153"/>
      <c r="AC74" s="153"/>
      <c r="AD74" s="153"/>
      <c r="AE74" s="153"/>
      <c r="AF74" s="153"/>
      <c r="AG74" s="153"/>
      <c r="AH74" s="153"/>
      <c r="AI74" s="153"/>
      <c r="AJ74" s="153"/>
    </row>
    <row r="75" spans="1:36" ht="76.5" x14ac:dyDescent="0.2">
      <c r="A75" s="41" t="s">
        <v>931</v>
      </c>
      <c r="B75" s="49" t="s">
        <v>45</v>
      </c>
      <c r="C75" s="49" t="s">
        <v>45</v>
      </c>
      <c r="D75" s="25" t="s">
        <v>1489</v>
      </c>
      <c r="E75" s="90" t="s">
        <v>1488</v>
      </c>
      <c r="F75" s="122" t="s">
        <v>31</v>
      </c>
      <c r="G75" s="28" t="s">
        <v>32</v>
      </c>
      <c r="H75" s="85" t="s">
        <v>986</v>
      </c>
      <c r="I75" s="29" t="s">
        <v>59</v>
      </c>
      <c r="J75" s="14" t="s">
        <v>1359</v>
      </c>
      <c r="K75" s="23" t="s">
        <v>81</v>
      </c>
      <c r="L75" s="23" t="s">
        <v>132</v>
      </c>
      <c r="M75" s="164" t="s">
        <v>1453</v>
      </c>
      <c r="N75" s="164" t="s">
        <v>1452</v>
      </c>
      <c r="O75" s="29" t="s">
        <v>283</v>
      </c>
      <c r="P75" s="85" t="s">
        <v>1660</v>
      </c>
      <c r="Q75" s="29" t="s">
        <v>1515</v>
      </c>
      <c r="R75" s="29" t="s">
        <v>1566</v>
      </c>
      <c r="S75" s="29" t="s">
        <v>1566</v>
      </c>
      <c r="T75" s="25" t="s">
        <v>63</v>
      </c>
      <c r="U75" s="116" t="s">
        <v>300</v>
      </c>
      <c r="V75" s="29" t="s">
        <v>68</v>
      </c>
      <c r="W75" s="33">
        <v>43522</v>
      </c>
      <c r="X75" s="28" t="s">
        <v>57</v>
      </c>
      <c r="Y75" s="153"/>
      <c r="Z75" s="153"/>
      <c r="AA75" s="153"/>
      <c r="AB75" s="153"/>
      <c r="AC75" s="153"/>
      <c r="AD75" s="153"/>
      <c r="AE75" s="153"/>
      <c r="AF75" s="153"/>
      <c r="AG75" s="153"/>
      <c r="AH75" s="153"/>
      <c r="AI75" s="153"/>
      <c r="AJ75" s="153"/>
    </row>
    <row r="76" spans="1:36" ht="76.5" x14ac:dyDescent="0.2">
      <c r="A76" s="41" t="s">
        <v>931</v>
      </c>
      <c r="B76" s="49" t="s">
        <v>45</v>
      </c>
      <c r="C76" s="49" t="s">
        <v>45</v>
      </c>
      <c r="D76" s="25" t="s">
        <v>1489</v>
      </c>
      <c r="E76" s="90" t="s">
        <v>1488</v>
      </c>
      <c r="F76" s="122" t="s">
        <v>31</v>
      </c>
      <c r="G76" s="28" t="s">
        <v>32</v>
      </c>
      <c r="H76" s="85" t="s">
        <v>986</v>
      </c>
      <c r="I76" s="29" t="s">
        <v>59</v>
      </c>
      <c r="J76" s="14" t="s">
        <v>1359</v>
      </c>
      <c r="K76" s="23" t="s">
        <v>81</v>
      </c>
      <c r="L76" s="23" t="s">
        <v>132</v>
      </c>
      <c r="M76" s="164" t="s">
        <v>1453</v>
      </c>
      <c r="N76" s="164" t="s">
        <v>1452</v>
      </c>
      <c r="O76" s="29" t="s">
        <v>283</v>
      </c>
      <c r="P76" s="85" t="s">
        <v>1660</v>
      </c>
      <c r="Q76" s="29" t="s">
        <v>1515</v>
      </c>
      <c r="R76" s="29" t="s">
        <v>1566</v>
      </c>
      <c r="S76" s="29" t="s">
        <v>1566</v>
      </c>
      <c r="T76" s="25" t="s">
        <v>63</v>
      </c>
      <c r="U76" s="116" t="s">
        <v>300</v>
      </c>
      <c r="V76" s="29" t="s">
        <v>68</v>
      </c>
      <c r="W76" s="33">
        <v>43522</v>
      </c>
      <c r="X76" s="28" t="s">
        <v>57</v>
      </c>
      <c r="Y76" s="153"/>
      <c r="Z76" s="153"/>
      <c r="AA76" s="153"/>
      <c r="AB76" s="153"/>
      <c r="AC76" s="153"/>
      <c r="AD76" s="153"/>
      <c r="AE76" s="153"/>
      <c r="AF76" s="153"/>
      <c r="AG76" s="153"/>
      <c r="AH76" s="153"/>
      <c r="AI76" s="153"/>
      <c r="AJ76" s="153"/>
    </row>
    <row r="77" spans="1:36" ht="76.5" x14ac:dyDescent="0.2">
      <c r="A77" s="41" t="s">
        <v>931</v>
      </c>
      <c r="B77" s="49" t="s">
        <v>45</v>
      </c>
      <c r="C77" s="49" t="s">
        <v>45</v>
      </c>
      <c r="D77" s="25" t="s">
        <v>1489</v>
      </c>
      <c r="E77" s="90" t="s">
        <v>1488</v>
      </c>
      <c r="F77" s="122" t="s">
        <v>31</v>
      </c>
      <c r="G77" s="28" t="s">
        <v>32</v>
      </c>
      <c r="H77" s="85" t="s">
        <v>986</v>
      </c>
      <c r="I77" s="29" t="s">
        <v>59</v>
      </c>
      <c r="J77" s="14" t="s">
        <v>1359</v>
      </c>
      <c r="K77" s="23" t="s">
        <v>81</v>
      </c>
      <c r="L77" s="23" t="s">
        <v>132</v>
      </c>
      <c r="M77" s="164" t="s">
        <v>1453</v>
      </c>
      <c r="N77" s="164" t="s">
        <v>1452</v>
      </c>
      <c r="O77" s="29" t="s">
        <v>283</v>
      </c>
      <c r="P77" s="85" t="s">
        <v>1660</v>
      </c>
      <c r="Q77" s="29" t="s">
        <v>1515</v>
      </c>
      <c r="R77" s="29" t="s">
        <v>1566</v>
      </c>
      <c r="S77" s="29" t="s">
        <v>1566</v>
      </c>
      <c r="T77" s="25" t="s">
        <v>63</v>
      </c>
      <c r="U77" s="116" t="s">
        <v>300</v>
      </c>
      <c r="V77" s="29" t="s">
        <v>68</v>
      </c>
      <c r="W77" s="33">
        <v>43522</v>
      </c>
      <c r="X77" s="28" t="s">
        <v>57</v>
      </c>
      <c r="Y77" s="153"/>
      <c r="Z77" s="153"/>
      <c r="AA77" s="153"/>
      <c r="AB77" s="153"/>
      <c r="AC77" s="153"/>
      <c r="AD77" s="153"/>
      <c r="AE77" s="153"/>
      <c r="AF77" s="153"/>
      <c r="AG77" s="153"/>
      <c r="AH77" s="153"/>
      <c r="AI77" s="153"/>
      <c r="AJ77" s="153"/>
    </row>
    <row r="78" spans="1:36" ht="76.5" x14ac:dyDescent="0.2">
      <c r="A78" s="41" t="s">
        <v>931</v>
      </c>
      <c r="B78" s="49" t="s">
        <v>45</v>
      </c>
      <c r="C78" s="49" t="s">
        <v>45</v>
      </c>
      <c r="D78" s="25" t="s">
        <v>1489</v>
      </c>
      <c r="E78" s="90" t="s">
        <v>1488</v>
      </c>
      <c r="F78" s="122" t="s">
        <v>31</v>
      </c>
      <c r="G78" s="28" t="s">
        <v>32</v>
      </c>
      <c r="H78" s="85" t="s">
        <v>986</v>
      </c>
      <c r="I78" s="29" t="s">
        <v>59</v>
      </c>
      <c r="J78" s="14" t="s">
        <v>1359</v>
      </c>
      <c r="K78" s="23" t="s">
        <v>81</v>
      </c>
      <c r="L78" s="23" t="s">
        <v>132</v>
      </c>
      <c r="M78" s="85" t="s">
        <v>1508</v>
      </c>
      <c r="N78" s="85" t="s">
        <v>1507</v>
      </c>
      <c r="O78" s="29" t="s">
        <v>283</v>
      </c>
      <c r="P78" s="85" t="s">
        <v>1660</v>
      </c>
      <c r="Q78" s="29" t="s">
        <v>1515</v>
      </c>
      <c r="R78" s="29" t="s">
        <v>1566</v>
      </c>
      <c r="S78" s="29" t="s">
        <v>1566</v>
      </c>
      <c r="T78" s="25" t="s">
        <v>63</v>
      </c>
      <c r="U78" s="116" t="s">
        <v>300</v>
      </c>
      <c r="V78" s="29" t="s">
        <v>68</v>
      </c>
      <c r="W78" s="33">
        <v>43522</v>
      </c>
      <c r="X78" s="28" t="s">
        <v>57</v>
      </c>
      <c r="Y78" s="153"/>
      <c r="Z78" s="153"/>
      <c r="AA78" s="153"/>
      <c r="AB78" s="153"/>
      <c r="AC78" s="153"/>
      <c r="AD78" s="153"/>
      <c r="AE78" s="153"/>
      <c r="AF78" s="153"/>
      <c r="AG78" s="153"/>
      <c r="AH78" s="153"/>
      <c r="AI78" s="153"/>
      <c r="AJ78" s="153"/>
    </row>
    <row r="79" spans="1:36" ht="76.5" x14ac:dyDescent="0.2">
      <c r="A79" s="41" t="s">
        <v>931</v>
      </c>
      <c r="B79" s="49" t="s">
        <v>45</v>
      </c>
      <c r="C79" s="49" t="s">
        <v>45</v>
      </c>
      <c r="D79" s="25" t="s">
        <v>1489</v>
      </c>
      <c r="E79" s="90" t="s">
        <v>1488</v>
      </c>
      <c r="F79" s="122" t="s">
        <v>31</v>
      </c>
      <c r="G79" s="28" t="s">
        <v>32</v>
      </c>
      <c r="H79" s="85" t="s">
        <v>986</v>
      </c>
      <c r="I79" s="29" t="s">
        <v>59</v>
      </c>
      <c r="J79" s="14" t="s">
        <v>1359</v>
      </c>
      <c r="K79" s="23" t="s">
        <v>81</v>
      </c>
      <c r="L79" s="23" t="s">
        <v>132</v>
      </c>
      <c r="M79" s="85" t="s">
        <v>1508</v>
      </c>
      <c r="N79" s="85" t="s">
        <v>1507</v>
      </c>
      <c r="O79" s="29" t="s">
        <v>283</v>
      </c>
      <c r="P79" s="85" t="s">
        <v>1660</v>
      </c>
      <c r="Q79" s="29" t="s">
        <v>1515</v>
      </c>
      <c r="R79" s="29" t="s">
        <v>1566</v>
      </c>
      <c r="S79" s="29" t="s">
        <v>1566</v>
      </c>
      <c r="T79" s="25" t="s">
        <v>63</v>
      </c>
      <c r="U79" s="116" t="s">
        <v>300</v>
      </c>
      <c r="V79" s="29" t="s">
        <v>68</v>
      </c>
      <c r="W79" s="33">
        <v>43522</v>
      </c>
      <c r="X79" s="28" t="s">
        <v>57</v>
      </c>
      <c r="Y79" s="153"/>
      <c r="Z79" s="153"/>
      <c r="AA79" s="153"/>
      <c r="AB79" s="153"/>
      <c r="AC79" s="153"/>
      <c r="AD79" s="153"/>
      <c r="AE79" s="153"/>
      <c r="AF79" s="153"/>
      <c r="AG79" s="153"/>
      <c r="AH79" s="153"/>
      <c r="AI79" s="153"/>
      <c r="AJ79" s="153"/>
    </row>
    <row r="80" spans="1:36" ht="76.5" x14ac:dyDescent="0.2">
      <c r="A80" s="41" t="s">
        <v>931</v>
      </c>
      <c r="B80" s="49" t="s">
        <v>45</v>
      </c>
      <c r="C80" s="49" t="s">
        <v>45</v>
      </c>
      <c r="D80" s="25" t="s">
        <v>1489</v>
      </c>
      <c r="E80" s="90" t="s">
        <v>1488</v>
      </c>
      <c r="F80" s="122" t="s">
        <v>31</v>
      </c>
      <c r="G80" s="28" t="s">
        <v>32</v>
      </c>
      <c r="H80" s="85" t="s">
        <v>986</v>
      </c>
      <c r="I80" s="29" t="s">
        <v>59</v>
      </c>
      <c r="J80" s="14" t="s">
        <v>1359</v>
      </c>
      <c r="K80" s="23" t="s">
        <v>81</v>
      </c>
      <c r="L80" s="23" t="s">
        <v>132</v>
      </c>
      <c r="M80" s="85" t="s">
        <v>1508</v>
      </c>
      <c r="N80" s="85" t="s">
        <v>1507</v>
      </c>
      <c r="O80" s="29" t="s">
        <v>283</v>
      </c>
      <c r="P80" s="85" t="s">
        <v>1660</v>
      </c>
      <c r="Q80" s="29" t="s">
        <v>1515</v>
      </c>
      <c r="R80" s="29" t="s">
        <v>1566</v>
      </c>
      <c r="S80" s="29" t="s">
        <v>1566</v>
      </c>
      <c r="T80" s="25" t="s">
        <v>63</v>
      </c>
      <c r="U80" s="116" t="s">
        <v>300</v>
      </c>
      <c r="V80" s="29" t="s">
        <v>68</v>
      </c>
      <c r="W80" s="33">
        <v>43522</v>
      </c>
      <c r="X80" s="28" t="s">
        <v>57</v>
      </c>
      <c r="Y80" s="153"/>
      <c r="Z80" s="153"/>
      <c r="AA80" s="153"/>
      <c r="AB80" s="153"/>
      <c r="AC80" s="153"/>
      <c r="AD80" s="153"/>
      <c r="AE80" s="153"/>
      <c r="AF80" s="153"/>
      <c r="AG80" s="153"/>
      <c r="AH80" s="153"/>
      <c r="AI80" s="153"/>
      <c r="AJ80" s="153"/>
    </row>
    <row r="81" spans="1:36" ht="76.5" x14ac:dyDescent="0.2">
      <c r="A81" s="41" t="s">
        <v>931</v>
      </c>
      <c r="B81" s="49" t="s">
        <v>45</v>
      </c>
      <c r="C81" s="49" t="s">
        <v>45</v>
      </c>
      <c r="D81" s="25" t="s">
        <v>1489</v>
      </c>
      <c r="E81" s="90" t="s">
        <v>1488</v>
      </c>
      <c r="F81" s="122" t="s">
        <v>31</v>
      </c>
      <c r="G81" s="28" t="s">
        <v>32</v>
      </c>
      <c r="H81" s="85" t="s">
        <v>986</v>
      </c>
      <c r="I81" s="29" t="s">
        <v>59</v>
      </c>
      <c r="J81" s="14" t="s">
        <v>1359</v>
      </c>
      <c r="K81" s="23" t="s">
        <v>81</v>
      </c>
      <c r="L81" s="23" t="s">
        <v>132</v>
      </c>
      <c r="M81" s="85" t="s">
        <v>1508</v>
      </c>
      <c r="N81" s="85" t="s">
        <v>1507</v>
      </c>
      <c r="O81" s="29" t="s">
        <v>283</v>
      </c>
      <c r="P81" s="85" t="s">
        <v>1660</v>
      </c>
      <c r="Q81" s="29" t="s">
        <v>1515</v>
      </c>
      <c r="R81" s="29" t="s">
        <v>1566</v>
      </c>
      <c r="S81" s="29" t="s">
        <v>1566</v>
      </c>
      <c r="T81" s="25" t="s">
        <v>63</v>
      </c>
      <c r="U81" s="116" t="s">
        <v>300</v>
      </c>
      <c r="V81" s="29" t="s">
        <v>68</v>
      </c>
      <c r="W81" s="33">
        <v>43522</v>
      </c>
      <c r="X81" s="28" t="s">
        <v>57</v>
      </c>
      <c r="Y81" s="153"/>
      <c r="Z81" s="153"/>
      <c r="AA81" s="153"/>
      <c r="AB81" s="153"/>
      <c r="AC81" s="153"/>
      <c r="AD81" s="153"/>
      <c r="AE81" s="153"/>
      <c r="AF81" s="153"/>
      <c r="AG81" s="153"/>
      <c r="AH81" s="153"/>
      <c r="AI81" s="153"/>
      <c r="AJ81" s="153"/>
    </row>
    <row r="82" spans="1:36" ht="76.5" x14ac:dyDescent="0.2">
      <c r="A82" s="41" t="s">
        <v>931</v>
      </c>
      <c r="B82" s="49" t="s">
        <v>45</v>
      </c>
      <c r="C82" s="49" t="s">
        <v>45</v>
      </c>
      <c r="D82" s="25" t="s">
        <v>1489</v>
      </c>
      <c r="E82" s="90" t="s">
        <v>1488</v>
      </c>
      <c r="F82" s="122" t="s">
        <v>31</v>
      </c>
      <c r="G82" s="28" t="s">
        <v>32</v>
      </c>
      <c r="H82" s="85" t="s">
        <v>986</v>
      </c>
      <c r="I82" s="29" t="s">
        <v>59</v>
      </c>
      <c r="J82" s="14" t="s">
        <v>1359</v>
      </c>
      <c r="K82" s="23" t="s">
        <v>81</v>
      </c>
      <c r="L82" s="23" t="s">
        <v>132</v>
      </c>
      <c r="M82" s="85" t="s">
        <v>1508</v>
      </c>
      <c r="N82" s="85" t="s">
        <v>1507</v>
      </c>
      <c r="O82" s="29" t="s">
        <v>283</v>
      </c>
      <c r="P82" s="85" t="s">
        <v>1660</v>
      </c>
      <c r="Q82" s="29" t="s">
        <v>1515</v>
      </c>
      <c r="R82" s="29" t="s">
        <v>1566</v>
      </c>
      <c r="S82" s="29" t="s">
        <v>1566</v>
      </c>
      <c r="T82" s="25" t="s">
        <v>63</v>
      </c>
      <c r="U82" s="116" t="s">
        <v>300</v>
      </c>
      <c r="V82" s="29" t="s">
        <v>68</v>
      </c>
      <c r="W82" s="33">
        <v>43522</v>
      </c>
      <c r="X82" s="28" t="s">
        <v>57</v>
      </c>
      <c r="Y82" s="153"/>
      <c r="Z82" s="153"/>
      <c r="AA82" s="153"/>
      <c r="AB82" s="153"/>
      <c r="AC82" s="153"/>
      <c r="AD82" s="153"/>
      <c r="AE82" s="153"/>
      <c r="AF82" s="153"/>
      <c r="AG82" s="153"/>
      <c r="AH82" s="153"/>
      <c r="AI82" s="153"/>
      <c r="AJ82" s="153"/>
    </row>
    <row r="83" spans="1:36" ht="76.5" x14ac:dyDescent="0.2">
      <c r="A83" s="41" t="s">
        <v>931</v>
      </c>
      <c r="B83" s="49" t="s">
        <v>45</v>
      </c>
      <c r="C83" s="49" t="s">
        <v>45</v>
      </c>
      <c r="D83" s="25" t="s">
        <v>1489</v>
      </c>
      <c r="E83" s="90" t="s">
        <v>1488</v>
      </c>
      <c r="F83" s="122" t="s">
        <v>31</v>
      </c>
      <c r="G83" s="28" t="s">
        <v>32</v>
      </c>
      <c r="H83" s="85" t="s">
        <v>986</v>
      </c>
      <c r="I83" s="29" t="s">
        <v>59</v>
      </c>
      <c r="J83" s="14" t="s">
        <v>1359</v>
      </c>
      <c r="K83" s="23" t="s">
        <v>81</v>
      </c>
      <c r="L83" s="23" t="s">
        <v>132</v>
      </c>
      <c r="M83" s="85" t="s">
        <v>1508</v>
      </c>
      <c r="N83" s="85" t="s">
        <v>1507</v>
      </c>
      <c r="O83" s="29" t="s">
        <v>283</v>
      </c>
      <c r="P83" s="85" t="s">
        <v>1660</v>
      </c>
      <c r="Q83" s="29" t="s">
        <v>1515</v>
      </c>
      <c r="R83" s="29" t="s">
        <v>1566</v>
      </c>
      <c r="S83" s="29" t="s">
        <v>1566</v>
      </c>
      <c r="T83" s="25" t="s">
        <v>63</v>
      </c>
      <c r="U83" s="116" t="s">
        <v>300</v>
      </c>
      <c r="V83" s="29" t="s">
        <v>68</v>
      </c>
      <c r="W83" s="33">
        <v>43522</v>
      </c>
      <c r="X83" s="28" t="s">
        <v>57</v>
      </c>
      <c r="Y83" s="153"/>
      <c r="Z83" s="153"/>
      <c r="AA83" s="153"/>
      <c r="AB83" s="153"/>
      <c r="AC83" s="153"/>
      <c r="AD83" s="153"/>
      <c r="AE83" s="153"/>
      <c r="AF83" s="153"/>
      <c r="AG83" s="153"/>
      <c r="AH83" s="153"/>
      <c r="AI83" s="153"/>
      <c r="AJ83" s="153"/>
    </row>
    <row r="84" spans="1:36" ht="76.5" x14ac:dyDescent="0.2">
      <c r="A84" s="41" t="s">
        <v>931</v>
      </c>
      <c r="B84" s="49" t="s">
        <v>45</v>
      </c>
      <c r="C84" s="49" t="s">
        <v>45</v>
      </c>
      <c r="D84" s="25" t="s">
        <v>1489</v>
      </c>
      <c r="E84" s="90" t="s">
        <v>1488</v>
      </c>
      <c r="F84" s="122" t="s">
        <v>31</v>
      </c>
      <c r="G84" s="28" t="s">
        <v>32</v>
      </c>
      <c r="H84" s="85" t="s">
        <v>986</v>
      </c>
      <c r="I84" s="29" t="s">
        <v>59</v>
      </c>
      <c r="J84" s="14" t="s">
        <v>1359</v>
      </c>
      <c r="K84" s="23" t="s">
        <v>81</v>
      </c>
      <c r="L84" s="23" t="s">
        <v>132</v>
      </c>
      <c r="M84" s="85" t="s">
        <v>1508</v>
      </c>
      <c r="N84" s="85" t="s">
        <v>1507</v>
      </c>
      <c r="O84" s="29" t="s">
        <v>283</v>
      </c>
      <c r="P84" s="85" t="s">
        <v>1660</v>
      </c>
      <c r="Q84" s="29" t="s">
        <v>1515</v>
      </c>
      <c r="R84" s="29" t="s">
        <v>1566</v>
      </c>
      <c r="S84" s="29" t="s">
        <v>1566</v>
      </c>
      <c r="T84" s="25" t="s">
        <v>63</v>
      </c>
      <c r="U84" s="116" t="s">
        <v>300</v>
      </c>
      <c r="V84" s="29" t="s">
        <v>68</v>
      </c>
      <c r="W84" s="33">
        <v>43522</v>
      </c>
      <c r="X84" s="28" t="s">
        <v>57</v>
      </c>
      <c r="Y84" s="153"/>
      <c r="Z84" s="153"/>
      <c r="AA84" s="153"/>
      <c r="AB84" s="153"/>
      <c r="AC84" s="153"/>
      <c r="AD84" s="153"/>
      <c r="AE84" s="153"/>
      <c r="AF84" s="153"/>
      <c r="AG84" s="153"/>
      <c r="AH84" s="153"/>
      <c r="AI84" s="153"/>
      <c r="AJ84" s="153"/>
    </row>
    <row r="85" spans="1:36" ht="76.5" x14ac:dyDescent="0.2">
      <c r="A85" s="41" t="s">
        <v>931</v>
      </c>
      <c r="B85" s="49" t="s">
        <v>45</v>
      </c>
      <c r="C85" s="49" t="s">
        <v>45</v>
      </c>
      <c r="D85" s="25" t="s">
        <v>1489</v>
      </c>
      <c r="E85" s="90" t="s">
        <v>1488</v>
      </c>
      <c r="F85" s="122" t="s">
        <v>31</v>
      </c>
      <c r="G85" s="28" t="s">
        <v>32</v>
      </c>
      <c r="H85" s="85" t="s">
        <v>986</v>
      </c>
      <c r="I85" s="29" t="s">
        <v>59</v>
      </c>
      <c r="J85" s="14" t="s">
        <v>1359</v>
      </c>
      <c r="K85" s="23" t="s">
        <v>81</v>
      </c>
      <c r="L85" s="23" t="s">
        <v>132</v>
      </c>
      <c r="M85" s="85" t="s">
        <v>1508</v>
      </c>
      <c r="N85" s="85" t="s">
        <v>1507</v>
      </c>
      <c r="O85" s="29" t="s">
        <v>283</v>
      </c>
      <c r="P85" s="85" t="s">
        <v>1660</v>
      </c>
      <c r="Q85" s="29" t="s">
        <v>1515</v>
      </c>
      <c r="R85" s="29" t="s">
        <v>1566</v>
      </c>
      <c r="S85" s="29" t="s">
        <v>1566</v>
      </c>
      <c r="T85" s="25" t="s">
        <v>63</v>
      </c>
      <c r="U85" s="116" t="s">
        <v>300</v>
      </c>
      <c r="V85" s="29" t="s">
        <v>68</v>
      </c>
      <c r="W85" s="33">
        <v>43522</v>
      </c>
      <c r="X85" s="28" t="s">
        <v>57</v>
      </c>
      <c r="Y85" s="153"/>
      <c r="Z85" s="153"/>
      <c r="AA85" s="153"/>
      <c r="AB85" s="153"/>
      <c r="AC85" s="153"/>
      <c r="AD85" s="153"/>
      <c r="AE85" s="153"/>
      <c r="AF85" s="153"/>
      <c r="AG85" s="153"/>
      <c r="AH85" s="153"/>
      <c r="AI85" s="153"/>
      <c r="AJ85" s="153"/>
    </row>
    <row r="86" spans="1:36" ht="76.5" x14ac:dyDescent="0.2">
      <c r="A86" s="41" t="s">
        <v>931</v>
      </c>
      <c r="B86" s="49" t="s">
        <v>45</v>
      </c>
      <c r="C86" s="49" t="s">
        <v>45</v>
      </c>
      <c r="D86" s="25" t="s">
        <v>1489</v>
      </c>
      <c r="E86" s="90" t="s">
        <v>1488</v>
      </c>
      <c r="F86" s="122" t="s">
        <v>31</v>
      </c>
      <c r="G86" s="28" t="s">
        <v>32</v>
      </c>
      <c r="H86" s="85" t="s">
        <v>986</v>
      </c>
      <c r="I86" s="29" t="s">
        <v>59</v>
      </c>
      <c r="J86" s="14" t="s">
        <v>1359</v>
      </c>
      <c r="K86" s="23" t="s">
        <v>81</v>
      </c>
      <c r="L86" s="23" t="s">
        <v>132</v>
      </c>
      <c r="M86" s="85" t="s">
        <v>1508</v>
      </c>
      <c r="N86" s="85" t="s">
        <v>1507</v>
      </c>
      <c r="O86" s="29" t="s">
        <v>283</v>
      </c>
      <c r="P86" s="85" t="s">
        <v>1660</v>
      </c>
      <c r="Q86" s="29" t="s">
        <v>1515</v>
      </c>
      <c r="R86" s="29" t="s">
        <v>1566</v>
      </c>
      <c r="S86" s="29" t="s">
        <v>1566</v>
      </c>
      <c r="T86" s="25" t="s">
        <v>63</v>
      </c>
      <c r="U86" s="116" t="s">
        <v>300</v>
      </c>
      <c r="V86" s="29" t="s">
        <v>68</v>
      </c>
      <c r="W86" s="33">
        <v>43522</v>
      </c>
      <c r="X86" s="28" t="s">
        <v>57</v>
      </c>
      <c r="Y86" s="153"/>
      <c r="Z86" s="153"/>
      <c r="AA86" s="153"/>
      <c r="AB86" s="153"/>
      <c r="AC86" s="153"/>
      <c r="AD86" s="153"/>
      <c r="AE86" s="153"/>
      <c r="AF86" s="153"/>
      <c r="AG86" s="153"/>
      <c r="AH86" s="153"/>
      <c r="AI86" s="153"/>
      <c r="AJ86" s="153"/>
    </row>
    <row r="87" spans="1:36" ht="76.5" x14ac:dyDescent="0.2">
      <c r="A87" s="41" t="s">
        <v>931</v>
      </c>
      <c r="B87" s="49" t="s">
        <v>45</v>
      </c>
      <c r="C87" s="49" t="s">
        <v>45</v>
      </c>
      <c r="D87" s="25" t="s">
        <v>1489</v>
      </c>
      <c r="E87" s="90" t="s">
        <v>1488</v>
      </c>
      <c r="F87" s="122" t="s">
        <v>31</v>
      </c>
      <c r="G87" s="28" t="s">
        <v>32</v>
      </c>
      <c r="H87" s="85" t="s">
        <v>986</v>
      </c>
      <c r="I87" s="29" t="s">
        <v>59</v>
      </c>
      <c r="J87" s="14" t="s">
        <v>1359</v>
      </c>
      <c r="K87" s="23" t="s">
        <v>81</v>
      </c>
      <c r="L87" s="23" t="s">
        <v>132</v>
      </c>
      <c r="M87" s="85" t="s">
        <v>1508</v>
      </c>
      <c r="N87" s="85" t="s">
        <v>1507</v>
      </c>
      <c r="O87" s="29" t="s">
        <v>283</v>
      </c>
      <c r="P87" s="85" t="s">
        <v>1660</v>
      </c>
      <c r="Q87" s="29" t="s">
        <v>1515</v>
      </c>
      <c r="R87" s="29" t="s">
        <v>1566</v>
      </c>
      <c r="S87" s="29" t="s">
        <v>1566</v>
      </c>
      <c r="T87" s="25" t="s">
        <v>63</v>
      </c>
      <c r="U87" s="116" t="s">
        <v>300</v>
      </c>
      <c r="V87" s="29" t="s">
        <v>68</v>
      </c>
      <c r="W87" s="33">
        <v>43522</v>
      </c>
      <c r="X87" s="28" t="s">
        <v>57</v>
      </c>
      <c r="Y87" s="153"/>
      <c r="Z87" s="153"/>
      <c r="AA87" s="153"/>
      <c r="AB87" s="153"/>
      <c r="AC87" s="153"/>
      <c r="AD87" s="153"/>
      <c r="AE87" s="153"/>
      <c r="AF87" s="153"/>
      <c r="AG87" s="153"/>
      <c r="AH87" s="153"/>
      <c r="AI87" s="153"/>
      <c r="AJ87" s="153"/>
    </row>
    <row r="88" spans="1:36" ht="76.5" x14ac:dyDescent="0.2">
      <c r="A88" s="41" t="s">
        <v>931</v>
      </c>
      <c r="B88" s="49" t="s">
        <v>45</v>
      </c>
      <c r="C88" s="49" t="s">
        <v>45</v>
      </c>
      <c r="D88" s="25" t="s">
        <v>1489</v>
      </c>
      <c r="E88" s="90" t="s">
        <v>1488</v>
      </c>
      <c r="F88" s="122" t="s">
        <v>31</v>
      </c>
      <c r="G88" s="28" t="s">
        <v>32</v>
      </c>
      <c r="H88" s="85" t="s">
        <v>986</v>
      </c>
      <c r="I88" s="29" t="s">
        <v>59</v>
      </c>
      <c r="J88" s="14" t="s">
        <v>1359</v>
      </c>
      <c r="K88" s="23" t="s">
        <v>81</v>
      </c>
      <c r="L88" s="23" t="s">
        <v>132</v>
      </c>
      <c r="M88" s="85" t="s">
        <v>1508</v>
      </c>
      <c r="N88" s="85" t="s">
        <v>1507</v>
      </c>
      <c r="O88" s="29" t="s">
        <v>283</v>
      </c>
      <c r="P88" s="85" t="s">
        <v>1660</v>
      </c>
      <c r="Q88" s="29" t="s">
        <v>1515</v>
      </c>
      <c r="R88" s="29" t="s">
        <v>1566</v>
      </c>
      <c r="S88" s="29" t="s">
        <v>1566</v>
      </c>
      <c r="T88" s="25" t="s">
        <v>63</v>
      </c>
      <c r="U88" s="116" t="s">
        <v>300</v>
      </c>
      <c r="V88" s="29" t="s">
        <v>68</v>
      </c>
      <c r="W88" s="33">
        <v>43522</v>
      </c>
      <c r="X88" s="28" t="s">
        <v>57</v>
      </c>
      <c r="Y88" s="153"/>
      <c r="Z88" s="153"/>
      <c r="AA88" s="153"/>
      <c r="AB88" s="153"/>
      <c r="AC88" s="153"/>
      <c r="AD88" s="153"/>
      <c r="AE88" s="153"/>
      <c r="AF88" s="153"/>
      <c r="AG88" s="153"/>
      <c r="AH88" s="153"/>
      <c r="AI88" s="153"/>
      <c r="AJ88" s="153"/>
    </row>
    <row r="89" spans="1:36" ht="76.5" x14ac:dyDescent="0.2">
      <c r="A89" s="41" t="s">
        <v>931</v>
      </c>
      <c r="B89" s="49" t="s">
        <v>45</v>
      </c>
      <c r="C89" s="49" t="s">
        <v>45</v>
      </c>
      <c r="D89" s="25" t="s">
        <v>1489</v>
      </c>
      <c r="E89" s="90" t="s">
        <v>1488</v>
      </c>
      <c r="F89" s="122" t="s">
        <v>31</v>
      </c>
      <c r="G89" s="28" t="s">
        <v>32</v>
      </c>
      <c r="H89" s="85" t="s">
        <v>986</v>
      </c>
      <c r="I89" s="29" t="s">
        <v>59</v>
      </c>
      <c r="J89" s="14" t="s">
        <v>1359</v>
      </c>
      <c r="K89" s="23" t="s">
        <v>81</v>
      </c>
      <c r="L89" s="23" t="s">
        <v>132</v>
      </c>
      <c r="M89" s="85" t="s">
        <v>1508</v>
      </c>
      <c r="N89" s="85" t="s">
        <v>1507</v>
      </c>
      <c r="O89" s="29" t="s">
        <v>283</v>
      </c>
      <c r="P89" s="85" t="s">
        <v>1660</v>
      </c>
      <c r="Q89" s="29" t="s">
        <v>1515</v>
      </c>
      <c r="R89" s="29" t="s">
        <v>1566</v>
      </c>
      <c r="S89" s="29" t="s">
        <v>1566</v>
      </c>
      <c r="T89" s="25" t="s">
        <v>63</v>
      </c>
      <c r="U89" s="116" t="s">
        <v>300</v>
      </c>
      <c r="V89" s="29" t="s">
        <v>68</v>
      </c>
      <c r="W89" s="33">
        <v>43522</v>
      </c>
      <c r="X89" s="28" t="s">
        <v>57</v>
      </c>
      <c r="Y89" s="153"/>
      <c r="Z89" s="153"/>
      <c r="AA89" s="153"/>
      <c r="AB89" s="153"/>
      <c r="AC89" s="153"/>
      <c r="AD89" s="153"/>
      <c r="AE89" s="153"/>
      <c r="AF89" s="153"/>
      <c r="AG89" s="153"/>
      <c r="AH89" s="153"/>
      <c r="AI89" s="153"/>
      <c r="AJ89" s="153"/>
    </row>
    <row r="90" spans="1:36" ht="76.5" x14ac:dyDescent="0.2">
      <c r="A90" s="41" t="s">
        <v>931</v>
      </c>
      <c r="B90" s="49" t="s">
        <v>45</v>
      </c>
      <c r="C90" s="49" t="s">
        <v>45</v>
      </c>
      <c r="D90" s="25" t="s">
        <v>1489</v>
      </c>
      <c r="E90" s="90" t="s">
        <v>1488</v>
      </c>
      <c r="F90" s="122" t="s">
        <v>31</v>
      </c>
      <c r="G90" s="28" t="s">
        <v>32</v>
      </c>
      <c r="H90" s="85" t="s">
        <v>986</v>
      </c>
      <c r="I90" s="29" t="s">
        <v>59</v>
      </c>
      <c r="J90" s="14" t="s">
        <v>1359</v>
      </c>
      <c r="K90" s="23" t="s">
        <v>81</v>
      </c>
      <c r="L90" s="23" t="s">
        <v>132</v>
      </c>
      <c r="M90" s="85" t="s">
        <v>1508</v>
      </c>
      <c r="N90" s="85" t="s">
        <v>1507</v>
      </c>
      <c r="O90" s="29" t="s">
        <v>283</v>
      </c>
      <c r="P90" s="85" t="s">
        <v>1660</v>
      </c>
      <c r="Q90" s="29" t="s">
        <v>1515</v>
      </c>
      <c r="R90" s="29" t="s">
        <v>1566</v>
      </c>
      <c r="S90" s="29" t="s">
        <v>1566</v>
      </c>
      <c r="T90" s="25" t="s">
        <v>63</v>
      </c>
      <c r="U90" s="116" t="s">
        <v>300</v>
      </c>
      <c r="V90" s="29" t="s">
        <v>68</v>
      </c>
      <c r="W90" s="33">
        <v>43522</v>
      </c>
      <c r="X90" s="28" t="s">
        <v>57</v>
      </c>
      <c r="Y90" s="153"/>
      <c r="Z90" s="153"/>
      <c r="AA90" s="153"/>
      <c r="AB90" s="153"/>
      <c r="AC90" s="153"/>
      <c r="AD90" s="153"/>
      <c r="AE90" s="153"/>
      <c r="AF90" s="153"/>
      <c r="AG90" s="153"/>
      <c r="AH90" s="153"/>
      <c r="AI90" s="153"/>
      <c r="AJ90" s="153"/>
    </row>
    <row r="91" spans="1:36" ht="76.5" x14ac:dyDescent="0.2">
      <c r="A91" s="41" t="s">
        <v>931</v>
      </c>
      <c r="B91" s="49" t="s">
        <v>45</v>
      </c>
      <c r="C91" s="49" t="s">
        <v>45</v>
      </c>
      <c r="D91" s="25" t="s">
        <v>1489</v>
      </c>
      <c r="E91" s="90" t="s">
        <v>1488</v>
      </c>
      <c r="F91" s="122" t="s">
        <v>31</v>
      </c>
      <c r="G91" s="28" t="s">
        <v>32</v>
      </c>
      <c r="H91" s="85" t="s">
        <v>986</v>
      </c>
      <c r="I91" s="29" t="s">
        <v>59</v>
      </c>
      <c r="J91" s="14" t="s">
        <v>1359</v>
      </c>
      <c r="K91" s="23" t="s">
        <v>81</v>
      </c>
      <c r="L91" s="23" t="s">
        <v>132</v>
      </c>
      <c r="M91" s="85" t="s">
        <v>1508</v>
      </c>
      <c r="N91" s="85" t="s">
        <v>1507</v>
      </c>
      <c r="O91" s="29" t="s">
        <v>283</v>
      </c>
      <c r="P91" s="85" t="s">
        <v>1660</v>
      </c>
      <c r="Q91" s="29" t="s">
        <v>1515</v>
      </c>
      <c r="R91" s="29" t="s">
        <v>1566</v>
      </c>
      <c r="S91" s="29" t="s">
        <v>1566</v>
      </c>
      <c r="T91" s="25" t="s">
        <v>63</v>
      </c>
      <c r="U91" s="116" t="s">
        <v>300</v>
      </c>
      <c r="V91" s="29" t="s">
        <v>68</v>
      </c>
      <c r="W91" s="33">
        <v>43522</v>
      </c>
      <c r="X91" s="28" t="s">
        <v>57</v>
      </c>
      <c r="Y91" s="153"/>
      <c r="Z91" s="153"/>
      <c r="AA91" s="153"/>
      <c r="AB91" s="153"/>
      <c r="AC91" s="153"/>
      <c r="AD91" s="153"/>
      <c r="AE91" s="153"/>
      <c r="AF91" s="153"/>
      <c r="AG91" s="153"/>
      <c r="AH91" s="153"/>
      <c r="AI91" s="153"/>
      <c r="AJ91" s="153"/>
    </row>
    <row r="92" spans="1:36" ht="76.5" x14ac:dyDescent="0.2">
      <c r="A92" s="41" t="s">
        <v>931</v>
      </c>
      <c r="B92" s="49" t="s">
        <v>45</v>
      </c>
      <c r="C92" s="49" t="s">
        <v>45</v>
      </c>
      <c r="D92" s="25" t="s">
        <v>1489</v>
      </c>
      <c r="E92" s="90" t="s">
        <v>1488</v>
      </c>
      <c r="F92" s="122" t="s">
        <v>31</v>
      </c>
      <c r="G92" s="28" t="s">
        <v>32</v>
      </c>
      <c r="H92" s="85" t="s">
        <v>986</v>
      </c>
      <c r="I92" s="29" t="s">
        <v>59</v>
      </c>
      <c r="J92" s="14" t="s">
        <v>1359</v>
      </c>
      <c r="K92" s="23" t="s">
        <v>81</v>
      </c>
      <c r="L92" s="23" t="s">
        <v>132</v>
      </c>
      <c r="M92" s="85" t="s">
        <v>1508</v>
      </c>
      <c r="N92" s="85" t="s">
        <v>1507</v>
      </c>
      <c r="O92" s="29" t="s">
        <v>283</v>
      </c>
      <c r="P92" s="85" t="s">
        <v>1660</v>
      </c>
      <c r="Q92" s="29" t="s">
        <v>1515</v>
      </c>
      <c r="R92" s="29" t="s">
        <v>1566</v>
      </c>
      <c r="S92" s="29" t="s">
        <v>1566</v>
      </c>
      <c r="T92" s="25" t="s">
        <v>63</v>
      </c>
      <c r="U92" s="116" t="s">
        <v>300</v>
      </c>
      <c r="V92" s="29" t="s">
        <v>68</v>
      </c>
      <c r="W92" s="33">
        <v>43522</v>
      </c>
      <c r="X92" s="28" t="s">
        <v>57</v>
      </c>
      <c r="Y92" s="153"/>
      <c r="Z92" s="153"/>
      <c r="AA92" s="153"/>
      <c r="AB92" s="153"/>
      <c r="AC92" s="153"/>
      <c r="AD92" s="153"/>
      <c r="AE92" s="153"/>
      <c r="AF92" s="153"/>
      <c r="AG92" s="153"/>
      <c r="AH92" s="153"/>
      <c r="AI92" s="153"/>
      <c r="AJ92" s="153"/>
    </row>
    <row r="93" spans="1:36" ht="76.5" x14ac:dyDescent="0.2">
      <c r="A93" s="41" t="s">
        <v>931</v>
      </c>
      <c r="B93" s="49" t="s">
        <v>45</v>
      </c>
      <c r="C93" s="49" t="s">
        <v>45</v>
      </c>
      <c r="D93" s="25" t="s">
        <v>1489</v>
      </c>
      <c r="E93" s="90" t="s">
        <v>1488</v>
      </c>
      <c r="F93" s="122" t="s">
        <v>31</v>
      </c>
      <c r="G93" s="28" t="s">
        <v>32</v>
      </c>
      <c r="H93" s="85" t="s">
        <v>986</v>
      </c>
      <c r="I93" s="29" t="s">
        <v>59</v>
      </c>
      <c r="J93" s="14" t="s">
        <v>1359</v>
      </c>
      <c r="K93" s="23" t="s">
        <v>81</v>
      </c>
      <c r="L93" s="23" t="s">
        <v>132</v>
      </c>
      <c r="M93" s="85" t="s">
        <v>1508</v>
      </c>
      <c r="N93" s="85" t="s">
        <v>1507</v>
      </c>
      <c r="O93" s="29" t="s">
        <v>283</v>
      </c>
      <c r="P93" s="85" t="s">
        <v>1660</v>
      </c>
      <c r="Q93" s="29" t="s">
        <v>1515</v>
      </c>
      <c r="R93" s="29" t="s">
        <v>1566</v>
      </c>
      <c r="S93" s="29" t="s">
        <v>1566</v>
      </c>
      <c r="T93" s="25" t="s">
        <v>63</v>
      </c>
      <c r="U93" s="116" t="s">
        <v>300</v>
      </c>
      <c r="V93" s="29" t="s">
        <v>68</v>
      </c>
      <c r="W93" s="33">
        <v>43522</v>
      </c>
      <c r="X93" s="28" t="s">
        <v>57</v>
      </c>
      <c r="Y93" s="153"/>
      <c r="Z93" s="153"/>
      <c r="AA93" s="153"/>
      <c r="AB93" s="153"/>
      <c r="AC93" s="153"/>
      <c r="AD93" s="153"/>
      <c r="AE93" s="153"/>
      <c r="AF93" s="153"/>
      <c r="AG93" s="153"/>
      <c r="AH93" s="153"/>
      <c r="AI93" s="153"/>
      <c r="AJ93" s="153"/>
    </row>
    <row r="94" spans="1:36" ht="76.5" x14ac:dyDescent="0.2">
      <c r="A94" s="41" t="s">
        <v>931</v>
      </c>
      <c r="B94" s="49" t="s">
        <v>45</v>
      </c>
      <c r="C94" s="49" t="s">
        <v>45</v>
      </c>
      <c r="D94" s="25" t="s">
        <v>1489</v>
      </c>
      <c r="E94" s="90" t="s">
        <v>1488</v>
      </c>
      <c r="F94" s="122" t="s">
        <v>31</v>
      </c>
      <c r="G94" s="28" t="s">
        <v>32</v>
      </c>
      <c r="H94" s="85" t="s">
        <v>986</v>
      </c>
      <c r="I94" s="29" t="s">
        <v>59</v>
      </c>
      <c r="J94" s="14" t="s">
        <v>1359</v>
      </c>
      <c r="K94" s="23" t="s">
        <v>81</v>
      </c>
      <c r="L94" s="23" t="s">
        <v>132</v>
      </c>
      <c r="M94" s="85" t="s">
        <v>1508</v>
      </c>
      <c r="N94" s="85" t="s">
        <v>1507</v>
      </c>
      <c r="O94" s="29" t="s">
        <v>283</v>
      </c>
      <c r="P94" s="85" t="s">
        <v>1660</v>
      </c>
      <c r="Q94" s="29" t="s">
        <v>1515</v>
      </c>
      <c r="R94" s="29" t="s">
        <v>1566</v>
      </c>
      <c r="S94" s="29" t="s">
        <v>1566</v>
      </c>
      <c r="T94" s="25" t="s">
        <v>63</v>
      </c>
      <c r="U94" s="116" t="s">
        <v>300</v>
      </c>
      <c r="V94" s="29" t="s">
        <v>68</v>
      </c>
      <c r="W94" s="33">
        <v>43522</v>
      </c>
      <c r="X94" s="28" t="s">
        <v>57</v>
      </c>
      <c r="Y94" s="153"/>
      <c r="Z94" s="153"/>
      <c r="AA94" s="153"/>
      <c r="AB94" s="153"/>
      <c r="AC94" s="153"/>
      <c r="AD94" s="153"/>
      <c r="AE94" s="153"/>
      <c r="AF94" s="153"/>
      <c r="AG94" s="153"/>
      <c r="AH94" s="153"/>
      <c r="AI94" s="153"/>
      <c r="AJ94" s="153"/>
    </row>
    <row r="95" spans="1:36" ht="76.5" x14ac:dyDescent="0.2">
      <c r="A95" s="41" t="s">
        <v>931</v>
      </c>
      <c r="B95" s="49" t="s">
        <v>45</v>
      </c>
      <c r="C95" s="49" t="s">
        <v>45</v>
      </c>
      <c r="D95" s="25" t="s">
        <v>1489</v>
      </c>
      <c r="E95" s="90" t="s">
        <v>1488</v>
      </c>
      <c r="F95" s="122" t="s">
        <v>31</v>
      </c>
      <c r="G95" s="28" t="s">
        <v>32</v>
      </c>
      <c r="H95" s="85" t="s">
        <v>986</v>
      </c>
      <c r="I95" s="29" t="s">
        <v>59</v>
      </c>
      <c r="J95" s="14" t="s">
        <v>1359</v>
      </c>
      <c r="K95" s="23" t="s">
        <v>81</v>
      </c>
      <c r="L95" s="23" t="s">
        <v>132</v>
      </c>
      <c r="M95" s="85" t="s">
        <v>1508</v>
      </c>
      <c r="N95" s="85" t="s">
        <v>1507</v>
      </c>
      <c r="O95" s="29" t="s">
        <v>283</v>
      </c>
      <c r="P95" s="85" t="s">
        <v>1660</v>
      </c>
      <c r="Q95" s="29" t="s">
        <v>1515</v>
      </c>
      <c r="R95" s="29" t="s">
        <v>1566</v>
      </c>
      <c r="S95" s="29" t="s">
        <v>1566</v>
      </c>
      <c r="T95" s="25" t="s">
        <v>63</v>
      </c>
      <c r="U95" s="116" t="s">
        <v>300</v>
      </c>
      <c r="V95" s="29" t="s">
        <v>68</v>
      </c>
      <c r="W95" s="33">
        <v>43522</v>
      </c>
      <c r="X95" s="28" t="s">
        <v>57</v>
      </c>
      <c r="Y95" s="153"/>
      <c r="Z95" s="153"/>
      <c r="AA95" s="153"/>
      <c r="AB95" s="153"/>
      <c r="AC95" s="153"/>
      <c r="AD95" s="153"/>
      <c r="AE95" s="153"/>
      <c r="AF95" s="153"/>
      <c r="AG95" s="153"/>
      <c r="AH95" s="153"/>
      <c r="AI95" s="153"/>
      <c r="AJ95" s="153"/>
    </row>
    <row r="96" spans="1:36" ht="76.5" x14ac:dyDescent="0.2">
      <c r="A96" s="41" t="s">
        <v>931</v>
      </c>
      <c r="B96" s="49" t="s">
        <v>45</v>
      </c>
      <c r="C96" s="49" t="s">
        <v>45</v>
      </c>
      <c r="D96" s="25" t="s">
        <v>1489</v>
      </c>
      <c r="E96" s="90" t="s">
        <v>1488</v>
      </c>
      <c r="F96" s="122" t="s">
        <v>31</v>
      </c>
      <c r="G96" s="28" t="s">
        <v>32</v>
      </c>
      <c r="H96" s="85" t="s">
        <v>986</v>
      </c>
      <c r="I96" s="29" t="s">
        <v>59</v>
      </c>
      <c r="J96" s="14" t="s">
        <v>1359</v>
      </c>
      <c r="K96" s="23" t="s">
        <v>81</v>
      </c>
      <c r="L96" s="23" t="s">
        <v>132</v>
      </c>
      <c r="M96" s="85" t="s">
        <v>1508</v>
      </c>
      <c r="N96" s="85" t="s">
        <v>1507</v>
      </c>
      <c r="O96" s="29" t="s">
        <v>283</v>
      </c>
      <c r="P96" s="85" t="s">
        <v>1660</v>
      </c>
      <c r="Q96" s="29" t="s">
        <v>1515</v>
      </c>
      <c r="R96" s="29" t="s">
        <v>1566</v>
      </c>
      <c r="S96" s="29" t="s">
        <v>1566</v>
      </c>
      <c r="T96" s="25" t="s">
        <v>63</v>
      </c>
      <c r="U96" s="116" t="s">
        <v>300</v>
      </c>
      <c r="V96" s="29" t="s">
        <v>68</v>
      </c>
      <c r="W96" s="33">
        <v>43522</v>
      </c>
      <c r="X96" s="28" t="s">
        <v>57</v>
      </c>
      <c r="Y96" s="153"/>
      <c r="Z96" s="153"/>
      <c r="AA96" s="153"/>
      <c r="AB96" s="153"/>
      <c r="AC96" s="153"/>
      <c r="AD96" s="153"/>
      <c r="AE96" s="153"/>
      <c r="AF96" s="153"/>
      <c r="AG96" s="153"/>
      <c r="AH96" s="153"/>
      <c r="AI96" s="153"/>
      <c r="AJ96" s="153"/>
    </row>
    <row r="97" spans="1:36" ht="76.5" x14ac:dyDescent="0.2">
      <c r="A97" s="41" t="s">
        <v>931</v>
      </c>
      <c r="B97" s="49" t="s">
        <v>45</v>
      </c>
      <c r="C97" s="49" t="s">
        <v>45</v>
      </c>
      <c r="D97" s="25" t="s">
        <v>1489</v>
      </c>
      <c r="E97" s="90" t="s">
        <v>1488</v>
      </c>
      <c r="F97" s="122" t="s">
        <v>31</v>
      </c>
      <c r="G97" s="28" t="s">
        <v>32</v>
      </c>
      <c r="H97" s="85" t="s">
        <v>986</v>
      </c>
      <c r="I97" s="29" t="s">
        <v>59</v>
      </c>
      <c r="J97" s="14" t="s">
        <v>1359</v>
      </c>
      <c r="K97" s="23" t="s">
        <v>81</v>
      </c>
      <c r="L97" s="23" t="s">
        <v>132</v>
      </c>
      <c r="M97" s="85" t="s">
        <v>1508</v>
      </c>
      <c r="N97" s="85" t="s">
        <v>1507</v>
      </c>
      <c r="O97" s="29" t="s">
        <v>283</v>
      </c>
      <c r="P97" s="85" t="s">
        <v>1660</v>
      </c>
      <c r="Q97" s="29" t="s">
        <v>1515</v>
      </c>
      <c r="R97" s="29" t="s">
        <v>1566</v>
      </c>
      <c r="S97" s="29" t="s">
        <v>1566</v>
      </c>
      <c r="T97" s="25" t="s">
        <v>63</v>
      </c>
      <c r="U97" s="116" t="s">
        <v>300</v>
      </c>
      <c r="V97" s="29" t="s">
        <v>68</v>
      </c>
      <c r="W97" s="33">
        <v>43522</v>
      </c>
      <c r="X97" s="28" t="s">
        <v>57</v>
      </c>
      <c r="Y97" s="153"/>
      <c r="Z97" s="153"/>
      <c r="AA97" s="153"/>
      <c r="AB97" s="153"/>
      <c r="AC97" s="153"/>
      <c r="AD97" s="153"/>
      <c r="AE97" s="153"/>
      <c r="AF97" s="153"/>
      <c r="AG97" s="153"/>
      <c r="AH97" s="153"/>
      <c r="AI97" s="153"/>
      <c r="AJ97" s="153"/>
    </row>
    <row r="98" spans="1:36" ht="76.5" x14ac:dyDescent="0.2">
      <c r="A98" s="41" t="s">
        <v>931</v>
      </c>
      <c r="B98" s="49" t="s">
        <v>45</v>
      </c>
      <c r="C98" s="49" t="s">
        <v>45</v>
      </c>
      <c r="D98" s="25" t="s">
        <v>1489</v>
      </c>
      <c r="E98" s="90" t="s">
        <v>1488</v>
      </c>
      <c r="F98" s="122" t="s">
        <v>31</v>
      </c>
      <c r="G98" s="28" t="s">
        <v>32</v>
      </c>
      <c r="H98" s="85" t="s">
        <v>986</v>
      </c>
      <c r="I98" s="29" t="s">
        <v>59</v>
      </c>
      <c r="J98" s="14" t="s">
        <v>1359</v>
      </c>
      <c r="K98" s="23" t="s">
        <v>81</v>
      </c>
      <c r="L98" s="23" t="s">
        <v>132</v>
      </c>
      <c r="M98" s="85" t="s">
        <v>1508</v>
      </c>
      <c r="N98" s="85" t="s">
        <v>1507</v>
      </c>
      <c r="O98" s="29" t="s">
        <v>283</v>
      </c>
      <c r="P98" s="85" t="s">
        <v>1660</v>
      </c>
      <c r="Q98" s="29" t="s">
        <v>1515</v>
      </c>
      <c r="R98" s="29" t="s">
        <v>1566</v>
      </c>
      <c r="S98" s="29" t="s">
        <v>1566</v>
      </c>
      <c r="T98" s="25" t="s">
        <v>63</v>
      </c>
      <c r="U98" s="116" t="s">
        <v>300</v>
      </c>
      <c r="V98" s="29" t="s">
        <v>68</v>
      </c>
      <c r="W98" s="33">
        <v>43522</v>
      </c>
      <c r="X98" s="28" t="s">
        <v>57</v>
      </c>
      <c r="Y98" s="153"/>
      <c r="Z98" s="153"/>
      <c r="AA98" s="153"/>
      <c r="AB98" s="153"/>
      <c r="AC98" s="153"/>
      <c r="AD98" s="153"/>
      <c r="AE98" s="153"/>
      <c r="AF98" s="153"/>
      <c r="AG98" s="153"/>
      <c r="AH98" s="153"/>
      <c r="AI98" s="153"/>
      <c r="AJ98" s="153"/>
    </row>
    <row r="99" spans="1:36" ht="76.5" x14ac:dyDescent="0.2">
      <c r="A99" s="41" t="s">
        <v>931</v>
      </c>
      <c r="B99" s="49" t="s">
        <v>45</v>
      </c>
      <c r="C99" s="49" t="s">
        <v>45</v>
      </c>
      <c r="D99" s="25" t="s">
        <v>1489</v>
      </c>
      <c r="E99" s="90" t="s">
        <v>1488</v>
      </c>
      <c r="F99" s="122" t="s">
        <v>31</v>
      </c>
      <c r="G99" s="28" t="s">
        <v>32</v>
      </c>
      <c r="H99" s="85" t="s">
        <v>986</v>
      </c>
      <c r="I99" s="29" t="s">
        <v>59</v>
      </c>
      <c r="J99" s="14" t="s">
        <v>1359</v>
      </c>
      <c r="K99" s="23" t="s">
        <v>81</v>
      </c>
      <c r="L99" s="23" t="s">
        <v>132</v>
      </c>
      <c r="M99" s="85" t="s">
        <v>1508</v>
      </c>
      <c r="N99" s="85" t="s">
        <v>1507</v>
      </c>
      <c r="O99" s="29" t="s">
        <v>283</v>
      </c>
      <c r="P99" s="85" t="s">
        <v>1660</v>
      </c>
      <c r="Q99" s="29" t="s">
        <v>1515</v>
      </c>
      <c r="R99" s="29" t="s">
        <v>1566</v>
      </c>
      <c r="S99" s="29" t="s">
        <v>1566</v>
      </c>
      <c r="T99" s="25" t="s">
        <v>63</v>
      </c>
      <c r="U99" s="116" t="s">
        <v>300</v>
      </c>
      <c r="V99" s="29" t="s">
        <v>68</v>
      </c>
      <c r="W99" s="33">
        <v>43522</v>
      </c>
      <c r="X99" s="28" t="s">
        <v>57</v>
      </c>
      <c r="Y99" s="153"/>
      <c r="Z99" s="153"/>
      <c r="AA99" s="153"/>
      <c r="AB99" s="153"/>
      <c r="AC99" s="153"/>
      <c r="AD99" s="153"/>
      <c r="AE99" s="153"/>
      <c r="AF99" s="153"/>
      <c r="AG99" s="153"/>
      <c r="AH99" s="153"/>
      <c r="AI99" s="153"/>
      <c r="AJ99" s="153"/>
    </row>
    <row r="100" spans="1:36" ht="76.5" x14ac:dyDescent="0.2">
      <c r="A100" s="41" t="s">
        <v>931</v>
      </c>
      <c r="B100" s="49" t="s">
        <v>45</v>
      </c>
      <c r="C100" s="49" t="s">
        <v>45</v>
      </c>
      <c r="D100" s="25" t="s">
        <v>1489</v>
      </c>
      <c r="E100" s="90" t="s">
        <v>1488</v>
      </c>
      <c r="F100" s="122" t="s">
        <v>31</v>
      </c>
      <c r="G100" s="28" t="s">
        <v>32</v>
      </c>
      <c r="H100" s="85" t="s">
        <v>986</v>
      </c>
      <c r="I100" s="29" t="s">
        <v>59</v>
      </c>
      <c r="J100" s="14" t="s">
        <v>1359</v>
      </c>
      <c r="K100" s="23" t="s">
        <v>81</v>
      </c>
      <c r="L100" s="23" t="s">
        <v>132</v>
      </c>
      <c r="M100" s="85" t="s">
        <v>1508</v>
      </c>
      <c r="N100" s="85" t="s">
        <v>1507</v>
      </c>
      <c r="O100" s="29" t="s">
        <v>283</v>
      </c>
      <c r="P100" s="85" t="s">
        <v>1660</v>
      </c>
      <c r="Q100" s="29" t="s">
        <v>1515</v>
      </c>
      <c r="R100" s="29" t="s">
        <v>1566</v>
      </c>
      <c r="S100" s="29" t="s">
        <v>1566</v>
      </c>
      <c r="T100" s="25" t="s">
        <v>63</v>
      </c>
      <c r="U100" s="116" t="s">
        <v>300</v>
      </c>
      <c r="V100" s="29" t="s">
        <v>68</v>
      </c>
      <c r="W100" s="33">
        <v>43522</v>
      </c>
      <c r="X100" s="28" t="s">
        <v>57</v>
      </c>
      <c r="Y100" s="153"/>
      <c r="Z100" s="153"/>
      <c r="AA100" s="153"/>
      <c r="AB100" s="153"/>
      <c r="AC100" s="153"/>
      <c r="AD100" s="153"/>
      <c r="AE100" s="153"/>
      <c r="AF100" s="153"/>
      <c r="AG100" s="153"/>
      <c r="AH100" s="153"/>
      <c r="AI100" s="153"/>
      <c r="AJ100" s="153"/>
    </row>
    <row r="101" spans="1:36" ht="76.5" x14ac:dyDescent="0.2">
      <c r="A101" s="41" t="s">
        <v>931</v>
      </c>
      <c r="B101" s="49" t="s">
        <v>45</v>
      </c>
      <c r="C101" s="49" t="s">
        <v>45</v>
      </c>
      <c r="D101" s="25" t="s">
        <v>1489</v>
      </c>
      <c r="E101" s="90" t="s">
        <v>1488</v>
      </c>
      <c r="F101" s="122" t="s">
        <v>31</v>
      </c>
      <c r="G101" s="28" t="s">
        <v>32</v>
      </c>
      <c r="H101" s="85" t="s">
        <v>986</v>
      </c>
      <c r="I101" s="29" t="s">
        <v>59</v>
      </c>
      <c r="J101" s="14" t="s">
        <v>1359</v>
      </c>
      <c r="K101" s="23" t="s">
        <v>81</v>
      </c>
      <c r="L101" s="23" t="s">
        <v>132</v>
      </c>
      <c r="M101" s="85" t="s">
        <v>1508</v>
      </c>
      <c r="N101" s="85" t="s">
        <v>1507</v>
      </c>
      <c r="O101" s="29" t="s">
        <v>283</v>
      </c>
      <c r="P101" s="85" t="s">
        <v>1660</v>
      </c>
      <c r="Q101" s="29" t="s">
        <v>1515</v>
      </c>
      <c r="R101" s="29" t="s">
        <v>1566</v>
      </c>
      <c r="S101" s="29" t="s">
        <v>1566</v>
      </c>
      <c r="T101" s="25" t="s">
        <v>63</v>
      </c>
      <c r="U101" s="116" t="s">
        <v>300</v>
      </c>
      <c r="V101" s="29" t="s">
        <v>68</v>
      </c>
      <c r="W101" s="33">
        <v>43522</v>
      </c>
      <c r="X101" s="28" t="s">
        <v>57</v>
      </c>
      <c r="Y101" s="153"/>
      <c r="Z101" s="153"/>
      <c r="AA101" s="153"/>
      <c r="AB101" s="153"/>
      <c r="AC101" s="153"/>
      <c r="AD101" s="153"/>
      <c r="AE101" s="153"/>
      <c r="AF101" s="153"/>
      <c r="AG101" s="153"/>
      <c r="AH101" s="153"/>
      <c r="AI101" s="153"/>
      <c r="AJ101" s="153"/>
    </row>
    <row r="102" spans="1:36" ht="76.5" x14ac:dyDescent="0.2">
      <c r="A102" s="41" t="s">
        <v>931</v>
      </c>
      <c r="B102" s="49" t="s">
        <v>45</v>
      </c>
      <c r="C102" s="49" t="s">
        <v>45</v>
      </c>
      <c r="D102" s="25" t="s">
        <v>1489</v>
      </c>
      <c r="E102" s="90" t="s">
        <v>1488</v>
      </c>
      <c r="F102" s="122" t="s">
        <v>31</v>
      </c>
      <c r="G102" s="28" t="s">
        <v>32</v>
      </c>
      <c r="H102" s="85" t="s">
        <v>986</v>
      </c>
      <c r="I102" s="29" t="s">
        <v>59</v>
      </c>
      <c r="J102" s="14" t="s">
        <v>1359</v>
      </c>
      <c r="K102" s="23" t="s">
        <v>81</v>
      </c>
      <c r="L102" s="23" t="s">
        <v>132</v>
      </c>
      <c r="M102" s="85" t="s">
        <v>1508</v>
      </c>
      <c r="N102" s="85" t="s">
        <v>1507</v>
      </c>
      <c r="O102" s="29" t="s">
        <v>283</v>
      </c>
      <c r="P102" s="85" t="s">
        <v>1660</v>
      </c>
      <c r="Q102" s="29" t="s">
        <v>1515</v>
      </c>
      <c r="R102" s="29" t="s">
        <v>1566</v>
      </c>
      <c r="S102" s="29" t="s">
        <v>1566</v>
      </c>
      <c r="T102" s="25" t="s">
        <v>63</v>
      </c>
      <c r="U102" s="116" t="s">
        <v>300</v>
      </c>
      <c r="V102" s="29" t="s">
        <v>68</v>
      </c>
      <c r="W102" s="33">
        <v>43522</v>
      </c>
      <c r="X102" s="28" t="s">
        <v>57</v>
      </c>
      <c r="Y102" s="153"/>
      <c r="Z102" s="153"/>
      <c r="AA102" s="153"/>
      <c r="AB102" s="153"/>
      <c r="AC102" s="153"/>
      <c r="AD102" s="153"/>
      <c r="AE102" s="153"/>
      <c r="AF102" s="153"/>
      <c r="AG102" s="153"/>
      <c r="AH102" s="153"/>
      <c r="AI102" s="153"/>
      <c r="AJ102" s="153"/>
    </row>
    <row r="103" spans="1:36" ht="76.5" x14ac:dyDescent="0.2">
      <c r="A103" s="41" t="s">
        <v>931</v>
      </c>
      <c r="B103" s="49" t="s">
        <v>45</v>
      </c>
      <c r="C103" s="49" t="s">
        <v>45</v>
      </c>
      <c r="D103" s="25" t="s">
        <v>1489</v>
      </c>
      <c r="E103" s="90" t="s">
        <v>1488</v>
      </c>
      <c r="F103" s="122" t="s">
        <v>31</v>
      </c>
      <c r="G103" s="28" t="s">
        <v>32</v>
      </c>
      <c r="H103" s="85" t="s">
        <v>986</v>
      </c>
      <c r="I103" s="29" t="s">
        <v>59</v>
      </c>
      <c r="J103" s="14" t="s">
        <v>1359</v>
      </c>
      <c r="K103" s="23" t="s">
        <v>81</v>
      </c>
      <c r="L103" s="23" t="s">
        <v>132</v>
      </c>
      <c r="M103" s="85" t="s">
        <v>1508</v>
      </c>
      <c r="N103" s="85" t="s">
        <v>1507</v>
      </c>
      <c r="O103" s="29" t="s">
        <v>283</v>
      </c>
      <c r="P103" s="85" t="s">
        <v>1660</v>
      </c>
      <c r="Q103" s="29" t="s">
        <v>1515</v>
      </c>
      <c r="R103" s="29" t="s">
        <v>1566</v>
      </c>
      <c r="S103" s="29" t="s">
        <v>1566</v>
      </c>
      <c r="T103" s="25" t="s">
        <v>63</v>
      </c>
      <c r="U103" s="116" t="s">
        <v>300</v>
      </c>
      <c r="V103" s="29" t="s">
        <v>68</v>
      </c>
      <c r="W103" s="33">
        <v>43522</v>
      </c>
      <c r="X103" s="28" t="s">
        <v>57</v>
      </c>
      <c r="Y103" s="153"/>
      <c r="Z103" s="153"/>
      <c r="AA103" s="153"/>
      <c r="AB103" s="153"/>
      <c r="AC103" s="153"/>
      <c r="AD103" s="153"/>
      <c r="AE103" s="153"/>
      <c r="AF103" s="153"/>
      <c r="AG103" s="153"/>
      <c r="AH103" s="153"/>
      <c r="AI103" s="153"/>
      <c r="AJ103" s="153"/>
    </row>
    <row r="104" spans="1:36" ht="76.5" x14ac:dyDescent="0.2">
      <c r="A104" s="41" t="s">
        <v>931</v>
      </c>
      <c r="B104" s="49" t="s">
        <v>45</v>
      </c>
      <c r="C104" s="49" t="s">
        <v>45</v>
      </c>
      <c r="D104" s="25" t="s">
        <v>1489</v>
      </c>
      <c r="E104" s="90" t="s">
        <v>1488</v>
      </c>
      <c r="F104" s="122" t="s">
        <v>31</v>
      </c>
      <c r="G104" s="28" t="s">
        <v>32</v>
      </c>
      <c r="H104" s="85" t="s">
        <v>986</v>
      </c>
      <c r="I104" s="29" t="s">
        <v>59</v>
      </c>
      <c r="J104" s="14" t="s">
        <v>1359</v>
      </c>
      <c r="K104" s="23" t="s">
        <v>81</v>
      </c>
      <c r="L104" s="23" t="s">
        <v>132</v>
      </c>
      <c r="M104" s="85" t="s">
        <v>1508</v>
      </c>
      <c r="N104" s="85" t="s">
        <v>1507</v>
      </c>
      <c r="O104" s="29" t="s">
        <v>283</v>
      </c>
      <c r="P104" s="85" t="s">
        <v>1660</v>
      </c>
      <c r="Q104" s="29" t="s">
        <v>1515</v>
      </c>
      <c r="R104" s="29" t="s">
        <v>1566</v>
      </c>
      <c r="S104" s="29" t="s">
        <v>1566</v>
      </c>
      <c r="T104" s="25" t="s">
        <v>63</v>
      </c>
      <c r="U104" s="116" t="s">
        <v>300</v>
      </c>
      <c r="V104" s="29" t="s">
        <v>68</v>
      </c>
      <c r="W104" s="33">
        <v>43522</v>
      </c>
      <c r="X104" s="28" t="s">
        <v>57</v>
      </c>
      <c r="Y104" s="153"/>
      <c r="Z104" s="153"/>
      <c r="AA104" s="153"/>
      <c r="AB104" s="153"/>
      <c r="AC104" s="153"/>
      <c r="AD104" s="153"/>
      <c r="AE104" s="153"/>
      <c r="AF104" s="153"/>
      <c r="AG104" s="153"/>
      <c r="AH104" s="153"/>
      <c r="AI104" s="153"/>
      <c r="AJ104" s="153"/>
    </row>
    <row r="105" spans="1:36" ht="76.5" x14ac:dyDescent="0.2">
      <c r="A105" s="41" t="s">
        <v>931</v>
      </c>
      <c r="B105" s="49" t="s">
        <v>45</v>
      </c>
      <c r="C105" s="49" t="s">
        <v>45</v>
      </c>
      <c r="D105" s="25" t="s">
        <v>1489</v>
      </c>
      <c r="E105" s="90" t="s">
        <v>1488</v>
      </c>
      <c r="F105" s="122" t="s">
        <v>31</v>
      </c>
      <c r="G105" s="28" t="s">
        <v>32</v>
      </c>
      <c r="H105" s="85" t="s">
        <v>986</v>
      </c>
      <c r="I105" s="29" t="s">
        <v>59</v>
      </c>
      <c r="J105" s="14" t="s">
        <v>1359</v>
      </c>
      <c r="K105" s="23" t="s">
        <v>81</v>
      </c>
      <c r="L105" s="23" t="s">
        <v>132</v>
      </c>
      <c r="M105" s="85" t="s">
        <v>1508</v>
      </c>
      <c r="N105" s="85" t="s">
        <v>1507</v>
      </c>
      <c r="O105" s="29" t="s">
        <v>283</v>
      </c>
      <c r="P105" s="85" t="s">
        <v>1660</v>
      </c>
      <c r="Q105" s="29" t="s">
        <v>1515</v>
      </c>
      <c r="R105" s="29" t="s">
        <v>1566</v>
      </c>
      <c r="S105" s="29" t="s">
        <v>1566</v>
      </c>
      <c r="T105" s="25" t="s">
        <v>63</v>
      </c>
      <c r="U105" s="116" t="s">
        <v>300</v>
      </c>
      <c r="V105" s="29" t="s">
        <v>68</v>
      </c>
      <c r="W105" s="33">
        <v>43522</v>
      </c>
      <c r="X105" s="28" t="s">
        <v>57</v>
      </c>
      <c r="Y105" s="153"/>
      <c r="Z105" s="153"/>
      <c r="AA105" s="153"/>
      <c r="AB105" s="153"/>
      <c r="AC105" s="153"/>
      <c r="AD105" s="153"/>
      <c r="AE105" s="153"/>
      <c r="AF105" s="153"/>
      <c r="AG105" s="153"/>
      <c r="AH105" s="153"/>
      <c r="AI105" s="153"/>
      <c r="AJ105" s="153"/>
    </row>
    <row r="106" spans="1:36" ht="76.5" x14ac:dyDescent="0.2">
      <c r="A106" s="41" t="s">
        <v>931</v>
      </c>
      <c r="B106" s="49" t="s">
        <v>45</v>
      </c>
      <c r="C106" s="49" t="s">
        <v>45</v>
      </c>
      <c r="D106" s="25" t="s">
        <v>1489</v>
      </c>
      <c r="E106" s="90" t="s">
        <v>1488</v>
      </c>
      <c r="F106" s="122" t="s">
        <v>31</v>
      </c>
      <c r="G106" s="28" t="s">
        <v>32</v>
      </c>
      <c r="H106" s="85" t="s">
        <v>986</v>
      </c>
      <c r="I106" s="29" t="s">
        <v>59</v>
      </c>
      <c r="J106" s="14" t="s">
        <v>1359</v>
      </c>
      <c r="K106" s="23" t="s">
        <v>81</v>
      </c>
      <c r="L106" s="23" t="s">
        <v>132</v>
      </c>
      <c r="M106" s="85" t="s">
        <v>1508</v>
      </c>
      <c r="N106" s="85" t="s">
        <v>1507</v>
      </c>
      <c r="O106" s="29" t="s">
        <v>283</v>
      </c>
      <c r="P106" s="85" t="s">
        <v>1660</v>
      </c>
      <c r="Q106" s="29" t="s">
        <v>1515</v>
      </c>
      <c r="R106" s="29" t="s">
        <v>1566</v>
      </c>
      <c r="S106" s="29" t="s">
        <v>1566</v>
      </c>
      <c r="T106" s="25" t="s">
        <v>63</v>
      </c>
      <c r="U106" s="116" t="s">
        <v>300</v>
      </c>
      <c r="V106" s="29" t="s">
        <v>68</v>
      </c>
      <c r="W106" s="33">
        <v>43522</v>
      </c>
      <c r="X106" s="28" t="s">
        <v>57</v>
      </c>
      <c r="Y106" s="153"/>
      <c r="Z106" s="153"/>
      <c r="AA106" s="153"/>
      <c r="AB106" s="153"/>
      <c r="AC106" s="153"/>
      <c r="AD106" s="153"/>
      <c r="AE106" s="153"/>
      <c r="AF106" s="153"/>
      <c r="AG106" s="153"/>
      <c r="AH106" s="153"/>
      <c r="AI106" s="153"/>
      <c r="AJ106" s="153"/>
    </row>
    <row r="107" spans="1:36" ht="76.5" x14ac:dyDescent="0.2">
      <c r="A107" s="41" t="s">
        <v>931</v>
      </c>
      <c r="B107" s="49" t="s">
        <v>45</v>
      </c>
      <c r="C107" s="49" t="s">
        <v>45</v>
      </c>
      <c r="D107" s="25" t="s">
        <v>1489</v>
      </c>
      <c r="E107" s="90" t="s">
        <v>1488</v>
      </c>
      <c r="F107" s="122" t="s">
        <v>31</v>
      </c>
      <c r="G107" s="28" t="s">
        <v>32</v>
      </c>
      <c r="H107" s="85" t="s">
        <v>986</v>
      </c>
      <c r="I107" s="29" t="s">
        <v>59</v>
      </c>
      <c r="J107" s="14" t="s">
        <v>1359</v>
      </c>
      <c r="K107" s="23" t="s">
        <v>81</v>
      </c>
      <c r="L107" s="23" t="s">
        <v>132</v>
      </c>
      <c r="M107" s="85" t="s">
        <v>1508</v>
      </c>
      <c r="N107" s="85" t="s">
        <v>1507</v>
      </c>
      <c r="O107" s="29" t="s">
        <v>283</v>
      </c>
      <c r="P107" s="85" t="s">
        <v>1660</v>
      </c>
      <c r="Q107" s="29" t="s">
        <v>1515</v>
      </c>
      <c r="R107" s="29" t="s">
        <v>1566</v>
      </c>
      <c r="S107" s="29" t="s">
        <v>1566</v>
      </c>
      <c r="T107" s="25" t="s">
        <v>63</v>
      </c>
      <c r="U107" s="116" t="s">
        <v>300</v>
      </c>
      <c r="V107" s="29" t="s">
        <v>68</v>
      </c>
      <c r="W107" s="33">
        <v>43522</v>
      </c>
      <c r="X107" s="28" t="s">
        <v>57</v>
      </c>
      <c r="Y107" s="153"/>
      <c r="Z107" s="153"/>
      <c r="AA107" s="153"/>
      <c r="AB107" s="153"/>
      <c r="AC107" s="153"/>
      <c r="AD107" s="153"/>
      <c r="AE107" s="153"/>
      <c r="AF107" s="153"/>
      <c r="AG107" s="153"/>
      <c r="AH107" s="153"/>
      <c r="AI107" s="153"/>
      <c r="AJ107" s="153"/>
    </row>
    <row r="108" spans="1:36" ht="76.5" x14ac:dyDescent="0.2">
      <c r="A108" s="41" t="s">
        <v>931</v>
      </c>
      <c r="B108" s="49" t="s">
        <v>45</v>
      </c>
      <c r="C108" s="49" t="s">
        <v>45</v>
      </c>
      <c r="D108" s="25" t="s">
        <v>1489</v>
      </c>
      <c r="E108" s="90" t="s">
        <v>1488</v>
      </c>
      <c r="F108" s="122" t="s">
        <v>31</v>
      </c>
      <c r="G108" s="28" t="s">
        <v>32</v>
      </c>
      <c r="H108" s="85" t="s">
        <v>986</v>
      </c>
      <c r="I108" s="29" t="s">
        <v>59</v>
      </c>
      <c r="J108" s="14" t="s">
        <v>1359</v>
      </c>
      <c r="K108" s="23" t="s">
        <v>81</v>
      </c>
      <c r="L108" s="23" t="s">
        <v>132</v>
      </c>
      <c r="M108" s="85" t="s">
        <v>1508</v>
      </c>
      <c r="N108" s="85" t="s">
        <v>1507</v>
      </c>
      <c r="O108" s="29" t="s">
        <v>283</v>
      </c>
      <c r="P108" s="85" t="s">
        <v>1660</v>
      </c>
      <c r="Q108" s="29" t="s">
        <v>1515</v>
      </c>
      <c r="R108" s="29" t="s">
        <v>1566</v>
      </c>
      <c r="S108" s="29" t="s">
        <v>1566</v>
      </c>
      <c r="T108" s="25" t="s">
        <v>63</v>
      </c>
      <c r="U108" s="116" t="s">
        <v>300</v>
      </c>
      <c r="V108" s="29" t="s">
        <v>68</v>
      </c>
      <c r="W108" s="33">
        <v>43522</v>
      </c>
      <c r="X108" s="28" t="s">
        <v>57</v>
      </c>
      <c r="Y108" s="153"/>
      <c r="Z108" s="153"/>
      <c r="AA108" s="153"/>
      <c r="AB108" s="153"/>
      <c r="AC108" s="153"/>
      <c r="AD108" s="153"/>
      <c r="AE108" s="153"/>
      <c r="AF108" s="153"/>
      <c r="AG108" s="153"/>
      <c r="AH108" s="153"/>
      <c r="AI108" s="153"/>
      <c r="AJ108" s="153"/>
    </row>
    <row r="109" spans="1:36" ht="76.5" x14ac:dyDescent="0.2">
      <c r="A109" s="41" t="s">
        <v>931</v>
      </c>
      <c r="B109" s="49" t="s">
        <v>45</v>
      </c>
      <c r="C109" s="49" t="s">
        <v>45</v>
      </c>
      <c r="D109" s="25" t="s">
        <v>1489</v>
      </c>
      <c r="E109" s="90" t="s">
        <v>1488</v>
      </c>
      <c r="F109" s="122" t="s">
        <v>31</v>
      </c>
      <c r="G109" s="28" t="s">
        <v>32</v>
      </c>
      <c r="H109" s="85" t="s">
        <v>986</v>
      </c>
      <c r="I109" s="29" t="s">
        <v>59</v>
      </c>
      <c r="J109" s="14" t="s">
        <v>1359</v>
      </c>
      <c r="K109" s="23" t="s">
        <v>81</v>
      </c>
      <c r="L109" s="23" t="s">
        <v>132</v>
      </c>
      <c r="M109" s="85" t="s">
        <v>1508</v>
      </c>
      <c r="N109" s="85" t="s">
        <v>1507</v>
      </c>
      <c r="O109" s="29" t="s">
        <v>283</v>
      </c>
      <c r="P109" s="85" t="s">
        <v>1660</v>
      </c>
      <c r="Q109" s="29" t="s">
        <v>1515</v>
      </c>
      <c r="R109" s="29" t="s">
        <v>1566</v>
      </c>
      <c r="S109" s="29" t="s">
        <v>1566</v>
      </c>
      <c r="T109" s="25" t="s">
        <v>63</v>
      </c>
      <c r="U109" s="116" t="s">
        <v>300</v>
      </c>
      <c r="V109" s="29" t="s">
        <v>68</v>
      </c>
      <c r="W109" s="33">
        <v>43522</v>
      </c>
      <c r="X109" s="28" t="s">
        <v>57</v>
      </c>
      <c r="Y109" s="153"/>
      <c r="Z109" s="153"/>
      <c r="AA109" s="153"/>
      <c r="AB109" s="153"/>
      <c r="AC109" s="153"/>
      <c r="AD109" s="153"/>
      <c r="AE109" s="153"/>
      <c r="AF109" s="153"/>
      <c r="AG109" s="153"/>
      <c r="AH109" s="153"/>
      <c r="AI109" s="153"/>
      <c r="AJ109" s="153"/>
    </row>
    <row r="110" spans="1:36" ht="76.5" x14ac:dyDescent="0.2">
      <c r="A110" s="41" t="s">
        <v>931</v>
      </c>
      <c r="B110" s="49" t="s">
        <v>45</v>
      </c>
      <c r="C110" s="49" t="s">
        <v>45</v>
      </c>
      <c r="D110" s="25" t="s">
        <v>1489</v>
      </c>
      <c r="E110" s="90" t="s">
        <v>1488</v>
      </c>
      <c r="F110" s="122" t="s">
        <v>31</v>
      </c>
      <c r="G110" s="28" t="s">
        <v>32</v>
      </c>
      <c r="H110" s="85" t="s">
        <v>986</v>
      </c>
      <c r="I110" s="29" t="s">
        <v>59</v>
      </c>
      <c r="J110" s="14" t="s">
        <v>1359</v>
      </c>
      <c r="K110" s="23" t="s">
        <v>81</v>
      </c>
      <c r="L110" s="23" t="s">
        <v>132</v>
      </c>
      <c r="M110" s="85" t="s">
        <v>1508</v>
      </c>
      <c r="N110" s="85" t="s">
        <v>1507</v>
      </c>
      <c r="O110" s="29" t="s">
        <v>283</v>
      </c>
      <c r="P110" s="85" t="s">
        <v>1660</v>
      </c>
      <c r="Q110" s="29" t="s">
        <v>1515</v>
      </c>
      <c r="R110" s="29" t="s">
        <v>1566</v>
      </c>
      <c r="S110" s="29" t="s">
        <v>1566</v>
      </c>
      <c r="T110" s="25" t="s">
        <v>63</v>
      </c>
      <c r="U110" s="116" t="s">
        <v>300</v>
      </c>
      <c r="V110" s="29" t="s">
        <v>68</v>
      </c>
      <c r="W110" s="33">
        <v>43522</v>
      </c>
      <c r="X110" s="28" t="s">
        <v>57</v>
      </c>
      <c r="Y110" s="153"/>
      <c r="Z110" s="153"/>
      <c r="AA110" s="153"/>
      <c r="AB110" s="153"/>
      <c r="AC110" s="153"/>
      <c r="AD110" s="153"/>
      <c r="AE110" s="153"/>
      <c r="AF110" s="153"/>
      <c r="AG110" s="153"/>
      <c r="AH110" s="153"/>
      <c r="AI110" s="153"/>
      <c r="AJ110" s="153"/>
    </row>
    <row r="111" spans="1:36" ht="76.5" x14ac:dyDescent="0.2">
      <c r="A111" s="41" t="s">
        <v>931</v>
      </c>
      <c r="B111" s="49" t="s">
        <v>45</v>
      </c>
      <c r="C111" s="49" t="s">
        <v>45</v>
      </c>
      <c r="D111" s="25" t="s">
        <v>1489</v>
      </c>
      <c r="E111" s="90" t="s">
        <v>1488</v>
      </c>
      <c r="F111" s="122" t="s">
        <v>31</v>
      </c>
      <c r="G111" s="28" t="s">
        <v>32</v>
      </c>
      <c r="H111" s="85" t="s">
        <v>986</v>
      </c>
      <c r="I111" s="29" t="s">
        <v>59</v>
      </c>
      <c r="J111" s="14" t="s">
        <v>1359</v>
      </c>
      <c r="K111" s="23" t="s">
        <v>81</v>
      </c>
      <c r="L111" s="23" t="s">
        <v>132</v>
      </c>
      <c r="M111" s="85" t="s">
        <v>1508</v>
      </c>
      <c r="N111" s="85" t="s">
        <v>1507</v>
      </c>
      <c r="O111" s="29" t="s">
        <v>283</v>
      </c>
      <c r="P111" s="85" t="s">
        <v>1660</v>
      </c>
      <c r="Q111" s="29" t="s">
        <v>1515</v>
      </c>
      <c r="R111" s="29" t="s">
        <v>1566</v>
      </c>
      <c r="S111" s="29" t="s">
        <v>1566</v>
      </c>
      <c r="T111" s="25" t="s">
        <v>63</v>
      </c>
      <c r="U111" s="116" t="s">
        <v>300</v>
      </c>
      <c r="V111" s="29" t="s">
        <v>68</v>
      </c>
      <c r="W111" s="33">
        <v>43522</v>
      </c>
      <c r="X111" s="28" t="s">
        <v>57</v>
      </c>
      <c r="Y111" s="153"/>
      <c r="Z111" s="153"/>
      <c r="AA111" s="153"/>
      <c r="AB111" s="153"/>
      <c r="AC111" s="153"/>
      <c r="AD111" s="153"/>
      <c r="AE111" s="153"/>
      <c r="AF111" s="153"/>
      <c r="AG111" s="153"/>
      <c r="AH111" s="153"/>
      <c r="AI111" s="153"/>
      <c r="AJ111" s="153"/>
    </row>
    <row r="112" spans="1:36" ht="76.5" x14ac:dyDescent="0.2">
      <c r="A112" s="41" t="s">
        <v>931</v>
      </c>
      <c r="B112" s="49" t="s">
        <v>45</v>
      </c>
      <c r="C112" s="49" t="s">
        <v>45</v>
      </c>
      <c r="D112" s="25" t="s">
        <v>1489</v>
      </c>
      <c r="E112" s="90" t="s">
        <v>1488</v>
      </c>
      <c r="F112" s="122" t="s">
        <v>31</v>
      </c>
      <c r="G112" s="28" t="s">
        <v>32</v>
      </c>
      <c r="H112" s="85" t="s">
        <v>986</v>
      </c>
      <c r="I112" s="29" t="s">
        <v>59</v>
      </c>
      <c r="J112" s="14" t="s">
        <v>1359</v>
      </c>
      <c r="K112" s="23" t="s">
        <v>81</v>
      </c>
      <c r="L112" s="23" t="s">
        <v>132</v>
      </c>
      <c r="M112" s="85" t="s">
        <v>1508</v>
      </c>
      <c r="N112" s="85" t="s">
        <v>1507</v>
      </c>
      <c r="O112" s="29" t="s">
        <v>283</v>
      </c>
      <c r="P112" s="85" t="s">
        <v>1660</v>
      </c>
      <c r="Q112" s="29" t="s">
        <v>1515</v>
      </c>
      <c r="R112" s="29" t="s">
        <v>1566</v>
      </c>
      <c r="S112" s="29" t="s">
        <v>1566</v>
      </c>
      <c r="T112" s="25" t="s">
        <v>63</v>
      </c>
      <c r="U112" s="116" t="s">
        <v>300</v>
      </c>
      <c r="V112" s="29" t="s">
        <v>68</v>
      </c>
      <c r="W112" s="33">
        <v>43522</v>
      </c>
      <c r="X112" s="28" t="s">
        <v>57</v>
      </c>
      <c r="Y112" s="153"/>
      <c r="Z112" s="153"/>
      <c r="AA112" s="153"/>
      <c r="AB112" s="153"/>
      <c r="AC112" s="153"/>
      <c r="AD112" s="153"/>
      <c r="AE112" s="153"/>
      <c r="AF112" s="153"/>
      <c r="AG112" s="153"/>
      <c r="AH112" s="153"/>
      <c r="AI112" s="153"/>
      <c r="AJ112" s="153"/>
    </row>
    <row r="113" spans="1:36" ht="76.5" x14ac:dyDescent="0.2">
      <c r="A113" s="41" t="s">
        <v>931</v>
      </c>
      <c r="B113" s="49" t="s">
        <v>45</v>
      </c>
      <c r="C113" s="49" t="s">
        <v>45</v>
      </c>
      <c r="D113" s="25" t="s">
        <v>1489</v>
      </c>
      <c r="E113" s="90" t="s">
        <v>1488</v>
      </c>
      <c r="F113" s="122" t="s">
        <v>31</v>
      </c>
      <c r="G113" s="28" t="s">
        <v>32</v>
      </c>
      <c r="H113" s="85" t="s">
        <v>986</v>
      </c>
      <c r="I113" s="29" t="s">
        <v>59</v>
      </c>
      <c r="J113" s="14" t="s">
        <v>1359</v>
      </c>
      <c r="K113" s="23" t="s">
        <v>81</v>
      </c>
      <c r="L113" s="23" t="s">
        <v>132</v>
      </c>
      <c r="M113" s="85" t="s">
        <v>1508</v>
      </c>
      <c r="N113" s="85" t="s">
        <v>1507</v>
      </c>
      <c r="O113" s="29" t="s">
        <v>283</v>
      </c>
      <c r="P113" s="85" t="s">
        <v>1660</v>
      </c>
      <c r="Q113" s="29" t="s">
        <v>1515</v>
      </c>
      <c r="R113" s="29" t="s">
        <v>1566</v>
      </c>
      <c r="S113" s="29" t="s">
        <v>1566</v>
      </c>
      <c r="T113" s="25" t="s">
        <v>63</v>
      </c>
      <c r="U113" s="116" t="s">
        <v>300</v>
      </c>
      <c r="V113" s="29" t="s">
        <v>68</v>
      </c>
      <c r="W113" s="33">
        <v>43522</v>
      </c>
      <c r="X113" s="28" t="s">
        <v>57</v>
      </c>
      <c r="Y113" s="153"/>
      <c r="Z113" s="153"/>
      <c r="AA113" s="153"/>
      <c r="AB113" s="153"/>
      <c r="AC113" s="153"/>
      <c r="AD113" s="153"/>
      <c r="AE113" s="153"/>
      <c r="AF113" s="153"/>
      <c r="AG113" s="153"/>
      <c r="AH113" s="153"/>
      <c r="AI113" s="153"/>
      <c r="AJ113" s="153"/>
    </row>
    <row r="114" spans="1:36" ht="76.5" x14ac:dyDescent="0.2">
      <c r="A114" s="41" t="s">
        <v>931</v>
      </c>
      <c r="B114" s="49" t="s">
        <v>45</v>
      </c>
      <c r="C114" s="49" t="s">
        <v>45</v>
      </c>
      <c r="D114" s="25" t="s">
        <v>1489</v>
      </c>
      <c r="E114" s="90" t="s">
        <v>1488</v>
      </c>
      <c r="F114" s="122" t="s">
        <v>31</v>
      </c>
      <c r="G114" s="28" t="s">
        <v>32</v>
      </c>
      <c r="H114" s="85" t="s">
        <v>986</v>
      </c>
      <c r="I114" s="29" t="s">
        <v>59</v>
      </c>
      <c r="J114" s="14" t="s">
        <v>1359</v>
      </c>
      <c r="K114" s="23" t="s">
        <v>81</v>
      </c>
      <c r="L114" s="23" t="s">
        <v>132</v>
      </c>
      <c r="M114" s="85" t="s">
        <v>1508</v>
      </c>
      <c r="N114" s="85" t="s">
        <v>1507</v>
      </c>
      <c r="O114" s="29" t="s">
        <v>283</v>
      </c>
      <c r="P114" s="85" t="s">
        <v>1660</v>
      </c>
      <c r="Q114" s="29" t="s">
        <v>1515</v>
      </c>
      <c r="R114" s="29" t="s">
        <v>1566</v>
      </c>
      <c r="S114" s="29" t="s">
        <v>1566</v>
      </c>
      <c r="T114" s="25" t="s">
        <v>63</v>
      </c>
      <c r="U114" s="116" t="s">
        <v>300</v>
      </c>
      <c r="V114" s="29" t="s">
        <v>68</v>
      </c>
      <c r="W114" s="33">
        <v>43522</v>
      </c>
      <c r="X114" s="28" t="s">
        <v>57</v>
      </c>
      <c r="Y114" s="153"/>
      <c r="Z114" s="153"/>
      <c r="AA114" s="153"/>
      <c r="AB114" s="153"/>
      <c r="AC114" s="153"/>
      <c r="AD114" s="153"/>
      <c r="AE114" s="153"/>
      <c r="AF114" s="153"/>
      <c r="AG114" s="153"/>
      <c r="AH114" s="153"/>
      <c r="AI114" s="153"/>
      <c r="AJ114" s="153"/>
    </row>
    <row r="115" spans="1:36" ht="76.5" x14ac:dyDescent="0.2">
      <c r="A115" s="41" t="s">
        <v>931</v>
      </c>
      <c r="B115" s="49" t="s">
        <v>45</v>
      </c>
      <c r="C115" s="49" t="s">
        <v>45</v>
      </c>
      <c r="D115" s="25" t="s">
        <v>1489</v>
      </c>
      <c r="E115" s="90" t="s">
        <v>1488</v>
      </c>
      <c r="F115" s="122" t="s">
        <v>31</v>
      </c>
      <c r="G115" s="28" t="s">
        <v>32</v>
      </c>
      <c r="H115" s="85" t="s">
        <v>986</v>
      </c>
      <c r="I115" s="29" t="s">
        <v>59</v>
      </c>
      <c r="J115" s="14" t="s">
        <v>1359</v>
      </c>
      <c r="K115" s="23" t="s">
        <v>81</v>
      </c>
      <c r="L115" s="23" t="s">
        <v>132</v>
      </c>
      <c r="M115" s="85" t="s">
        <v>1508</v>
      </c>
      <c r="N115" s="85" t="s">
        <v>1507</v>
      </c>
      <c r="O115" s="29" t="s">
        <v>283</v>
      </c>
      <c r="P115" s="85" t="s">
        <v>1660</v>
      </c>
      <c r="Q115" s="29" t="s">
        <v>1515</v>
      </c>
      <c r="R115" s="29" t="s">
        <v>1566</v>
      </c>
      <c r="S115" s="29" t="s">
        <v>1566</v>
      </c>
      <c r="T115" s="25" t="s">
        <v>63</v>
      </c>
      <c r="U115" s="116" t="s">
        <v>300</v>
      </c>
      <c r="V115" s="29" t="s">
        <v>68</v>
      </c>
      <c r="W115" s="33">
        <v>43522</v>
      </c>
      <c r="X115" s="28" t="s">
        <v>57</v>
      </c>
      <c r="Y115" s="153"/>
      <c r="Z115" s="153"/>
      <c r="AA115" s="153"/>
      <c r="AB115" s="153"/>
      <c r="AC115" s="153"/>
      <c r="AD115" s="153"/>
      <c r="AE115" s="153"/>
      <c r="AF115" s="153"/>
      <c r="AG115" s="153"/>
      <c r="AH115" s="153"/>
      <c r="AI115" s="153"/>
      <c r="AJ115" s="153"/>
    </row>
    <row r="116" spans="1:36" ht="76.5" x14ac:dyDescent="0.2">
      <c r="A116" s="41" t="s">
        <v>931</v>
      </c>
      <c r="B116" s="49" t="s">
        <v>45</v>
      </c>
      <c r="C116" s="49" t="s">
        <v>45</v>
      </c>
      <c r="D116" s="25" t="s">
        <v>1489</v>
      </c>
      <c r="E116" s="90" t="s">
        <v>1488</v>
      </c>
      <c r="F116" s="122" t="s">
        <v>31</v>
      </c>
      <c r="G116" s="28" t="s">
        <v>32</v>
      </c>
      <c r="H116" s="85" t="s">
        <v>986</v>
      </c>
      <c r="I116" s="29" t="s">
        <v>59</v>
      </c>
      <c r="J116" s="14" t="s">
        <v>1359</v>
      </c>
      <c r="K116" s="23" t="s">
        <v>81</v>
      </c>
      <c r="L116" s="23" t="s">
        <v>132</v>
      </c>
      <c r="M116" s="85" t="s">
        <v>1508</v>
      </c>
      <c r="N116" s="85" t="s">
        <v>1507</v>
      </c>
      <c r="O116" s="29" t="s">
        <v>283</v>
      </c>
      <c r="P116" s="85" t="s">
        <v>1660</v>
      </c>
      <c r="Q116" s="29" t="s">
        <v>1515</v>
      </c>
      <c r="R116" s="29" t="s">
        <v>1566</v>
      </c>
      <c r="S116" s="29" t="s">
        <v>1566</v>
      </c>
      <c r="T116" s="25" t="s">
        <v>63</v>
      </c>
      <c r="U116" s="116" t="s">
        <v>300</v>
      </c>
      <c r="V116" s="29" t="s">
        <v>68</v>
      </c>
      <c r="W116" s="33">
        <v>43522</v>
      </c>
      <c r="X116" s="28" t="s">
        <v>57</v>
      </c>
      <c r="Y116" s="153"/>
      <c r="Z116" s="153"/>
      <c r="AA116" s="153"/>
      <c r="AB116" s="153"/>
      <c r="AC116" s="153"/>
      <c r="AD116" s="153"/>
      <c r="AE116" s="153"/>
      <c r="AF116" s="153"/>
      <c r="AG116" s="153"/>
      <c r="AH116" s="153"/>
      <c r="AI116" s="153"/>
      <c r="AJ116" s="153"/>
    </row>
    <row r="117" spans="1:36" ht="76.5" x14ac:dyDescent="0.2">
      <c r="A117" s="41" t="s">
        <v>931</v>
      </c>
      <c r="B117" s="49" t="s">
        <v>45</v>
      </c>
      <c r="C117" s="49" t="s">
        <v>45</v>
      </c>
      <c r="D117" s="25" t="s">
        <v>1489</v>
      </c>
      <c r="E117" s="90" t="s">
        <v>1488</v>
      </c>
      <c r="F117" s="122" t="s">
        <v>31</v>
      </c>
      <c r="G117" s="28" t="s">
        <v>32</v>
      </c>
      <c r="H117" s="85" t="s">
        <v>986</v>
      </c>
      <c r="I117" s="29" t="s">
        <v>59</v>
      </c>
      <c r="J117" s="14" t="s">
        <v>1359</v>
      </c>
      <c r="K117" s="23" t="s">
        <v>81</v>
      </c>
      <c r="L117" s="23" t="s">
        <v>132</v>
      </c>
      <c r="M117" s="85" t="s">
        <v>1508</v>
      </c>
      <c r="N117" s="85" t="s">
        <v>1507</v>
      </c>
      <c r="O117" s="29" t="s">
        <v>283</v>
      </c>
      <c r="P117" s="85" t="s">
        <v>1660</v>
      </c>
      <c r="Q117" s="29" t="s">
        <v>1515</v>
      </c>
      <c r="R117" s="29" t="s">
        <v>1566</v>
      </c>
      <c r="S117" s="29" t="s">
        <v>1566</v>
      </c>
      <c r="T117" s="25" t="s">
        <v>63</v>
      </c>
      <c r="U117" s="116" t="s">
        <v>300</v>
      </c>
      <c r="V117" s="29" t="s">
        <v>68</v>
      </c>
      <c r="W117" s="33">
        <v>43522</v>
      </c>
      <c r="X117" s="28" t="s">
        <v>57</v>
      </c>
      <c r="Y117" s="153"/>
      <c r="Z117" s="153"/>
      <c r="AA117" s="153"/>
      <c r="AB117" s="153"/>
      <c r="AC117" s="153"/>
      <c r="AD117" s="153"/>
      <c r="AE117" s="153"/>
      <c r="AF117" s="153"/>
      <c r="AG117" s="153"/>
      <c r="AH117" s="153"/>
      <c r="AI117" s="153"/>
      <c r="AJ117" s="153"/>
    </row>
    <row r="118" spans="1:36" ht="76.5" x14ac:dyDescent="0.2">
      <c r="A118" s="41" t="s">
        <v>931</v>
      </c>
      <c r="B118" s="49" t="s">
        <v>45</v>
      </c>
      <c r="C118" s="49" t="s">
        <v>45</v>
      </c>
      <c r="D118" s="25" t="s">
        <v>1489</v>
      </c>
      <c r="E118" s="90" t="s">
        <v>1488</v>
      </c>
      <c r="F118" s="122" t="s">
        <v>31</v>
      </c>
      <c r="G118" s="28" t="s">
        <v>32</v>
      </c>
      <c r="H118" s="85" t="s">
        <v>986</v>
      </c>
      <c r="I118" s="29" t="s">
        <v>59</v>
      </c>
      <c r="J118" s="14" t="s">
        <v>1359</v>
      </c>
      <c r="K118" s="23" t="s">
        <v>81</v>
      </c>
      <c r="L118" s="23" t="s">
        <v>132</v>
      </c>
      <c r="M118" s="85" t="s">
        <v>1508</v>
      </c>
      <c r="N118" s="85" t="s">
        <v>1507</v>
      </c>
      <c r="O118" s="29" t="s">
        <v>283</v>
      </c>
      <c r="P118" s="85" t="s">
        <v>1660</v>
      </c>
      <c r="Q118" s="29" t="s">
        <v>1515</v>
      </c>
      <c r="R118" s="29" t="s">
        <v>1566</v>
      </c>
      <c r="S118" s="29" t="s">
        <v>1566</v>
      </c>
      <c r="T118" s="25" t="s">
        <v>63</v>
      </c>
      <c r="U118" s="116" t="s">
        <v>300</v>
      </c>
      <c r="V118" s="29" t="s">
        <v>68</v>
      </c>
      <c r="W118" s="33">
        <v>43522</v>
      </c>
      <c r="X118" s="28" t="s">
        <v>57</v>
      </c>
      <c r="Y118" s="153"/>
      <c r="Z118" s="153"/>
      <c r="AA118" s="153"/>
      <c r="AB118" s="153"/>
      <c r="AC118" s="153"/>
      <c r="AD118" s="153"/>
      <c r="AE118" s="153"/>
      <c r="AF118" s="153"/>
      <c r="AG118" s="153"/>
      <c r="AH118" s="153"/>
      <c r="AI118" s="153"/>
      <c r="AJ118" s="153"/>
    </row>
    <row r="119" spans="1:36" ht="76.5" x14ac:dyDescent="0.2">
      <c r="A119" s="41" t="s">
        <v>931</v>
      </c>
      <c r="B119" s="49" t="s">
        <v>45</v>
      </c>
      <c r="C119" s="49" t="s">
        <v>45</v>
      </c>
      <c r="D119" s="25" t="s">
        <v>1489</v>
      </c>
      <c r="E119" s="90" t="s">
        <v>1488</v>
      </c>
      <c r="F119" s="122" t="s">
        <v>31</v>
      </c>
      <c r="G119" s="28" t="s">
        <v>32</v>
      </c>
      <c r="H119" s="85" t="s">
        <v>986</v>
      </c>
      <c r="I119" s="29" t="s">
        <v>59</v>
      </c>
      <c r="J119" s="14" t="s">
        <v>1359</v>
      </c>
      <c r="K119" s="23" t="s">
        <v>81</v>
      </c>
      <c r="L119" s="23" t="s">
        <v>132</v>
      </c>
      <c r="M119" s="85" t="s">
        <v>1508</v>
      </c>
      <c r="N119" s="85" t="s">
        <v>1507</v>
      </c>
      <c r="O119" s="29" t="s">
        <v>283</v>
      </c>
      <c r="P119" s="85" t="s">
        <v>1660</v>
      </c>
      <c r="Q119" s="29" t="s">
        <v>1515</v>
      </c>
      <c r="R119" s="29" t="s">
        <v>1566</v>
      </c>
      <c r="S119" s="29" t="s">
        <v>1566</v>
      </c>
      <c r="T119" s="25" t="s">
        <v>63</v>
      </c>
      <c r="U119" s="116" t="s">
        <v>300</v>
      </c>
      <c r="V119" s="29" t="s">
        <v>68</v>
      </c>
      <c r="W119" s="33">
        <v>43522</v>
      </c>
      <c r="X119" s="28" t="s">
        <v>57</v>
      </c>
      <c r="Y119" s="153"/>
      <c r="Z119" s="153"/>
      <c r="AA119" s="153"/>
      <c r="AB119" s="153"/>
      <c r="AC119" s="153"/>
      <c r="AD119" s="153"/>
      <c r="AE119" s="153"/>
      <c r="AF119" s="153"/>
      <c r="AG119" s="153"/>
      <c r="AH119" s="153"/>
      <c r="AI119" s="153"/>
      <c r="AJ119" s="153"/>
    </row>
    <row r="120" spans="1:36" ht="76.5" x14ac:dyDescent="0.2">
      <c r="A120" s="41" t="s">
        <v>931</v>
      </c>
      <c r="B120" s="49" t="s">
        <v>45</v>
      </c>
      <c r="C120" s="49" t="s">
        <v>45</v>
      </c>
      <c r="D120" s="25" t="s">
        <v>1489</v>
      </c>
      <c r="E120" s="90" t="s">
        <v>1488</v>
      </c>
      <c r="F120" s="122" t="s">
        <v>31</v>
      </c>
      <c r="G120" s="28" t="s">
        <v>32</v>
      </c>
      <c r="H120" s="85" t="s">
        <v>986</v>
      </c>
      <c r="I120" s="29" t="s">
        <v>59</v>
      </c>
      <c r="J120" s="14" t="s">
        <v>1359</v>
      </c>
      <c r="K120" s="23" t="s">
        <v>81</v>
      </c>
      <c r="L120" s="23" t="s">
        <v>132</v>
      </c>
      <c r="M120" s="85" t="s">
        <v>1508</v>
      </c>
      <c r="N120" s="85" t="s">
        <v>1507</v>
      </c>
      <c r="O120" s="29" t="s">
        <v>283</v>
      </c>
      <c r="P120" s="85" t="s">
        <v>1660</v>
      </c>
      <c r="Q120" s="29" t="s">
        <v>1515</v>
      </c>
      <c r="R120" s="29" t="s">
        <v>1566</v>
      </c>
      <c r="S120" s="29" t="s">
        <v>1566</v>
      </c>
      <c r="T120" s="25" t="s">
        <v>63</v>
      </c>
      <c r="U120" s="116" t="s">
        <v>300</v>
      </c>
      <c r="V120" s="29" t="s">
        <v>68</v>
      </c>
      <c r="W120" s="33">
        <v>43522</v>
      </c>
      <c r="X120" s="28" t="s">
        <v>57</v>
      </c>
      <c r="Y120" s="153"/>
      <c r="Z120" s="153"/>
      <c r="AA120" s="153"/>
      <c r="AB120" s="153"/>
      <c r="AC120" s="153"/>
      <c r="AD120" s="153"/>
      <c r="AE120" s="153"/>
      <c r="AF120" s="153"/>
      <c r="AG120" s="153"/>
      <c r="AH120" s="153"/>
      <c r="AI120" s="153"/>
      <c r="AJ120" s="153"/>
    </row>
    <row r="121" spans="1:36" ht="76.5" x14ac:dyDescent="0.2">
      <c r="A121" s="41" t="s">
        <v>931</v>
      </c>
      <c r="B121" s="49" t="s">
        <v>45</v>
      </c>
      <c r="C121" s="49" t="s">
        <v>45</v>
      </c>
      <c r="D121" s="25" t="s">
        <v>1489</v>
      </c>
      <c r="E121" s="90" t="s">
        <v>1488</v>
      </c>
      <c r="F121" s="122" t="s">
        <v>31</v>
      </c>
      <c r="G121" s="28" t="s">
        <v>32</v>
      </c>
      <c r="H121" s="85" t="s">
        <v>986</v>
      </c>
      <c r="I121" s="29" t="s">
        <v>59</v>
      </c>
      <c r="J121" s="14" t="s">
        <v>1359</v>
      </c>
      <c r="K121" s="23" t="s">
        <v>81</v>
      </c>
      <c r="L121" s="23" t="s">
        <v>132</v>
      </c>
      <c r="M121" s="85" t="s">
        <v>1508</v>
      </c>
      <c r="N121" s="85" t="s">
        <v>1507</v>
      </c>
      <c r="O121" s="29" t="s">
        <v>283</v>
      </c>
      <c r="P121" s="85" t="s">
        <v>1660</v>
      </c>
      <c r="Q121" s="29" t="s">
        <v>1515</v>
      </c>
      <c r="R121" s="29" t="s">
        <v>1566</v>
      </c>
      <c r="S121" s="29" t="s">
        <v>1566</v>
      </c>
      <c r="T121" s="25" t="s">
        <v>63</v>
      </c>
      <c r="U121" s="116" t="s">
        <v>300</v>
      </c>
      <c r="V121" s="29" t="s">
        <v>68</v>
      </c>
      <c r="W121" s="33">
        <v>43522</v>
      </c>
      <c r="X121" s="28" t="s">
        <v>57</v>
      </c>
      <c r="Y121" s="153"/>
      <c r="Z121" s="153"/>
      <c r="AA121" s="153"/>
      <c r="AB121" s="153"/>
      <c r="AC121" s="153"/>
      <c r="AD121" s="153"/>
      <c r="AE121" s="153"/>
      <c r="AF121" s="153"/>
      <c r="AG121" s="153"/>
      <c r="AH121" s="153"/>
      <c r="AI121" s="153"/>
      <c r="AJ121" s="153"/>
    </row>
    <row r="122" spans="1:36" ht="76.5" x14ac:dyDescent="0.2">
      <c r="A122" s="41" t="s">
        <v>931</v>
      </c>
      <c r="B122" s="49" t="s">
        <v>45</v>
      </c>
      <c r="C122" s="49" t="s">
        <v>45</v>
      </c>
      <c r="D122" s="25" t="s">
        <v>1489</v>
      </c>
      <c r="E122" s="90" t="s">
        <v>1488</v>
      </c>
      <c r="F122" s="122" t="s">
        <v>31</v>
      </c>
      <c r="G122" s="28" t="s">
        <v>32</v>
      </c>
      <c r="H122" s="85" t="s">
        <v>986</v>
      </c>
      <c r="I122" s="29" t="s">
        <v>59</v>
      </c>
      <c r="J122" s="14" t="s">
        <v>1359</v>
      </c>
      <c r="K122" s="23" t="s">
        <v>81</v>
      </c>
      <c r="L122" s="23" t="s">
        <v>132</v>
      </c>
      <c r="M122" s="85" t="s">
        <v>1506</v>
      </c>
      <c r="N122" s="85" t="s">
        <v>1422</v>
      </c>
      <c r="O122" s="29" t="s">
        <v>283</v>
      </c>
      <c r="P122" s="85" t="s">
        <v>1660</v>
      </c>
      <c r="Q122" s="29" t="s">
        <v>1515</v>
      </c>
      <c r="R122" s="29" t="s">
        <v>1566</v>
      </c>
      <c r="S122" s="29" t="s">
        <v>1566</v>
      </c>
      <c r="T122" s="25" t="s">
        <v>63</v>
      </c>
      <c r="U122" s="116" t="s">
        <v>300</v>
      </c>
      <c r="V122" s="29" t="s">
        <v>68</v>
      </c>
      <c r="W122" s="33">
        <v>43522</v>
      </c>
      <c r="X122" s="28" t="s">
        <v>57</v>
      </c>
      <c r="Y122" s="153"/>
      <c r="Z122" s="153"/>
      <c r="AA122" s="153"/>
      <c r="AB122" s="153"/>
      <c r="AC122" s="153"/>
      <c r="AD122" s="153"/>
      <c r="AE122" s="153"/>
      <c r="AF122" s="153"/>
      <c r="AG122" s="153"/>
      <c r="AH122" s="153"/>
      <c r="AI122" s="153"/>
      <c r="AJ122" s="153"/>
    </row>
    <row r="123" spans="1:36" ht="76.5" x14ac:dyDescent="0.2">
      <c r="A123" s="41" t="s">
        <v>931</v>
      </c>
      <c r="B123" s="49" t="s">
        <v>45</v>
      </c>
      <c r="C123" s="49" t="s">
        <v>45</v>
      </c>
      <c r="D123" s="25" t="s">
        <v>1489</v>
      </c>
      <c r="E123" s="90" t="s">
        <v>1488</v>
      </c>
      <c r="F123" s="122" t="s">
        <v>31</v>
      </c>
      <c r="G123" s="28" t="s">
        <v>32</v>
      </c>
      <c r="H123" s="85" t="s">
        <v>986</v>
      </c>
      <c r="I123" s="29" t="s">
        <v>59</v>
      </c>
      <c r="J123" s="14" t="s">
        <v>1359</v>
      </c>
      <c r="K123" s="23" t="s">
        <v>81</v>
      </c>
      <c r="L123" s="23" t="s">
        <v>132</v>
      </c>
      <c r="M123" s="85" t="s">
        <v>1506</v>
      </c>
      <c r="N123" s="85" t="s">
        <v>1422</v>
      </c>
      <c r="O123" s="29" t="s">
        <v>283</v>
      </c>
      <c r="P123" s="85" t="s">
        <v>1660</v>
      </c>
      <c r="Q123" s="29" t="s">
        <v>1515</v>
      </c>
      <c r="R123" s="29" t="s">
        <v>1566</v>
      </c>
      <c r="S123" s="29" t="s">
        <v>1566</v>
      </c>
      <c r="T123" s="25" t="s">
        <v>63</v>
      </c>
      <c r="U123" s="116" t="s">
        <v>300</v>
      </c>
      <c r="V123" s="29" t="s">
        <v>68</v>
      </c>
      <c r="W123" s="33">
        <v>43522</v>
      </c>
      <c r="X123" s="28" t="s">
        <v>57</v>
      </c>
      <c r="Y123" s="153"/>
      <c r="Z123" s="153"/>
      <c r="AA123" s="153"/>
      <c r="AB123" s="153"/>
      <c r="AC123" s="153"/>
      <c r="AD123" s="153"/>
      <c r="AE123" s="153"/>
      <c r="AF123" s="153"/>
      <c r="AG123" s="153"/>
      <c r="AH123" s="153"/>
      <c r="AI123" s="153"/>
      <c r="AJ123" s="153"/>
    </row>
    <row r="124" spans="1:36" ht="76.5" x14ac:dyDescent="0.2">
      <c r="A124" s="41" t="s">
        <v>931</v>
      </c>
      <c r="B124" s="49" t="s">
        <v>45</v>
      </c>
      <c r="C124" s="49" t="s">
        <v>45</v>
      </c>
      <c r="D124" s="25" t="s">
        <v>1489</v>
      </c>
      <c r="E124" s="90" t="s">
        <v>1488</v>
      </c>
      <c r="F124" s="122" t="s">
        <v>31</v>
      </c>
      <c r="G124" s="28" t="s">
        <v>32</v>
      </c>
      <c r="H124" s="85" t="s">
        <v>986</v>
      </c>
      <c r="I124" s="29" t="s">
        <v>59</v>
      </c>
      <c r="J124" s="14" t="s">
        <v>1359</v>
      </c>
      <c r="K124" s="23" t="s">
        <v>81</v>
      </c>
      <c r="L124" s="23" t="s">
        <v>132</v>
      </c>
      <c r="M124" s="85" t="s">
        <v>1506</v>
      </c>
      <c r="N124" s="85" t="s">
        <v>1422</v>
      </c>
      <c r="O124" s="29" t="s">
        <v>283</v>
      </c>
      <c r="P124" s="85" t="s">
        <v>1660</v>
      </c>
      <c r="Q124" s="29" t="s">
        <v>1515</v>
      </c>
      <c r="R124" s="29" t="s">
        <v>1566</v>
      </c>
      <c r="S124" s="29" t="s">
        <v>1566</v>
      </c>
      <c r="T124" s="25" t="s">
        <v>63</v>
      </c>
      <c r="U124" s="116" t="s">
        <v>300</v>
      </c>
      <c r="V124" s="29" t="s">
        <v>68</v>
      </c>
      <c r="W124" s="33">
        <v>43522</v>
      </c>
      <c r="X124" s="28" t="s">
        <v>57</v>
      </c>
      <c r="Y124" s="153"/>
      <c r="Z124" s="153"/>
      <c r="AA124" s="153"/>
      <c r="AB124" s="153"/>
      <c r="AC124" s="153"/>
      <c r="AD124" s="153"/>
      <c r="AE124" s="153"/>
      <c r="AF124" s="153"/>
      <c r="AG124" s="153"/>
      <c r="AH124" s="153"/>
      <c r="AI124" s="153"/>
      <c r="AJ124" s="153"/>
    </row>
    <row r="125" spans="1:36" ht="76.5" x14ac:dyDescent="0.2">
      <c r="A125" s="41" t="s">
        <v>931</v>
      </c>
      <c r="B125" s="49" t="s">
        <v>45</v>
      </c>
      <c r="C125" s="49" t="s">
        <v>45</v>
      </c>
      <c r="D125" s="25" t="s">
        <v>1489</v>
      </c>
      <c r="E125" s="90" t="s">
        <v>1488</v>
      </c>
      <c r="F125" s="122" t="s">
        <v>31</v>
      </c>
      <c r="G125" s="28" t="s">
        <v>32</v>
      </c>
      <c r="H125" s="85" t="s">
        <v>986</v>
      </c>
      <c r="I125" s="29" t="s">
        <v>59</v>
      </c>
      <c r="J125" s="14" t="s">
        <v>1359</v>
      </c>
      <c r="K125" s="23" t="s">
        <v>81</v>
      </c>
      <c r="L125" s="23" t="s">
        <v>132</v>
      </c>
      <c r="M125" s="85" t="s">
        <v>1506</v>
      </c>
      <c r="N125" s="85" t="s">
        <v>1422</v>
      </c>
      <c r="O125" s="29" t="s">
        <v>283</v>
      </c>
      <c r="P125" s="85" t="s">
        <v>1660</v>
      </c>
      <c r="Q125" s="29" t="s">
        <v>1515</v>
      </c>
      <c r="R125" s="29" t="s">
        <v>1566</v>
      </c>
      <c r="S125" s="29" t="s">
        <v>1566</v>
      </c>
      <c r="T125" s="25" t="s">
        <v>63</v>
      </c>
      <c r="U125" s="116" t="s">
        <v>300</v>
      </c>
      <c r="V125" s="29" t="s">
        <v>68</v>
      </c>
      <c r="W125" s="33">
        <v>43522</v>
      </c>
      <c r="X125" s="28" t="s">
        <v>57</v>
      </c>
      <c r="Y125" s="153"/>
      <c r="Z125" s="153"/>
      <c r="AA125" s="153"/>
      <c r="AB125" s="153"/>
      <c r="AC125" s="153"/>
      <c r="AD125" s="153"/>
      <c r="AE125" s="153"/>
      <c r="AF125" s="153"/>
      <c r="AG125" s="153"/>
      <c r="AH125" s="153"/>
      <c r="AI125" s="153"/>
      <c r="AJ125" s="153"/>
    </row>
    <row r="126" spans="1:36" ht="76.5" x14ac:dyDescent="0.2">
      <c r="A126" s="41" t="s">
        <v>931</v>
      </c>
      <c r="B126" s="49" t="s">
        <v>45</v>
      </c>
      <c r="C126" s="49" t="s">
        <v>45</v>
      </c>
      <c r="D126" s="25" t="s">
        <v>1489</v>
      </c>
      <c r="E126" s="90" t="s">
        <v>1488</v>
      </c>
      <c r="F126" s="122" t="s">
        <v>31</v>
      </c>
      <c r="G126" s="28" t="s">
        <v>32</v>
      </c>
      <c r="H126" s="85" t="s">
        <v>986</v>
      </c>
      <c r="I126" s="29" t="s">
        <v>59</v>
      </c>
      <c r="J126" s="14" t="s">
        <v>1359</v>
      </c>
      <c r="K126" s="23" t="s">
        <v>81</v>
      </c>
      <c r="L126" s="23" t="s">
        <v>132</v>
      </c>
      <c r="M126" s="85" t="s">
        <v>1506</v>
      </c>
      <c r="N126" s="85" t="s">
        <v>1422</v>
      </c>
      <c r="O126" s="29" t="s">
        <v>283</v>
      </c>
      <c r="P126" s="85" t="s">
        <v>1660</v>
      </c>
      <c r="Q126" s="29" t="s">
        <v>1515</v>
      </c>
      <c r="R126" s="29" t="s">
        <v>1566</v>
      </c>
      <c r="S126" s="29" t="s">
        <v>1566</v>
      </c>
      <c r="T126" s="25" t="s">
        <v>63</v>
      </c>
      <c r="U126" s="116" t="s">
        <v>300</v>
      </c>
      <c r="V126" s="29" t="s">
        <v>68</v>
      </c>
      <c r="W126" s="33">
        <v>43522</v>
      </c>
      <c r="X126" s="28" t="s">
        <v>57</v>
      </c>
      <c r="Y126" s="153"/>
      <c r="Z126" s="153"/>
      <c r="AA126" s="153"/>
      <c r="AB126" s="153"/>
      <c r="AC126" s="153"/>
      <c r="AD126" s="153"/>
      <c r="AE126" s="153"/>
      <c r="AF126" s="153"/>
      <c r="AG126" s="153"/>
      <c r="AH126" s="153"/>
      <c r="AI126" s="153"/>
      <c r="AJ126" s="153"/>
    </row>
    <row r="127" spans="1:36" ht="76.5" x14ac:dyDescent="0.2">
      <c r="A127" s="41" t="s">
        <v>931</v>
      </c>
      <c r="B127" s="49" t="s">
        <v>45</v>
      </c>
      <c r="C127" s="49" t="s">
        <v>45</v>
      </c>
      <c r="D127" s="25" t="s">
        <v>1489</v>
      </c>
      <c r="E127" s="90" t="s">
        <v>1488</v>
      </c>
      <c r="F127" s="122" t="s">
        <v>31</v>
      </c>
      <c r="G127" s="28" t="s">
        <v>32</v>
      </c>
      <c r="H127" s="85" t="s">
        <v>986</v>
      </c>
      <c r="I127" s="29" t="s">
        <v>59</v>
      </c>
      <c r="J127" s="14" t="s">
        <v>1359</v>
      </c>
      <c r="K127" s="23" t="s">
        <v>81</v>
      </c>
      <c r="L127" s="23" t="s">
        <v>132</v>
      </c>
      <c r="M127" s="85" t="s">
        <v>1506</v>
      </c>
      <c r="N127" s="85" t="s">
        <v>1422</v>
      </c>
      <c r="O127" s="29" t="s">
        <v>283</v>
      </c>
      <c r="P127" s="85" t="s">
        <v>1660</v>
      </c>
      <c r="Q127" s="29" t="s">
        <v>1515</v>
      </c>
      <c r="R127" s="29" t="s">
        <v>1566</v>
      </c>
      <c r="S127" s="29" t="s">
        <v>1566</v>
      </c>
      <c r="T127" s="25" t="s">
        <v>63</v>
      </c>
      <c r="U127" s="116" t="s">
        <v>300</v>
      </c>
      <c r="V127" s="29" t="s">
        <v>68</v>
      </c>
      <c r="W127" s="33">
        <v>43522</v>
      </c>
      <c r="X127" s="28" t="s">
        <v>57</v>
      </c>
      <c r="Y127" s="153"/>
      <c r="Z127" s="153"/>
      <c r="AA127" s="153"/>
      <c r="AB127" s="153"/>
      <c r="AC127" s="153"/>
      <c r="AD127" s="153"/>
      <c r="AE127" s="153"/>
      <c r="AF127" s="153"/>
      <c r="AG127" s="153"/>
      <c r="AH127" s="153"/>
      <c r="AI127" s="153"/>
      <c r="AJ127" s="153"/>
    </row>
    <row r="128" spans="1:36" ht="76.5" x14ac:dyDescent="0.2">
      <c r="A128" s="41" t="s">
        <v>931</v>
      </c>
      <c r="B128" s="49" t="s">
        <v>45</v>
      </c>
      <c r="C128" s="49" t="s">
        <v>45</v>
      </c>
      <c r="D128" s="25" t="s">
        <v>1489</v>
      </c>
      <c r="E128" s="90" t="s">
        <v>1488</v>
      </c>
      <c r="F128" s="122" t="s">
        <v>31</v>
      </c>
      <c r="G128" s="28" t="s">
        <v>32</v>
      </c>
      <c r="H128" s="85" t="s">
        <v>986</v>
      </c>
      <c r="I128" s="29" t="s">
        <v>59</v>
      </c>
      <c r="J128" s="14" t="s">
        <v>1359</v>
      </c>
      <c r="K128" s="23" t="s">
        <v>81</v>
      </c>
      <c r="L128" s="23" t="s">
        <v>132</v>
      </c>
      <c r="M128" s="85" t="s">
        <v>1506</v>
      </c>
      <c r="N128" s="85" t="s">
        <v>1422</v>
      </c>
      <c r="O128" s="29" t="s">
        <v>283</v>
      </c>
      <c r="P128" s="85" t="s">
        <v>1660</v>
      </c>
      <c r="Q128" s="29" t="s">
        <v>1515</v>
      </c>
      <c r="R128" s="29" t="s">
        <v>1566</v>
      </c>
      <c r="S128" s="29" t="s">
        <v>1566</v>
      </c>
      <c r="T128" s="25" t="s">
        <v>63</v>
      </c>
      <c r="U128" s="116" t="s">
        <v>300</v>
      </c>
      <c r="V128" s="29" t="s">
        <v>68</v>
      </c>
      <c r="W128" s="33">
        <v>43522</v>
      </c>
      <c r="X128" s="28" t="s">
        <v>57</v>
      </c>
      <c r="Y128" s="153"/>
      <c r="Z128" s="153"/>
      <c r="AA128" s="153"/>
      <c r="AB128" s="153"/>
      <c r="AC128" s="153"/>
      <c r="AD128" s="153"/>
      <c r="AE128" s="153"/>
      <c r="AF128" s="153"/>
      <c r="AG128" s="153"/>
      <c r="AH128" s="153"/>
      <c r="AI128" s="153"/>
      <c r="AJ128" s="153"/>
    </row>
    <row r="129" spans="1:36" ht="76.5" x14ac:dyDescent="0.2">
      <c r="A129" s="41" t="s">
        <v>931</v>
      </c>
      <c r="B129" s="49" t="s">
        <v>45</v>
      </c>
      <c r="C129" s="49" t="s">
        <v>45</v>
      </c>
      <c r="D129" s="25" t="s">
        <v>1489</v>
      </c>
      <c r="E129" s="90" t="s">
        <v>1488</v>
      </c>
      <c r="F129" s="122" t="s">
        <v>31</v>
      </c>
      <c r="G129" s="28" t="s">
        <v>32</v>
      </c>
      <c r="H129" s="85" t="s">
        <v>986</v>
      </c>
      <c r="I129" s="29" t="s">
        <v>59</v>
      </c>
      <c r="J129" s="14" t="s">
        <v>1359</v>
      </c>
      <c r="K129" s="23" t="s">
        <v>81</v>
      </c>
      <c r="L129" s="23" t="s">
        <v>132</v>
      </c>
      <c r="M129" s="85" t="s">
        <v>1506</v>
      </c>
      <c r="N129" s="85" t="s">
        <v>1422</v>
      </c>
      <c r="O129" s="29" t="s">
        <v>283</v>
      </c>
      <c r="P129" s="85" t="s">
        <v>1660</v>
      </c>
      <c r="Q129" s="29" t="s">
        <v>1515</v>
      </c>
      <c r="R129" s="29" t="s">
        <v>1566</v>
      </c>
      <c r="S129" s="29" t="s">
        <v>1566</v>
      </c>
      <c r="T129" s="25" t="s">
        <v>63</v>
      </c>
      <c r="U129" s="116" t="s">
        <v>300</v>
      </c>
      <c r="V129" s="29" t="s">
        <v>68</v>
      </c>
      <c r="W129" s="33">
        <v>43522</v>
      </c>
      <c r="X129" s="28" t="s">
        <v>57</v>
      </c>
      <c r="Y129" s="153"/>
      <c r="Z129" s="153"/>
      <c r="AA129" s="153"/>
      <c r="AB129" s="153"/>
      <c r="AC129" s="153"/>
      <c r="AD129" s="153"/>
      <c r="AE129" s="153"/>
      <c r="AF129" s="153"/>
      <c r="AG129" s="153"/>
      <c r="AH129" s="153"/>
      <c r="AI129" s="153"/>
      <c r="AJ129" s="153"/>
    </row>
    <row r="130" spans="1:36" ht="76.5" x14ac:dyDescent="0.2">
      <c r="A130" s="41" t="s">
        <v>931</v>
      </c>
      <c r="B130" s="49" t="s">
        <v>45</v>
      </c>
      <c r="C130" s="49" t="s">
        <v>45</v>
      </c>
      <c r="D130" s="25" t="s">
        <v>1489</v>
      </c>
      <c r="E130" s="90" t="s">
        <v>1488</v>
      </c>
      <c r="F130" s="122" t="s">
        <v>31</v>
      </c>
      <c r="G130" s="28" t="s">
        <v>32</v>
      </c>
      <c r="H130" s="85" t="s">
        <v>986</v>
      </c>
      <c r="I130" s="29" t="s">
        <v>59</v>
      </c>
      <c r="J130" s="14" t="s">
        <v>1359</v>
      </c>
      <c r="K130" s="23" t="s">
        <v>81</v>
      </c>
      <c r="L130" s="23" t="s">
        <v>132</v>
      </c>
      <c r="M130" s="85" t="s">
        <v>1506</v>
      </c>
      <c r="N130" s="85" t="s">
        <v>1422</v>
      </c>
      <c r="O130" s="29" t="s">
        <v>283</v>
      </c>
      <c r="P130" s="85" t="s">
        <v>1660</v>
      </c>
      <c r="Q130" s="29" t="s">
        <v>1515</v>
      </c>
      <c r="R130" s="29" t="s">
        <v>1566</v>
      </c>
      <c r="S130" s="29" t="s">
        <v>1566</v>
      </c>
      <c r="T130" s="25" t="s">
        <v>63</v>
      </c>
      <c r="U130" s="116" t="s">
        <v>300</v>
      </c>
      <c r="V130" s="29" t="s">
        <v>68</v>
      </c>
      <c r="W130" s="33">
        <v>43522</v>
      </c>
      <c r="X130" s="28" t="s">
        <v>57</v>
      </c>
      <c r="Y130" s="153"/>
      <c r="Z130" s="153"/>
      <c r="AA130" s="153"/>
      <c r="AB130" s="153"/>
      <c r="AC130" s="153"/>
      <c r="AD130" s="153"/>
      <c r="AE130" s="153"/>
      <c r="AF130" s="153"/>
      <c r="AG130" s="153"/>
      <c r="AH130" s="153"/>
      <c r="AI130" s="153"/>
      <c r="AJ130" s="153"/>
    </row>
    <row r="131" spans="1:36" ht="76.5" x14ac:dyDescent="0.2">
      <c r="A131" s="41" t="s">
        <v>931</v>
      </c>
      <c r="B131" s="49" t="s">
        <v>45</v>
      </c>
      <c r="C131" s="49" t="s">
        <v>45</v>
      </c>
      <c r="D131" s="25" t="s">
        <v>1489</v>
      </c>
      <c r="E131" s="90" t="s">
        <v>1488</v>
      </c>
      <c r="F131" s="122" t="s">
        <v>31</v>
      </c>
      <c r="G131" s="28" t="s">
        <v>32</v>
      </c>
      <c r="H131" s="85" t="s">
        <v>986</v>
      </c>
      <c r="I131" s="29" t="s">
        <v>59</v>
      </c>
      <c r="J131" s="14" t="s">
        <v>1359</v>
      </c>
      <c r="K131" s="23" t="s">
        <v>81</v>
      </c>
      <c r="L131" s="23" t="s">
        <v>132</v>
      </c>
      <c r="M131" s="85" t="s">
        <v>1506</v>
      </c>
      <c r="N131" s="85" t="s">
        <v>1422</v>
      </c>
      <c r="O131" s="29" t="s">
        <v>283</v>
      </c>
      <c r="P131" s="85" t="s">
        <v>1660</v>
      </c>
      <c r="Q131" s="29" t="s">
        <v>1515</v>
      </c>
      <c r="R131" s="29" t="s">
        <v>1566</v>
      </c>
      <c r="S131" s="29" t="s">
        <v>1566</v>
      </c>
      <c r="T131" s="25" t="s">
        <v>63</v>
      </c>
      <c r="U131" s="116" t="s">
        <v>300</v>
      </c>
      <c r="V131" s="29" t="s">
        <v>68</v>
      </c>
      <c r="W131" s="33">
        <v>43522</v>
      </c>
      <c r="X131" s="28" t="s">
        <v>57</v>
      </c>
      <c r="Y131" s="153"/>
      <c r="Z131" s="153"/>
      <c r="AA131" s="153"/>
      <c r="AB131" s="153"/>
      <c r="AC131" s="153"/>
      <c r="AD131" s="153"/>
      <c r="AE131" s="153"/>
      <c r="AF131" s="153"/>
      <c r="AG131" s="153"/>
      <c r="AH131" s="153"/>
      <c r="AI131" s="153"/>
      <c r="AJ131" s="153"/>
    </row>
    <row r="132" spans="1:36" ht="76.5" x14ac:dyDescent="0.2">
      <c r="A132" s="41" t="s">
        <v>931</v>
      </c>
      <c r="B132" s="49" t="s">
        <v>45</v>
      </c>
      <c r="C132" s="49" t="s">
        <v>45</v>
      </c>
      <c r="D132" s="25" t="s">
        <v>1489</v>
      </c>
      <c r="E132" s="90" t="s">
        <v>1488</v>
      </c>
      <c r="F132" s="122" t="s">
        <v>31</v>
      </c>
      <c r="G132" s="28" t="s">
        <v>32</v>
      </c>
      <c r="H132" s="85" t="s">
        <v>986</v>
      </c>
      <c r="I132" s="29" t="s">
        <v>59</v>
      </c>
      <c r="J132" s="14" t="s">
        <v>1359</v>
      </c>
      <c r="K132" s="23" t="s">
        <v>81</v>
      </c>
      <c r="L132" s="23" t="s">
        <v>132</v>
      </c>
      <c r="M132" s="85" t="s">
        <v>1506</v>
      </c>
      <c r="N132" s="85" t="s">
        <v>1422</v>
      </c>
      <c r="O132" s="29" t="s">
        <v>283</v>
      </c>
      <c r="P132" s="85" t="s">
        <v>1660</v>
      </c>
      <c r="Q132" s="29" t="s">
        <v>1515</v>
      </c>
      <c r="R132" s="29" t="s">
        <v>1566</v>
      </c>
      <c r="S132" s="29" t="s">
        <v>1566</v>
      </c>
      <c r="T132" s="25" t="s">
        <v>63</v>
      </c>
      <c r="U132" s="116" t="s">
        <v>300</v>
      </c>
      <c r="V132" s="29" t="s">
        <v>68</v>
      </c>
      <c r="W132" s="33">
        <v>43522</v>
      </c>
      <c r="X132" s="28" t="s">
        <v>57</v>
      </c>
      <c r="Y132" s="153"/>
      <c r="Z132" s="153"/>
      <c r="AA132" s="153"/>
      <c r="AB132" s="153"/>
      <c r="AC132" s="153"/>
      <c r="AD132" s="153"/>
      <c r="AE132" s="153"/>
      <c r="AF132" s="153"/>
      <c r="AG132" s="153"/>
      <c r="AH132" s="153"/>
      <c r="AI132" s="153"/>
      <c r="AJ132" s="153"/>
    </row>
    <row r="133" spans="1:36" ht="76.5" x14ac:dyDescent="0.2">
      <c r="A133" s="41" t="s">
        <v>931</v>
      </c>
      <c r="B133" s="49" t="s">
        <v>45</v>
      </c>
      <c r="C133" s="49" t="s">
        <v>45</v>
      </c>
      <c r="D133" s="25" t="s">
        <v>1489</v>
      </c>
      <c r="E133" s="90" t="s">
        <v>1488</v>
      </c>
      <c r="F133" s="122" t="s">
        <v>31</v>
      </c>
      <c r="G133" s="28" t="s">
        <v>32</v>
      </c>
      <c r="H133" s="85" t="s">
        <v>986</v>
      </c>
      <c r="I133" s="29" t="s">
        <v>59</v>
      </c>
      <c r="J133" s="14" t="s">
        <v>1359</v>
      </c>
      <c r="K133" s="23" t="s">
        <v>81</v>
      </c>
      <c r="L133" s="23" t="s">
        <v>132</v>
      </c>
      <c r="M133" s="85" t="s">
        <v>1506</v>
      </c>
      <c r="N133" s="85" t="s">
        <v>1422</v>
      </c>
      <c r="O133" s="29" t="s">
        <v>283</v>
      </c>
      <c r="P133" s="85" t="s">
        <v>1660</v>
      </c>
      <c r="Q133" s="29" t="s">
        <v>1515</v>
      </c>
      <c r="R133" s="29" t="s">
        <v>1566</v>
      </c>
      <c r="S133" s="29" t="s">
        <v>1566</v>
      </c>
      <c r="T133" s="25" t="s">
        <v>63</v>
      </c>
      <c r="U133" s="116" t="s">
        <v>300</v>
      </c>
      <c r="V133" s="29" t="s">
        <v>68</v>
      </c>
      <c r="W133" s="33">
        <v>43522</v>
      </c>
      <c r="X133" s="28" t="s">
        <v>57</v>
      </c>
      <c r="Y133" s="153"/>
      <c r="Z133" s="153"/>
      <c r="AA133" s="153"/>
      <c r="AB133" s="153"/>
      <c r="AC133" s="153"/>
      <c r="AD133" s="153"/>
      <c r="AE133" s="153"/>
      <c r="AF133" s="153"/>
      <c r="AG133" s="153"/>
      <c r="AH133" s="153"/>
      <c r="AI133" s="153"/>
      <c r="AJ133" s="153"/>
    </row>
    <row r="134" spans="1:36" ht="76.5" x14ac:dyDescent="0.2">
      <c r="A134" s="41" t="s">
        <v>931</v>
      </c>
      <c r="B134" s="49" t="s">
        <v>45</v>
      </c>
      <c r="C134" s="49" t="s">
        <v>45</v>
      </c>
      <c r="D134" s="25" t="s">
        <v>1489</v>
      </c>
      <c r="E134" s="90" t="s">
        <v>1488</v>
      </c>
      <c r="F134" s="122" t="s">
        <v>31</v>
      </c>
      <c r="G134" s="28" t="s">
        <v>32</v>
      </c>
      <c r="H134" s="85" t="s">
        <v>986</v>
      </c>
      <c r="I134" s="29" t="s">
        <v>59</v>
      </c>
      <c r="J134" s="14" t="s">
        <v>1359</v>
      </c>
      <c r="K134" s="23" t="s">
        <v>81</v>
      </c>
      <c r="L134" s="23" t="s">
        <v>132</v>
      </c>
      <c r="M134" s="85" t="s">
        <v>1506</v>
      </c>
      <c r="N134" s="85" t="s">
        <v>1422</v>
      </c>
      <c r="O134" s="29" t="s">
        <v>283</v>
      </c>
      <c r="P134" s="85" t="s">
        <v>1660</v>
      </c>
      <c r="Q134" s="29" t="s">
        <v>1515</v>
      </c>
      <c r="R134" s="29" t="s">
        <v>1566</v>
      </c>
      <c r="S134" s="29" t="s">
        <v>1566</v>
      </c>
      <c r="T134" s="25" t="s">
        <v>63</v>
      </c>
      <c r="U134" s="116" t="s">
        <v>300</v>
      </c>
      <c r="V134" s="29" t="s">
        <v>68</v>
      </c>
      <c r="W134" s="33">
        <v>43522</v>
      </c>
      <c r="X134" s="28" t="s">
        <v>57</v>
      </c>
      <c r="Y134" s="153"/>
      <c r="Z134" s="153"/>
      <c r="AA134" s="153"/>
      <c r="AB134" s="153"/>
      <c r="AC134" s="153"/>
      <c r="AD134" s="153"/>
      <c r="AE134" s="153"/>
      <c r="AF134" s="153"/>
      <c r="AG134" s="153"/>
      <c r="AH134" s="153"/>
      <c r="AI134" s="153"/>
      <c r="AJ134" s="153"/>
    </row>
    <row r="135" spans="1:36" ht="76.5" x14ac:dyDescent="0.2">
      <c r="A135" s="41" t="s">
        <v>931</v>
      </c>
      <c r="B135" s="49" t="s">
        <v>45</v>
      </c>
      <c r="C135" s="49" t="s">
        <v>45</v>
      </c>
      <c r="D135" s="25" t="s">
        <v>1489</v>
      </c>
      <c r="E135" s="90" t="s">
        <v>1488</v>
      </c>
      <c r="F135" s="122" t="s">
        <v>31</v>
      </c>
      <c r="G135" s="28" t="s">
        <v>32</v>
      </c>
      <c r="H135" s="85" t="s">
        <v>986</v>
      </c>
      <c r="I135" s="29" t="s">
        <v>59</v>
      </c>
      <c r="J135" s="14" t="s">
        <v>1359</v>
      </c>
      <c r="K135" s="23" t="s">
        <v>81</v>
      </c>
      <c r="L135" s="23" t="s">
        <v>132</v>
      </c>
      <c r="M135" s="85" t="s">
        <v>1506</v>
      </c>
      <c r="N135" s="85" t="s">
        <v>1422</v>
      </c>
      <c r="O135" s="29" t="s">
        <v>283</v>
      </c>
      <c r="P135" s="85" t="s">
        <v>1660</v>
      </c>
      <c r="Q135" s="29" t="s">
        <v>1515</v>
      </c>
      <c r="R135" s="29" t="s">
        <v>1566</v>
      </c>
      <c r="S135" s="29" t="s">
        <v>1566</v>
      </c>
      <c r="T135" s="25" t="s">
        <v>63</v>
      </c>
      <c r="U135" s="116" t="s">
        <v>300</v>
      </c>
      <c r="V135" s="29" t="s">
        <v>68</v>
      </c>
      <c r="W135" s="33">
        <v>43522</v>
      </c>
      <c r="X135" s="28" t="s">
        <v>57</v>
      </c>
      <c r="Y135" s="153"/>
      <c r="Z135" s="153"/>
      <c r="AA135" s="153"/>
      <c r="AB135" s="153"/>
      <c r="AC135" s="153"/>
      <c r="AD135" s="153"/>
      <c r="AE135" s="153"/>
      <c r="AF135" s="153"/>
      <c r="AG135" s="153"/>
      <c r="AH135" s="153"/>
      <c r="AI135" s="153"/>
      <c r="AJ135" s="153"/>
    </row>
    <row r="136" spans="1:36" ht="76.5" x14ac:dyDescent="0.2">
      <c r="A136" s="41" t="s">
        <v>931</v>
      </c>
      <c r="B136" s="49" t="s">
        <v>45</v>
      </c>
      <c r="C136" s="49" t="s">
        <v>45</v>
      </c>
      <c r="D136" s="25" t="s">
        <v>1489</v>
      </c>
      <c r="E136" s="90" t="s">
        <v>1488</v>
      </c>
      <c r="F136" s="122" t="s">
        <v>31</v>
      </c>
      <c r="G136" s="28" t="s">
        <v>32</v>
      </c>
      <c r="H136" s="85" t="s">
        <v>986</v>
      </c>
      <c r="I136" s="29" t="s">
        <v>59</v>
      </c>
      <c r="J136" s="14" t="s">
        <v>1359</v>
      </c>
      <c r="K136" s="23" t="s">
        <v>81</v>
      </c>
      <c r="L136" s="23" t="s">
        <v>132</v>
      </c>
      <c r="M136" s="85" t="s">
        <v>1506</v>
      </c>
      <c r="N136" s="85" t="s">
        <v>1422</v>
      </c>
      <c r="O136" s="29" t="s">
        <v>283</v>
      </c>
      <c r="P136" s="85" t="s">
        <v>1660</v>
      </c>
      <c r="Q136" s="29" t="s">
        <v>1515</v>
      </c>
      <c r="R136" s="29" t="s">
        <v>1566</v>
      </c>
      <c r="S136" s="29" t="s">
        <v>1566</v>
      </c>
      <c r="T136" s="25" t="s">
        <v>63</v>
      </c>
      <c r="U136" s="116" t="s">
        <v>300</v>
      </c>
      <c r="V136" s="29" t="s">
        <v>68</v>
      </c>
      <c r="W136" s="33">
        <v>43522</v>
      </c>
      <c r="X136" s="28" t="s">
        <v>57</v>
      </c>
      <c r="Y136" s="153"/>
      <c r="Z136" s="153"/>
      <c r="AA136" s="153"/>
      <c r="AB136" s="153"/>
      <c r="AC136" s="153"/>
      <c r="AD136" s="153"/>
      <c r="AE136" s="153"/>
      <c r="AF136" s="153"/>
      <c r="AG136" s="153"/>
      <c r="AH136" s="153"/>
      <c r="AI136" s="153"/>
      <c r="AJ136" s="153"/>
    </row>
    <row r="137" spans="1:36" ht="76.5" x14ac:dyDescent="0.2">
      <c r="A137" s="41" t="s">
        <v>931</v>
      </c>
      <c r="B137" s="49" t="s">
        <v>45</v>
      </c>
      <c r="C137" s="49" t="s">
        <v>45</v>
      </c>
      <c r="D137" s="25" t="s">
        <v>1489</v>
      </c>
      <c r="E137" s="90" t="s">
        <v>1488</v>
      </c>
      <c r="F137" s="122" t="s">
        <v>31</v>
      </c>
      <c r="G137" s="28" t="s">
        <v>32</v>
      </c>
      <c r="H137" s="85" t="s">
        <v>986</v>
      </c>
      <c r="I137" s="29" t="s">
        <v>59</v>
      </c>
      <c r="J137" s="14" t="s">
        <v>1359</v>
      </c>
      <c r="K137" s="23" t="s">
        <v>81</v>
      </c>
      <c r="L137" s="23" t="s">
        <v>132</v>
      </c>
      <c r="M137" s="85" t="s">
        <v>1506</v>
      </c>
      <c r="N137" s="85" t="s">
        <v>1422</v>
      </c>
      <c r="O137" s="29" t="s">
        <v>283</v>
      </c>
      <c r="P137" s="85" t="s">
        <v>1660</v>
      </c>
      <c r="Q137" s="29" t="s">
        <v>1515</v>
      </c>
      <c r="R137" s="29" t="s">
        <v>1566</v>
      </c>
      <c r="S137" s="29" t="s">
        <v>1566</v>
      </c>
      <c r="T137" s="25" t="s">
        <v>63</v>
      </c>
      <c r="U137" s="116" t="s">
        <v>300</v>
      </c>
      <c r="V137" s="29" t="s">
        <v>68</v>
      </c>
      <c r="W137" s="33">
        <v>43522</v>
      </c>
      <c r="X137" s="28" t="s">
        <v>57</v>
      </c>
      <c r="Y137" s="153"/>
      <c r="Z137" s="153"/>
      <c r="AA137" s="153"/>
      <c r="AB137" s="153"/>
      <c r="AC137" s="153"/>
      <c r="AD137" s="153"/>
      <c r="AE137" s="153"/>
      <c r="AF137" s="153"/>
      <c r="AG137" s="153"/>
      <c r="AH137" s="153"/>
      <c r="AI137" s="153"/>
      <c r="AJ137" s="153"/>
    </row>
    <row r="138" spans="1:36" ht="76.5" x14ac:dyDescent="0.2">
      <c r="A138" s="41" t="s">
        <v>931</v>
      </c>
      <c r="B138" s="49" t="s">
        <v>45</v>
      </c>
      <c r="C138" s="49" t="s">
        <v>45</v>
      </c>
      <c r="D138" s="25" t="s">
        <v>1489</v>
      </c>
      <c r="E138" s="90" t="s">
        <v>1488</v>
      </c>
      <c r="F138" s="122" t="s">
        <v>31</v>
      </c>
      <c r="G138" s="28" t="s">
        <v>32</v>
      </c>
      <c r="H138" s="85" t="s">
        <v>986</v>
      </c>
      <c r="I138" s="29" t="s">
        <v>59</v>
      </c>
      <c r="J138" s="14" t="s">
        <v>1359</v>
      </c>
      <c r="K138" s="23" t="s">
        <v>81</v>
      </c>
      <c r="L138" s="23" t="s">
        <v>132</v>
      </c>
      <c r="M138" s="85" t="s">
        <v>1506</v>
      </c>
      <c r="N138" s="85" t="s">
        <v>1422</v>
      </c>
      <c r="O138" s="29" t="s">
        <v>283</v>
      </c>
      <c r="P138" s="85" t="s">
        <v>1660</v>
      </c>
      <c r="Q138" s="29" t="s">
        <v>1515</v>
      </c>
      <c r="R138" s="29" t="s">
        <v>1566</v>
      </c>
      <c r="S138" s="29" t="s">
        <v>1566</v>
      </c>
      <c r="T138" s="25" t="s">
        <v>63</v>
      </c>
      <c r="U138" s="116" t="s">
        <v>300</v>
      </c>
      <c r="V138" s="29" t="s">
        <v>68</v>
      </c>
      <c r="W138" s="33">
        <v>43522</v>
      </c>
      <c r="X138" s="28" t="s">
        <v>57</v>
      </c>
      <c r="Y138" s="153"/>
      <c r="Z138" s="153"/>
      <c r="AA138" s="153"/>
      <c r="AB138" s="153"/>
      <c r="AC138" s="153"/>
      <c r="AD138" s="153"/>
      <c r="AE138" s="153"/>
      <c r="AF138" s="153"/>
      <c r="AG138" s="153"/>
      <c r="AH138" s="153"/>
      <c r="AI138" s="153"/>
      <c r="AJ138" s="153"/>
    </row>
    <row r="139" spans="1:36" ht="76.5" x14ac:dyDescent="0.2">
      <c r="A139" s="41" t="s">
        <v>931</v>
      </c>
      <c r="B139" s="49" t="s">
        <v>45</v>
      </c>
      <c r="C139" s="49" t="s">
        <v>45</v>
      </c>
      <c r="D139" s="25" t="s">
        <v>1489</v>
      </c>
      <c r="E139" s="90" t="s">
        <v>1488</v>
      </c>
      <c r="F139" s="122" t="s">
        <v>31</v>
      </c>
      <c r="G139" s="28" t="s">
        <v>32</v>
      </c>
      <c r="H139" s="85" t="s">
        <v>986</v>
      </c>
      <c r="I139" s="29" t="s">
        <v>59</v>
      </c>
      <c r="J139" s="14" t="s">
        <v>1359</v>
      </c>
      <c r="K139" s="23" t="s">
        <v>81</v>
      </c>
      <c r="L139" s="23" t="s">
        <v>132</v>
      </c>
      <c r="M139" s="85" t="s">
        <v>1506</v>
      </c>
      <c r="N139" s="85" t="s">
        <v>1422</v>
      </c>
      <c r="O139" s="29" t="s">
        <v>283</v>
      </c>
      <c r="P139" s="85" t="s">
        <v>1660</v>
      </c>
      <c r="Q139" s="29" t="s">
        <v>1515</v>
      </c>
      <c r="R139" s="29" t="s">
        <v>1566</v>
      </c>
      <c r="S139" s="29" t="s">
        <v>1566</v>
      </c>
      <c r="T139" s="25" t="s">
        <v>63</v>
      </c>
      <c r="U139" s="116" t="s">
        <v>300</v>
      </c>
      <c r="V139" s="29" t="s">
        <v>68</v>
      </c>
      <c r="W139" s="33">
        <v>43522</v>
      </c>
      <c r="X139" s="28" t="s">
        <v>57</v>
      </c>
      <c r="Y139" s="153"/>
      <c r="Z139" s="153"/>
      <c r="AA139" s="153"/>
      <c r="AB139" s="153"/>
      <c r="AC139" s="153"/>
      <c r="AD139" s="153"/>
      <c r="AE139" s="153"/>
      <c r="AF139" s="153"/>
      <c r="AG139" s="153"/>
      <c r="AH139" s="153"/>
      <c r="AI139" s="153"/>
      <c r="AJ139" s="153"/>
    </row>
    <row r="140" spans="1:36" ht="76.5" x14ac:dyDescent="0.2">
      <c r="A140" s="41" t="s">
        <v>931</v>
      </c>
      <c r="B140" s="49" t="s">
        <v>45</v>
      </c>
      <c r="C140" s="49" t="s">
        <v>45</v>
      </c>
      <c r="D140" s="25" t="s">
        <v>1489</v>
      </c>
      <c r="E140" s="90" t="s">
        <v>1488</v>
      </c>
      <c r="F140" s="122" t="s">
        <v>31</v>
      </c>
      <c r="G140" s="28" t="s">
        <v>32</v>
      </c>
      <c r="H140" s="85" t="s">
        <v>986</v>
      </c>
      <c r="I140" s="29" t="s">
        <v>59</v>
      </c>
      <c r="J140" s="14" t="s">
        <v>1359</v>
      </c>
      <c r="K140" s="23" t="s">
        <v>81</v>
      </c>
      <c r="L140" s="23" t="s">
        <v>132</v>
      </c>
      <c r="M140" s="85" t="s">
        <v>1506</v>
      </c>
      <c r="N140" s="85" t="s">
        <v>1422</v>
      </c>
      <c r="O140" s="29" t="s">
        <v>283</v>
      </c>
      <c r="P140" s="85" t="s">
        <v>1660</v>
      </c>
      <c r="Q140" s="29" t="s">
        <v>1515</v>
      </c>
      <c r="R140" s="29" t="s">
        <v>1566</v>
      </c>
      <c r="S140" s="29" t="s">
        <v>1566</v>
      </c>
      <c r="T140" s="25" t="s">
        <v>63</v>
      </c>
      <c r="U140" s="116" t="s">
        <v>300</v>
      </c>
      <c r="V140" s="29" t="s">
        <v>68</v>
      </c>
      <c r="W140" s="33">
        <v>43522</v>
      </c>
      <c r="X140" s="28" t="s">
        <v>57</v>
      </c>
      <c r="Y140" s="153"/>
      <c r="Z140" s="153"/>
      <c r="AA140" s="153"/>
      <c r="AB140" s="153"/>
      <c r="AC140" s="153"/>
      <c r="AD140" s="153"/>
      <c r="AE140" s="153"/>
      <c r="AF140" s="153"/>
      <c r="AG140" s="153"/>
      <c r="AH140" s="153"/>
      <c r="AI140" s="153"/>
      <c r="AJ140" s="153"/>
    </row>
    <row r="141" spans="1:36" ht="76.5" x14ac:dyDescent="0.2">
      <c r="A141" s="41" t="s">
        <v>931</v>
      </c>
      <c r="B141" s="49" t="s">
        <v>45</v>
      </c>
      <c r="C141" s="49" t="s">
        <v>45</v>
      </c>
      <c r="D141" s="25" t="s">
        <v>1489</v>
      </c>
      <c r="E141" s="90" t="s">
        <v>1488</v>
      </c>
      <c r="F141" s="122" t="s">
        <v>31</v>
      </c>
      <c r="G141" s="28" t="s">
        <v>32</v>
      </c>
      <c r="H141" s="85" t="s">
        <v>986</v>
      </c>
      <c r="I141" s="29" t="s">
        <v>59</v>
      </c>
      <c r="J141" s="14" t="s">
        <v>1359</v>
      </c>
      <c r="K141" s="23" t="s">
        <v>81</v>
      </c>
      <c r="L141" s="23" t="s">
        <v>132</v>
      </c>
      <c r="M141" s="85" t="s">
        <v>1506</v>
      </c>
      <c r="N141" s="85" t="s">
        <v>1422</v>
      </c>
      <c r="O141" s="29" t="s">
        <v>283</v>
      </c>
      <c r="P141" s="85" t="s">
        <v>1660</v>
      </c>
      <c r="Q141" s="29" t="s">
        <v>1515</v>
      </c>
      <c r="R141" s="29" t="s">
        <v>1566</v>
      </c>
      <c r="S141" s="29" t="s">
        <v>1566</v>
      </c>
      <c r="T141" s="25" t="s">
        <v>63</v>
      </c>
      <c r="U141" s="116" t="s">
        <v>300</v>
      </c>
      <c r="V141" s="29" t="s">
        <v>68</v>
      </c>
      <c r="W141" s="33">
        <v>43522</v>
      </c>
      <c r="X141" s="28" t="s">
        <v>57</v>
      </c>
      <c r="Y141" s="153"/>
      <c r="Z141" s="153"/>
      <c r="AA141" s="153"/>
      <c r="AB141" s="153"/>
      <c r="AC141" s="153"/>
      <c r="AD141" s="153"/>
      <c r="AE141" s="153"/>
      <c r="AF141" s="153"/>
      <c r="AG141" s="153"/>
      <c r="AH141" s="153"/>
      <c r="AI141" s="153"/>
      <c r="AJ141" s="153"/>
    </row>
    <row r="142" spans="1:36" ht="76.5" x14ac:dyDescent="0.2">
      <c r="A142" s="41" t="s">
        <v>931</v>
      </c>
      <c r="B142" s="49" t="s">
        <v>45</v>
      </c>
      <c r="C142" s="49" t="s">
        <v>45</v>
      </c>
      <c r="D142" s="25" t="s">
        <v>1489</v>
      </c>
      <c r="E142" s="90" t="s">
        <v>1488</v>
      </c>
      <c r="F142" s="122" t="s">
        <v>31</v>
      </c>
      <c r="G142" s="28" t="s">
        <v>32</v>
      </c>
      <c r="H142" s="85" t="s">
        <v>986</v>
      </c>
      <c r="I142" s="29" t="s">
        <v>59</v>
      </c>
      <c r="J142" s="14" t="s">
        <v>1359</v>
      </c>
      <c r="K142" s="23" t="s">
        <v>81</v>
      </c>
      <c r="L142" s="23" t="s">
        <v>132</v>
      </c>
      <c r="M142" s="85" t="s">
        <v>1506</v>
      </c>
      <c r="N142" s="85" t="s">
        <v>1422</v>
      </c>
      <c r="O142" s="29" t="s">
        <v>283</v>
      </c>
      <c r="P142" s="85" t="s">
        <v>1660</v>
      </c>
      <c r="Q142" s="29" t="s">
        <v>1515</v>
      </c>
      <c r="R142" s="29" t="s">
        <v>1566</v>
      </c>
      <c r="S142" s="29" t="s">
        <v>1566</v>
      </c>
      <c r="T142" s="25" t="s">
        <v>63</v>
      </c>
      <c r="U142" s="116" t="s">
        <v>300</v>
      </c>
      <c r="V142" s="29" t="s">
        <v>68</v>
      </c>
      <c r="W142" s="33">
        <v>43522</v>
      </c>
      <c r="X142" s="28" t="s">
        <v>57</v>
      </c>
      <c r="Y142" s="153"/>
      <c r="Z142" s="153"/>
      <c r="AA142" s="153"/>
      <c r="AB142" s="153"/>
      <c r="AC142" s="153"/>
      <c r="AD142" s="153"/>
      <c r="AE142" s="153"/>
      <c r="AF142" s="153"/>
      <c r="AG142" s="153"/>
      <c r="AH142" s="153"/>
      <c r="AI142" s="153"/>
      <c r="AJ142" s="153"/>
    </row>
    <row r="143" spans="1:36" ht="76.5" x14ac:dyDescent="0.2">
      <c r="A143" s="41" t="s">
        <v>931</v>
      </c>
      <c r="B143" s="49" t="s">
        <v>45</v>
      </c>
      <c r="C143" s="49" t="s">
        <v>45</v>
      </c>
      <c r="D143" s="25" t="s">
        <v>1489</v>
      </c>
      <c r="E143" s="90" t="s">
        <v>1488</v>
      </c>
      <c r="F143" s="122" t="s">
        <v>31</v>
      </c>
      <c r="G143" s="28" t="s">
        <v>32</v>
      </c>
      <c r="H143" s="85" t="s">
        <v>986</v>
      </c>
      <c r="I143" s="29" t="s">
        <v>59</v>
      </c>
      <c r="J143" s="14" t="s">
        <v>1359</v>
      </c>
      <c r="K143" s="23" t="s">
        <v>81</v>
      </c>
      <c r="L143" s="23" t="s">
        <v>132</v>
      </c>
      <c r="M143" s="85" t="s">
        <v>1506</v>
      </c>
      <c r="N143" s="85" t="s">
        <v>1422</v>
      </c>
      <c r="O143" s="29" t="s">
        <v>283</v>
      </c>
      <c r="P143" s="85" t="s">
        <v>1660</v>
      </c>
      <c r="Q143" s="29" t="s">
        <v>1515</v>
      </c>
      <c r="R143" s="29" t="s">
        <v>1566</v>
      </c>
      <c r="S143" s="29" t="s">
        <v>1566</v>
      </c>
      <c r="T143" s="25" t="s">
        <v>63</v>
      </c>
      <c r="U143" s="116" t="s">
        <v>300</v>
      </c>
      <c r="V143" s="29" t="s">
        <v>68</v>
      </c>
      <c r="W143" s="33">
        <v>43522</v>
      </c>
      <c r="X143" s="28" t="s">
        <v>57</v>
      </c>
      <c r="Y143" s="153"/>
      <c r="Z143" s="153"/>
      <c r="AA143" s="153"/>
      <c r="AB143" s="153"/>
      <c r="AC143" s="153"/>
      <c r="AD143" s="153"/>
      <c r="AE143" s="153"/>
      <c r="AF143" s="153"/>
      <c r="AG143" s="153"/>
      <c r="AH143" s="153"/>
      <c r="AI143" s="153"/>
      <c r="AJ143" s="153"/>
    </row>
    <row r="144" spans="1:36" ht="76.5" x14ac:dyDescent="0.2">
      <c r="A144" s="41" t="s">
        <v>931</v>
      </c>
      <c r="B144" s="49" t="s">
        <v>45</v>
      </c>
      <c r="C144" s="49" t="s">
        <v>45</v>
      </c>
      <c r="D144" s="25" t="s">
        <v>1489</v>
      </c>
      <c r="E144" s="90" t="s">
        <v>1488</v>
      </c>
      <c r="F144" s="122" t="s">
        <v>31</v>
      </c>
      <c r="G144" s="28" t="s">
        <v>32</v>
      </c>
      <c r="H144" s="85" t="s">
        <v>986</v>
      </c>
      <c r="I144" s="29" t="s">
        <v>59</v>
      </c>
      <c r="J144" s="14" t="s">
        <v>1359</v>
      </c>
      <c r="K144" s="23" t="s">
        <v>81</v>
      </c>
      <c r="L144" s="23" t="s">
        <v>132</v>
      </c>
      <c r="M144" s="85" t="s">
        <v>1506</v>
      </c>
      <c r="N144" s="85" t="s">
        <v>1422</v>
      </c>
      <c r="O144" s="29" t="s">
        <v>283</v>
      </c>
      <c r="P144" s="85" t="s">
        <v>1660</v>
      </c>
      <c r="Q144" s="29" t="s">
        <v>1515</v>
      </c>
      <c r="R144" s="29" t="s">
        <v>1566</v>
      </c>
      <c r="S144" s="29" t="s">
        <v>1566</v>
      </c>
      <c r="T144" s="25" t="s">
        <v>63</v>
      </c>
      <c r="U144" s="116" t="s">
        <v>300</v>
      </c>
      <c r="V144" s="29" t="s">
        <v>68</v>
      </c>
      <c r="W144" s="33">
        <v>43522</v>
      </c>
      <c r="X144" s="28" t="s">
        <v>57</v>
      </c>
      <c r="Y144" s="153"/>
      <c r="Z144" s="153"/>
      <c r="AA144" s="153"/>
      <c r="AB144" s="153"/>
      <c r="AC144" s="153"/>
      <c r="AD144" s="153"/>
      <c r="AE144" s="153"/>
      <c r="AF144" s="153"/>
      <c r="AG144" s="153"/>
      <c r="AH144" s="153"/>
      <c r="AI144" s="153"/>
      <c r="AJ144" s="153"/>
    </row>
    <row r="145" spans="1:36" ht="76.5" x14ac:dyDescent="0.2">
      <c r="A145" s="41" t="s">
        <v>931</v>
      </c>
      <c r="B145" s="49" t="s">
        <v>45</v>
      </c>
      <c r="C145" s="49" t="s">
        <v>45</v>
      </c>
      <c r="D145" s="25" t="s">
        <v>1489</v>
      </c>
      <c r="E145" s="90" t="s">
        <v>1488</v>
      </c>
      <c r="F145" s="122" t="s">
        <v>31</v>
      </c>
      <c r="G145" s="28" t="s">
        <v>32</v>
      </c>
      <c r="H145" s="85" t="s">
        <v>986</v>
      </c>
      <c r="I145" s="29" t="s">
        <v>59</v>
      </c>
      <c r="J145" s="14" t="s">
        <v>1359</v>
      </c>
      <c r="K145" s="23" t="s">
        <v>81</v>
      </c>
      <c r="L145" s="23" t="s">
        <v>132</v>
      </c>
      <c r="M145" s="85" t="s">
        <v>1506</v>
      </c>
      <c r="N145" s="85" t="s">
        <v>1422</v>
      </c>
      <c r="O145" s="29" t="s">
        <v>283</v>
      </c>
      <c r="P145" s="85" t="s">
        <v>1660</v>
      </c>
      <c r="Q145" s="29" t="s">
        <v>1515</v>
      </c>
      <c r="R145" s="29" t="s">
        <v>1566</v>
      </c>
      <c r="S145" s="29" t="s">
        <v>1566</v>
      </c>
      <c r="T145" s="25" t="s">
        <v>63</v>
      </c>
      <c r="U145" s="116" t="s">
        <v>300</v>
      </c>
      <c r="V145" s="29" t="s">
        <v>68</v>
      </c>
      <c r="W145" s="33">
        <v>43522</v>
      </c>
      <c r="X145" s="28" t="s">
        <v>57</v>
      </c>
      <c r="Y145" s="153"/>
      <c r="Z145" s="153"/>
      <c r="AA145" s="153"/>
      <c r="AB145" s="153"/>
      <c r="AC145" s="153"/>
      <c r="AD145" s="153"/>
      <c r="AE145" s="153"/>
      <c r="AF145" s="153"/>
      <c r="AG145" s="153"/>
      <c r="AH145" s="153"/>
      <c r="AI145" s="153"/>
      <c r="AJ145" s="153"/>
    </row>
    <row r="146" spans="1:36" ht="76.5" x14ac:dyDescent="0.2">
      <c r="A146" s="41" t="s">
        <v>931</v>
      </c>
      <c r="B146" s="49" t="s">
        <v>45</v>
      </c>
      <c r="C146" s="49" t="s">
        <v>45</v>
      </c>
      <c r="D146" s="25" t="s">
        <v>1489</v>
      </c>
      <c r="E146" s="90" t="s">
        <v>1488</v>
      </c>
      <c r="F146" s="122" t="s">
        <v>31</v>
      </c>
      <c r="G146" s="28" t="s">
        <v>32</v>
      </c>
      <c r="H146" s="85" t="s">
        <v>986</v>
      </c>
      <c r="I146" s="29" t="s">
        <v>59</v>
      </c>
      <c r="J146" s="14" t="s">
        <v>1359</v>
      </c>
      <c r="K146" s="23" t="s">
        <v>81</v>
      </c>
      <c r="L146" s="23" t="s">
        <v>132</v>
      </c>
      <c r="M146" s="85" t="s">
        <v>1506</v>
      </c>
      <c r="N146" s="85" t="s">
        <v>1422</v>
      </c>
      <c r="O146" s="29" t="s">
        <v>283</v>
      </c>
      <c r="P146" s="85" t="s">
        <v>1660</v>
      </c>
      <c r="Q146" s="29" t="s">
        <v>1515</v>
      </c>
      <c r="R146" s="29" t="s">
        <v>1566</v>
      </c>
      <c r="S146" s="29" t="s">
        <v>1566</v>
      </c>
      <c r="T146" s="25" t="s">
        <v>63</v>
      </c>
      <c r="U146" s="116" t="s">
        <v>300</v>
      </c>
      <c r="V146" s="29" t="s">
        <v>68</v>
      </c>
      <c r="W146" s="33">
        <v>43522</v>
      </c>
      <c r="X146" s="28" t="s">
        <v>57</v>
      </c>
      <c r="Y146" s="153"/>
      <c r="Z146" s="153"/>
      <c r="AA146" s="153"/>
      <c r="AB146" s="153"/>
      <c r="AC146" s="153"/>
      <c r="AD146" s="153"/>
      <c r="AE146" s="153"/>
      <c r="AF146" s="153"/>
      <c r="AG146" s="153"/>
      <c r="AH146" s="153"/>
      <c r="AI146" s="153"/>
      <c r="AJ146" s="153"/>
    </row>
    <row r="147" spans="1:36" ht="76.5" x14ac:dyDescent="0.2">
      <c r="A147" s="41" t="s">
        <v>931</v>
      </c>
      <c r="B147" s="49" t="s">
        <v>45</v>
      </c>
      <c r="C147" s="49" t="s">
        <v>45</v>
      </c>
      <c r="D147" s="25" t="s">
        <v>1489</v>
      </c>
      <c r="E147" s="90" t="s">
        <v>1488</v>
      </c>
      <c r="F147" s="122" t="s">
        <v>31</v>
      </c>
      <c r="G147" s="28" t="s">
        <v>32</v>
      </c>
      <c r="H147" s="85" t="s">
        <v>986</v>
      </c>
      <c r="I147" s="29" t="s">
        <v>59</v>
      </c>
      <c r="J147" s="14" t="s">
        <v>1359</v>
      </c>
      <c r="K147" s="23" t="s">
        <v>81</v>
      </c>
      <c r="L147" s="23" t="s">
        <v>132</v>
      </c>
      <c r="M147" s="85" t="s">
        <v>1506</v>
      </c>
      <c r="N147" s="85" t="s">
        <v>1422</v>
      </c>
      <c r="O147" s="29" t="s">
        <v>283</v>
      </c>
      <c r="P147" s="85" t="s">
        <v>1660</v>
      </c>
      <c r="Q147" s="29" t="s">
        <v>1515</v>
      </c>
      <c r="R147" s="29" t="s">
        <v>1566</v>
      </c>
      <c r="S147" s="29" t="s">
        <v>1566</v>
      </c>
      <c r="T147" s="25" t="s">
        <v>63</v>
      </c>
      <c r="U147" s="116" t="s">
        <v>300</v>
      </c>
      <c r="V147" s="29" t="s">
        <v>68</v>
      </c>
      <c r="W147" s="33">
        <v>43522</v>
      </c>
      <c r="X147" s="28" t="s">
        <v>57</v>
      </c>
      <c r="Y147" s="153"/>
      <c r="Z147" s="153"/>
      <c r="AA147" s="153"/>
      <c r="AB147" s="153"/>
      <c r="AC147" s="153"/>
      <c r="AD147" s="153"/>
      <c r="AE147" s="153"/>
      <c r="AF147" s="153"/>
      <c r="AG147" s="153"/>
      <c r="AH147" s="153"/>
      <c r="AI147" s="153"/>
      <c r="AJ147" s="153"/>
    </row>
    <row r="148" spans="1:36" ht="76.5" x14ac:dyDescent="0.2">
      <c r="A148" s="41" t="s">
        <v>931</v>
      </c>
      <c r="B148" s="49" t="s">
        <v>45</v>
      </c>
      <c r="C148" s="49" t="s">
        <v>45</v>
      </c>
      <c r="D148" s="25" t="s">
        <v>1489</v>
      </c>
      <c r="E148" s="90" t="s">
        <v>1488</v>
      </c>
      <c r="F148" s="122" t="s">
        <v>31</v>
      </c>
      <c r="G148" s="28" t="s">
        <v>32</v>
      </c>
      <c r="H148" s="85" t="s">
        <v>986</v>
      </c>
      <c r="I148" s="29" t="s">
        <v>59</v>
      </c>
      <c r="J148" s="14" t="s">
        <v>1359</v>
      </c>
      <c r="K148" s="23" t="s">
        <v>81</v>
      </c>
      <c r="L148" s="23" t="s">
        <v>132</v>
      </c>
      <c r="M148" s="85" t="s">
        <v>1506</v>
      </c>
      <c r="N148" s="85" t="s">
        <v>1422</v>
      </c>
      <c r="O148" s="29" t="s">
        <v>283</v>
      </c>
      <c r="P148" s="85" t="s">
        <v>1660</v>
      </c>
      <c r="Q148" s="29" t="s">
        <v>1515</v>
      </c>
      <c r="R148" s="29" t="s">
        <v>1566</v>
      </c>
      <c r="S148" s="29" t="s">
        <v>1566</v>
      </c>
      <c r="T148" s="25" t="s">
        <v>63</v>
      </c>
      <c r="U148" s="116" t="s">
        <v>300</v>
      </c>
      <c r="V148" s="29" t="s">
        <v>68</v>
      </c>
      <c r="W148" s="33">
        <v>43522</v>
      </c>
      <c r="X148" s="28" t="s">
        <v>57</v>
      </c>
      <c r="Y148" s="153"/>
      <c r="Z148" s="153"/>
      <c r="AA148" s="153"/>
      <c r="AB148" s="153"/>
      <c r="AC148" s="153"/>
      <c r="AD148" s="153"/>
      <c r="AE148" s="153"/>
      <c r="AF148" s="153"/>
      <c r="AG148" s="153"/>
      <c r="AH148" s="153"/>
      <c r="AI148" s="153"/>
      <c r="AJ148" s="153"/>
    </row>
    <row r="149" spans="1:36" ht="76.5" x14ac:dyDescent="0.2">
      <c r="A149" s="41" t="s">
        <v>931</v>
      </c>
      <c r="B149" s="49" t="s">
        <v>45</v>
      </c>
      <c r="C149" s="49" t="s">
        <v>45</v>
      </c>
      <c r="D149" s="25" t="s">
        <v>1489</v>
      </c>
      <c r="E149" s="90" t="s">
        <v>1488</v>
      </c>
      <c r="F149" s="122" t="s">
        <v>31</v>
      </c>
      <c r="G149" s="28" t="s">
        <v>32</v>
      </c>
      <c r="H149" s="85" t="s">
        <v>986</v>
      </c>
      <c r="I149" s="29" t="s">
        <v>59</v>
      </c>
      <c r="J149" s="14" t="s">
        <v>1359</v>
      </c>
      <c r="K149" s="23" t="s">
        <v>81</v>
      </c>
      <c r="L149" s="23" t="s">
        <v>132</v>
      </c>
      <c r="M149" s="85" t="s">
        <v>1506</v>
      </c>
      <c r="N149" s="85" t="s">
        <v>1422</v>
      </c>
      <c r="O149" s="29" t="s">
        <v>283</v>
      </c>
      <c r="P149" s="85" t="s">
        <v>1660</v>
      </c>
      <c r="Q149" s="29" t="s">
        <v>1515</v>
      </c>
      <c r="R149" s="29" t="s">
        <v>1566</v>
      </c>
      <c r="S149" s="29" t="s">
        <v>1566</v>
      </c>
      <c r="T149" s="25" t="s">
        <v>63</v>
      </c>
      <c r="U149" s="116" t="s">
        <v>300</v>
      </c>
      <c r="V149" s="29" t="s">
        <v>68</v>
      </c>
      <c r="W149" s="33">
        <v>43522</v>
      </c>
      <c r="X149" s="28" t="s">
        <v>57</v>
      </c>
      <c r="Y149" s="153"/>
      <c r="Z149" s="153"/>
      <c r="AA149" s="153"/>
      <c r="AB149" s="153"/>
      <c r="AC149" s="153"/>
      <c r="AD149" s="153"/>
      <c r="AE149" s="153"/>
      <c r="AF149" s="153"/>
      <c r="AG149" s="153"/>
      <c r="AH149" s="153"/>
      <c r="AI149" s="153"/>
      <c r="AJ149" s="153"/>
    </row>
    <row r="150" spans="1:36" ht="76.5" x14ac:dyDescent="0.2">
      <c r="A150" s="41" t="s">
        <v>931</v>
      </c>
      <c r="B150" s="49" t="s">
        <v>45</v>
      </c>
      <c r="C150" s="49" t="s">
        <v>45</v>
      </c>
      <c r="D150" s="25" t="s">
        <v>1489</v>
      </c>
      <c r="E150" s="90" t="s">
        <v>1488</v>
      </c>
      <c r="F150" s="122" t="s">
        <v>31</v>
      </c>
      <c r="G150" s="28" t="s">
        <v>32</v>
      </c>
      <c r="H150" s="85" t="s">
        <v>986</v>
      </c>
      <c r="I150" s="29" t="s">
        <v>59</v>
      </c>
      <c r="J150" s="14" t="s">
        <v>1359</v>
      </c>
      <c r="K150" s="23" t="s">
        <v>81</v>
      </c>
      <c r="L150" s="23" t="s">
        <v>132</v>
      </c>
      <c r="M150" s="85" t="s">
        <v>1506</v>
      </c>
      <c r="N150" s="85" t="s">
        <v>1422</v>
      </c>
      <c r="O150" s="29" t="s">
        <v>283</v>
      </c>
      <c r="P150" s="85" t="s">
        <v>1660</v>
      </c>
      <c r="Q150" s="29" t="s">
        <v>1515</v>
      </c>
      <c r="R150" s="29" t="s">
        <v>1566</v>
      </c>
      <c r="S150" s="29" t="s">
        <v>1566</v>
      </c>
      <c r="T150" s="25" t="s">
        <v>63</v>
      </c>
      <c r="U150" s="116" t="s">
        <v>300</v>
      </c>
      <c r="V150" s="29" t="s">
        <v>68</v>
      </c>
      <c r="W150" s="33">
        <v>43522</v>
      </c>
      <c r="X150" s="28" t="s">
        <v>57</v>
      </c>
      <c r="Y150" s="153"/>
      <c r="Z150" s="153"/>
      <c r="AA150" s="153"/>
      <c r="AB150" s="153"/>
      <c r="AC150" s="153"/>
      <c r="AD150" s="153"/>
      <c r="AE150" s="153"/>
      <c r="AF150" s="153"/>
      <c r="AG150" s="153"/>
      <c r="AH150" s="153"/>
      <c r="AI150" s="153"/>
      <c r="AJ150" s="153"/>
    </row>
    <row r="151" spans="1:36" ht="76.5" x14ac:dyDescent="0.2">
      <c r="A151" s="41" t="s">
        <v>931</v>
      </c>
      <c r="B151" s="49" t="s">
        <v>45</v>
      </c>
      <c r="C151" s="49" t="s">
        <v>45</v>
      </c>
      <c r="D151" s="25" t="s">
        <v>1489</v>
      </c>
      <c r="E151" s="90" t="s">
        <v>1488</v>
      </c>
      <c r="F151" s="122" t="s">
        <v>31</v>
      </c>
      <c r="G151" s="28" t="s">
        <v>32</v>
      </c>
      <c r="H151" s="85" t="s">
        <v>986</v>
      </c>
      <c r="I151" s="29" t="s">
        <v>59</v>
      </c>
      <c r="J151" s="14" t="s">
        <v>1359</v>
      </c>
      <c r="K151" s="23" t="s">
        <v>81</v>
      </c>
      <c r="L151" s="23" t="s">
        <v>132</v>
      </c>
      <c r="M151" s="85" t="s">
        <v>1506</v>
      </c>
      <c r="N151" s="85" t="s">
        <v>1422</v>
      </c>
      <c r="O151" s="29" t="s">
        <v>283</v>
      </c>
      <c r="P151" s="85" t="s">
        <v>1660</v>
      </c>
      <c r="Q151" s="29" t="s">
        <v>1515</v>
      </c>
      <c r="R151" s="29" t="s">
        <v>1566</v>
      </c>
      <c r="S151" s="29" t="s">
        <v>1566</v>
      </c>
      <c r="T151" s="25" t="s">
        <v>63</v>
      </c>
      <c r="U151" s="116" t="s">
        <v>300</v>
      </c>
      <c r="V151" s="29" t="s">
        <v>68</v>
      </c>
      <c r="W151" s="33">
        <v>43522</v>
      </c>
      <c r="X151" s="28" t="s">
        <v>57</v>
      </c>
      <c r="Y151" s="153"/>
      <c r="Z151" s="153"/>
      <c r="AA151" s="153"/>
      <c r="AB151" s="153"/>
      <c r="AC151" s="153"/>
      <c r="AD151" s="153"/>
      <c r="AE151" s="153"/>
      <c r="AF151" s="153"/>
      <c r="AG151" s="153"/>
      <c r="AH151" s="153"/>
      <c r="AI151" s="153"/>
      <c r="AJ151" s="153"/>
    </row>
    <row r="152" spans="1:36" ht="76.5" x14ac:dyDescent="0.2">
      <c r="A152" s="41" t="s">
        <v>931</v>
      </c>
      <c r="B152" s="49" t="s">
        <v>45</v>
      </c>
      <c r="C152" s="49" t="s">
        <v>45</v>
      </c>
      <c r="D152" s="25" t="s">
        <v>1489</v>
      </c>
      <c r="E152" s="90" t="s">
        <v>1488</v>
      </c>
      <c r="F152" s="122" t="s">
        <v>31</v>
      </c>
      <c r="G152" s="28" t="s">
        <v>32</v>
      </c>
      <c r="H152" s="85" t="s">
        <v>986</v>
      </c>
      <c r="I152" s="29" t="s">
        <v>59</v>
      </c>
      <c r="J152" s="14" t="s">
        <v>1359</v>
      </c>
      <c r="K152" s="23" t="s">
        <v>81</v>
      </c>
      <c r="L152" s="23" t="s">
        <v>132</v>
      </c>
      <c r="M152" s="85" t="s">
        <v>1506</v>
      </c>
      <c r="N152" s="85" t="s">
        <v>1422</v>
      </c>
      <c r="O152" s="29" t="s">
        <v>283</v>
      </c>
      <c r="P152" s="85" t="s">
        <v>1660</v>
      </c>
      <c r="Q152" s="29" t="s">
        <v>1515</v>
      </c>
      <c r="R152" s="29" t="s">
        <v>1566</v>
      </c>
      <c r="S152" s="29" t="s">
        <v>1566</v>
      </c>
      <c r="T152" s="25" t="s">
        <v>63</v>
      </c>
      <c r="U152" s="116" t="s">
        <v>300</v>
      </c>
      <c r="V152" s="29" t="s">
        <v>68</v>
      </c>
      <c r="W152" s="33">
        <v>43522</v>
      </c>
      <c r="X152" s="28" t="s">
        <v>57</v>
      </c>
      <c r="Y152" s="153"/>
      <c r="Z152" s="153"/>
      <c r="AA152" s="153"/>
      <c r="AB152" s="153"/>
      <c r="AC152" s="153"/>
      <c r="AD152" s="153"/>
      <c r="AE152" s="153"/>
      <c r="AF152" s="153"/>
      <c r="AG152" s="153"/>
      <c r="AH152" s="153"/>
      <c r="AI152" s="153"/>
      <c r="AJ152" s="153"/>
    </row>
    <row r="153" spans="1:36" ht="76.5" x14ac:dyDescent="0.2">
      <c r="A153" s="41" t="s">
        <v>931</v>
      </c>
      <c r="B153" s="49" t="s">
        <v>45</v>
      </c>
      <c r="C153" s="49" t="s">
        <v>45</v>
      </c>
      <c r="D153" s="25" t="s">
        <v>1489</v>
      </c>
      <c r="E153" s="90" t="s">
        <v>1488</v>
      </c>
      <c r="F153" s="122" t="s">
        <v>31</v>
      </c>
      <c r="G153" s="28" t="s">
        <v>32</v>
      </c>
      <c r="H153" s="85" t="s">
        <v>986</v>
      </c>
      <c r="I153" s="29" t="s">
        <v>59</v>
      </c>
      <c r="J153" s="14" t="s">
        <v>1359</v>
      </c>
      <c r="K153" s="23" t="s">
        <v>81</v>
      </c>
      <c r="L153" s="23" t="s">
        <v>132</v>
      </c>
      <c r="M153" s="85" t="s">
        <v>1506</v>
      </c>
      <c r="N153" s="85" t="s">
        <v>1422</v>
      </c>
      <c r="O153" s="29" t="s">
        <v>283</v>
      </c>
      <c r="P153" s="85" t="s">
        <v>1660</v>
      </c>
      <c r="Q153" s="29" t="s">
        <v>1515</v>
      </c>
      <c r="R153" s="29" t="s">
        <v>1566</v>
      </c>
      <c r="S153" s="29" t="s">
        <v>1566</v>
      </c>
      <c r="T153" s="25" t="s">
        <v>63</v>
      </c>
      <c r="U153" s="116" t="s">
        <v>300</v>
      </c>
      <c r="V153" s="29" t="s">
        <v>68</v>
      </c>
      <c r="W153" s="33">
        <v>43522</v>
      </c>
      <c r="X153" s="28" t="s">
        <v>57</v>
      </c>
      <c r="Y153" s="153"/>
      <c r="Z153" s="153"/>
      <c r="AA153" s="153"/>
      <c r="AB153" s="153"/>
      <c r="AC153" s="153"/>
      <c r="AD153" s="153"/>
      <c r="AE153" s="153"/>
      <c r="AF153" s="153"/>
      <c r="AG153" s="153"/>
      <c r="AH153" s="153"/>
      <c r="AI153" s="153"/>
      <c r="AJ153" s="153"/>
    </row>
    <row r="154" spans="1:36" ht="76.5" x14ac:dyDescent="0.2">
      <c r="A154" s="41" t="s">
        <v>931</v>
      </c>
      <c r="B154" s="49" t="s">
        <v>45</v>
      </c>
      <c r="C154" s="49" t="s">
        <v>45</v>
      </c>
      <c r="D154" s="25" t="s">
        <v>1489</v>
      </c>
      <c r="E154" s="90" t="s">
        <v>1488</v>
      </c>
      <c r="F154" s="122" t="s">
        <v>31</v>
      </c>
      <c r="G154" s="28" t="s">
        <v>32</v>
      </c>
      <c r="H154" s="85" t="s">
        <v>986</v>
      </c>
      <c r="I154" s="29" t="s">
        <v>59</v>
      </c>
      <c r="J154" s="14" t="s">
        <v>1359</v>
      </c>
      <c r="K154" s="23" t="s">
        <v>81</v>
      </c>
      <c r="L154" s="23" t="s">
        <v>132</v>
      </c>
      <c r="M154" s="85" t="s">
        <v>1506</v>
      </c>
      <c r="N154" s="85" t="s">
        <v>1422</v>
      </c>
      <c r="O154" s="29" t="s">
        <v>283</v>
      </c>
      <c r="P154" s="85" t="s">
        <v>1660</v>
      </c>
      <c r="Q154" s="29" t="s">
        <v>1515</v>
      </c>
      <c r="R154" s="29" t="s">
        <v>1566</v>
      </c>
      <c r="S154" s="29" t="s">
        <v>1566</v>
      </c>
      <c r="T154" s="25" t="s">
        <v>63</v>
      </c>
      <c r="U154" s="116" t="s">
        <v>300</v>
      </c>
      <c r="V154" s="29" t="s">
        <v>68</v>
      </c>
      <c r="W154" s="33">
        <v>43522</v>
      </c>
      <c r="X154" s="28" t="s">
        <v>57</v>
      </c>
      <c r="Y154" s="153"/>
      <c r="Z154" s="153"/>
      <c r="AA154" s="153"/>
      <c r="AB154" s="153"/>
      <c r="AC154" s="153"/>
      <c r="AD154" s="153"/>
      <c r="AE154" s="153"/>
      <c r="AF154" s="153"/>
      <c r="AG154" s="153"/>
      <c r="AH154" s="153"/>
      <c r="AI154" s="153"/>
      <c r="AJ154" s="153"/>
    </row>
    <row r="155" spans="1:36" ht="76.5" x14ac:dyDescent="0.2">
      <c r="A155" s="41" t="s">
        <v>931</v>
      </c>
      <c r="B155" s="49" t="s">
        <v>45</v>
      </c>
      <c r="C155" s="49" t="s">
        <v>45</v>
      </c>
      <c r="D155" s="25" t="s">
        <v>1489</v>
      </c>
      <c r="E155" s="90" t="s">
        <v>1488</v>
      </c>
      <c r="F155" s="122" t="s">
        <v>31</v>
      </c>
      <c r="G155" s="28" t="s">
        <v>32</v>
      </c>
      <c r="H155" s="85" t="s">
        <v>986</v>
      </c>
      <c r="I155" s="29" t="s">
        <v>59</v>
      </c>
      <c r="J155" s="14" t="s">
        <v>1359</v>
      </c>
      <c r="K155" s="23" t="s">
        <v>81</v>
      </c>
      <c r="L155" s="23" t="s">
        <v>132</v>
      </c>
      <c r="M155" s="85" t="s">
        <v>1506</v>
      </c>
      <c r="N155" s="85" t="s">
        <v>1422</v>
      </c>
      <c r="O155" s="29" t="s">
        <v>283</v>
      </c>
      <c r="P155" s="85" t="s">
        <v>1660</v>
      </c>
      <c r="Q155" s="29" t="s">
        <v>1515</v>
      </c>
      <c r="R155" s="29" t="s">
        <v>1566</v>
      </c>
      <c r="S155" s="29" t="s">
        <v>1566</v>
      </c>
      <c r="T155" s="25" t="s">
        <v>63</v>
      </c>
      <c r="U155" s="116" t="s">
        <v>300</v>
      </c>
      <c r="V155" s="29" t="s">
        <v>68</v>
      </c>
      <c r="W155" s="33">
        <v>43522</v>
      </c>
      <c r="X155" s="28" t="s">
        <v>57</v>
      </c>
      <c r="Y155" s="153"/>
      <c r="Z155" s="153"/>
      <c r="AA155" s="153"/>
      <c r="AB155" s="153"/>
      <c r="AC155" s="153"/>
      <c r="AD155" s="153"/>
      <c r="AE155" s="153"/>
      <c r="AF155" s="153"/>
      <c r="AG155" s="153"/>
      <c r="AH155" s="153"/>
      <c r="AI155" s="153"/>
      <c r="AJ155" s="153"/>
    </row>
    <row r="156" spans="1:36" ht="76.5" x14ac:dyDescent="0.2">
      <c r="A156" s="41" t="s">
        <v>931</v>
      </c>
      <c r="B156" s="49" t="s">
        <v>45</v>
      </c>
      <c r="C156" s="49" t="s">
        <v>45</v>
      </c>
      <c r="D156" s="25" t="s">
        <v>1489</v>
      </c>
      <c r="E156" s="90" t="s">
        <v>1488</v>
      </c>
      <c r="F156" s="122" t="s">
        <v>31</v>
      </c>
      <c r="G156" s="28" t="s">
        <v>32</v>
      </c>
      <c r="H156" s="85" t="s">
        <v>986</v>
      </c>
      <c r="I156" s="29" t="s">
        <v>59</v>
      </c>
      <c r="J156" s="14" t="s">
        <v>1359</v>
      </c>
      <c r="K156" s="23" t="s">
        <v>81</v>
      </c>
      <c r="L156" s="23" t="s">
        <v>132</v>
      </c>
      <c r="M156" s="85" t="s">
        <v>1506</v>
      </c>
      <c r="N156" s="85" t="s">
        <v>1422</v>
      </c>
      <c r="O156" s="29" t="s">
        <v>283</v>
      </c>
      <c r="P156" s="85" t="s">
        <v>1660</v>
      </c>
      <c r="Q156" s="29" t="s">
        <v>1515</v>
      </c>
      <c r="R156" s="29" t="s">
        <v>1566</v>
      </c>
      <c r="S156" s="29" t="s">
        <v>1566</v>
      </c>
      <c r="T156" s="25" t="s">
        <v>63</v>
      </c>
      <c r="U156" s="116" t="s">
        <v>300</v>
      </c>
      <c r="V156" s="29" t="s">
        <v>68</v>
      </c>
      <c r="W156" s="33">
        <v>43522</v>
      </c>
      <c r="X156" s="28" t="s">
        <v>57</v>
      </c>
      <c r="Y156" s="153"/>
      <c r="Z156" s="153"/>
      <c r="AA156" s="153"/>
      <c r="AB156" s="153"/>
      <c r="AC156" s="153"/>
      <c r="AD156" s="153"/>
      <c r="AE156" s="153"/>
      <c r="AF156" s="153"/>
      <c r="AG156" s="153"/>
      <c r="AH156" s="153"/>
      <c r="AI156" s="153"/>
      <c r="AJ156" s="153"/>
    </row>
    <row r="157" spans="1:36" ht="76.5" x14ac:dyDescent="0.2">
      <c r="A157" s="41" t="s">
        <v>931</v>
      </c>
      <c r="B157" s="49" t="s">
        <v>45</v>
      </c>
      <c r="C157" s="49" t="s">
        <v>45</v>
      </c>
      <c r="D157" s="25" t="s">
        <v>1489</v>
      </c>
      <c r="E157" s="90" t="s">
        <v>1488</v>
      </c>
      <c r="F157" s="122" t="s">
        <v>31</v>
      </c>
      <c r="G157" s="28" t="s">
        <v>32</v>
      </c>
      <c r="H157" s="85" t="s">
        <v>986</v>
      </c>
      <c r="I157" s="29" t="s">
        <v>59</v>
      </c>
      <c r="J157" s="14" t="s">
        <v>1359</v>
      </c>
      <c r="K157" s="23" t="s">
        <v>81</v>
      </c>
      <c r="L157" s="23" t="s">
        <v>132</v>
      </c>
      <c r="M157" s="85" t="s">
        <v>1506</v>
      </c>
      <c r="N157" s="85" t="s">
        <v>1422</v>
      </c>
      <c r="O157" s="29" t="s">
        <v>283</v>
      </c>
      <c r="P157" s="85" t="s">
        <v>1660</v>
      </c>
      <c r="Q157" s="29" t="s">
        <v>1515</v>
      </c>
      <c r="R157" s="29" t="s">
        <v>1566</v>
      </c>
      <c r="S157" s="29" t="s">
        <v>1566</v>
      </c>
      <c r="T157" s="25" t="s">
        <v>63</v>
      </c>
      <c r="U157" s="116" t="s">
        <v>300</v>
      </c>
      <c r="V157" s="29" t="s">
        <v>68</v>
      </c>
      <c r="W157" s="33">
        <v>43522</v>
      </c>
      <c r="X157" s="28" t="s">
        <v>57</v>
      </c>
      <c r="Y157" s="153"/>
      <c r="Z157" s="153"/>
      <c r="AA157" s="153"/>
      <c r="AB157" s="153"/>
      <c r="AC157" s="153"/>
      <c r="AD157" s="153"/>
      <c r="AE157" s="153"/>
      <c r="AF157" s="153"/>
      <c r="AG157" s="153"/>
      <c r="AH157" s="153"/>
      <c r="AI157" s="153"/>
      <c r="AJ157" s="153"/>
    </row>
    <row r="158" spans="1:36" ht="76.5" x14ac:dyDescent="0.2">
      <c r="A158" s="41" t="s">
        <v>931</v>
      </c>
      <c r="B158" s="49" t="s">
        <v>45</v>
      </c>
      <c r="C158" s="49" t="s">
        <v>45</v>
      </c>
      <c r="D158" s="25" t="s">
        <v>1489</v>
      </c>
      <c r="E158" s="90" t="s">
        <v>1488</v>
      </c>
      <c r="F158" s="122" t="s">
        <v>31</v>
      </c>
      <c r="G158" s="28" t="s">
        <v>32</v>
      </c>
      <c r="H158" s="85" t="s">
        <v>986</v>
      </c>
      <c r="I158" s="29" t="s">
        <v>59</v>
      </c>
      <c r="J158" s="14" t="s">
        <v>1359</v>
      </c>
      <c r="K158" s="23" t="s">
        <v>81</v>
      </c>
      <c r="L158" s="23" t="s">
        <v>132</v>
      </c>
      <c r="M158" s="85" t="s">
        <v>1506</v>
      </c>
      <c r="N158" s="85" t="s">
        <v>1422</v>
      </c>
      <c r="O158" s="29" t="s">
        <v>283</v>
      </c>
      <c r="P158" s="85" t="s">
        <v>1660</v>
      </c>
      <c r="Q158" s="29" t="s">
        <v>1515</v>
      </c>
      <c r="R158" s="29" t="s">
        <v>1566</v>
      </c>
      <c r="S158" s="29" t="s">
        <v>1566</v>
      </c>
      <c r="T158" s="25" t="s">
        <v>63</v>
      </c>
      <c r="U158" s="116" t="s">
        <v>300</v>
      </c>
      <c r="V158" s="29" t="s">
        <v>68</v>
      </c>
      <c r="W158" s="33">
        <v>43522</v>
      </c>
      <c r="X158" s="28" t="s">
        <v>57</v>
      </c>
      <c r="Y158" s="153"/>
      <c r="Z158" s="153"/>
      <c r="AA158" s="153"/>
      <c r="AB158" s="153"/>
      <c r="AC158" s="153"/>
      <c r="AD158" s="153"/>
      <c r="AE158" s="153"/>
      <c r="AF158" s="153"/>
      <c r="AG158" s="153"/>
      <c r="AH158" s="153"/>
      <c r="AI158" s="153"/>
      <c r="AJ158" s="153"/>
    </row>
    <row r="159" spans="1:36" ht="76.5" x14ac:dyDescent="0.2">
      <c r="A159" s="41" t="s">
        <v>931</v>
      </c>
      <c r="B159" s="49" t="s">
        <v>45</v>
      </c>
      <c r="C159" s="49" t="s">
        <v>45</v>
      </c>
      <c r="D159" s="25" t="s">
        <v>1489</v>
      </c>
      <c r="E159" s="90" t="s">
        <v>1488</v>
      </c>
      <c r="F159" s="122" t="s">
        <v>31</v>
      </c>
      <c r="G159" s="28" t="s">
        <v>32</v>
      </c>
      <c r="H159" s="85" t="s">
        <v>986</v>
      </c>
      <c r="I159" s="29" t="s">
        <v>59</v>
      </c>
      <c r="J159" s="14" t="s">
        <v>1359</v>
      </c>
      <c r="K159" s="23" t="s">
        <v>81</v>
      </c>
      <c r="L159" s="23" t="s">
        <v>132</v>
      </c>
      <c r="M159" s="85" t="s">
        <v>1506</v>
      </c>
      <c r="N159" s="85" t="s">
        <v>1422</v>
      </c>
      <c r="O159" s="29" t="s">
        <v>283</v>
      </c>
      <c r="P159" s="85" t="s">
        <v>1660</v>
      </c>
      <c r="Q159" s="29" t="s">
        <v>1515</v>
      </c>
      <c r="R159" s="29" t="s">
        <v>1566</v>
      </c>
      <c r="S159" s="29" t="s">
        <v>1566</v>
      </c>
      <c r="T159" s="25" t="s">
        <v>63</v>
      </c>
      <c r="U159" s="116" t="s">
        <v>300</v>
      </c>
      <c r="V159" s="29" t="s">
        <v>68</v>
      </c>
      <c r="W159" s="33">
        <v>43522</v>
      </c>
      <c r="X159" s="28" t="s">
        <v>57</v>
      </c>
      <c r="Y159" s="153"/>
      <c r="Z159" s="153"/>
      <c r="AA159" s="153"/>
      <c r="AB159" s="153"/>
      <c r="AC159" s="153"/>
      <c r="AD159" s="153"/>
      <c r="AE159" s="153"/>
      <c r="AF159" s="153"/>
      <c r="AG159" s="153"/>
      <c r="AH159" s="153"/>
      <c r="AI159" s="153"/>
      <c r="AJ159" s="153"/>
    </row>
    <row r="160" spans="1:36" ht="76.5" x14ac:dyDescent="0.2">
      <c r="A160" s="41" t="s">
        <v>931</v>
      </c>
      <c r="B160" s="49" t="s">
        <v>45</v>
      </c>
      <c r="C160" s="49" t="s">
        <v>45</v>
      </c>
      <c r="D160" s="25" t="s">
        <v>1489</v>
      </c>
      <c r="E160" s="90" t="s">
        <v>1488</v>
      </c>
      <c r="F160" s="122" t="s">
        <v>31</v>
      </c>
      <c r="G160" s="28" t="s">
        <v>32</v>
      </c>
      <c r="H160" s="85" t="s">
        <v>986</v>
      </c>
      <c r="I160" s="29" t="s">
        <v>59</v>
      </c>
      <c r="J160" s="14" t="s">
        <v>1359</v>
      </c>
      <c r="K160" s="23" t="s">
        <v>81</v>
      </c>
      <c r="L160" s="23" t="s">
        <v>132</v>
      </c>
      <c r="M160" s="85" t="s">
        <v>1506</v>
      </c>
      <c r="N160" s="85" t="s">
        <v>1422</v>
      </c>
      <c r="O160" s="29" t="s">
        <v>283</v>
      </c>
      <c r="P160" s="85" t="s">
        <v>1660</v>
      </c>
      <c r="Q160" s="29" t="s">
        <v>1515</v>
      </c>
      <c r="R160" s="29" t="s">
        <v>1566</v>
      </c>
      <c r="S160" s="29" t="s">
        <v>1566</v>
      </c>
      <c r="T160" s="25" t="s">
        <v>63</v>
      </c>
      <c r="U160" s="116" t="s">
        <v>300</v>
      </c>
      <c r="V160" s="29" t="s">
        <v>68</v>
      </c>
      <c r="W160" s="33">
        <v>43522</v>
      </c>
      <c r="X160" s="28" t="s">
        <v>57</v>
      </c>
      <c r="Y160" s="153"/>
      <c r="Z160" s="153"/>
      <c r="AA160" s="153"/>
      <c r="AB160" s="153"/>
      <c r="AC160" s="153"/>
      <c r="AD160" s="153"/>
      <c r="AE160" s="153"/>
      <c r="AF160" s="153"/>
      <c r="AG160" s="153"/>
      <c r="AH160" s="153"/>
      <c r="AI160" s="153"/>
      <c r="AJ160" s="153"/>
    </row>
    <row r="161" spans="1:36" ht="76.5" x14ac:dyDescent="0.2">
      <c r="A161" s="41" t="s">
        <v>931</v>
      </c>
      <c r="B161" s="49" t="s">
        <v>45</v>
      </c>
      <c r="C161" s="49" t="s">
        <v>45</v>
      </c>
      <c r="D161" s="25" t="s">
        <v>1489</v>
      </c>
      <c r="E161" s="90" t="s">
        <v>1488</v>
      </c>
      <c r="F161" s="122" t="s">
        <v>31</v>
      </c>
      <c r="G161" s="28" t="s">
        <v>32</v>
      </c>
      <c r="H161" s="85" t="s">
        <v>986</v>
      </c>
      <c r="I161" s="29" t="s">
        <v>59</v>
      </c>
      <c r="J161" s="14" t="s">
        <v>1359</v>
      </c>
      <c r="K161" s="23" t="s">
        <v>81</v>
      </c>
      <c r="L161" s="23" t="s">
        <v>132</v>
      </c>
      <c r="M161" s="85" t="s">
        <v>1506</v>
      </c>
      <c r="N161" s="85" t="s">
        <v>1422</v>
      </c>
      <c r="O161" s="29" t="s">
        <v>283</v>
      </c>
      <c r="P161" s="85" t="s">
        <v>1660</v>
      </c>
      <c r="Q161" s="29" t="s">
        <v>1515</v>
      </c>
      <c r="R161" s="29" t="s">
        <v>1566</v>
      </c>
      <c r="S161" s="29" t="s">
        <v>1566</v>
      </c>
      <c r="T161" s="25" t="s">
        <v>63</v>
      </c>
      <c r="U161" s="116" t="s">
        <v>300</v>
      </c>
      <c r="V161" s="29" t="s">
        <v>68</v>
      </c>
      <c r="W161" s="33">
        <v>43522</v>
      </c>
      <c r="X161" s="28" t="s">
        <v>57</v>
      </c>
      <c r="Y161" s="153"/>
      <c r="Z161" s="153"/>
      <c r="AA161" s="153"/>
      <c r="AB161" s="153"/>
      <c r="AC161" s="153"/>
      <c r="AD161" s="153"/>
      <c r="AE161" s="153"/>
      <c r="AF161" s="153"/>
      <c r="AG161" s="153"/>
      <c r="AH161" s="153"/>
      <c r="AI161" s="153"/>
      <c r="AJ161" s="153"/>
    </row>
    <row r="162" spans="1:36" ht="76.5" x14ac:dyDescent="0.2">
      <c r="A162" s="41" t="s">
        <v>931</v>
      </c>
      <c r="B162" s="49" t="s">
        <v>45</v>
      </c>
      <c r="C162" s="49" t="s">
        <v>45</v>
      </c>
      <c r="D162" s="25" t="s">
        <v>1489</v>
      </c>
      <c r="E162" s="90" t="s">
        <v>1488</v>
      </c>
      <c r="F162" s="122" t="s">
        <v>31</v>
      </c>
      <c r="G162" s="28" t="s">
        <v>32</v>
      </c>
      <c r="H162" s="85" t="s">
        <v>986</v>
      </c>
      <c r="I162" s="29" t="s">
        <v>59</v>
      </c>
      <c r="J162" s="14" t="s">
        <v>1359</v>
      </c>
      <c r="K162" s="23" t="s">
        <v>81</v>
      </c>
      <c r="L162" s="23" t="s">
        <v>132</v>
      </c>
      <c r="M162" s="85" t="s">
        <v>1505</v>
      </c>
      <c r="N162" s="85" t="s">
        <v>1504</v>
      </c>
      <c r="O162" s="29" t="s">
        <v>283</v>
      </c>
      <c r="P162" s="85" t="s">
        <v>1660</v>
      </c>
      <c r="Q162" s="29" t="s">
        <v>1515</v>
      </c>
      <c r="R162" s="29" t="s">
        <v>1566</v>
      </c>
      <c r="S162" s="29" t="s">
        <v>1566</v>
      </c>
      <c r="T162" s="25" t="s">
        <v>63</v>
      </c>
      <c r="U162" s="116" t="s">
        <v>300</v>
      </c>
      <c r="V162" s="29" t="s">
        <v>68</v>
      </c>
      <c r="W162" s="33">
        <v>43522</v>
      </c>
      <c r="X162" s="28" t="s">
        <v>57</v>
      </c>
      <c r="Y162" s="153"/>
      <c r="Z162" s="153"/>
      <c r="AA162" s="153"/>
      <c r="AB162" s="153"/>
      <c r="AC162" s="153"/>
      <c r="AD162" s="153"/>
      <c r="AE162" s="153"/>
      <c r="AF162" s="153"/>
      <c r="AG162" s="153"/>
      <c r="AH162" s="153"/>
      <c r="AI162" s="153"/>
      <c r="AJ162" s="153"/>
    </row>
    <row r="163" spans="1:36" ht="76.5" x14ac:dyDescent="0.2">
      <c r="A163" s="41" t="s">
        <v>931</v>
      </c>
      <c r="B163" s="49" t="s">
        <v>45</v>
      </c>
      <c r="C163" s="49" t="s">
        <v>45</v>
      </c>
      <c r="D163" s="25" t="s">
        <v>1489</v>
      </c>
      <c r="E163" s="90" t="s">
        <v>1488</v>
      </c>
      <c r="F163" s="122" t="s">
        <v>31</v>
      </c>
      <c r="G163" s="28" t="s">
        <v>32</v>
      </c>
      <c r="H163" s="85" t="s">
        <v>986</v>
      </c>
      <c r="I163" s="29" t="s">
        <v>59</v>
      </c>
      <c r="J163" s="14" t="s">
        <v>1359</v>
      </c>
      <c r="K163" s="23" t="s">
        <v>81</v>
      </c>
      <c r="L163" s="23" t="s">
        <v>132</v>
      </c>
      <c r="M163" s="85" t="s">
        <v>1505</v>
      </c>
      <c r="N163" s="85" t="s">
        <v>1504</v>
      </c>
      <c r="O163" s="29" t="s">
        <v>283</v>
      </c>
      <c r="P163" s="85" t="s">
        <v>1660</v>
      </c>
      <c r="Q163" s="29" t="s">
        <v>1515</v>
      </c>
      <c r="R163" s="29" t="s">
        <v>1566</v>
      </c>
      <c r="S163" s="29" t="s">
        <v>1566</v>
      </c>
      <c r="T163" s="25" t="s">
        <v>63</v>
      </c>
      <c r="U163" s="116" t="s">
        <v>300</v>
      </c>
      <c r="V163" s="29" t="s">
        <v>68</v>
      </c>
      <c r="W163" s="33">
        <v>43522</v>
      </c>
      <c r="X163" s="28" t="s">
        <v>57</v>
      </c>
      <c r="Y163" s="153"/>
      <c r="Z163" s="153"/>
      <c r="AA163" s="153"/>
      <c r="AB163" s="153"/>
      <c r="AC163" s="153"/>
      <c r="AD163" s="153"/>
      <c r="AE163" s="153"/>
      <c r="AF163" s="153"/>
      <c r="AG163" s="153"/>
      <c r="AH163" s="153"/>
      <c r="AI163" s="153"/>
      <c r="AJ163" s="153"/>
    </row>
    <row r="164" spans="1:36" ht="76.5" x14ac:dyDescent="0.2">
      <c r="A164" s="41" t="s">
        <v>931</v>
      </c>
      <c r="B164" s="49" t="s">
        <v>45</v>
      </c>
      <c r="C164" s="49" t="s">
        <v>45</v>
      </c>
      <c r="D164" s="25" t="s">
        <v>1489</v>
      </c>
      <c r="E164" s="90" t="s">
        <v>1488</v>
      </c>
      <c r="F164" s="122" t="s">
        <v>31</v>
      </c>
      <c r="G164" s="28" t="s">
        <v>32</v>
      </c>
      <c r="H164" s="85" t="s">
        <v>986</v>
      </c>
      <c r="I164" s="29" t="s">
        <v>59</v>
      </c>
      <c r="J164" s="14" t="s">
        <v>1359</v>
      </c>
      <c r="K164" s="23" t="s">
        <v>81</v>
      </c>
      <c r="L164" s="23" t="s">
        <v>132</v>
      </c>
      <c r="M164" s="85" t="s">
        <v>1505</v>
      </c>
      <c r="N164" s="85" t="s">
        <v>1504</v>
      </c>
      <c r="O164" s="29" t="s">
        <v>283</v>
      </c>
      <c r="P164" s="85" t="s">
        <v>1660</v>
      </c>
      <c r="Q164" s="29" t="s">
        <v>1515</v>
      </c>
      <c r="R164" s="29" t="s">
        <v>1566</v>
      </c>
      <c r="S164" s="29" t="s">
        <v>1566</v>
      </c>
      <c r="T164" s="25" t="s">
        <v>63</v>
      </c>
      <c r="U164" s="116" t="s">
        <v>300</v>
      </c>
      <c r="V164" s="29" t="s">
        <v>68</v>
      </c>
      <c r="W164" s="33">
        <v>43522</v>
      </c>
      <c r="X164" s="28" t="s">
        <v>57</v>
      </c>
      <c r="Y164" s="153"/>
      <c r="Z164" s="153"/>
      <c r="AA164" s="153"/>
      <c r="AB164" s="153"/>
      <c r="AC164" s="153"/>
      <c r="AD164" s="153"/>
      <c r="AE164" s="153"/>
      <c r="AF164" s="153"/>
      <c r="AG164" s="153"/>
      <c r="AH164" s="153"/>
      <c r="AI164" s="153"/>
      <c r="AJ164" s="153"/>
    </row>
    <row r="165" spans="1:36" ht="76.5" x14ac:dyDescent="0.2">
      <c r="A165" s="41" t="s">
        <v>931</v>
      </c>
      <c r="B165" s="49" t="s">
        <v>45</v>
      </c>
      <c r="C165" s="49" t="s">
        <v>45</v>
      </c>
      <c r="D165" s="25" t="s">
        <v>1489</v>
      </c>
      <c r="E165" s="90" t="s">
        <v>1488</v>
      </c>
      <c r="F165" s="122" t="s">
        <v>31</v>
      </c>
      <c r="G165" s="28" t="s">
        <v>32</v>
      </c>
      <c r="H165" s="85" t="s">
        <v>986</v>
      </c>
      <c r="I165" s="29" t="s">
        <v>59</v>
      </c>
      <c r="J165" s="14" t="s">
        <v>1359</v>
      </c>
      <c r="K165" s="23" t="s">
        <v>81</v>
      </c>
      <c r="L165" s="23" t="s">
        <v>132</v>
      </c>
      <c r="M165" s="85" t="s">
        <v>1505</v>
      </c>
      <c r="N165" s="85" t="s">
        <v>1504</v>
      </c>
      <c r="O165" s="29" t="s">
        <v>283</v>
      </c>
      <c r="P165" s="85" t="s">
        <v>1660</v>
      </c>
      <c r="Q165" s="29" t="s">
        <v>1515</v>
      </c>
      <c r="R165" s="29" t="s">
        <v>1566</v>
      </c>
      <c r="S165" s="29" t="s">
        <v>1566</v>
      </c>
      <c r="T165" s="25" t="s">
        <v>63</v>
      </c>
      <c r="U165" s="116" t="s">
        <v>300</v>
      </c>
      <c r="V165" s="29" t="s">
        <v>68</v>
      </c>
      <c r="W165" s="33">
        <v>43522</v>
      </c>
      <c r="X165" s="28" t="s">
        <v>57</v>
      </c>
      <c r="Y165" s="153"/>
      <c r="Z165" s="153"/>
      <c r="AA165" s="153"/>
      <c r="AB165" s="153"/>
      <c r="AC165" s="153"/>
      <c r="AD165" s="153"/>
      <c r="AE165" s="153"/>
      <c r="AF165" s="153"/>
      <c r="AG165" s="153"/>
      <c r="AH165" s="153"/>
      <c r="AI165" s="153"/>
      <c r="AJ165" s="153"/>
    </row>
    <row r="166" spans="1:36" ht="76.5" x14ac:dyDescent="0.2">
      <c r="A166" s="41" t="s">
        <v>931</v>
      </c>
      <c r="B166" s="49" t="s">
        <v>45</v>
      </c>
      <c r="C166" s="49" t="s">
        <v>45</v>
      </c>
      <c r="D166" s="25" t="s">
        <v>1489</v>
      </c>
      <c r="E166" s="90" t="s">
        <v>1488</v>
      </c>
      <c r="F166" s="122" t="s">
        <v>31</v>
      </c>
      <c r="G166" s="28" t="s">
        <v>32</v>
      </c>
      <c r="H166" s="85" t="s">
        <v>986</v>
      </c>
      <c r="I166" s="29" t="s">
        <v>59</v>
      </c>
      <c r="J166" s="14" t="s">
        <v>1359</v>
      </c>
      <c r="K166" s="23" t="s">
        <v>81</v>
      </c>
      <c r="L166" s="23" t="s">
        <v>132</v>
      </c>
      <c r="M166" s="85" t="s">
        <v>1505</v>
      </c>
      <c r="N166" s="85" t="s">
        <v>1504</v>
      </c>
      <c r="O166" s="29" t="s">
        <v>283</v>
      </c>
      <c r="P166" s="85" t="s">
        <v>1660</v>
      </c>
      <c r="Q166" s="29" t="s">
        <v>1515</v>
      </c>
      <c r="R166" s="29" t="s">
        <v>1566</v>
      </c>
      <c r="S166" s="29" t="s">
        <v>1566</v>
      </c>
      <c r="T166" s="25" t="s">
        <v>63</v>
      </c>
      <c r="U166" s="116" t="s">
        <v>300</v>
      </c>
      <c r="V166" s="29" t="s">
        <v>68</v>
      </c>
      <c r="W166" s="33">
        <v>43522</v>
      </c>
      <c r="X166" s="28" t="s">
        <v>57</v>
      </c>
      <c r="Y166" s="153"/>
      <c r="Z166" s="153"/>
      <c r="AA166" s="153"/>
      <c r="AB166" s="153"/>
      <c r="AC166" s="153"/>
      <c r="AD166" s="153"/>
      <c r="AE166" s="153"/>
      <c r="AF166" s="153"/>
      <c r="AG166" s="153"/>
      <c r="AH166" s="153"/>
      <c r="AI166" s="153"/>
      <c r="AJ166" s="153"/>
    </row>
    <row r="167" spans="1:36" ht="76.5" x14ac:dyDescent="0.2">
      <c r="A167" s="41" t="s">
        <v>931</v>
      </c>
      <c r="B167" s="49" t="s">
        <v>45</v>
      </c>
      <c r="C167" s="49" t="s">
        <v>45</v>
      </c>
      <c r="D167" s="25" t="s">
        <v>1489</v>
      </c>
      <c r="E167" s="90" t="s">
        <v>1488</v>
      </c>
      <c r="F167" s="122" t="s">
        <v>31</v>
      </c>
      <c r="G167" s="28" t="s">
        <v>32</v>
      </c>
      <c r="H167" s="85" t="s">
        <v>986</v>
      </c>
      <c r="I167" s="29" t="s">
        <v>59</v>
      </c>
      <c r="J167" s="14" t="s">
        <v>1359</v>
      </c>
      <c r="K167" s="23" t="s">
        <v>81</v>
      </c>
      <c r="L167" s="23" t="s">
        <v>132</v>
      </c>
      <c r="M167" s="85" t="s">
        <v>1505</v>
      </c>
      <c r="N167" s="85" t="s">
        <v>1504</v>
      </c>
      <c r="O167" s="29" t="s">
        <v>283</v>
      </c>
      <c r="P167" s="85" t="s">
        <v>1660</v>
      </c>
      <c r="Q167" s="29" t="s">
        <v>1515</v>
      </c>
      <c r="R167" s="29" t="s">
        <v>1566</v>
      </c>
      <c r="S167" s="29" t="s">
        <v>1566</v>
      </c>
      <c r="T167" s="25" t="s">
        <v>63</v>
      </c>
      <c r="U167" s="116" t="s">
        <v>300</v>
      </c>
      <c r="V167" s="29" t="s">
        <v>68</v>
      </c>
      <c r="W167" s="33">
        <v>43522</v>
      </c>
      <c r="X167" s="28" t="s">
        <v>57</v>
      </c>
      <c r="Y167" s="153"/>
      <c r="Z167" s="153"/>
      <c r="AA167" s="153"/>
      <c r="AB167" s="153"/>
      <c r="AC167" s="153"/>
      <c r="AD167" s="153"/>
      <c r="AE167" s="153"/>
      <c r="AF167" s="153"/>
      <c r="AG167" s="153"/>
      <c r="AH167" s="153"/>
      <c r="AI167" s="153"/>
      <c r="AJ167" s="153"/>
    </row>
    <row r="168" spans="1:36" ht="76.5" x14ac:dyDescent="0.2">
      <c r="A168" s="41" t="s">
        <v>931</v>
      </c>
      <c r="B168" s="49" t="s">
        <v>45</v>
      </c>
      <c r="C168" s="49" t="s">
        <v>45</v>
      </c>
      <c r="D168" s="25" t="s">
        <v>1489</v>
      </c>
      <c r="E168" s="90" t="s">
        <v>1488</v>
      </c>
      <c r="F168" s="122" t="s">
        <v>31</v>
      </c>
      <c r="G168" s="28" t="s">
        <v>32</v>
      </c>
      <c r="H168" s="85" t="s">
        <v>986</v>
      </c>
      <c r="I168" s="29" t="s">
        <v>59</v>
      </c>
      <c r="J168" s="14" t="s">
        <v>1359</v>
      </c>
      <c r="K168" s="23" t="s">
        <v>81</v>
      </c>
      <c r="L168" s="23" t="s">
        <v>132</v>
      </c>
      <c r="M168" s="85" t="s">
        <v>1505</v>
      </c>
      <c r="N168" s="85" t="s">
        <v>1504</v>
      </c>
      <c r="O168" s="29" t="s">
        <v>283</v>
      </c>
      <c r="P168" s="85" t="s">
        <v>1660</v>
      </c>
      <c r="Q168" s="29" t="s">
        <v>1515</v>
      </c>
      <c r="R168" s="29" t="s">
        <v>1566</v>
      </c>
      <c r="S168" s="29" t="s">
        <v>1566</v>
      </c>
      <c r="T168" s="25" t="s">
        <v>63</v>
      </c>
      <c r="U168" s="116" t="s">
        <v>300</v>
      </c>
      <c r="V168" s="29" t="s">
        <v>68</v>
      </c>
      <c r="W168" s="33">
        <v>43522</v>
      </c>
      <c r="X168" s="28" t="s">
        <v>57</v>
      </c>
      <c r="Y168" s="153"/>
      <c r="Z168" s="153"/>
      <c r="AA168" s="153"/>
      <c r="AB168" s="153"/>
      <c r="AC168" s="153"/>
      <c r="AD168" s="153"/>
      <c r="AE168" s="153"/>
      <c r="AF168" s="153"/>
      <c r="AG168" s="153"/>
      <c r="AH168" s="153"/>
      <c r="AI168" s="153"/>
      <c r="AJ168" s="153"/>
    </row>
    <row r="169" spans="1:36" ht="76.5" x14ac:dyDescent="0.2">
      <c r="A169" s="41" t="s">
        <v>931</v>
      </c>
      <c r="B169" s="49" t="s">
        <v>45</v>
      </c>
      <c r="C169" s="49" t="s">
        <v>45</v>
      </c>
      <c r="D169" s="25" t="s">
        <v>1489</v>
      </c>
      <c r="E169" s="90" t="s">
        <v>1488</v>
      </c>
      <c r="F169" s="122" t="s">
        <v>31</v>
      </c>
      <c r="G169" s="28" t="s">
        <v>32</v>
      </c>
      <c r="H169" s="85" t="s">
        <v>986</v>
      </c>
      <c r="I169" s="29" t="s">
        <v>59</v>
      </c>
      <c r="J169" s="14" t="s">
        <v>1359</v>
      </c>
      <c r="K169" s="23" t="s">
        <v>81</v>
      </c>
      <c r="L169" s="23" t="s">
        <v>132</v>
      </c>
      <c r="M169" s="85" t="s">
        <v>1505</v>
      </c>
      <c r="N169" s="85" t="s">
        <v>1504</v>
      </c>
      <c r="O169" s="29" t="s">
        <v>283</v>
      </c>
      <c r="P169" s="85" t="s">
        <v>1660</v>
      </c>
      <c r="Q169" s="29" t="s">
        <v>1515</v>
      </c>
      <c r="R169" s="29" t="s">
        <v>1566</v>
      </c>
      <c r="S169" s="29" t="s">
        <v>1566</v>
      </c>
      <c r="T169" s="25" t="s">
        <v>63</v>
      </c>
      <c r="U169" s="116" t="s">
        <v>300</v>
      </c>
      <c r="V169" s="29" t="s">
        <v>68</v>
      </c>
      <c r="W169" s="33">
        <v>43522</v>
      </c>
      <c r="X169" s="28" t="s">
        <v>57</v>
      </c>
      <c r="Y169" s="153"/>
      <c r="Z169" s="153"/>
      <c r="AA169" s="153"/>
      <c r="AB169" s="153"/>
      <c r="AC169" s="153"/>
      <c r="AD169" s="153"/>
      <c r="AE169" s="153"/>
      <c r="AF169" s="153"/>
      <c r="AG169" s="153"/>
      <c r="AH169" s="153"/>
      <c r="AI169" s="153"/>
      <c r="AJ169" s="153"/>
    </row>
    <row r="170" spans="1:36" ht="76.5" x14ac:dyDescent="0.2">
      <c r="A170" s="41" t="s">
        <v>931</v>
      </c>
      <c r="B170" s="49" t="s">
        <v>45</v>
      </c>
      <c r="C170" s="49" t="s">
        <v>45</v>
      </c>
      <c r="D170" s="25" t="s">
        <v>1489</v>
      </c>
      <c r="E170" s="90" t="s">
        <v>1488</v>
      </c>
      <c r="F170" s="122" t="s">
        <v>31</v>
      </c>
      <c r="G170" s="28" t="s">
        <v>32</v>
      </c>
      <c r="H170" s="85" t="s">
        <v>986</v>
      </c>
      <c r="I170" s="29" t="s">
        <v>59</v>
      </c>
      <c r="J170" s="14" t="s">
        <v>1359</v>
      </c>
      <c r="K170" s="23" t="s">
        <v>81</v>
      </c>
      <c r="L170" s="23" t="s">
        <v>132</v>
      </c>
      <c r="M170" s="85" t="s">
        <v>1503</v>
      </c>
      <c r="N170" s="85" t="s">
        <v>1502</v>
      </c>
      <c r="O170" s="29" t="s">
        <v>283</v>
      </c>
      <c r="P170" s="85" t="s">
        <v>1660</v>
      </c>
      <c r="Q170" s="29" t="s">
        <v>1515</v>
      </c>
      <c r="R170" s="29" t="s">
        <v>1566</v>
      </c>
      <c r="S170" s="29" t="s">
        <v>1566</v>
      </c>
      <c r="T170" s="25" t="s">
        <v>63</v>
      </c>
      <c r="U170" s="116" t="s">
        <v>300</v>
      </c>
      <c r="V170" s="29" t="s">
        <v>68</v>
      </c>
      <c r="W170" s="33">
        <v>43522</v>
      </c>
      <c r="X170" s="28" t="s">
        <v>57</v>
      </c>
      <c r="Y170" s="153"/>
      <c r="Z170" s="153"/>
      <c r="AA170" s="153"/>
      <c r="AB170" s="153"/>
      <c r="AC170" s="153"/>
      <c r="AD170" s="153"/>
      <c r="AE170" s="153"/>
      <c r="AF170" s="153"/>
      <c r="AG170" s="153"/>
      <c r="AH170" s="153"/>
      <c r="AI170" s="153"/>
      <c r="AJ170" s="153"/>
    </row>
    <row r="171" spans="1:36" ht="76.5" x14ac:dyDescent="0.2">
      <c r="A171" s="41" t="s">
        <v>931</v>
      </c>
      <c r="B171" s="49" t="s">
        <v>45</v>
      </c>
      <c r="C171" s="49" t="s">
        <v>45</v>
      </c>
      <c r="D171" s="25" t="s">
        <v>1489</v>
      </c>
      <c r="E171" s="90" t="s">
        <v>1488</v>
      </c>
      <c r="F171" s="122" t="s">
        <v>31</v>
      </c>
      <c r="G171" s="28" t="s">
        <v>32</v>
      </c>
      <c r="H171" s="85" t="s">
        <v>986</v>
      </c>
      <c r="I171" s="29" t="s">
        <v>59</v>
      </c>
      <c r="J171" s="14" t="s">
        <v>1359</v>
      </c>
      <c r="K171" s="23" t="s">
        <v>81</v>
      </c>
      <c r="L171" s="23" t="s">
        <v>132</v>
      </c>
      <c r="M171" s="85" t="s">
        <v>1503</v>
      </c>
      <c r="N171" s="85" t="s">
        <v>1502</v>
      </c>
      <c r="O171" s="29" t="s">
        <v>283</v>
      </c>
      <c r="P171" s="85" t="s">
        <v>1660</v>
      </c>
      <c r="Q171" s="29" t="s">
        <v>1515</v>
      </c>
      <c r="R171" s="29" t="s">
        <v>1566</v>
      </c>
      <c r="S171" s="29" t="s">
        <v>1566</v>
      </c>
      <c r="T171" s="25" t="s">
        <v>63</v>
      </c>
      <c r="U171" s="116" t="s">
        <v>300</v>
      </c>
      <c r="V171" s="29" t="s">
        <v>68</v>
      </c>
      <c r="W171" s="33">
        <v>43522</v>
      </c>
      <c r="X171" s="28" t="s">
        <v>57</v>
      </c>
      <c r="Y171" s="153"/>
      <c r="Z171" s="153"/>
      <c r="AA171" s="153"/>
      <c r="AB171" s="153"/>
      <c r="AC171" s="153"/>
      <c r="AD171" s="153"/>
      <c r="AE171" s="153"/>
      <c r="AF171" s="153"/>
      <c r="AG171" s="153"/>
      <c r="AH171" s="153"/>
      <c r="AI171" s="153"/>
      <c r="AJ171" s="153"/>
    </row>
    <row r="172" spans="1:36" ht="76.5" x14ac:dyDescent="0.2">
      <c r="A172" s="41" t="s">
        <v>931</v>
      </c>
      <c r="B172" s="49" t="s">
        <v>45</v>
      </c>
      <c r="C172" s="49" t="s">
        <v>45</v>
      </c>
      <c r="D172" s="25" t="s">
        <v>1489</v>
      </c>
      <c r="E172" s="90" t="s">
        <v>1488</v>
      </c>
      <c r="F172" s="122" t="s">
        <v>31</v>
      </c>
      <c r="G172" s="28" t="s">
        <v>32</v>
      </c>
      <c r="H172" s="85" t="s">
        <v>986</v>
      </c>
      <c r="I172" s="29" t="s">
        <v>59</v>
      </c>
      <c r="J172" s="14" t="s">
        <v>1359</v>
      </c>
      <c r="K172" s="23" t="s">
        <v>81</v>
      </c>
      <c r="L172" s="23" t="s">
        <v>132</v>
      </c>
      <c r="M172" s="85" t="s">
        <v>1503</v>
      </c>
      <c r="N172" s="85" t="s">
        <v>1502</v>
      </c>
      <c r="O172" s="29" t="s">
        <v>283</v>
      </c>
      <c r="P172" s="85" t="s">
        <v>1660</v>
      </c>
      <c r="Q172" s="29" t="s">
        <v>1515</v>
      </c>
      <c r="R172" s="29" t="s">
        <v>1566</v>
      </c>
      <c r="S172" s="29" t="s">
        <v>1566</v>
      </c>
      <c r="T172" s="25" t="s">
        <v>63</v>
      </c>
      <c r="U172" s="116" t="s">
        <v>300</v>
      </c>
      <c r="V172" s="29" t="s">
        <v>68</v>
      </c>
      <c r="W172" s="33">
        <v>43522</v>
      </c>
      <c r="X172" s="28" t="s">
        <v>57</v>
      </c>
      <c r="Y172" s="153"/>
      <c r="Z172" s="153"/>
      <c r="AA172" s="153"/>
      <c r="AB172" s="153"/>
      <c r="AC172" s="153"/>
      <c r="AD172" s="153"/>
      <c r="AE172" s="153"/>
      <c r="AF172" s="153"/>
      <c r="AG172" s="153"/>
      <c r="AH172" s="153"/>
      <c r="AI172" s="153"/>
      <c r="AJ172" s="153"/>
    </row>
    <row r="173" spans="1:36" ht="76.5" x14ac:dyDescent="0.2">
      <c r="A173" s="41" t="s">
        <v>931</v>
      </c>
      <c r="B173" s="49" t="s">
        <v>45</v>
      </c>
      <c r="C173" s="49" t="s">
        <v>45</v>
      </c>
      <c r="D173" s="25" t="s">
        <v>1489</v>
      </c>
      <c r="E173" s="90" t="s">
        <v>1488</v>
      </c>
      <c r="F173" s="122" t="s">
        <v>31</v>
      </c>
      <c r="G173" s="28" t="s">
        <v>32</v>
      </c>
      <c r="H173" s="85" t="s">
        <v>986</v>
      </c>
      <c r="I173" s="29" t="s">
        <v>59</v>
      </c>
      <c r="J173" s="14" t="s">
        <v>1359</v>
      </c>
      <c r="K173" s="23" t="s">
        <v>81</v>
      </c>
      <c r="L173" s="23" t="s">
        <v>132</v>
      </c>
      <c r="M173" s="85" t="s">
        <v>1503</v>
      </c>
      <c r="N173" s="85" t="s">
        <v>1502</v>
      </c>
      <c r="O173" s="29" t="s">
        <v>283</v>
      </c>
      <c r="P173" s="85" t="s">
        <v>1660</v>
      </c>
      <c r="Q173" s="29" t="s">
        <v>1515</v>
      </c>
      <c r="R173" s="29" t="s">
        <v>1566</v>
      </c>
      <c r="S173" s="29" t="s">
        <v>1566</v>
      </c>
      <c r="T173" s="25" t="s">
        <v>63</v>
      </c>
      <c r="U173" s="116" t="s">
        <v>300</v>
      </c>
      <c r="V173" s="29" t="s">
        <v>68</v>
      </c>
      <c r="W173" s="33">
        <v>43522</v>
      </c>
      <c r="X173" s="28" t="s">
        <v>57</v>
      </c>
      <c r="Y173" s="153"/>
      <c r="Z173" s="153"/>
      <c r="AA173" s="153"/>
      <c r="AB173" s="153"/>
      <c r="AC173" s="153"/>
      <c r="AD173" s="153"/>
      <c r="AE173" s="153"/>
      <c r="AF173" s="153"/>
      <c r="AG173" s="153"/>
      <c r="AH173" s="153"/>
      <c r="AI173" s="153"/>
      <c r="AJ173" s="153"/>
    </row>
    <row r="174" spans="1:36" ht="76.5" x14ac:dyDescent="0.2">
      <c r="A174" s="41" t="s">
        <v>931</v>
      </c>
      <c r="B174" s="49" t="s">
        <v>45</v>
      </c>
      <c r="C174" s="49" t="s">
        <v>45</v>
      </c>
      <c r="D174" s="25" t="s">
        <v>1489</v>
      </c>
      <c r="E174" s="90" t="s">
        <v>1488</v>
      </c>
      <c r="F174" s="122" t="s">
        <v>31</v>
      </c>
      <c r="G174" s="28" t="s">
        <v>32</v>
      </c>
      <c r="H174" s="85" t="s">
        <v>986</v>
      </c>
      <c r="I174" s="29" t="s">
        <v>59</v>
      </c>
      <c r="J174" s="14" t="s">
        <v>1359</v>
      </c>
      <c r="K174" s="23" t="s">
        <v>81</v>
      </c>
      <c r="L174" s="23" t="s">
        <v>132</v>
      </c>
      <c r="M174" s="85" t="s">
        <v>1503</v>
      </c>
      <c r="N174" s="85" t="s">
        <v>1502</v>
      </c>
      <c r="O174" s="29" t="s">
        <v>283</v>
      </c>
      <c r="P174" s="85" t="s">
        <v>1660</v>
      </c>
      <c r="Q174" s="29" t="s">
        <v>1515</v>
      </c>
      <c r="R174" s="29" t="s">
        <v>1566</v>
      </c>
      <c r="S174" s="29" t="s">
        <v>1566</v>
      </c>
      <c r="T174" s="25" t="s">
        <v>63</v>
      </c>
      <c r="U174" s="116" t="s">
        <v>300</v>
      </c>
      <c r="V174" s="29" t="s">
        <v>68</v>
      </c>
      <c r="W174" s="33">
        <v>43522</v>
      </c>
      <c r="X174" s="28" t="s">
        <v>57</v>
      </c>
      <c r="Y174" s="153"/>
      <c r="Z174" s="153"/>
      <c r="AA174" s="153"/>
      <c r="AB174" s="153"/>
      <c r="AC174" s="153"/>
      <c r="AD174" s="153"/>
      <c r="AE174" s="153"/>
      <c r="AF174" s="153"/>
      <c r="AG174" s="153"/>
      <c r="AH174" s="153"/>
      <c r="AI174" s="153"/>
      <c r="AJ174" s="153"/>
    </row>
    <row r="175" spans="1:36" ht="76.5" x14ac:dyDescent="0.2">
      <c r="A175" s="41" t="s">
        <v>931</v>
      </c>
      <c r="B175" s="49" t="s">
        <v>45</v>
      </c>
      <c r="C175" s="49" t="s">
        <v>45</v>
      </c>
      <c r="D175" s="25" t="s">
        <v>1489</v>
      </c>
      <c r="E175" s="90" t="s">
        <v>1488</v>
      </c>
      <c r="F175" s="122" t="s">
        <v>31</v>
      </c>
      <c r="G175" s="28" t="s">
        <v>32</v>
      </c>
      <c r="H175" s="85" t="s">
        <v>986</v>
      </c>
      <c r="I175" s="29" t="s">
        <v>59</v>
      </c>
      <c r="J175" s="14" t="s">
        <v>1359</v>
      </c>
      <c r="K175" s="23" t="s">
        <v>81</v>
      </c>
      <c r="L175" s="23" t="s">
        <v>132</v>
      </c>
      <c r="M175" s="85" t="s">
        <v>1503</v>
      </c>
      <c r="N175" s="85" t="s">
        <v>1502</v>
      </c>
      <c r="O175" s="29" t="s">
        <v>283</v>
      </c>
      <c r="P175" s="85" t="s">
        <v>1660</v>
      </c>
      <c r="Q175" s="29" t="s">
        <v>1515</v>
      </c>
      <c r="R175" s="29" t="s">
        <v>1566</v>
      </c>
      <c r="S175" s="29" t="s">
        <v>1566</v>
      </c>
      <c r="T175" s="25" t="s">
        <v>63</v>
      </c>
      <c r="U175" s="116" t="s">
        <v>300</v>
      </c>
      <c r="V175" s="29" t="s">
        <v>68</v>
      </c>
      <c r="W175" s="33">
        <v>43522</v>
      </c>
      <c r="X175" s="28" t="s">
        <v>57</v>
      </c>
      <c r="Y175" s="153"/>
      <c r="Z175" s="153"/>
      <c r="AA175" s="153"/>
      <c r="AB175" s="153"/>
      <c r="AC175" s="153"/>
      <c r="AD175" s="153"/>
      <c r="AE175" s="153"/>
      <c r="AF175" s="153"/>
      <c r="AG175" s="153"/>
      <c r="AH175" s="153"/>
      <c r="AI175" s="153"/>
      <c r="AJ175" s="153"/>
    </row>
    <row r="176" spans="1:36" ht="76.5" x14ac:dyDescent="0.2">
      <c r="A176" s="41" t="s">
        <v>931</v>
      </c>
      <c r="B176" s="49" t="s">
        <v>45</v>
      </c>
      <c r="C176" s="49" t="s">
        <v>45</v>
      </c>
      <c r="D176" s="25" t="s">
        <v>1489</v>
      </c>
      <c r="E176" s="90" t="s">
        <v>1488</v>
      </c>
      <c r="F176" s="122" t="s">
        <v>31</v>
      </c>
      <c r="G176" s="28" t="s">
        <v>32</v>
      </c>
      <c r="H176" s="85" t="s">
        <v>986</v>
      </c>
      <c r="I176" s="29" t="s">
        <v>59</v>
      </c>
      <c r="J176" s="14" t="s">
        <v>1359</v>
      </c>
      <c r="K176" s="23" t="s">
        <v>81</v>
      </c>
      <c r="L176" s="23" t="s">
        <v>132</v>
      </c>
      <c r="M176" s="85" t="s">
        <v>1503</v>
      </c>
      <c r="N176" s="85" t="s">
        <v>1502</v>
      </c>
      <c r="O176" s="29" t="s">
        <v>283</v>
      </c>
      <c r="P176" s="85" t="s">
        <v>1660</v>
      </c>
      <c r="Q176" s="29" t="s">
        <v>1515</v>
      </c>
      <c r="R176" s="29" t="s">
        <v>1566</v>
      </c>
      <c r="S176" s="29" t="s">
        <v>1566</v>
      </c>
      <c r="T176" s="25" t="s">
        <v>63</v>
      </c>
      <c r="U176" s="116" t="s">
        <v>300</v>
      </c>
      <c r="V176" s="29" t="s">
        <v>68</v>
      </c>
      <c r="W176" s="33">
        <v>43522</v>
      </c>
      <c r="X176" s="28" t="s">
        <v>57</v>
      </c>
      <c r="Y176" s="153"/>
      <c r="Z176" s="153"/>
      <c r="AA176" s="153"/>
      <c r="AB176" s="153"/>
      <c r="AC176" s="153"/>
      <c r="AD176" s="153"/>
      <c r="AE176" s="153"/>
      <c r="AF176" s="153"/>
      <c r="AG176" s="153"/>
      <c r="AH176" s="153"/>
      <c r="AI176" s="153"/>
      <c r="AJ176" s="153"/>
    </row>
    <row r="177" spans="1:36" ht="76.5" x14ac:dyDescent="0.2">
      <c r="A177" s="41" t="s">
        <v>931</v>
      </c>
      <c r="B177" s="49" t="s">
        <v>45</v>
      </c>
      <c r="C177" s="49" t="s">
        <v>45</v>
      </c>
      <c r="D177" s="25" t="s">
        <v>1489</v>
      </c>
      <c r="E177" s="90" t="s">
        <v>1488</v>
      </c>
      <c r="F177" s="122" t="s">
        <v>31</v>
      </c>
      <c r="G177" s="28" t="s">
        <v>32</v>
      </c>
      <c r="H177" s="85" t="s">
        <v>986</v>
      </c>
      <c r="I177" s="29" t="s">
        <v>59</v>
      </c>
      <c r="J177" s="14" t="s">
        <v>1359</v>
      </c>
      <c r="K177" s="23" t="s">
        <v>81</v>
      </c>
      <c r="L177" s="23" t="s">
        <v>132</v>
      </c>
      <c r="M177" s="85" t="s">
        <v>1503</v>
      </c>
      <c r="N177" s="85" t="s">
        <v>1502</v>
      </c>
      <c r="O177" s="29" t="s">
        <v>283</v>
      </c>
      <c r="P177" s="85" t="s">
        <v>1660</v>
      </c>
      <c r="Q177" s="29" t="s">
        <v>1515</v>
      </c>
      <c r="R177" s="29" t="s">
        <v>1566</v>
      </c>
      <c r="S177" s="29" t="s">
        <v>1566</v>
      </c>
      <c r="T177" s="25" t="s">
        <v>63</v>
      </c>
      <c r="U177" s="116" t="s">
        <v>300</v>
      </c>
      <c r="V177" s="29" t="s">
        <v>68</v>
      </c>
      <c r="W177" s="33">
        <v>43522</v>
      </c>
      <c r="X177" s="28" t="s">
        <v>57</v>
      </c>
      <c r="Y177" s="153"/>
      <c r="Z177" s="153"/>
      <c r="AA177" s="153"/>
      <c r="AB177" s="153"/>
      <c r="AC177" s="153"/>
      <c r="AD177" s="153"/>
      <c r="AE177" s="153"/>
      <c r="AF177" s="153"/>
      <c r="AG177" s="153"/>
      <c r="AH177" s="153"/>
      <c r="AI177" s="153"/>
      <c r="AJ177" s="153"/>
    </row>
    <row r="178" spans="1:36" ht="76.5" x14ac:dyDescent="0.2">
      <c r="A178" s="41" t="s">
        <v>931</v>
      </c>
      <c r="B178" s="49" t="s">
        <v>45</v>
      </c>
      <c r="C178" s="49" t="s">
        <v>45</v>
      </c>
      <c r="D178" s="25" t="s">
        <v>1489</v>
      </c>
      <c r="E178" s="90" t="s">
        <v>1488</v>
      </c>
      <c r="F178" s="122" t="s">
        <v>31</v>
      </c>
      <c r="G178" s="28" t="s">
        <v>32</v>
      </c>
      <c r="H178" s="85" t="s">
        <v>986</v>
      </c>
      <c r="I178" s="29" t="s">
        <v>59</v>
      </c>
      <c r="J178" s="14" t="s">
        <v>1359</v>
      </c>
      <c r="K178" s="23" t="s">
        <v>81</v>
      </c>
      <c r="L178" s="23" t="s">
        <v>132</v>
      </c>
      <c r="M178" s="85" t="s">
        <v>1503</v>
      </c>
      <c r="N178" s="85" t="s">
        <v>1502</v>
      </c>
      <c r="O178" s="29" t="s">
        <v>283</v>
      </c>
      <c r="P178" s="85" t="s">
        <v>1660</v>
      </c>
      <c r="Q178" s="29" t="s">
        <v>1515</v>
      </c>
      <c r="R178" s="29" t="s">
        <v>1566</v>
      </c>
      <c r="S178" s="29" t="s">
        <v>1566</v>
      </c>
      <c r="T178" s="25" t="s">
        <v>63</v>
      </c>
      <c r="U178" s="116" t="s">
        <v>300</v>
      </c>
      <c r="V178" s="29" t="s">
        <v>68</v>
      </c>
      <c r="W178" s="33">
        <v>43522</v>
      </c>
      <c r="X178" s="28" t="s">
        <v>57</v>
      </c>
      <c r="Y178" s="153"/>
      <c r="Z178" s="153"/>
      <c r="AA178" s="153"/>
      <c r="AB178" s="153"/>
      <c r="AC178" s="153"/>
      <c r="AD178" s="153"/>
      <c r="AE178" s="153"/>
      <c r="AF178" s="153"/>
      <c r="AG178" s="153"/>
      <c r="AH178" s="153"/>
      <c r="AI178" s="153"/>
      <c r="AJ178" s="153"/>
    </row>
    <row r="179" spans="1:36" ht="76.5" x14ac:dyDescent="0.2">
      <c r="A179" s="41" t="s">
        <v>931</v>
      </c>
      <c r="B179" s="49" t="s">
        <v>45</v>
      </c>
      <c r="C179" s="49" t="s">
        <v>45</v>
      </c>
      <c r="D179" s="25" t="s">
        <v>1489</v>
      </c>
      <c r="E179" s="90" t="s">
        <v>1488</v>
      </c>
      <c r="F179" s="122" t="s">
        <v>31</v>
      </c>
      <c r="G179" s="28" t="s">
        <v>32</v>
      </c>
      <c r="H179" s="85" t="s">
        <v>986</v>
      </c>
      <c r="I179" s="29" t="s">
        <v>59</v>
      </c>
      <c r="J179" s="14" t="s">
        <v>1359</v>
      </c>
      <c r="K179" s="23" t="s">
        <v>81</v>
      </c>
      <c r="L179" s="23" t="s">
        <v>132</v>
      </c>
      <c r="M179" s="85" t="s">
        <v>1503</v>
      </c>
      <c r="N179" s="85" t="s">
        <v>1502</v>
      </c>
      <c r="O179" s="29" t="s">
        <v>283</v>
      </c>
      <c r="P179" s="85" t="s">
        <v>1660</v>
      </c>
      <c r="Q179" s="29" t="s">
        <v>1515</v>
      </c>
      <c r="R179" s="29" t="s">
        <v>1566</v>
      </c>
      <c r="S179" s="29" t="s">
        <v>1566</v>
      </c>
      <c r="T179" s="25" t="s">
        <v>63</v>
      </c>
      <c r="U179" s="116" t="s">
        <v>300</v>
      </c>
      <c r="V179" s="29" t="s">
        <v>68</v>
      </c>
      <c r="W179" s="33">
        <v>43522</v>
      </c>
      <c r="X179" s="28" t="s">
        <v>57</v>
      </c>
      <c r="Y179" s="153"/>
      <c r="Z179" s="153"/>
      <c r="AA179" s="153"/>
      <c r="AB179" s="153"/>
      <c r="AC179" s="153"/>
      <c r="AD179" s="153"/>
      <c r="AE179" s="153"/>
      <c r="AF179" s="153"/>
      <c r="AG179" s="153"/>
      <c r="AH179" s="153"/>
      <c r="AI179" s="153"/>
      <c r="AJ179" s="153"/>
    </row>
    <row r="180" spans="1:36" ht="76.5" x14ac:dyDescent="0.2">
      <c r="A180" s="41" t="s">
        <v>931</v>
      </c>
      <c r="B180" s="49" t="s">
        <v>45</v>
      </c>
      <c r="C180" s="49" t="s">
        <v>45</v>
      </c>
      <c r="D180" s="25" t="s">
        <v>1489</v>
      </c>
      <c r="E180" s="90" t="s">
        <v>1488</v>
      </c>
      <c r="F180" s="122" t="s">
        <v>31</v>
      </c>
      <c r="G180" s="28" t="s">
        <v>32</v>
      </c>
      <c r="H180" s="85" t="s">
        <v>986</v>
      </c>
      <c r="I180" s="29" t="s">
        <v>59</v>
      </c>
      <c r="J180" s="14" t="s">
        <v>1359</v>
      </c>
      <c r="K180" s="23" t="s">
        <v>81</v>
      </c>
      <c r="L180" s="23" t="s">
        <v>132</v>
      </c>
      <c r="M180" s="85" t="s">
        <v>1503</v>
      </c>
      <c r="N180" s="85" t="s">
        <v>1502</v>
      </c>
      <c r="O180" s="29" t="s">
        <v>283</v>
      </c>
      <c r="P180" s="85" t="s">
        <v>1660</v>
      </c>
      <c r="Q180" s="29" t="s">
        <v>1515</v>
      </c>
      <c r="R180" s="29" t="s">
        <v>1566</v>
      </c>
      <c r="S180" s="29" t="s">
        <v>1566</v>
      </c>
      <c r="T180" s="25" t="s">
        <v>63</v>
      </c>
      <c r="U180" s="116" t="s">
        <v>300</v>
      </c>
      <c r="V180" s="29" t="s">
        <v>68</v>
      </c>
      <c r="W180" s="33">
        <v>43522</v>
      </c>
      <c r="X180" s="28" t="s">
        <v>57</v>
      </c>
      <c r="Y180" s="153"/>
      <c r="Z180" s="153"/>
      <c r="AA180" s="153"/>
      <c r="AB180" s="153"/>
      <c r="AC180" s="153"/>
      <c r="AD180" s="153"/>
      <c r="AE180" s="153"/>
      <c r="AF180" s="153"/>
      <c r="AG180" s="153"/>
      <c r="AH180" s="153"/>
      <c r="AI180" s="153"/>
      <c r="AJ180" s="153"/>
    </row>
    <row r="181" spans="1:36" ht="76.5" x14ac:dyDescent="0.2">
      <c r="A181" s="41" t="s">
        <v>931</v>
      </c>
      <c r="B181" s="49" t="s">
        <v>45</v>
      </c>
      <c r="C181" s="49" t="s">
        <v>45</v>
      </c>
      <c r="D181" s="25" t="s">
        <v>1489</v>
      </c>
      <c r="E181" s="90" t="s">
        <v>1488</v>
      </c>
      <c r="F181" s="122" t="s">
        <v>31</v>
      </c>
      <c r="G181" s="28" t="s">
        <v>32</v>
      </c>
      <c r="H181" s="85" t="s">
        <v>986</v>
      </c>
      <c r="I181" s="29" t="s">
        <v>59</v>
      </c>
      <c r="J181" s="14" t="s">
        <v>1359</v>
      </c>
      <c r="K181" s="23" t="s">
        <v>81</v>
      </c>
      <c r="L181" s="23" t="s">
        <v>132</v>
      </c>
      <c r="M181" s="85" t="s">
        <v>1501</v>
      </c>
      <c r="N181" s="85" t="s">
        <v>1433</v>
      </c>
      <c r="O181" s="29" t="s">
        <v>283</v>
      </c>
      <c r="P181" s="85" t="s">
        <v>1660</v>
      </c>
      <c r="Q181" s="29" t="s">
        <v>1515</v>
      </c>
      <c r="R181" s="29" t="s">
        <v>1566</v>
      </c>
      <c r="S181" s="29" t="s">
        <v>1566</v>
      </c>
      <c r="T181" s="25" t="s">
        <v>63</v>
      </c>
      <c r="U181" s="116" t="s">
        <v>300</v>
      </c>
      <c r="V181" s="29" t="s">
        <v>68</v>
      </c>
      <c r="W181" s="33">
        <v>43522</v>
      </c>
      <c r="X181" s="28" t="s">
        <v>57</v>
      </c>
      <c r="Y181" s="153"/>
      <c r="Z181" s="153"/>
      <c r="AA181" s="153"/>
      <c r="AB181" s="153"/>
      <c r="AC181" s="153"/>
      <c r="AD181" s="153"/>
      <c r="AE181" s="153"/>
      <c r="AF181" s="153"/>
      <c r="AG181" s="153"/>
      <c r="AH181" s="153"/>
      <c r="AI181" s="153"/>
      <c r="AJ181" s="153"/>
    </row>
    <row r="182" spans="1:36" ht="76.5" x14ac:dyDescent="0.2">
      <c r="A182" s="41" t="s">
        <v>931</v>
      </c>
      <c r="B182" s="49" t="s">
        <v>45</v>
      </c>
      <c r="C182" s="49" t="s">
        <v>45</v>
      </c>
      <c r="D182" s="25" t="s">
        <v>1489</v>
      </c>
      <c r="E182" s="90" t="s">
        <v>1488</v>
      </c>
      <c r="F182" s="122" t="s">
        <v>31</v>
      </c>
      <c r="G182" s="28" t="s">
        <v>32</v>
      </c>
      <c r="H182" s="85" t="s">
        <v>986</v>
      </c>
      <c r="I182" s="29" t="s">
        <v>59</v>
      </c>
      <c r="J182" s="14" t="s">
        <v>1359</v>
      </c>
      <c r="K182" s="23" t="s">
        <v>81</v>
      </c>
      <c r="L182" s="23" t="s">
        <v>132</v>
      </c>
      <c r="M182" s="85" t="s">
        <v>1501</v>
      </c>
      <c r="N182" s="85" t="s">
        <v>1433</v>
      </c>
      <c r="O182" s="29" t="s">
        <v>283</v>
      </c>
      <c r="P182" s="85" t="s">
        <v>1660</v>
      </c>
      <c r="Q182" s="29" t="s">
        <v>1515</v>
      </c>
      <c r="R182" s="29" t="s">
        <v>1566</v>
      </c>
      <c r="S182" s="29" t="s">
        <v>1566</v>
      </c>
      <c r="T182" s="25" t="s">
        <v>63</v>
      </c>
      <c r="U182" s="116" t="s">
        <v>300</v>
      </c>
      <c r="V182" s="29" t="s">
        <v>68</v>
      </c>
      <c r="W182" s="33">
        <v>43522</v>
      </c>
      <c r="X182" s="28" t="s">
        <v>57</v>
      </c>
      <c r="Y182" s="153"/>
      <c r="Z182" s="153"/>
      <c r="AA182" s="153"/>
      <c r="AB182" s="153"/>
      <c r="AC182" s="153"/>
      <c r="AD182" s="153"/>
      <c r="AE182" s="153"/>
      <c r="AF182" s="153"/>
      <c r="AG182" s="153"/>
      <c r="AH182" s="153"/>
      <c r="AI182" s="153"/>
      <c r="AJ182" s="153"/>
    </row>
    <row r="183" spans="1:36" ht="76.5" x14ac:dyDescent="0.2">
      <c r="A183" s="41" t="s">
        <v>931</v>
      </c>
      <c r="B183" s="49" t="s">
        <v>45</v>
      </c>
      <c r="C183" s="49" t="s">
        <v>45</v>
      </c>
      <c r="D183" s="25" t="s">
        <v>1489</v>
      </c>
      <c r="E183" s="90" t="s">
        <v>1488</v>
      </c>
      <c r="F183" s="122" t="s">
        <v>31</v>
      </c>
      <c r="G183" s="28" t="s">
        <v>32</v>
      </c>
      <c r="H183" s="85" t="s">
        <v>986</v>
      </c>
      <c r="I183" s="29" t="s">
        <v>59</v>
      </c>
      <c r="J183" s="14" t="s">
        <v>1359</v>
      </c>
      <c r="K183" s="23" t="s">
        <v>81</v>
      </c>
      <c r="L183" s="23" t="s">
        <v>132</v>
      </c>
      <c r="M183" s="85" t="s">
        <v>1501</v>
      </c>
      <c r="N183" s="85" t="s">
        <v>1433</v>
      </c>
      <c r="O183" s="29" t="s">
        <v>283</v>
      </c>
      <c r="P183" s="85" t="s">
        <v>1660</v>
      </c>
      <c r="Q183" s="29" t="s">
        <v>1515</v>
      </c>
      <c r="R183" s="29" t="s">
        <v>1566</v>
      </c>
      <c r="S183" s="29" t="s">
        <v>1566</v>
      </c>
      <c r="T183" s="25" t="s">
        <v>63</v>
      </c>
      <c r="U183" s="116" t="s">
        <v>300</v>
      </c>
      <c r="V183" s="29" t="s">
        <v>68</v>
      </c>
      <c r="W183" s="33">
        <v>43522</v>
      </c>
      <c r="X183" s="28" t="s">
        <v>57</v>
      </c>
      <c r="Y183" s="153"/>
      <c r="Z183" s="153"/>
      <c r="AA183" s="153"/>
      <c r="AB183" s="153"/>
      <c r="AC183" s="153"/>
      <c r="AD183" s="153"/>
      <c r="AE183" s="153"/>
      <c r="AF183" s="153"/>
      <c r="AG183" s="153"/>
      <c r="AH183" s="153"/>
      <c r="AI183" s="153"/>
      <c r="AJ183" s="153"/>
    </row>
    <row r="184" spans="1:36" ht="76.5" x14ac:dyDescent="0.2">
      <c r="A184" s="41" t="s">
        <v>931</v>
      </c>
      <c r="B184" s="49" t="s">
        <v>45</v>
      </c>
      <c r="C184" s="49" t="s">
        <v>45</v>
      </c>
      <c r="D184" s="25" t="s">
        <v>1489</v>
      </c>
      <c r="E184" s="90" t="s">
        <v>1488</v>
      </c>
      <c r="F184" s="122" t="s">
        <v>31</v>
      </c>
      <c r="G184" s="28" t="s">
        <v>32</v>
      </c>
      <c r="H184" s="85" t="s">
        <v>986</v>
      </c>
      <c r="I184" s="29" t="s">
        <v>59</v>
      </c>
      <c r="J184" s="14" t="s">
        <v>1359</v>
      </c>
      <c r="K184" s="23" t="s">
        <v>81</v>
      </c>
      <c r="L184" s="23" t="s">
        <v>132</v>
      </c>
      <c r="M184" s="85" t="s">
        <v>1501</v>
      </c>
      <c r="N184" s="85" t="s">
        <v>1433</v>
      </c>
      <c r="O184" s="29" t="s">
        <v>283</v>
      </c>
      <c r="P184" s="85" t="s">
        <v>1660</v>
      </c>
      <c r="Q184" s="29" t="s">
        <v>1515</v>
      </c>
      <c r="R184" s="29" t="s">
        <v>1566</v>
      </c>
      <c r="S184" s="29" t="s">
        <v>1566</v>
      </c>
      <c r="T184" s="25" t="s">
        <v>63</v>
      </c>
      <c r="U184" s="116" t="s">
        <v>300</v>
      </c>
      <c r="V184" s="29" t="s">
        <v>68</v>
      </c>
      <c r="W184" s="33">
        <v>43522</v>
      </c>
      <c r="X184" s="28" t="s">
        <v>57</v>
      </c>
      <c r="Y184" s="153"/>
      <c r="Z184" s="153"/>
      <c r="AA184" s="153"/>
      <c r="AB184" s="153"/>
      <c r="AC184" s="153"/>
      <c r="AD184" s="153"/>
      <c r="AE184" s="153"/>
      <c r="AF184" s="153"/>
      <c r="AG184" s="153"/>
      <c r="AH184" s="153"/>
      <c r="AI184" s="153"/>
      <c r="AJ184" s="153"/>
    </row>
    <row r="185" spans="1:36" ht="76.5" x14ac:dyDescent="0.2">
      <c r="A185" s="41" t="s">
        <v>931</v>
      </c>
      <c r="B185" s="49" t="s">
        <v>45</v>
      </c>
      <c r="C185" s="49" t="s">
        <v>45</v>
      </c>
      <c r="D185" s="25" t="s">
        <v>1489</v>
      </c>
      <c r="E185" s="90" t="s">
        <v>1488</v>
      </c>
      <c r="F185" s="122" t="s">
        <v>31</v>
      </c>
      <c r="G185" s="28" t="s">
        <v>32</v>
      </c>
      <c r="H185" s="85" t="s">
        <v>986</v>
      </c>
      <c r="I185" s="29" t="s">
        <v>59</v>
      </c>
      <c r="J185" s="14" t="s">
        <v>1359</v>
      </c>
      <c r="K185" s="23" t="s">
        <v>81</v>
      </c>
      <c r="L185" s="23" t="s">
        <v>132</v>
      </c>
      <c r="M185" s="85" t="s">
        <v>1501</v>
      </c>
      <c r="N185" s="85" t="s">
        <v>1433</v>
      </c>
      <c r="O185" s="29" t="s">
        <v>283</v>
      </c>
      <c r="P185" s="85" t="s">
        <v>1660</v>
      </c>
      <c r="Q185" s="29" t="s">
        <v>1515</v>
      </c>
      <c r="R185" s="29" t="s">
        <v>1566</v>
      </c>
      <c r="S185" s="29" t="s">
        <v>1566</v>
      </c>
      <c r="T185" s="25" t="s">
        <v>63</v>
      </c>
      <c r="U185" s="116" t="s">
        <v>300</v>
      </c>
      <c r="V185" s="29" t="s">
        <v>68</v>
      </c>
      <c r="W185" s="33">
        <v>43522</v>
      </c>
      <c r="X185" s="28" t="s">
        <v>57</v>
      </c>
      <c r="Y185" s="153"/>
      <c r="Z185" s="153"/>
      <c r="AA185" s="153"/>
      <c r="AB185" s="153"/>
      <c r="AC185" s="153"/>
      <c r="AD185" s="153"/>
      <c r="AE185" s="153"/>
      <c r="AF185" s="153"/>
      <c r="AG185" s="153"/>
      <c r="AH185" s="153"/>
      <c r="AI185" s="153"/>
      <c r="AJ185" s="153"/>
    </row>
    <row r="186" spans="1:36" ht="76.5" x14ac:dyDescent="0.2">
      <c r="A186" s="41" t="s">
        <v>931</v>
      </c>
      <c r="B186" s="49" t="s">
        <v>45</v>
      </c>
      <c r="C186" s="49" t="s">
        <v>45</v>
      </c>
      <c r="D186" s="25" t="s">
        <v>1489</v>
      </c>
      <c r="E186" s="90" t="s">
        <v>1488</v>
      </c>
      <c r="F186" s="122" t="s">
        <v>31</v>
      </c>
      <c r="G186" s="28" t="s">
        <v>32</v>
      </c>
      <c r="H186" s="85" t="s">
        <v>986</v>
      </c>
      <c r="I186" s="29" t="s">
        <v>59</v>
      </c>
      <c r="J186" s="14" t="s">
        <v>1359</v>
      </c>
      <c r="K186" s="23" t="s">
        <v>81</v>
      </c>
      <c r="L186" s="23" t="s">
        <v>132</v>
      </c>
      <c r="M186" s="85" t="s">
        <v>1501</v>
      </c>
      <c r="N186" s="85" t="s">
        <v>1433</v>
      </c>
      <c r="O186" s="29" t="s">
        <v>283</v>
      </c>
      <c r="P186" s="85" t="s">
        <v>1660</v>
      </c>
      <c r="Q186" s="29" t="s">
        <v>1515</v>
      </c>
      <c r="R186" s="29" t="s">
        <v>1566</v>
      </c>
      <c r="S186" s="29" t="s">
        <v>1566</v>
      </c>
      <c r="T186" s="25" t="s">
        <v>63</v>
      </c>
      <c r="U186" s="116" t="s">
        <v>300</v>
      </c>
      <c r="V186" s="29" t="s">
        <v>68</v>
      </c>
      <c r="W186" s="33">
        <v>43522</v>
      </c>
      <c r="X186" s="28" t="s">
        <v>57</v>
      </c>
      <c r="Y186" s="153"/>
      <c r="Z186" s="153"/>
      <c r="AA186" s="153"/>
      <c r="AB186" s="153"/>
      <c r="AC186" s="153"/>
      <c r="AD186" s="153"/>
      <c r="AE186" s="153"/>
      <c r="AF186" s="153"/>
      <c r="AG186" s="153"/>
      <c r="AH186" s="153"/>
      <c r="AI186" s="153"/>
      <c r="AJ186" s="153"/>
    </row>
    <row r="187" spans="1:36" ht="76.5" x14ac:dyDescent="0.2">
      <c r="A187" s="41" t="s">
        <v>931</v>
      </c>
      <c r="B187" s="49" t="s">
        <v>45</v>
      </c>
      <c r="C187" s="49" t="s">
        <v>45</v>
      </c>
      <c r="D187" s="25" t="s">
        <v>1489</v>
      </c>
      <c r="E187" s="90" t="s">
        <v>1488</v>
      </c>
      <c r="F187" s="122" t="s">
        <v>31</v>
      </c>
      <c r="G187" s="28" t="s">
        <v>32</v>
      </c>
      <c r="H187" s="85" t="s">
        <v>986</v>
      </c>
      <c r="I187" s="29" t="s">
        <v>59</v>
      </c>
      <c r="J187" s="14" t="s">
        <v>1359</v>
      </c>
      <c r="K187" s="23" t="s">
        <v>81</v>
      </c>
      <c r="L187" s="23" t="s">
        <v>132</v>
      </c>
      <c r="M187" s="85" t="s">
        <v>1501</v>
      </c>
      <c r="N187" s="85" t="s">
        <v>1433</v>
      </c>
      <c r="O187" s="29" t="s">
        <v>283</v>
      </c>
      <c r="P187" s="85" t="s">
        <v>1660</v>
      </c>
      <c r="Q187" s="29" t="s">
        <v>1515</v>
      </c>
      <c r="R187" s="29" t="s">
        <v>1566</v>
      </c>
      <c r="S187" s="29" t="s">
        <v>1566</v>
      </c>
      <c r="T187" s="25" t="s">
        <v>63</v>
      </c>
      <c r="U187" s="116" t="s">
        <v>300</v>
      </c>
      <c r="V187" s="29" t="s">
        <v>68</v>
      </c>
      <c r="W187" s="33">
        <v>43522</v>
      </c>
      <c r="X187" s="28" t="s">
        <v>57</v>
      </c>
      <c r="Y187" s="153"/>
      <c r="Z187" s="153"/>
      <c r="AA187" s="153"/>
      <c r="AB187" s="153"/>
      <c r="AC187" s="153"/>
      <c r="AD187" s="153"/>
      <c r="AE187" s="153"/>
      <c r="AF187" s="153"/>
      <c r="AG187" s="153"/>
      <c r="AH187" s="153"/>
      <c r="AI187" s="153"/>
      <c r="AJ187" s="153"/>
    </row>
    <row r="188" spans="1:36" ht="76.5" x14ac:dyDescent="0.2">
      <c r="A188" s="41" t="s">
        <v>931</v>
      </c>
      <c r="B188" s="49" t="s">
        <v>45</v>
      </c>
      <c r="C188" s="49" t="s">
        <v>45</v>
      </c>
      <c r="D188" s="25" t="s">
        <v>1489</v>
      </c>
      <c r="E188" s="90" t="s">
        <v>1488</v>
      </c>
      <c r="F188" s="122" t="s">
        <v>31</v>
      </c>
      <c r="G188" s="28" t="s">
        <v>32</v>
      </c>
      <c r="H188" s="85" t="s">
        <v>986</v>
      </c>
      <c r="I188" s="29" t="s">
        <v>59</v>
      </c>
      <c r="J188" s="14" t="s">
        <v>1359</v>
      </c>
      <c r="K188" s="23" t="s">
        <v>81</v>
      </c>
      <c r="L188" s="23" t="s">
        <v>132</v>
      </c>
      <c r="M188" s="85" t="s">
        <v>1501</v>
      </c>
      <c r="N188" s="85" t="s">
        <v>1433</v>
      </c>
      <c r="O188" s="29" t="s">
        <v>283</v>
      </c>
      <c r="P188" s="85" t="s">
        <v>1660</v>
      </c>
      <c r="Q188" s="29" t="s">
        <v>1515</v>
      </c>
      <c r="R188" s="29" t="s">
        <v>1566</v>
      </c>
      <c r="S188" s="29" t="s">
        <v>1566</v>
      </c>
      <c r="T188" s="25" t="s">
        <v>63</v>
      </c>
      <c r="U188" s="116" t="s">
        <v>300</v>
      </c>
      <c r="V188" s="29" t="s">
        <v>68</v>
      </c>
      <c r="W188" s="33">
        <v>43522</v>
      </c>
      <c r="X188" s="28" t="s">
        <v>57</v>
      </c>
      <c r="Y188" s="153"/>
      <c r="Z188" s="153"/>
      <c r="AA188" s="153"/>
      <c r="AB188" s="153"/>
      <c r="AC188" s="153"/>
      <c r="AD188" s="153"/>
      <c r="AE188" s="153"/>
      <c r="AF188" s="153"/>
      <c r="AG188" s="153"/>
      <c r="AH188" s="153"/>
      <c r="AI188" s="153"/>
      <c r="AJ188" s="153"/>
    </row>
    <row r="189" spans="1:36" ht="76.5" x14ac:dyDescent="0.2">
      <c r="A189" s="41" t="s">
        <v>931</v>
      </c>
      <c r="B189" s="49" t="s">
        <v>45</v>
      </c>
      <c r="C189" s="49" t="s">
        <v>45</v>
      </c>
      <c r="D189" s="25" t="s">
        <v>1489</v>
      </c>
      <c r="E189" s="90" t="s">
        <v>1488</v>
      </c>
      <c r="F189" s="122" t="s">
        <v>31</v>
      </c>
      <c r="G189" s="28" t="s">
        <v>32</v>
      </c>
      <c r="H189" s="85" t="s">
        <v>986</v>
      </c>
      <c r="I189" s="29" t="s">
        <v>59</v>
      </c>
      <c r="J189" s="14" t="s">
        <v>1359</v>
      </c>
      <c r="K189" s="23" t="s">
        <v>81</v>
      </c>
      <c r="L189" s="23" t="s">
        <v>132</v>
      </c>
      <c r="M189" s="85" t="s">
        <v>1501</v>
      </c>
      <c r="N189" s="85" t="s">
        <v>1433</v>
      </c>
      <c r="O189" s="29" t="s">
        <v>283</v>
      </c>
      <c r="P189" s="85" t="s">
        <v>1660</v>
      </c>
      <c r="Q189" s="29" t="s">
        <v>1515</v>
      </c>
      <c r="R189" s="29" t="s">
        <v>1566</v>
      </c>
      <c r="S189" s="29" t="s">
        <v>1566</v>
      </c>
      <c r="T189" s="25" t="s">
        <v>63</v>
      </c>
      <c r="U189" s="116" t="s">
        <v>300</v>
      </c>
      <c r="V189" s="29" t="s">
        <v>68</v>
      </c>
      <c r="W189" s="33">
        <v>43522</v>
      </c>
      <c r="X189" s="28" t="s">
        <v>57</v>
      </c>
      <c r="Y189" s="153"/>
      <c r="Z189" s="153"/>
      <c r="AA189" s="153"/>
      <c r="AB189" s="153"/>
      <c r="AC189" s="153"/>
      <c r="AD189" s="153"/>
      <c r="AE189" s="153"/>
      <c r="AF189" s="153"/>
      <c r="AG189" s="153"/>
      <c r="AH189" s="153"/>
      <c r="AI189" s="153"/>
      <c r="AJ189" s="153"/>
    </row>
    <row r="190" spans="1:36" ht="76.5" x14ac:dyDescent="0.2">
      <c r="A190" s="41" t="s">
        <v>931</v>
      </c>
      <c r="B190" s="49" t="s">
        <v>45</v>
      </c>
      <c r="C190" s="49" t="s">
        <v>45</v>
      </c>
      <c r="D190" s="25" t="s">
        <v>1489</v>
      </c>
      <c r="E190" s="90" t="s">
        <v>1488</v>
      </c>
      <c r="F190" s="122" t="s">
        <v>31</v>
      </c>
      <c r="G190" s="28" t="s">
        <v>32</v>
      </c>
      <c r="H190" s="85" t="s">
        <v>986</v>
      </c>
      <c r="I190" s="29" t="s">
        <v>59</v>
      </c>
      <c r="J190" s="14" t="s">
        <v>1359</v>
      </c>
      <c r="K190" s="23" t="s">
        <v>81</v>
      </c>
      <c r="L190" s="23" t="s">
        <v>132</v>
      </c>
      <c r="M190" s="85" t="s">
        <v>1501</v>
      </c>
      <c r="N190" s="85" t="s">
        <v>1433</v>
      </c>
      <c r="O190" s="29" t="s">
        <v>283</v>
      </c>
      <c r="P190" s="85" t="s">
        <v>1660</v>
      </c>
      <c r="Q190" s="29" t="s">
        <v>1515</v>
      </c>
      <c r="R190" s="29" t="s">
        <v>1566</v>
      </c>
      <c r="S190" s="29" t="s">
        <v>1566</v>
      </c>
      <c r="T190" s="25" t="s">
        <v>63</v>
      </c>
      <c r="U190" s="116" t="s">
        <v>300</v>
      </c>
      <c r="V190" s="29" t="s">
        <v>68</v>
      </c>
      <c r="W190" s="33">
        <v>43522</v>
      </c>
      <c r="X190" s="28" t="s">
        <v>57</v>
      </c>
      <c r="Y190" s="153"/>
      <c r="Z190" s="153"/>
      <c r="AA190" s="153"/>
      <c r="AB190" s="153"/>
      <c r="AC190" s="153"/>
      <c r="AD190" s="153"/>
      <c r="AE190" s="153"/>
      <c r="AF190" s="153"/>
      <c r="AG190" s="153"/>
      <c r="AH190" s="153"/>
      <c r="AI190" s="153"/>
      <c r="AJ190" s="153"/>
    </row>
    <row r="191" spans="1:36" ht="76.5" x14ac:dyDescent="0.2">
      <c r="A191" s="41" t="s">
        <v>931</v>
      </c>
      <c r="B191" s="49" t="s">
        <v>45</v>
      </c>
      <c r="C191" s="49" t="s">
        <v>45</v>
      </c>
      <c r="D191" s="25" t="s">
        <v>1489</v>
      </c>
      <c r="E191" s="90" t="s">
        <v>1488</v>
      </c>
      <c r="F191" s="122" t="s">
        <v>31</v>
      </c>
      <c r="G191" s="28" t="s">
        <v>32</v>
      </c>
      <c r="H191" s="85" t="s">
        <v>986</v>
      </c>
      <c r="I191" s="29" t="s">
        <v>59</v>
      </c>
      <c r="J191" s="14" t="s">
        <v>1359</v>
      </c>
      <c r="K191" s="23" t="s">
        <v>81</v>
      </c>
      <c r="L191" s="23" t="s">
        <v>132</v>
      </c>
      <c r="M191" s="85" t="s">
        <v>1501</v>
      </c>
      <c r="N191" s="85" t="s">
        <v>1433</v>
      </c>
      <c r="O191" s="29" t="s">
        <v>283</v>
      </c>
      <c r="P191" s="85" t="s">
        <v>1660</v>
      </c>
      <c r="Q191" s="29" t="s">
        <v>1515</v>
      </c>
      <c r="R191" s="29" t="s">
        <v>1566</v>
      </c>
      <c r="S191" s="29" t="s">
        <v>1566</v>
      </c>
      <c r="T191" s="25" t="s">
        <v>63</v>
      </c>
      <c r="U191" s="116" t="s">
        <v>300</v>
      </c>
      <c r="V191" s="29" t="s">
        <v>68</v>
      </c>
      <c r="W191" s="33">
        <v>43522</v>
      </c>
      <c r="X191" s="28" t="s">
        <v>57</v>
      </c>
      <c r="Y191" s="153"/>
      <c r="Z191" s="153"/>
      <c r="AA191" s="153"/>
      <c r="AB191" s="153"/>
      <c r="AC191" s="153"/>
      <c r="AD191" s="153"/>
      <c r="AE191" s="153"/>
      <c r="AF191" s="153"/>
      <c r="AG191" s="153"/>
      <c r="AH191" s="153"/>
      <c r="AI191" s="153"/>
      <c r="AJ191" s="153"/>
    </row>
    <row r="192" spans="1:36" ht="76.5" x14ac:dyDescent="0.2">
      <c r="A192" s="41" t="s">
        <v>931</v>
      </c>
      <c r="B192" s="49" t="s">
        <v>45</v>
      </c>
      <c r="C192" s="49" t="s">
        <v>45</v>
      </c>
      <c r="D192" s="25" t="s">
        <v>1489</v>
      </c>
      <c r="E192" s="90" t="s">
        <v>1488</v>
      </c>
      <c r="F192" s="122" t="s">
        <v>31</v>
      </c>
      <c r="G192" s="28" t="s">
        <v>32</v>
      </c>
      <c r="H192" s="85" t="s">
        <v>986</v>
      </c>
      <c r="I192" s="29" t="s">
        <v>59</v>
      </c>
      <c r="J192" s="14" t="s">
        <v>1359</v>
      </c>
      <c r="K192" s="23" t="s">
        <v>81</v>
      </c>
      <c r="L192" s="23" t="s">
        <v>132</v>
      </c>
      <c r="M192" s="85" t="s">
        <v>1501</v>
      </c>
      <c r="N192" s="85" t="s">
        <v>1433</v>
      </c>
      <c r="O192" s="29" t="s">
        <v>283</v>
      </c>
      <c r="P192" s="85" t="s">
        <v>1660</v>
      </c>
      <c r="Q192" s="29" t="s">
        <v>1515</v>
      </c>
      <c r="R192" s="29" t="s">
        <v>1566</v>
      </c>
      <c r="S192" s="29" t="s">
        <v>1566</v>
      </c>
      <c r="T192" s="25" t="s">
        <v>63</v>
      </c>
      <c r="U192" s="116" t="s">
        <v>300</v>
      </c>
      <c r="V192" s="29" t="s">
        <v>68</v>
      </c>
      <c r="W192" s="33">
        <v>43522</v>
      </c>
      <c r="X192" s="28" t="s">
        <v>57</v>
      </c>
      <c r="Y192" s="153"/>
      <c r="Z192" s="153"/>
      <c r="AA192" s="153"/>
      <c r="AB192" s="153"/>
      <c r="AC192" s="153"/>
      <c r="AD192" s="153"/>
      <c r="AE192" s="153"/>
      <c r="AF192" s="153"/>
      <c r="AG192" s="153"/>
      <c r="AH192" s="153"/>
      <c r="AI192" s="153"/>
      <c r="AJ192" s="153"/>
    </row>
    <row r="193" spans="1:36" ht="76.5" x14ac:dyDescent="0.2">
      <c r="A193" s="41" t="s">
        <v>931</v>
      </c>
      <c r="B193" s="49" t="s">
        <v>45</v>
      </c>
      <c r="C193" s="49" t="s">
        <v>45</v>
      </c>
      <c r="D193" s="25" t="s">
        <v>1489</v>
      </c>
      <c r="E193" s="90" t="s">
        <v>1488</v>
      </c>
      <c r="F193" s="122" t="s">
        <v>31</v>
      </c>
      <c r="G193" s="28" t="s">
        <v>32</v>
      </c>
      <c r="H193" s="85" t="s">
        <v>986</v>
      </c>
      <c r="I193" s="29" t="s">
        <v>59</v>
      </c>
      <c r="J193" s="14" t="s">
        <v>1359</v>
      </c>
      <c r="K193" s="23" t="s">
        <v>81</v>
      </c>
      <c r="L193" s="23" t="s">
        <v>132</v>
      </c>
      <c r="M193" s="85" t="s">
        <v>1501</v>
      </c>
      <c r="N193" s="85" t="s">
        <v>1433</v>
      </c>
      <c r="O193" s="29" t="s">
        <v>283</v>
      </c>
      <c r="P193" s="85" t="s">
        <v>1660</v>
      </c>
      <c r="Q193" s="29" t="s">
        <v>1515</v>
      </c>
      <c r="R193" s="29" t="s">
        <v>1566</v>
      </c>
      <c r="S193" s="29" t="s">
        <v>1566</v>
      </c>
      <c r="T193" s="25" t="s">
        <v>63</v>
      </c>
      <c r="U193" s="116" t="s">
        <v>300</v>
      </c>
      <c r="V193" s="29" t="s">
        <v>68</v>
      </c>
      <c r="W193" s="33">
        <v>43522</v>
      </c>
      <c r="X193" s="28" t="s">
        <v>57</v>
      </c>
      <c r="Y193" s="153"/>
      <c r="Z193" s="153"/>
      <c r="AA193" s="153"/>
      <c r="AB193" s="153"/>
      <c r="AC193" s="153"/>
      <c r="AD193" s="153"/>
      <c r="AE193" s="153"/>
      <c r="AF193" s="153"/>
      <c r="AG193" s="153"/>
      <c r="AH193" s="153"/>
      <c r="AI193" s="153"/>
      <c r="AJ193" s="153"/>
    </row>
    <row r="194" spans="1:36" ht="76.5" x14ac:dyDescent="0.2">
      <c r="A194" s="41" t="s">
        <v>931</v>
      </c>
      <c r="B194" s="49" t="s">
        <v>45</v>
      </c>
      <c r="C194" s="49" t="s">
        <v>45</v>
      </c>
      <c r="D194" s="25" t="s">
        <v>1489</v>
      </c>
      <c r="E194" s="90" t="s">
        <v>1488</v>
      </c>
      <c r="F194" s="122" t="s">
        <v>31</v>
      </c>
      <c r="G194" s="28" t="s">
        <v>32</v>
      </c>
      <c r="H194" s="85" t="s">
        <v>986</v>
      </c>
      <c r="I194" s="29" t="s">
        <v>59</v>
      </c>
      <c r="J194" s="14" t="s">
        <v>1359</v>
      </c>
      <c r="K194" s="23" t="s">
        <v>81</v>
      </c>
      <c r="L194" s="23" t="s">
        <v>132</v>
      </c>
      <c r="M194" s="85" t="s">
        <v>1501</v>
      </c>
      <c r="N194" s="85" t="s">
        <v>1433</v>
      </c>
      <c r="O194" s="29" t="s">
        <v>283</v>
      </c>
      <c r="P194" s="85" t="s">
        <v>1660</v>
      </c>
      <c r="Q194" s="29" t="s">
        <v>1515</v>
      </c>
      <c r="R194" s="29" t="s">
        <v>1566</v>
      </c>
      <c r="S194" s="29" t="s">
        <v>1566</v>
      </c>
      <c r="T194" s="25" t="s">
        <v>63</v>
      </c>
      <c r="U194" s="116" t="s">
        <v>300</v>
      </c>
      <c r="V194" s="29" t="s">
        <v>68</v>
      </c>
      <c r="W194" s="33">
        <v>43522</v>
      </c>
      <c r="X194" s="28" t="s">
        <v>57</v>
      </c>
      <c r="Y194" s="153"/>
      <c r="Z194" s="153"/>
      <c r="AA194" s="153"/>
      <c r="AB194" s="153"/>
      <c r="AC194" s="153"/>
      <c r="AD194" s="153"/>
      <c r="AE194" s="153"/>
      <c r="AF194" s="153"/>
      <c r="AG194" s="153"/>
      <c r="AH194" s="153"/>
      <c r="AI194" s="153"/>
      <c r="AJ194" s="153"/>
    </row>
    <row r="195" spans="1:36" ht="76.5" x14ac:dyDescent="0.2">
      <c r="A195" s="41" t="s">
        <v>931</v>
      </c>
      <c r="B195" s="49" t="s">
        <v>45</v>
      </c>
      <c r="C195" s="49" t="s">
        <v>45</v>
      </c>
      <c r="D195" s="25" t="s">
        <v>1489</v>
      </c>
      <c r="E195" s="90" t="s">
        <v>1488</v>
      </c>
      <c r="F195" s="122" t="s">
        <v>31</v>
      </c>
      <c r="G195" s="28" t="s">
        <v>32</v>
      </c>
      <c r="H195" s="85" t="s">
        <v>986</v>
      </c>
      <c r="I195" s="29" t="s">
        <v>59</v>
      </c>
      <c r="J195" s="14" t="s">
        <v>1359</v>
      </c>
      <c r="K195" s="23" t="s">
        <v>81</v>
      </c>
      <c r="L195" s="23" t="s">
        <v>132</v>
      </c>
      <c r="M195" s="85" t="s">
        <v>1501</v>
      </c>
      <c r="N195" s="85" t="s">
        <v>1433</v>
      </c>
      <c r="O195" s="29" t="s">
        <v>283</v>
      </c>
      <c r="P195" s="85" t="s">
        <v>1660</v>
      </c>
      <c r="Q195" s="29" t="s">
        <v>1515</v>
      </c>
      <c r="R195" s="29" t="s">
        <v>1566</v>
      </c>
      <c r="S195" s="29" t="s">
        <v>1566</v>
      </c>
      <c r="T195" s="25" t="s">
        <v>63</v>
      </c>
      <c r="U195" s="116" t="s">
        <v>300</v>
      </c>
      <c r="V195" s="29" t="s">
        <v>68</v>
      </c>
      <c r="W195" s="33">
        <v>43522</v>
      </c>
      <c r="X195" s="28" t="s">
        <v>57</v>
      </c>
      <c r="Y195" s="153"/>
      <c r="Z195" s="153"/>
      <c r="AA195" s="153"/>
      <c r="AB195" s="153"/>
      <c r="AC195" s="153"/>
      <c r="AD195" s="153"/>
      <c r="AE195" s="153"/>
      <c r="AF195" s="153"/>
      <c r="AG195" s="153"/>
      <c r="AH195" s="153"/>
      <c r="AI195" s="153"/>
      <c r="AJ195" s="153"/>
    </row>
    <row r="196" spans="1:36" ht="76.5" x14ac:dyDescent="0.2">
      <c r="A196" s="41" t="s">
        <v>931</v>
      </c>
      <c r="B196" s="49" t="s">
        <v>45</v>
      </c>
      <c r="C196" s="49" t="s">
        <v>45</v>
      </c>
      <c r="D196" s="25" t="s">
        <v>1489</v>
      </c>
      <c r="E196" s="90" t="s">
        <v>1488</v>
      </c>
      <c r="F196" s="122" t="s">
        <v>31</v>
      </c>
      <c r="G196" s="28" t="s">
        <v>32</v>
      </c>
      <c r="H196" s="85" t="s">
        <v>986</v>
      </c>
      <c r="I196" s="29" t="s">
        <v>59</v>
      </c>
      <c r="J196" s="14" t="s">
        <v>1359</v>
      </c>
      <c r="K196" s="23" t="s">
        <v>81</v>
      </c>
      <c r="L196" s="23" t="s">
        <v>132</v>
      </c>
      <c r="M196" s="85" t="s">
        <v>1501</v>
      </c>
      <c r="N196" s="85" t="s">
        <v>1433</v>
      </c>
      <c r="O196" s="29" t="s">
        <v>283</v>
      </c>
      <c r="P196" s="85" t="s">
        <v>1660</v>
      </c>
      <c r="Q196" s="29" t="s">
        <v>1515</v>
      </c>
      <c r="R196" s="29" t="s">
        <v>1566</v>
      </c>
      <c r="S196" s="29" t="s">
        <v>1566</v>
      </c>
      <c r="T196" s="25" t="s">
        <v>63</v>
      </c>
      <c r="U196" s="116" t="s">
        <v>300</v>
      </c>
      <c r="V196" s="29" t="s">
        <v>68</v>
      </c>
      <c r="W196" s="33">
        <v>43522</v>
      </c>
      <c r="X196" s="28" t="s">
        <v>57</v>
      </c>
      <c r="Y196" s="153"/>
      <c r="Z196" s="153"/>
      <c r="AA196" s="153"/>
      <c r="AB196" s="153"/>
      <c r="AC196" s="153"/>
      <c r="AD196" s="153"/>
      <c r="AE196" s="153"/>
      <c r="AF196" s="153"/>
      <c r="AG196" s="153"/>
      <c r="AH196" s="153"/>
      <c r="AI196" s="153"/>
      <c r="AJ196" s="153"/>
    </row>
    <row r="197" spans="1:36" ht="76.5" x14ac:dyDescent="0.2">
      <c r="A197" s="41" t="s">
        <v>931</v>
      </c>
      <c r="B197" s="49" t="s">
        <v>45</v>
      </c>
      <c r="C197" s="49" t="s">
        <v>45</v>
      </c>
      <c r="D197" s="25" t="s">
        <v>1489</v>
      </c>
      <c r="E197" s="90" t="s">
        <v>1488</v>
      </c>
      <c r="F197" s="122" t="s">
        <v>31</v>
      </c>
      <c r="G197" s="28" t="s">
        <v>32</v>
      </c>
      <c r="H197" s="85" t="s">
        <v>986</v>
      </c>
      <c r="I197" s="29" t="s">
        <v>59</v>
      </c>
      <c r="J197" s="14" t="s">
        <v>1359</v>
      </c>
      <c r="K197" s="23" t="s">
        <v>81</v>
      </c>
      <c r="L197" s="23" t="s">
        <v>132</v>
      </c>
      <c r="M197" s="85" t="s">
        <v>1501</v>
      </c>
      <c r="N197" s="85" t="s">
        <v>1433</v>
      </c>
      <c r="O197" s="29" t="s">
        <v>283</v>
      </c>
      <c r="P197" s="85" t="s">
        <v>1660</v>
      </c>
      <c r="Q197" s="29" t="s">
        <v>1515</v>
      </c>
      <c r="R197" s="29" t="s">
        <v>1566</v>
      </c>
      <c r="S197" s="29" t="s">
        <v>1566</v>
      </c>
      <c r="T197" s="25" t="s">
        <v>63</v>
      </c>
      <c r="U197" s="116" t="s">
        <v>300</v>
      </c>
      <c r="V197" s="29" t="s">
        <v>68</v>
      </c>
      <c r="W197" s="33">
        <v>43522</v>
      </c>
      <c r="X197" s="28" t="s">
        <v>57</v>
      </c>
      <c r="Y197" s="153"/>
      <c r="Z197" s="153"/>
      <c r="AA197" s="153"/>
      <c r="AB197" s="153"/>
      <c r="AC197" s="153"/>
      <c r="AD197" s="153"/>
      <c r="AE197" s="153"/>
      <c r="AF197" s="153"/>
      <c r="AG197" s="153"/>
      <c r="AH197" s="153"/>
      <c r="AI197" s="153"/>
      <c r="AJ197" s="153"/>
    </row>
    <row r="198" spans="1:36" ht="76.5" x14ac:dyDescent="0.2">
      <c r="A198" s="41" t="s">
        <v>931</v>
      </c>
      <c r="B198" s="49" t="s">
        <v>45</v>
      </c>
      <c r="C198" s="49" t="s">
        <v>45</v>
      </c>
      <c r="D198" s="25" t="s">
        <v>1489</v>
      </c>
      <c r="E198" s="90" t="s">
        <v>1488</v>
      </c>
      <c r="F198" s="122" t="s">
        <v>31</v>
      </c>
      <c r="G198" s="28" t="s">
        <v>32</v>
      </c>
      <c r="H198" s="85" t="s">
        <v>986</v>
      </c>
      <c r="I198" s="29" t="s">
        <v>59</v>
      </c>
      <c r="J198" s="14" t="s">
        <v>1359</v>
      </c>
      <c r="K198" s="23" t="s">
        <v>81</v>
      </c>
      <c r="L198" s="23" t="s">
        <v>132</v>
      </c>
      <c r="M198" s="85" t="s">
        <v>1501</v>
      </c>
      <c r="N198" s="85" t="s">
        <v>1433</v>
      </c>
      <c r="O198" s="29" t="s">
        <v>283</v>
      </c>
      <c r="P198" s="85" t="s">
        <v>1660</v>
      </c>
      <c r="Q198" s="29" t="s">
        <v>1515</v>
      </c>
      <c r="R198" s="29" t="s">
        <v>1566</v>
      </c>
      <c r="S198" s="29" t="s">
        <v>1566</v>
      </c>
      <c r="T198" s="25" t="s">
        <v>63</v>
      </c>
      <c r="U198" s="116" t="s">
        <v>300</v>
      </c>
      <c r="V198" s="29" t="s">
        <v>68</v>
      </c>
      <c r="W198" s="33">
        <v>43522</v>
      </c>
      <c r="X198" s="28" t="s">
        <v>57</v>
      </c>
      <c r="Y198" s="153"/>
      <c r="Z198" s="153"/>
      <c r="AA198" s="153"/>
      <c r="AB198" s="153"/>
      <c r="AC198" s="153"/>
      <c r="AD198" s="153"/>
      <c r="AE198" s="153"/>
      <c r="AF198" s="153"/>
      <c r="AG198" s="153"/>
      <c r="AH198" s="153"/>
      <c r="AI198" s="153"/>
      <c r="AJ198" s="153"/>
    </row>
    <row r="199" spans="1:36" ht="76.5" x14ac:dyDescent="0.2">
      <c r="A199" s="41" t="s">
        <v>931</v>
      </c>
      <c r="B199" s="49" t="s">
        <v>45</v>
      </c>
      <c r="C199" s="49" t="s">
        <v>45</v>
      </c>
      <c r="D199" s="25" t="s">
        <v>1489</v>
      </c>
      <c r="E199" s="90" t="s">
        <v>1488</v>
      </c>
      <c r="F199" s="122" t="s">
        <v>31</v>
      </c>
      <c r="G199" s="28" t="s">
        <v>32</v>
      </c>
      <c r="H199" s="85" t="s">
        <v>986</v>
      </c>
      <c r="I199" s="29" t="s">
        <v>59</v>
      </c>
      <c r="J199" s="14" t="s">
        <v>1359</v>
      </c>
      <c r="K199" s="23" t="s">
        <v>81</v>
      </c>
      <c r="L199" s="23" t="s">
        <v>132</v>
      </c>
      <c r="M199" s="85" t="s">
        <v>1501</v>
      </c>
      <c r="N199" s="85" t="s">
        <v>1433</v>
      </c>
      <c r="O199" s="29" t="s">
        <v>283</v>
      </c>
      <c r="P199" s="85" t="s">
        <v>1660</v>
      </c>
      <c r="Q199" s="29" t="s">
        <v>1515</v>
      </c>
      <c r="R199" s="29" t="s">
        <v>1566</v>
      </c>
      <c r="S199" s="29" t="s">
        <v>1566</v>
      </c>
      <c r="T199" s="25" t="s">
        <v>63</v>
      </c>
      <c r="U199" s="116" t="s">
        <v>300</v>
      </c>
      <c r="V199" s="29" t="s">
        <v>68</v>
      </c>
      <c r="W199" s="33">
        <v>43522</v>
      </c>
      <c r="X199" s="28" t="s">
        <v>57</v>
      </c>
      <c r="Y199" s="153"/>
      <c r="Z199" s="153"/>
      <c r="AA199" s="153"/>
      <c r="AB199" s="153"/>
      <c r="AC199" s="153"/>
      <c r="AD199" s="153"/>
      <c r="AE199" s="153"/>
      <c r="AF199" s="153"/>
      <c r="AG199" s="153"/>
      <c r="AH199" s="153"/>
      <c r="AI199" s="153"/>
      <c r="AJ199" s="153"/>
    </row>
    <row r="200" spans="1:36" ht="76.5" x14ac:dyDescent="0.2">
      <c r="A200" s="41" t="s">
        <v>931</v>
      </c>
      <c r="B200" s="49" t="s">
        <v>45</v>
      </c>
      <c r="C200" s="49" t="s">
        <v>45</v>
      </c>
      <c r="D200" s="25" t="s">
        <v>1489</v>
      </c>
      <c r="E200" s="90" t="s">
        <v>1488</v>
      </c>
      <c r="F200" s="122" t="s">
        <v>31</v>
      </c>
      <c r="G200" s="28" t="s">
        <v>32</v>
      </c>
      <c r="H200" s="85" t="s">
        <v>986</v>
      </c>
      <c r="I200" s="29" t="s">
        <v>59</v>
      </c>
      <c r="J200" s="14" t="s">
        <v>1359</v>
      </c>
      <c r="K200" s="23" t="s">
        <v>81</v>
      </c>
      <c r="L200" s="23" t="s">
        <v>132</v>
      </c>
      <c r="M200" s="85" t="s">
        <v>1501</v>
      </c>
      <c r="N200" s="85" t="s">
        <v>1433</v>
      </c>
      <c r="O200" s="29" t="s">
        <v>283</v>
      </c>
      <c r="P200" s="85" t="s">
        <v>1660</v>
      </c>
      <c r="Q200" s="29" t="s">
        <v>1515</v>
      </c>
      <c r="R200" s="29" t="s">
        <v>1566</v>
      </c>
      <c r="S200" s="29" t="s">
        <v>1566</v>
      </c>
      <c r="T200" s="25" t="s">
        <v>63</v>
      </c>
      <c r="U200" s="116" t="s">
        <v>300</v>
      </c>
      <c r="V200" s="29" t="s">
        <v>68</v>
      </c>
      <c r="W200" s="33">
        <v>43522</v>
      </c>
      <c r="X200" s="28" t="s">
        <v>57</v>
      </c>
      <c r="Y200" s="153"/>
      <c r="Z200" s="153"/>
      <c r="AA200" s="153"/>
      <c r="AB200" s="153"/>
      <c r="AC200" s="153"/>
      <c r="AD200" s="153"/>
      <c r="AE200" s="153"/>
      <c r="AF200" s="153"/>
      <c r="AG200" s="153"/>
      <c r="AH200" s="153"/>
      <c r="AI200" s="153"/>
      <c r="AJ200" s="153"/>
    </row>
    <row r="201" spans="1:36" ht="76.5" x14ac:dyDescent="0.2">
      <c r="A201" s="41" t="s">
        <v>931</v>
      </c>
      <c r="B201" s="49" t="s">
        <v>45</v>
      </c>
      <c r="C201" s="49" t="s">
        <v>45</v>
      </c>
      <c r="D201" s="25" t="s">
        <v>1489</v>
      </c>
      <c r="E201" s="90" t="s">
        <v>1488</v>
      </c>
      <c r="F201" s="122" t="s">
        <v>31</v>
      </c>
      <c r="G201" s="28" t="s">
        <v>32</v>
      </c>
      <c r="H201" s="85" t="s">
        <v>986</v>
      </c>
      <c r="I201" s="29" t="s">
        <v>59</v>
      </c>
      <c r="J201" s="14" t="s">
        <v>1359</v>
      </c>
      <c r="K201" s="23" t="s">
        <v>81</v>
      </c>
      <c r="L201" s="23" t="s">
        <v>132</v>
      </c>
      <c r="M201" s="85" t="s">
        <v>1501</v>
      </c>
      <c r="N201" s="85" t="s">
        <v>1433</v>
      </c>
      <c r="O201" s="29" t="s">
        <v>283</v>
      </c>
      <c r="P201" s="85" t="s">
        <v>1660</v>
      </c>
      <c r="Q201" s="29" t="s">
        <v>1515</v>
      </c>
      <c r="R201" s="29" t="s">
        <v>1566</v>
      </c>
      <c r="S201" s="29" t="s">
        <v>1566</v>
      </c>
      <c r="T201" s="25" t="s">
        <v>63</v>
      </c>
      <c r="U201" s="116" t="s">
        <v>300</v>
      </c>
      <c r="V201" s="29" t="s">
        <v>68</v>
      </c>
      <c r="W201" s="33">
        <v>43522</v>
      </c>
      <c r="X201" s="28" t="s">
        <v>57</v>
      </c>
      <c r="Y201" s="153"/>
      <c r="Z201" s="153"/>
      <c r="AA201" s="153"/>
      <c r="AB201" s="153"/>
      <c r="AC201" s="153"/>
      <c r="AD201" s="153"/>
      <c r="AE201" s="153"/>
      <c r="AF201" s="153"/>
      <c r="AG201" s="153"/>
      <c r="AH201" s="153"/>
      <c r="AI201" s="153"/>
      <c r="AJ201" s="153"/>
    </row>
    <row r="202" spans="1:36" ht="76.5" x14ac:dyDescent="0.2">
      <c r="A202" s="41" t="s">
        <v>931</v>
      </c>
      <c r="B202" s="49" t="s">
        <v>45</v>
      </c>
      <c r="C202" s="49" t="s">
        <v>45</v>
      </c>
      <c r="D202" s="25" t="s">
        <v>1489</v>
      </c>
      <c r="E202" s="90" t="s">
        <v>1488</v>
      </c>
      <c r="F202" s="122" t="s">
        <v>31</v>
      </c>
      <c r="G202" s="28" t="s">
        <v>32</v>
      </c>
      <c r="H202" s="85" t="s">
        <v>986</v>
      </c>
      <c r="I202" s="29" t="s">
        <v>59</v>
      </c>
      <c r="J202" s="14" t="s">
        <v>1359</v>
      </c>
      <c r="K202" s="23" t="s">
        <v>81</v>
      </c>
      <c r="L202" s="23" t="s">
        <v>132</v>
      </c>
      <c r="M202" s="85" t="s">
        <v>1501</v>
      </c>
      <c r="N202" s="85" t="s">
        <v>1433</v>
      </c>
      <c r="O202" s="29" t="s">
        <v>283</v>
      </c>
      <c r="P202" s="85" t="s">
        <v>1660</v>
      </c>
      <c r="Q202" s="29" t="s">
        <v>1515</v>
      </c>
      <c r="R202" s="29" t="s">
        <v>1566</v>
      </c>
      <c r="S202" s="29" t="s">
        <v>1566</v>
      </c>
      <c r="T202" s="25" t="s">
        <v>63</v>
      </c>
      <c r="U202" s="116" t="s">
        <v>300</v>
      </c>
      <c r="V202" s="29" t="s">
        <v>68</v>
      </c>
      <c r="W202" s="33">
        <v>43522</v>
      </c>
      <c r="X202" s="28" t="s">
        <v>57</v>
      </c>
      <c r="Y202" s="153"/>
      <c r="Z202" s="153"/>
      <c r="AA202" s="153"/>
      <c r="AB202" s="153"/>
      <c r="AC202" s="153"/>
      <c r="AD202" s="153"/>
      <c r="AE202" s="153"/>
      <c r="AF202" s="153"/>
      <c r="AG202" s="153"/>
      <c r="AH202" s="153"/>
      <c r="AI202" s="153"/>
      <c r="AJ202" s="153"/>
    </row>
    <row r="203" spans="1:36" ht="76.5" x14ac:dyDescent="0.2">
      <c r="A203" s="41" t="s">
        <v>931</v>
      </c>
      <c r="B203" s="49" t="s">
        <v>45</v>
      </c>
      <c r="C203" s="49" t="s">
        <v>45</v>
      </c>
      <c r="D203" s="25" t="s">
        <v>1489</v>
      </c>
      <c r="E203" s="90" t="s">
        <v>1488</v>
      </c>
      <c r="F203" s="122" t="s">
        <v>31</v>
      </c>
      <c r="G203" s="28" t="s">
        <v>32</v>
      </c>
      <c r="H203" s="85" t="s">
        <v>986</v>
      </c>
      <c r="I203" s="29" t="s">
        <v>59</v>
      </c>
      <c r="J203" s="14" t="s">
        <v>1359</v>
      </c>
      <c r="K203" s="23" t="s">
        <v>81</v>
      </c>
      <c r="L203" s="23" t="s">
        <v>132</v>
      </c>
      <c r="M203" s="85" t="s">
        <v>1501</v>
      </c>
      <c r="N203" s="85" t="s">
        <v>1433</v>
      </c>
      <c r="O203" s="29" t="s">
        <v>283</v>
      </c>
      <c r="P203" s="85" t="s">
        <v>1660</v>
      </c>
      <c r="Q203" s="29" t="s">
        <v>1515</v>
      </c>
      <c r="R203" s="29" t="s">
        <v>1566</v>
      </c>
      <c r="S203" s="29" t="s">
        <v>1566</v>
      </c>
      <c r="T203" s="25" t="s">
        <v>63</v>
      </c>
      <c r="U203" s="116" t="s">
        <v>300</v>
      </c>
      <c r="V203" s="29" t="s">
        <v>68</v>
      </c>
      <c r="W203" s="33">
        <v>43522</v>
      </c>
      <c r="X203" s="28" t="s">
        <v>57</v>
      </c>
      <c r="Y203" s="153"/>
      <c r="Z203" s="153"/>
      <c r="AA203" s="153"/>
      <c r="AB203" s="153"/>
      <c r="AC203" s="153"/>
      <c r="AD203" s="153"/>
      <c r="AE203" s="153"/>
      <c r="AF203" s="153"/>
      <c r="AG203" s="153"/>
      <c r="AH203" s="153"/>
      <c r="AI203" s="153"/>
      <c r="AJ203" s="153"/>
    </row>
    <row r="204" spans="1:36" ht="76.5" x14ac:dyDescent="0.2">
      <c r="A204" s="41" t="s">
        <v>931</v>
      </c>
      <c r="B204" s="49" t="s">
        <v>45</v>
      </c>
      <c r="C204" s="49" t="s">
        <v>45</v>
      </c>
      <c r="D204" s="25" t="s">
        <v>1489</v>
      </c>
      <c r="E204" s="90" t="s">
        <v>1488</v>
      </c>
      <c r="F204" s="122" t="s">
        <v>31</v>
      </c>
      <c r="G204" s="28" t="s">
        <v>32</v>
      </c>
      <c r="H204" s="85" t="s">
        <v>986</v>
      </c>
      <c r="I204" s="29" t="s">
        <v>59</v>
      </c>
      <c r="J204" s="14" t="s">
        <v>1359</v>
      </c>
      <c r="K204" s="23" t="s">
        <v>81</v>
      </c>
      <c r="L204" s="23" t="s">
        <v>132</v>
      </c>
      <c r="M204" s="85" t="s">
        <v>1501</v>
      </c>
      <c r="N204" s="85" t="s">
        <v>1433</v>
      </c>
      <c r="O204" s="29" t="s">
        <v>283</v>
      </c>
      <c r="P204" s="85" t="s">
        <v>1660</v>
      </c>
      <c r="Q204" s="29" t="s">
        <v>1515</v>
      </c>
      <c r="R204" s="29" t="s">
        <v>1566</v>
      </c>
      <c r="S204" s="29" t="s">
        <v>1566</v>
      </c>
      <c r="T204" s="25" t="s">
        <v>63</v>
      </c>
      <c r="U204" s="116" t="s">
        <v>300</v>
      </c>
      <c r="V204" s="29" t="s">
        <v>68</v>
      </c>
      <c r="W204" s="33">
        <v>43522</v>
      </c>
      <c r="X204" s="28" t="s">
        <v>57</v>
      </c>
      <c r="Y204" s="153"/>
      <c r="Z204" s="153"/>
      <c r="AA204" s="153"/>
      <c r="AB204" s="153"/>
      <c r="AC204" s="153"/>
      <c r="AD204" s="153"/>
      <c r="AE204" s="153"/>
      <c r="AF204" s="153"/>
      <c r="AG204" s="153"/>
      <c r="AH204" s="153"/>
      <c r="AI204" s="153"/>
      <c r="AJ204" s="153"/>
    </row>
    <row r="205" spans="1:36" ht="76.5" x14ac:dyDescent="0.2">
      <c r="A205" s="41" t="s">
        <v>931</v>
      </c>
      <c r="B205" s="49" t="s">
        <v>45</v>
      </c>
      <c r="C205" s="49" t="s">
        <v>45</v>
      </c>
      <c r="D205" s="25" t="s">
        <v>1489</v>
      </c>
      <c r="E205" s="90" t="s">
        <v>1488</v>
      </c>
      <c r="F205" s="122" t="s">
        <v>31</v>
      </c>
      <c r="G205" s="28" t="s">
        <v>32</v>
      </c>
      <c r="H205" s="85" t="s">
        <v>986</v>
      </c>
      <c r="I205" s="29" t="s">
        <v>59</v>
      </c>
      <c r="J205" s="14" t="s">
        <v>1359</v>
      </c>
      <c r="K205" s="23" t="s">
        <v>81</v>
      </c>
      <c r="L205" s="23" t="s">
        <v>132</v>
      </c>
      <c r="M205" s="85" t="s">
        <v>1501</v>
      </c>
      <c r="N205" s="85" t="s">
        <v>1433</v>
      </c>
      <c r="O205" s="29" t="s">
        <v>283</v>
      </c>
      <c r="P205" s="85" t="s">
        <v>1660</v>
      </c>
      <c r="Q205" s="29" t="s">
        <v>1515</v>
      </c>
      <c r="R205" s="29" t="s">
        <v>1566</v>
      </c>
      <c r="S205" s="29" t="s">
        <v>1566</v>
      </c>
      <c r="T205" s="25" t="s">
        <v>63</v>
      </c>
      <c r="U205" s="116" t="s">
        <v>300</v>
      </c>
      <c r="V205" s="29" t="s">
        <v>68</v>
      </c>
      <c r="W205" s="33">
        <v>43522</v>
      </c>
      <c r="X205" s="28" t="s">
        <v>57</v>
      </c>
      <c r="Y205" s="153"/>
      <c r="Z205" s="153"/>
      <c r="AA205" s="153"/>
      <c r="AB205" s="153"/>
      <c r="AC205" s="153"/>
      <c r="AD205" s="153"/>
      <c r="AE205" s="153"/>
      <c r="AF205" s="153"/>
      <c r="AG205" s="153"/>
      <c r="AH205" s="153"/>
      <c r="AI205" s="153"/>
      <c r="AJ205" s="153"/>
    </row>
    <row r="206" spans="1:36" ht="76.5" x14ac:dyDescent="0.2">
      <c r="A206" s="41" t="s">
        <v>931</v>
      </c>
      <c r="B206" s="49" t="s">
        <v>45</v>
      </c>
      <c r="C206" s="49" t="s">
        <v>45</v>
      </c>
      <c r="D206" s="25" t="s">
        <v>1489</v>
      </c>
      <c r="E206" s="90" t="s">
        <v>1488</v>
      </c>
      <c r="F206" s="122" t="s">
        <v>31</v>
      </c>
      <c r="G206" s="28" t="s">
        <v>32</v>
      </c>
      <c r="H206" s="85" t="s">
        <v>986</v>
      </c>
      <c r="I206" s="29" t="s">
        <v>59</v>
      </c>
      <c r="J206" s="14" t="s">
        <v>1359</v>
      </c>
      <c r="K206" s="23" t="s">
        <v>81</v>
      </c>
      <c r="L206" s="23" t="s">
        <v>132</v>
      </c>
      <c r="M206" s="85" t="s">
        <v>1501</v>
      </c>
      <c r="N206" s="85" t="s">
        <v>1433</v>
      </c>
      <c r="O206" s="29" t="s">
        <v>283</v>
      </c>
      <c r="P206" s="85" t="s">
        <v>1660</v>
      </c>
      <c r="Q206" s="29" t="s">
        <v>1515</v>
      </c>
      <c r="R206" s="29" t="s">
        <v>1566</v>
      </c>
      <c r="S206" s="29" t="s">
        <v>1566</v>
      </c>
      <c r="T206" s="25" t="s">
        <v>63</v>
      </c>
      <c r="U206" s="116" t="s">
        <v>300</v>
      </c>
      <c r="V206" s="29" t="s">
        <v>68</v>
      </c>
      <c r="W206" s="33">
        <v>43522</v>
      </c>
      <c r="X206" s="28" t="s">
        <v>57</v>
      </c>
      <c r="Y206" s="153"/>
      <c r="Z206" s="153"/>
      <c r="AA206" s="153"/>
      <c r="AB206" s="153"/>
      <c r="AC206" s="153"/>
      <c r="AD206" s="153"/>
      <c r="AE206" s="153"/>
      <c r="AF206" s="153"/>
      <c r="AG206" s="153"/>
      <c r="AH206" s="153"/>
      <c r="AI206" s="153"/>
      <c r="AJ206" s="153"/>
    </row>
    <row r="207" spans="1:36" ht="76.5" x14ac:dyDescent="0.2">
      <c r="A207" s="41" t="s">
        <v>931</v>
      </c>
      <c r="B207" s="49" t="s">
        <v>45</v>
      </c>
      <c r="C207" s="49" t="s">
        <v>45</v>
      </c>
      <c r="D207" s="25" t="s">
        <v>1489</v>
      </c>
      <c r="E207" s="90" t="s">
        <v>1488</v>
      </c>
      <c r="F207" s="122" t="s">
        <v>31</v>
      </c>
      <c r="G207" s="28" t="s">
        <v>32</v>
      </c>
      <c r="H207" s="85" t="s">
        <v>986</v>
      </c>
      <c r="I207" s="29" t="s">
        <v>59</v>
      </c>
      <c r="J207" s="14" t="s">
        <v>1359</v>
      </c>
      <c r="K207" s="23" t="s">
        <v>81</v>
      </c>
      <c r="L207" s="23" t="s">
        <v>132</v>
      </c>
      <c r="M207" s="85" t="s">
        <v>1501</v>
      </c>
      <c r="N207" s="85" t="s">
        <v>1433</v>
      </c>
      <c r="O207" s="29" t="s">
        <v>283</v>
      </c>
      <c r="P207" s="85" t="s">
        <v>1660</v>
      </c>
      <c r="Q207" s="29" t="s">
        <v>1515</v>
      </c>
      <c r="R207" s="29" t="s">
        <v>1566</v>
      </c>
      <c r="S207" s="29" t="s">
        <v>1566</v>
      </c>
      <c r="T207" s="25" t="s">
        <v>63</v>
      </c>
      <c r="U207" s="116" t="s">
        <v>300</v>
      </c>
      <c r="V207" s="29" t="s">
        <v>68</v>
      </c>
      <c r="W207" s="33">
        <v>43522</v>
      </c>
      <c r="X207" s="28" t="s">
        <v>57</v>
      </c>
      <c r="Y207" s="153"/>
      <c r="Z207" s="153"/>
      <c r="AA207" s="153"/>
      <c r="AB207" s="153"/>
      <c r="AC207" s="153"/>
      <c r="AD207" s="153"/>
      <c r="AE207" s="153"/>
      <c r="AF207" s="153"/>
      <c r="AG207" s="153"/>
      <c r="AH207" s="153"/>
      <c r="AI207" s="153"/>
      <c r="AJ207" s="153"/>
    </row>
    <row r="208" spans="1:36" ht="76.5" x14ac:dyDescent="0.2">
      <c r="A208" s="41" t="s">
        <v>931</v>
      </c>
      <c r="B208" s="49" t="s">
        <v>45</v>
      </c>
      <c r="C208" s="49" t="s">
        <v>45</v>
      </c>
      <c r="D208" s="25" t="s">
        <v>1489</v>
      </c>
      <c r="E208" s="90" t="s">
        <v>1488</v>
      </c>
      <c r="F208" s="122" t="s">
        <v>31</v>
      </c>
      <c r="G208" s="28" t="s">
        <v>32</v>
      </c>
      <c r="H208" s="85" t="s">
        <v>986</v>
      </c>
      <c r="I208" s="29" t="s">
        <v>59</v>
      </c>
      <c r="J208" s="14" t="s">
        <v>1359</v>
      </c>
      <c r="K208" s="23" t="s">
        <v>81</v>
      </c>
      <c r="L208" s="23" t="s">
        <v>132</v>
      </c>
      <c r="M208" s="85" t="s">
        <v>1501</v>
      </c>
      <c r="N208" s="85" t="s">
        <v>1433</v>
      </c>
      <c r="O208" s="29" t="s">
        <v>283</v>
      </c>
      <c r="P208" s="85" t="s">
        <v>1660</v>
      </c>
      <c r="Q208" s="29" t="s">
        <v>1515</v>
      </c>
      <c r="R208" s="29" t="s">
        <v>1566</v>
      </c>
      <c r="S208" s="29" t="s">
        <v>1566</v>
      </c>
      <c r="T208" s="25" t="s">
        <v>63</v>
      </c>
      <c r="U208" s="116" t="s">
        <v>300</v>
      </c>
      <c r="V208" s="29" t="s">
        <v>68</v>
      </c>
      <c r="W208" s="33">
        <v>43522</v>
      </c>
      <c r="X208" s="28" t="s">
        <v>57</v>
      </c>
      <c r="Y208" s="153"/>
      <c r="Z208" s="153"/>
      <c r="AA208" s="153"/>
      <c r="AB208" s="153"/>
      <c r="AC208" s="153"/>
      <c r="AD208" s="153"/>
      <c r="AE208" s="153"/>
      <c r="AF208" s="153"/>
      <c r="AG208" s="153"/>
      <c r="AH208" s="153"/>
      <c r="AI208" s="153"/>
      <c r="AJ208" s="153"/>
    </row>
    <row r="209" spans="1:36" ht="76.5" x14ac:dyDescent="0.2">
      <c r="A209" s="41" t="s">
        <v>931</v>
      </c>
      <c r="B209" s="49" t="s">
        <v>45</v>
      </c>
      <c r="C209" s="49" t="s">
        <v>45</v>
      </c>
      <c r="D209" s="25" t="s">
        <v>1489</v>
      </c>
      <c r="E209" s="90" t="s">
        <v>1488</v>
      </c>
      <c r="F209" s="122" t="s">
        <v>31</v>
      </c>
      <c r="G209" s="28" t="s">
        <v>32</v>
      </c>
      <c r="H209" s="85" t="s">
        <v>986</v>
      </c>
      <c r="I209" s="29" t="s">
        <v>59</v>
      </c>
      <c r="J209" s="14" t="s">
        <v>1359</v>
      </c>
      <c r="K209" s="23" t="s">
        <v>81</v>
      </c>
      <c r="L209" s="23" t="s">
        <v>132</v>
      </c>
      <c r="M209" s="85" t="s">
        <v>1501</v>
      </c>
      <c r="N209" s="85" t="s">
        <v>1433</v>
      </c>
      <c r="O209" s="29" t="s">
        <v>283</v>
      </c>
      <c r="P209" s="85" t="s">
        <v>1660</v>
      </c>
      <c r="Q209" s="29" t="s">
        <v>1515</v>
      </c>
      <c r="R209" s="29" t="s">
        <v>1566</v>
      </c>
      <c r="S209" s="29" t="s">
        <v>1566</v>
      </c>
      <c r="T209" s="25" t="s">
        <v>63</v>
      </c>
      <c r="U209" s="116" t="s">
        <v>300</v>
      </c>
      <c r="V209" s="29" t="s">
        <v>68</v>
      </c>
      <c r="W209" s="33">
        <v>43522</v>
      </c>
      <c r="X209" s="28" t="s">
        <v>57</v>
      </c>
      <c r="Y209" s="153"/>
      <c r="Z209" s="153"/>
      <c r="AA209" s="153"/>
      <c r="AB209" s="153"/>
      <c r="AC209" s="153"/>
      <c r="AD209" s="153"/>
      <c r="AE209" s="153"/>
      <c r="AF209" s="153"/>
      <c r="AG209" s="153"/>
      <c r="AH209" s="153"/>
      <c r="AI209" s="153"/>
      <c r="AJ209" s="153"/>
    </row>
    <row r="210" spans="1:36" ht="76.5" x14ac:dyDescent="0.2">
      <c r="A210" s="41" t="s">
        <v>931</v>
      </c>
      <c r="B210" s="49" t="s">
        <v>45</v>
      </c>
      <c r="C210" s="49" t="s">
        <v>45</v>
      </c>
      <c r="D210" s="25" t="s">
        <v>1489</v>
      </c>
      <c r="E210" s="90" t="s">
        <v>1488</v>
      </c>
      <c r="F210" s="122" t="s">
        <v>31</v>
      </c>
      <c r="G210" s="28" t="s">
        <v>32</v>
      </c>
      <c r="H210" s="85" t="s">
        <v>986</v>
      </c>
      <c r="I210" s="29" t="s">
        <v>59</v>
      </c>
      <c r="J210" s="14" t="s">
        <v>1359</v>
      </c>
      <c r="K210" s="23" t="s">
        <v>81</v>
      </c>
      <c r="L210" s="23" t="s">
        <v>132</v>
      </c>
      <c r="M210" s="85" t="s">
        <v>1501</v>
      </c>
      <c r="N210" s="85" t="s">
        <v>1433</v>
      </c>
      <c r="O210" s="29" t="s">
        <v>283</v>
      </c>
      <c r="P210" s="85" t="s">
        <v>1660</v>
      </c>
      <c r="Q210" s="29" t="s">
        <v>1515</v>
      </c>
      <c r="R210" s="29" t="s">
        <v>1566</v>
      </c>
      <c r="S210" s="29" t="s">
        <v>1566</v>
      </c>
      <c r="T210" s="25" t="s">
        <v>63</v>
      </c>
      <c r="U210" s="116" t="s">
        <v>300</v>
      </c>
      <c r="V210" s="29" t="s">
        <v>68</v>
      </c>
      <c r="W210" s="33">
        <v>43522</v>
      </c>
      <c r="X210" s="28" t="s">
        <v>57</v>
      </c>
      <c r="Y210" s="153"/>
      <c r="Z210" s="153"/>
      <c r="AA210" s="153"/>
      <c r="AB210" s="153"/>
      <c r="AC210" s="153"/>
      <c r="AD210" s="153"/>
      <c r="AE210" s="153"/>
      <c r="AF210" s="153"/>
      <c r="AG210" s="153"/>
      <c r="AH210" s="153"/>
      <c r="AI210" s="153"/>
      <c r="AJ210" s="153"/>
    </row>
    <row r="211" spans="1:36" ht="76.5" x14ac:dyDescent="0.2">
      <c r="A211" s="41" t="s">
        <v>931</v>
      </c>
      <c r="B211" s="49" t="s">
        <v>45</v>
      </c>
      <c r="C211" s="49" t="s">
        <v>45</v>
      </c>
      <c r="D211" s="25" t="s">
        <v>1489</v>
      </c>
      <c r="E211" s="90" t="s">
        <v>1488</v>
      </c>
      <c r="F211" s="122" t="s">
        <v>31</v>
      </c>
      <c r="G211" s="28" t="s">
        <v>32</v>
      </c>
      <c r="H211" s="85" t="s">
        <v>986</v>
      </c>
      <c r="I211" s="29" t="s">
        <v>59</v>
      </c>
      <c r="J211" s="14" t="s">
        <v>1359</v>
      </c>
      <c r="K211" s="23" t="s">
        <v>81</v>
      </c>
      <c r="L211" s="23" t="s">
        <v>132</v>
      </c>
      <c r="M211" s="85" t="s">
        <v>1501</v>
      </c>
      <c r="N211" s="85" t="s">
        <v>1433</v>
      </c>
      <c r="O211" s="29" t="s">
        <v>283</v>
      </c>
      <c r="P211" s="85" t="s">
        <v>1660</v>
      </c>
      <c r="Q211" s="29" t="s">
        <v>1515</v>
      </c>
      <c r="R211" s="29" t="s">
        <v>1566</v>
      </c>
      <c r="S211" s="29" t="s">
        <v>1566</v>
      </c>
      <c r="T211" s="25" t="s">
        <v>63</v>
      </c>
      <c r="U211" s="116" t="s">
        <v>300</v>
      </c>
      <c r="V211" s="29" t="s">
        <v>68</v>
      </c>
      <c r="W211" s="33">
        <v>43522</v>
      </c>
      <c r="X211" s="28" t="s">
        <v>57</v>
      </c>
      <c r="Y211" s="153"/>
      <c r="Z211" s="153"/>
      <c r="AA211" s="153"/>
      <c r="AB211" s="153"/>
      <c r="AC211" s="153"/>
      <c r="AD211" s="153"/>
      <c r="AE211" s="153"/>
      <c r="AF211" s="153"/>
      <c r="AG211" s="153"/>
      <c r="AH211" s="153"/>
      <c r="AI211" s="153"/>
      <c r="AJ211" s="153"/>
    </row>
    <row r="212" spans="1:36" ht="76.5" x14ac:dyDescent="0.2">
      <c r="A212" s="41" t="s">
        <v>931</v>
      </c>
      <c r="B212" s="49" t="s">
        <v>45</v>
      </c>
      <c r="C212" s="49" t="s">
        <v>45</v>
      </c>
      <c r="D212" s="25" t="s">
        <v>1489</v>
      </c>
      <c r="E212" s="90" t="s">
        <v>1488</v>
      </c>
      <c r="F212" s="122" t="s">
        <v>31</v>
      </c>
      <c r="G212" s="28" t="s">
        <v>32</v>
      </c>
      <c r="H212" s="85" t="s">
        <v>986</v>
      </c>
      <c r="I212" s="29" t="s">
        <v>59</v>
      </c>
      <c r="J212" s="14" t="s">
        <v>1359</v>
      </c>
      <c r="K212" s="23" t="s">
        <v>81</v>
      </c>
      <c r="L212" s="23" t="s">
        <v>132</v>
      </c>
      <c r="M212" s="85" t="s">
        <v>1501</v>
      </c>
      <c r="N212" s="85" t="s">
        <v>1433</v>
      </c>
      <c r="O212" s="29" t="s">
        <v>283</v>
      </c>
      <c r="P212" s="85" t="s">
        <v>1660</v>
      </c>
      <c r="Q212" s="29" t="s">
        <v>1515</v>
      </c>
      <c r="R212" s="29" t="s">
        <v>1566</v>
      </c>
      <c r="S212" s="29" t="s">
        <v>1566</v>
      </c>
      <c r="T212" s="25" t="s">
        <v>63</v>
      </c>
      <c r="U212" s="116" t="s">
        <v>300</v>
      </c>
      <c r="V212" s="29" t="s">
        <v>68</v>
      </c>
      <c r="W212" s="33">
        <v>43522</v>
      </c>
      <c r="X212" s="28" t="s">
        <v>57</v>
      </c>
      <c r="Y212" s="153"/>
      <c r="Z212" s="153"/>
      <c r="AA212" s="153"/>
      <c r="AB212" s="153"/>
      <c r="AC212" s="153"/>
      <c r="AD212" s="153"/>
      <c r="AE212" s="153"/>
      <c r="AF212" s="153"/>
      <c r="AG212" s="153"/>
      <c r="AH212" s="153"/>
      <c r="AI212" s="153"/>
      <c r="AJ212" s="153"/>
    </row>
    <row r="213" spans="1:36" ht="76.5" x14ac:dyDescent="0.2">
      <c r="A213" s="41" t="s">
        <v>931</v>
      </c>
      <c r="B213" s="49" t="s">
        <v>45</v>
      </c>
      <c r="C213" s="49" t="s">
        <v>45</v>
      </c>
      <c r="D213" s="25" t="s">
        <v>1489</v>
      </c>
      <c r="E213" s="90" t="s">
        <v>1488</v>
      </c>
      <c r="F213" s="122" t="s">
        <v>31</v>
      </c>
      <c r="G213" s="28" t="s">
        <v>32</v>
      </c>
      <c r="H213" s="85" t="s">
        <v>986</v>
      </c>
      <c r="I213" s="29" t="s">
        <v>59</v>
      </c>
      <c r="J213" s="14" t="s">
        <v>1359</v>
      </c>
      <c r="K213" s="23" t="s">
        <v>81</v>
      </c>
      <c r="L213" s="23" t="s">
        <v>132</v>
      </c>
      <c r="M213" s="85" t="s">
        <v>1501</v>
      </c>
      <c r="N213" s="85" t="s">
        <v>1433</v>
      </c>
      <c r="O213" s="29" t="s">
        <v>283</v>
      </c>
      <c r="P213" s="85" t="s">
        <v>1660</v>
      </c>
      <c r="Q213" s="29" t="s">
        <v>1515</v>
      </c>
      <c r="R213" s="29" t="s">
        <v>1566</v>
      </c>
      <c r="S213" s="29" t="s">
        <v>1566</v>
      </c>
      <c r="T213" s="25" t="s">
        <v>63</v>
      </c>
      <c r="U213" s="116" t="s">
        <v>300</v>
      </c>
      <c r="V213" s="29" t="s">
        <v>68</v>
      </c>
      <c r="W213" s="33">
        <v>43522</v>
      </c>
      <c r="X213" s="28" t="s">
        <v>57</v>
      </c>
      <c r="Y213" s="153"/>
      <c r="Z213" s="153"/>
      <c r="AA213" s="153"/>
      <c r="AB213" s="153"/>
      <c r="AC213" s="153"/>
      <c r="AD213" s="153"/>
      <c r="AE213" s="153"/>
      <c r="AF213" s="153"/>
      <c r="AG213" s="153"/>
      <c r="AH213" s="153"/>
      <c r="AI213" s="153"/>
      <c r="AJ213" s="153"/>
    </row>
    <row r="214" spans="1:36" ht="76.5" x14ac:dyDescent="0.2">
      <c r="A214" s="41" t="s">
        <v>931</v>
      </c>
      <c r="B214" s="49" t="s">
        <v>45</v>
      </c>
      <c r="C214" s="49" t="s">
        <v>45</v>
      </c>
      <c r="D214" s="25" t="s">
        <v>1489</v>
      </c>
      <c r="E214" s="90" t="s">
        <v>1488</v>
      </c>
      <c r="F214" s="122" t="s">
        <v>31</v>
      </c>
      <c r="G214" s="28" t="s">
        <v>32</v>
      </c>
      <c r="H214" s="85" t="s">
        <v>986</v>
      </c>
      <c r="I214" s="29" t="s">
        <v>59</v>
      </c>
      <c r="J214" s="14" t="s">
        <v>1359</v>
      </c>
      <c r="K214" s="23" t="s">
        <v>81</v>
      </c>
      <c r="L214" s="23" t="s">
        <v>132</v>
      </c>
      <c r="M214" s="85" t="s">
        <v>1501</v>
      </c>
      <c r="N214" s="85" t="s">
        <v>1433</v>
      </c>
      <c r="O214" s="29" t="s">
        <v>283</v>
      </c>
      <c r="P214" s="85" t="s">
        <v>1660</v>
      </c>
      <c r="Q214" s="29" t="s">
        <v>1515</v>
      </c>
      <c r="R214" s="29" t="s">
        <v>1566</v>
      </c>
      <c r="S214" s="29" t="s">
        <v>1566</v>
      </c>
      <c r="T214" s="25" t="s">
        <v>63</v>
      </c>
      <c r="U214" s="116" t="s">
        <v>300</v>
      </c>
      <c r="V214" s="29" t="s">
        <v>68</v>
      </c>
      <c r="W214" s="33">
        <v>43522</v>
      </c>
      <c r="X214" s="28" t="s">
        <v>57</v>
      </c>
      <c r="Y214" s="153"/>
      <c r="Z214" s="153"/>
      <c r="AA214" s="153"/>
      <c r="AB214" s="153"/>
      <c r="AC214" s="153"/>
      <c r="AD214" s="153"/>
      <c r="AE214" s="153"/>
      <c r="AF214" s="153"/>
      <c r="AG214" s="153"/>
      <c r="AH214" s="153"/>
      <c r="AI214" s="153"/>
      <c r="AJ214" s="153"/>
    </row>
    <row r="215" spans="1:36" ht="76.5" x14ac:dyDescent="0.2">
      <c r="A215" s="41" t="s">
        <v>931</v>
      </c>
      <c r="B215" s="49" t="s">
        <v>45</v>
      </c>
      <c r="C215" s="49" t="s">
        <v>45</v>
      </c>
      <c r="D215" s="25" t="s">
        <v>1489</v>
      </c>
      <c r="E215" s="90" t="s">
        <v>1488</v>
      </c>
      <c r="F215" s="122" t="s">
        <v>31</v>
      </c>
      <c r="G215" s="28" t="s">
        <v>32</v>
      </c>
      <c r="H215" s="85" t="s">
        <v>986</v>
      </c>
      <c r="I215" s="29" t="s">
        <v>59</v>
      </c>
      <c r="J215" s="14" t="s">
        <v>1359</v>
      </c>
      <c r="K215" s="23" t="s">
        <v>81</v>
      </c>
      <c r="L215" s="23" t="s">
        <v>132</v>
      </c>
      <c r="M215" s="85" t="s">
        <v>1501</v>
      </c>
      <c r="N215" s="85" t="s">
        <v>1433</v>
      </c>
      <c r="O215" s="29" t="s">
        <v>283</v>
      </c>
      <c r="P215" s="85" t="s">
        <v>1660</v>
      </c>
      <c r="Q215" s="29" t="s">
        <v>1515</v>
      </c>
      <c r="R215" s="29" t="s">
        <v>1566</v>
      </c>
      <c r="S215" s="29" t="s">
        <v>1566</v>
      </c>
      <c r="T215" s="25" t="s">
        <v>63</v>
      </c>
      <c r="U215" s="116" t="s">
        <v>300</v>
      </c>
      <c r="V215" s="29" t="s">
        <v>68</v>
      </c>
      <c r="W215" s="33">
        <v>43522</v>
      </c>
      <c r="X215" s="28" t="s">
        <v>57</v>
      </c>
      <c r="Y215" s="153"/>
      <c r="Z215" s="153"/>
      <c r="AA215" s="153"/>
      <c r="AB215" s="153"/>
      <c r="AC215" s="153"/>
      <c r="AD215" s="153"/>
      <c r="AE215" s="153"/>
      <c r="AF215" s="153"/>
      <c r="AG215" s="153"/>
      <c r="AH215" s="153"/>
      <c r="AI215" s="153"/>
      <c r="AJ215" s="153"/>
    </row>
    <row r="216" spans="1:36" ht="76.5" x14ac:dyDescent="0.2">
      <c r="A216" s="41" t="s">
        <v>931</v>
      </c>
      <c r="B216" s="49" t="s">
        <v>45</v>
      </c>
      <c r="C216" s="49" t="s">
        <v>45</v>
      </c>
      <c r="D216" s="25" t="s">
        <v>1489</v>
      </c>
      <c r="E216" s="90" t="s">
        <v>1488</v>
      </c>
      <c r="F216" s="122" t="s">
        <v>31</v>
      </c>
      <c r="G216" s="28" t="s">
        <v>32</v>
      </c>
      <c r="H216" s="85" t="s">
        <v>986</v>
      </c>
      <c r="I216" s="29" t="s">
        <v>59</v>
      </c>
      <c r="J216" s="14" t="s">
        <v>1359</v>
      </c>
      <c r="K216" s="23" t="s">
        <v>81</v>
      </c>
      <c r="L216" s="23" t="s">
        <v>132</v>
      </c>
      <c r="M216" s="85" t="s">
        <v>1501</v>
      </c>
      <c r="N216" s="85" t="s">
        <v>1433</v>
      </c>
      <c r="O216" s="29" t="s">
        <v>283</v>
      </c>
      <c r="P216" s="85" t="s">
        <v>1660</v>
      </c>
      <c r="Q216" s="29" t="s">
        <v>1515</v>
      </c>
      <c r="R216" s="29" t="s">
        <v>1566</v>
      </c>
      <c r="S216" s="29" t="s">
        <v>1566</v>
      </c>
      <c r="T216" s="25" t="s">
        <v>63</v>
      </c>
      <c r="U216" s="116" t="s">
        <v>300</v>
      </c>
      <c r="V216" s="29" t="s">
        <v>68</v>
      </c>
      <c r="W216" s="33">
        <v>43522</v>
      </c>
      <c r="X216" s="28" t="s">
        <v>57</v>
      </c>
      <c r="Y216" s="153"/>
      <c r="Z216" s="153"/>
      <c r="AA216" s="153"/>
      <c r="AB216" s="153"/>
      <c r="AC216" s="153"/>
      <c r="AD216" s="153"/>
      <c r="AE216" s="153"/>
      <c r="AF216" s="153"/>
      <c r="AG216" s="153"/>
      <c r="AH216" s="153"/>
      <c r="AI216" s="153"/>
      <c r="AJ216" s="153"/>
    </row>
    <row r="217" spans="1:36" ht="76.5" x14ac:dyDescent="0.2">
      <c r="A217" s="41" t="s">
        <v>931</v>
      </c>
      <c r="B217" s="49" t="s">
        <v>45</v>
      </c>
      <c r="C217" s="49" t="s">
        <v>45</v>
      </c>
      <c r="D217" s="25" t="s">
        <v>1489</v>
      </c>
      <c r="E217" s="90" t="s">
        <v>1488</v>
      </c>
      <c r="F217" s="122" t="s">
        <v>31</v>
      </c>
      <c r="G217" s="28" t="s">
        <v>32</v>
      </c>
      <c r="H217" s="85" t="s">
        <v>986</v>
      </c>
      <c r="I217" s="29" t="s">
        <v>59</v>
      </c>
      <c r="J217" s="14" t="s">
        <v>1359</v>
      </c>
      <c r="K217" s="23" t="s">
        <v>81</v>
      </c>
      <c r="L217" s="23" t="s">
        <v>132</v>
      </c>
      <c r="M217" s="85" t="s">
        <v>1501</v>
      </c>
      <c r="N217" s="85" t="s">
        <v>1433</v>
      </c>
      <c r="O217" s="29" t="s">
        <v>283</v>
      </c>
      <c r="P217" s="85" t="s">
        <v>1660</v>
      </c>
      <c r="Q217" s="29" t="s">
        <v>1515</v>
      </c>
      <c r="R217" s="29" t="s">
        <v>1566</v>
      </c>
      <c r="S217" s="29" t="s">
        <v>1566</v>
      </c>
      <c r="T217" s="25" t="s">
        <v>63</v>
      </c>
      <c r="U217" s="116" t="s">
        <v>300</v>
      </c>
      <c r="V217" s="29" t="s">
        <v>68</v>
      </c>
      <c r="W217" s="33">
        <v>43522</v>
      </c>
      <c r="X217" s="28" t="s">
        <v>57</v>
      </c>
      <c r="Y217" s="153"/>
      <c r="Z217" s="153"/>
      <c r="AA217" s="153"/>
      <c r="AB217" s="153"/>
      <c r="AC217" s="153"/>
      <c r="AD217" s="153"/>
      <c r="AE217" s="153"/>
      <c r="AF217" s="153"/>
      <c r="AG217" s="153"/>
      <c r="AH217" s="153"/>
      <c r="AI217" s="153"/>
      <c r="AJ217" s="153"/>
    </row>
    <row r="218" spans="1:36" ht="76.5" x14ac:dyDescent="0.2">
      <c r="A218" s="41" t="s">
        <v>931</v>
      </c>
      <c r="B218" s="49" t="s">
        <v>45</v>
      </c>
      <c r="C218" s="49" t="s">
        <v>45</v>
      </c>
      <c r="D218" s="25" t="s">
        <v>1489</v>
      </c>
      <c r="E218" s="90" t="s">
        <v>1488</v>
      </c>
      <c r="F218" s="122" t="s">
        <v>31</v>
      </c>
      <c r="G218" s="28" t="s">
        <v>32</v>
      </c>
      <c r="H218" s="85" t="s">
        <v>986</v>
      </c>
      <c r="I218" s="29" t="s">
        <v>59</v>
      </c>
      <c r="J218" s="14" t="s">
        <v>1359</v>
      </c>
      <c r="K218" s="23" t="s">
        <v>81</v>
      </c>
      <c r="L218" s="23" t="s">
        <v>132</v>
      </c>
      <c r="M218" s="85" t="s">
        <v>1501</v>
      </c>
      <c r="N218" s="85" t="s">
        <v>1433</v>
      </c>
      <c r="O218" s="29" t="s">
        <v>283</v>
      </c>
      <c r="P218" s="85" t="s">
        <v>1660</v>
      </c>
      <c r="Q218" s="29" t="s">
        <v>1515</v>
      </c>
      <c r="R218" s="29" t="s">
        <v>1566</v>
      </c>
      <c r="S218" s="29" t="s">
        <v>1566</v>
      </c>
      <c r="T218" s="25" t="s">
        <v>63</v>
      </c>
      <c r="U218" s="116" t="s">
        <v>300</v>
      </c>
      <c r="V218" s="29" t="s">
        <v>68</v>
      </c>
      <c r="W218" s="33">
        <v>43522</v>
      </c>
      <c r="X218" s="28" t="s">
        <v>57</v>
      </c>
      <c r="Y218" s="153"/>
      <c r="Z218" s="153"/>
      <c r="AA218" s="153"/>
      <c r="AB218" s="153"/>
      <c r="AC218" s="153"/>
      <c r="AD218" s="153"/>
      <c r="AE218" s="153"/>
      <c r="AF218" s="153"/>
      <c r="AG218" s="153"/>
      <c r="AH218" s="153"/>
      <c r="AI218" s="153"/>
      <c r="AJ218" s="153"/>
    </row>
    <row r="219" spans="1:36" ht="76.5" x14ac:dyDescent="0.2">
      <c r="A219" s="41" t="s">
        <v>931</v>
      </c>
      <c r="B219" s="49" t="s">
        <v>45</v>
      </c>
      <c r="C219" s="49" t="s">
        <v>45</v>
      </c>
      <c r="D219" s="25" t="s">
        <v>1489</v>
      </c>
      <c r="E219" s="90" t="s">
        <v>1488</v>
      </c>
      <c r="F219" s="122" t="s">
        <v>31</v>
      </c>
      <c r="G219" s="28" t="s">
        <v>32</v>
      </c>
      <c r="H219" s="85" t="s">
        <v>986</v>
      </c>
      <c r="I219" s="29" t="s">
        <v>59</v>
      </c>
      <c r="J219" s="14" t="s">
        <v>1359</v>
      </c>
      <c r="K219" s="23" t="s">
        <v>81</v>
      </c>
      <c r="L219" s="23" t="s">
        <v>132</v>
      </c>
      <c r="M219" s="85" t="s">
        <v>1501</v>
      </c>
      <c r="N219" s="85" t="s">
        <v>1433</v>
      </c>
      <c r="O219" s="29" t="s">
        <v>283</v>
      </c>
      <c r="P219" s="85" t="s">
        <v>1660</v>
      </c>
      <c r="Q219" s="29" t="s">
        <v>1515</v>
      </c>
      <c r="R219" s="29" t="s">
        <v>1566</v>
      </c>
      <c r="S219" s="29" t="s">
        <v>1566</v>
      </c>
      <c r="T219" s="25" t="s">
        <v>63</v>
      </c>
      <c r="U219" s="116" t="s">
        <v>300</v>
      </c>
      <c r="V219" s="29" t="s">
        <v>68</v>
      </c>
      <c r="W219" s="33">
        <v>43522</v>
      </c>
      <c r="X219" s="28" t="s">
        <v>57</v>
      </c>
      <c r="Y219" s="153"/>
      <c r="Z219" s="153"/>
      <c r="AA219" s="153"/>
      <c r="AB219" s="153"/>
      <c r="AC219" s="153"/>
      <c r="AD219" s="153"/>
      <c r="AE219" s="153"/>
      <c r="AF219" s="153"/>
      <c r="AG219" s="153"/>
      <c r="AH219" s="153"/>
      <c r="AI219" s="153"/>
      <c r="AJ219" s="153"/>
    </row>
    <row r="220" spans="1:36" ht="76.5" x14ac:dyDescent="0.2">
      <c r="A220" s="41" t="s">
        <v>931</v>
      </c>
      <c r="B220" s="49" t="s">
        <v>45</v>
      </c>
      <c r="C220" s="49" t="s">
        <v>45</v>
      </c>
      <c r="D220" s="25" t="s">
        <v>1489</v>
      </c>
      <c r="E220" s="90" t="s">
        <v>1488</v>
      </c>
      <c r="F220" s="122" t="s">
        <v>31</v>
      </c>
      <c r="G220" s="28" t="s">
        <v>32</v>
      </c>
      <c r="H220" s="85" t="s">
        <v>986</v>
      </c>
      <c r="I220" s="29" t="s">
        <v>59</v>
      </c>
      <c r="J220" s="14" t="s">
        <v>1359</v>
      </c>
      <c r="K220" s="23" t="s">
        <v>81</v>
      </c>
      <c r="L220" s="23" t="s">
        <v>132</v>
      </c>
      <c r="M220" s="85" t="s">
        <v>1501</v>
      </c>
      <c r="N220" s="85" t="s">
        <v>1433</v>
      </c>
      <c r="O220" s="29" t="s">
        <v>283</v>
      </c>
      <c r="P220" s="85" t="s">
        <v>1660</v>
      </c>
      <c r="Q220" s="29" t="s">
        <v>1515</v>
      </c>
      <c r="R220" s="29" t="s">
        <v>1566</v>
      </c>
      <c r="S220" s="29" t="s">
        <v>1566</v>
      </c>
      <c r="T220" s="25" t="s">
        <v>63</v>
      </c>
      <c r="U220" s="116" t="s">
        <v>300</v>
      </c>
      <c r="V220" s="29" t="s">
        <v>68</v>
      </c>
      <c r="W220" s="33">
        <v>43522</v>
      </c>
      <c r="X220" s="28" t="s">
        <v>57</v>
      </c>
      <c r="Y220" s="153"/>
      <c r="Z220" s="153"/>
      <c r="AA220" s="153"/>
      <c r="AB220" s="153"/>
      <c r="AC220" s="153"/>
      <c r="AD220" s="153"/>
      <c r="AE220" s="153"/>
      <c r="AF220" s="153"/>
      <c r="AG220" s="153"/>
      <c r="AH220" s="153"/>
      <c r="AI220" s="153"/>
      <c r="AJ220" s="153"/>
    </row>
    <row r="221" spans="1:36" ht="76.5" x14ac:dyDescent="0.2">
      <c r="A221" s="41" t="s">
        <v>931</v>
      </c>
      <c r="B221" s="49" t="s">
        <v>45</v>
      </c>
      <c r="C221" s="49" t="s">
        <v>45</v>
      </c>
      <c r="D221" s="25" t="s">
        <v>1489</v>
      </c>
      <c r="E221" s="90" t="s">
        <v>1488</v>
      </c>
      <c r="F221" s="122" t="s">
        <v>31</v>
      </c>
      <c r="G221" s="28" t="s">
        <v>32</v>
      </c>
      <c r="H221" s="85" t="s">
        <v>986</v>
      </c>
      <c r="I221" s="29" t="s">
        <v>59</v>
      </c>
      <c r="J221" s="14" t="s">
        <v>1359</v>
      </c>
      <c r="K221" s="23" t="s">
        <v>81</v>
      </c>
      <c r="L221" s="23" t="s">
        <v>132</v>
      </c>
      <c r="M221" s="85" t="s">
        <v>1501</v>
      </c>
      <c r="N221" s="85" t="s">
        <v>1433</v>
      </c>
      <c r="O221" s="29" t="s">
        <v>283</v>
      </c>
      <c r="P221" s="85" t="s">
        <v>1660</v>
      </c>
      <c r="Q221" s="29" t="s">
        <v>1515</v>
      </c>
      <c r="R221" s="29" t="s">
        <v>1566</v>
      </c>
      <c r="S221" s="29" t="s">
        <v>1566</v>
      </c>
      <c r="T221" s="25" t="s">
        <v>63</v>
      </c>
      <c r="U221" s="116" t="s">
        <v>300</v>
      </c>
      <c r="V221" s="29" t="s">
        <v>68</v>
      </c>
      <c r="W221" s="33">
        <v>43522</v>
      </c>
      <c r="X221" s="28" t="s">
        <v>57</v>
      </c>
      <c r="Y221" s="153"/>
      <c r="Z221" s="153"/>
      <c r="AA221" s="153"/>
      <c r="AB221" s="153"/>
      <c r="AC221" s="153"/>
      <c r="AD221" s="153"/>
      <c r="AE221" s="153"/>
      <c r="AF221" s="153"/>
      <c r="AG221" s="153"/>
      <c r="AH221" s="153"/>
      <c r="AI221" s="153"/>
      <c r="AJ221" s="153"/>
    </row>
    <row r="222" spans="1:36" ht="76.5" x14ac:dyDescent="0.2">
      <c r="A222" s="41" t="s">
        <v>931</v>
      </c>
      <c r="B222" s="49" t="s">
        <v>45</v>
      </c>
      <c r="C222" s="49" t="s">
        <v>45</v>
      </c>
      <c r="D222" s="25" t="s">
        <v>1489</v>
      </c>
      <c r="E222" s="90" t="s">
        <v>1488</v>
      </c>
      <c r="F222" s="122" t="s">
        <v>31</v>
      </c>
      <c r="G222" s="28" t="s">
        <v>32</v>
      </c>
      <c r="H222" s="85" t="s">
        <v>986</v>
      </c>
      <c r="I222" s="29" t="s">
        <v>59</v>
      </c>
      <c r="J222" s="14" t="s">
        <v>1359</v>
      </c>
      <c r="K222" s="23" t="s">
        <v>81</v>
      </c>
      <c r="L222" s="23" t="s">
        <v>132</v>
      </c>
      <c r="M222" s="85" t="s">
        <v>1501</v>
      </c>
      <c r="N222" s="85" t="s">
        <v>1433</v>
      </c>
      <c r="O222" s="29" t="s">
        <v>283</v>
      </c>
      <c r="P222" s="85" t="s">
        <v>1660</v>
      </c>
      <c r="Q222" s="29" t="s">
        <v>1515</v>
      </c>
      <c r="R222" s="29" t="s">
        <v>1566</v>
      </c>
      <c r="S222" s="29" t="s">
        <v>1566</v>
      </c>
      <c r="T222" s="25" t="s">
        <v>63</v>
      </c>
      <c r="U222" s="116" t="s">
        <v>300</v>
      </c>
      <c r="V222" s="29" t="s">
        <v>68</v>
      </c>
      <c r="W222" s="33">
        <v>43522</v>
      </c>
      <c r="X222" s="28" t="s">
        <v>57</v>
      </c>
      <c r="Y222" s="153"/>
      <c r="Z222" s="153"/>
      <c r="AA222" s="153"/>
      <c r="AB222" s="153"/>
      <c r="AC222" s="153"/>
      <c r="AD222" s="153"/>
      <c r="AE222" s="153"/>
      <c r="AF222" s="153"/>
      <c r="AG222" s="153"/>
      <c r="AH222" s="153"/>
      <c r="AI222" s="153"/>
      <c r="AJ222" s="153"/>
    </row>
    <row r="223" spans="1:36" ht="76.5" x14ac:dyDescent="0.2">
      <c r="A223" s="41" t="s">
        <v>931</v>
      </c>
      <c r="B223" s="49" t="s">
        <v>45</v>
      </c>
      <c r="C223" s="49" t="s">
        <v>45</v>
      </c>
      <c r="D223" s="25" t="s">
        <v>1489</v>
      </c>
      <c r="E223" s="90" t="s">
        <v>1488</v>
      </c>
      <c r="F223" s="122" t="s">
        <v>31</v>
      </c>
      <c r="G223" s="28" t="s">
        <v>32</v>
      </c>
      <c r="H223" s="85" t="s">
        <v>986</v>
      </c>
      <c r="I223" s="29" t="s">
        <v>59</v>
      </c>
      <c r="J223" s="14" t="s">
        <v>1359</v>
      </c>
      <c r="K223" s="23" t="s">
        <v>81</v>
      </c>
      <c r="L223" s="23" t="s">
        <v>132</v>
      </c>
      <c r="M223" s="85" t="s">
        <v>1501</v>
      </c>
      <c r="N223" s="85" t="s">
        <v>1433</v>
      </c>
      <c r="O223" s="29" t="s">
        <v>283</v>
      </c>
      <c r="P223" s="85" t="s">
        <v>1660</v>
      </c>
      <c r="Q223" s="29" t="s">
        <v>1515</v>
      </c>
      <c r="R223" s="29" t="s">
        <v>1566</v>
      </c>
      <c r="S223" s="29" t="s">
        <v>1566</v>
      </c>
      <c r="T223" s="25" t="s">
        <v>63</v>
      </c>
      <c r="U223" s="116" t="s">
        <v>300</v>
      </c>
      <c r="V223" s="29" t="s">
        <v>68</v>
      </c>
      <c r="W223" s="33">
        <v>43522</v>
      </c>
      <c r="X223" s="28" t="s">
        <v>57</v>
      </c>
      <c r="Y223" s="153"/>
      <c r="Z223" s="153"/>
      <c r="AA223" s="153"/>
      <c r="AB223" s="153"/>
      <c r="AC223" s="153"/>
      <c r="AD223" s="153"/>
      <c r="AE223" s="153"/>
      <c r="AF223" s="153"/>
      <c r="AG223" s="153"/>
      <c r="AH223" s="153"/>
      <c r="AI223" s="153"/>
      <c r="AJ223" s="153"/>
    </row>
    <row r="224" spans="1:36" ht="76.5" x14ac:dyDescent="0.2">
      <c r="A224" s="41" t="s">
        <v>931</v>
      </c>
      <c r="B224" s="49" t="s">
        <v>45</v>
      </c>
      <c r="C224" s="49" t="s">
        <v>45</v>
      </c>
      <c r="D224" s="25" t="s">
        <v>1489</v>
      </c>
      <c r="E224" s="90" t="s">
        <v>1488</v>
      </c>
      <c r="F224" s="122" t="s">
        <v>31</v>
      </c>
      <c r="G224" s="28" t="s">
        <v>32</v>
      </c>
      <c r="H224" s="85" t="s">
        <v>986</v>
      </c>
      <c r="I224" s="29" t="s">
        <v>59</v>
      </c>
      <c r="J224" s="14" t="s">
        <v>1359</v>
      </c>
      <c r="K224" s="23" t="s">
        <v>81</v>
      </c>
      <c r="L224" s="23" t="s">
        <v>132</v>
      </c>
      <c r="M224" s="85" t="s">
        <v>1501</v>
      </c>
      <c r="N224" s="85" t="s">
        <v>1433</v>
      </c>
      <c r="O224" s="29" t="s">
        <v>283</v>
      </c>
      <c r="P224" s="85" t="s">
        <v>1660</v>
      </c>
      <c r="Q224" s="29" t="s">
        <v>1515</v>
      </c>
      <c r="R224" s="29" t="s">
        <v>1566</v>
      </c>
      <c r="S224" s="29" t="s">
        <v>1566</v>
      </c>
      <c r="T224" s="25" t="s">
        <v>63</v>
      </c>
      <c r="U224" s="116" t="s">
        <v>300</v>
      </c>
      <c r="V224" s="29" t="s">
        <v>68</v>
      </c>
      <c r="W224" s="33">
        <v>43522</v>
      </c>
      <c r="X224" s="28" t="s">
        <v>57</v>
      </c>
      <c r="Y224" s="153"/>
      <c r="Z224" s="153"/>
      <c r="AA224" s="153"/>
      <c r="AB224" s="153"/>
      <c r="AC224" s="153"/>
      <c r="AD224" s="153"/>
      <c r="AE224" s="153"/>
      <c r="AF224" s="153"/>
      <c r="AG224" s="153"/>
      <c r="AH224" s="153"/>
      <c r="AI224" s="153"/>
      <c r="AJ224" s="153"/>
    </row>
    <row r="225" spans="1:36" ht="76.5" x14ac:dyDescent="0.2">
      <c r="A225" s="41" t="s">
        <v>931</v>
      </c>
      <c r="B225" s="49" t="s">
        <v>45</v>
      </c>
      <c r="C225" s="49" t="s">
        <v>45</v>
      </c>
      <c r="D225" s="25" t="s">
        <v>1489</v>
      </c>
      <c r="E225" s="90" t="s">
        <v>1488</v>
      </c>
      <c r="F225" s="122" t="s">
        <v>31</v>
      </c>
      <c r="G225" s="28" t="s">
        <v>32</v>
      </c>
      <c r="H225" s="85" t="s">
        <v>986</v>
      </c>
      <c r="I225" s="29" t="s">
        <v>59</v>
      </c>
      <c r="J225" s="14" t="s">
        <v>1359</v>
      </c>
      <c r="K225" s="23" t="s">
        <v>81</v>
      </c>
      <c r="L225" s="23" t="s">
        <v>132</v>
      </c>
      <c r="M225" s="85" t="s">
        <v>1501</v>
      </c>
      <c r="N225" s="85" t="s">
        <v>1433</v>
      </c>
      <c r="O225" s="29" t="s">
        <v>283</v>
      </c>
      <c r="P225" s="85" t="s">
        <v>1660</v>
      </c>
      <c r="Q225" s="29" t="s">
        <v>1515</v>
      </c>
      <c r="R225" s="29" t="s">
        <v>1566</v>
      </c>
      <c r="S225" s="29" t="s">
        <v>1566</v>
      </c>
      <c r="T225" s="25" t="s">
        <v>63</v>
      </c>
      <c r="U225" s="116" t="s">
        <v>300</v>
      </c>
      <c r="V225" s="29" t="s">
        <v>68</v>
      </c>
      <c r="W225" s="33">
        <v>43522</v>
      </c>
      <c r="X225" s="28" t="s">
        <v>57</v>
      </c>
      <c r="Y225" s="153"/>
      <c r="Z225" s="153"/>
      <c r="AA225" s="153"/>
      <c r="AB225" s="153"/>
      <c r="AC225" s="153"/>
      <c r="AD225" s="153"/>
      <c r="AE225" s="153"/>
      <c r="AF225" s="153"/>
      <c r="AG225" s="153"/>
      <c r="AH225" s="153"/>
      <c r="AI225" s="153"/>
      <c r="AJ225" s="153"/>
    </row>
    <row r="226" spans="1:36" ht="76.5" x14ac:dyDescent="0.2">
      <c r="A226" s="41" t="s">
        <v>931</v>
      </c>
      <c r="B226" s="49" t="s">
        <v>45</v>
      </c>
      <c r="C226" s="49" t="s">
        <v>45</v>
      </c>
      <c r="D226" s="25" t="s">
        <v>1489</v>
      </c>
      <c r="E226" s="90" t="s">
        <v>1488</v>
      </c>
      <c r="F226" s="122" t="s">
        <v>31</v>
      </c>
      <c r="G226" s="28" t="s">
        <v>32</v>
      </c>
      <c r="H226" s="85" t="s">
        <v>986</v>
      </c>
      <c r="I226" s="29" t="s">
        <v>59</v>
      </c>
      <c r="J226" s="14" t="s">
        <v>1359</v>
      </c>
      <c r="K226" s="23" t="s">
        <v>81</v>
      </c>
      <c r="L226" s="23" t="s">
        <v>132</v>
      </c>
      <c r="M226" s="85" t="s">
        <v>1381</v>
      </c>
      <c r="N226" s="85" t="s">
        <v>1380</v>
      </c>
      <c r="O226" s="29" t="s">
        <v>283</v>
      </c>
      <c r="P226" s="85" t="s">
        <v>1660</v>
      </c>
      <c r="Q226" s="29" t="s">
        <v>1515</v>
      </c>
      <c r="R226" s="29" t="s">
        <v>1566</v>
      </c>
      <c r="S226" s="29" t="s">
        <v>1566</v>
      </c>
      <c r="T226" s="25" t="s">
        <v>63</v>
      </c>
      <c r="U226" s="116" t="s">
        <v>300</v>
      </c>
      <c r="V226" s="29" t="s">
        <v>68</v>
      </c>
      <c r="W226" s="33">
        <v>43522</v>
      </c>
      <c r="X226" s="28" t="s">
        <v>57</v>
      </c>
      <c r="Y226" s="153"/>
      <c r="Z226" s="153"/>
      <c r="AA226" s="153"/>
      <c r="AB226" s="153"/>
      <c r="AC226" s="153"/>
      <c r="AD226" s="153"/>
      <c r="AE226" s="153"/>
      <c r="AF226" s="153"/>
      <c r="AG226" s="153"/>
      <c r="AH226" s="153"/>
      <c r="AI226" s="153"/>
      <c r="AJ226" s="153"/>
    </row>
    <row r="227" spans="1:36" ht="76.5" x14ac:dyDescent="0.2">
      <c r="A227" s="41" t="s">
        <v>931</v>
      </c>
      <c r="B227" s="49" t="s">
        <v>45</v>
      </c>
      <c r="C227" s="49" t="s">
        <v>45</v>
      </c>
      <c r="D227" s="25" t="s">
        <v>1489</v>
      </c>
      <c r="E227" s="90" t="s">
        <v>1488</v>
      </c>
      <c r="F227" s="122" t="s">
        <v>31</v>
      </c>
      <c r="G227" s="28" t="s">
        <v>32</v>
      </c>
      <c r="H227" s="85" t="s">
        <v>986</v>
      </c>
      <c r="I227" s="29" t="s">
        <v>59</v>
      </c>
      <c r="J227" s="14" t="s">
        <v>1359</v>
      </c>
      <c r="K227" s="23" t="s">
        <v>81</v>
      </c>
      <c r="L227" s="23" t="s">
        <v>132</v>
      </c>
      <c r="M227" s="85" t="s">
        <v>1381</v>
      </c>
      <c r="N227" s="85" t="s">
        <v>1380</v>
      </c>
      <c r="O227" s="29" t="s">
        <v>283</v>
      </c>
      <c r="P227" s="85" t="s">
        <v>1660</v>
      </c>
      <c r="Q227" s="29" t="s">
        <v>1515</v>
      </c>
      <c r="R227" s="29" t="s">
        <v>1566</v>
      </c>
      <c r="S227" s="29" t="s">
        <v>1566</v>
      </c>
      <c r="T227" s="25" t="s">
        <v>63</v>
      </c>
      <c r="U227" s="116" t="s">
        <v>300</v>
      </c>
      <c r="V227" s="29" t="s">
        <v>68</v>
      </c>
      <c r="W227" s="33">
        <v>43522</v>
      </c>
      <c r="X227" s="28" t="s">
        <v>57</v>
      </c>
      <c r="Y227" s="153"/>
      <c r="Z227" s="153"/>
      <c r="AA227" s="153"/>
      <c r="AB227" s="153"/>
      <c r="AC227" s="153"/>
      <c r="AD227" s="153"/>
      <c r="AE227" s="153"/>
      <c r="AF227" s="153"/>
      <c r="AG227" s="153"/>
      <c r="AH227" s="153"/>
      <c r="AI227" s="153"/>
      <c r="AJ227" s="153"/>
    </row>
    <row r="228" spans="1:36" ht="76.5" x14ac:dyDescent="0.2">
      <c r="A228" s="41" t="s">
        <v>931</v>
      </c>
      <c r="B228" s="49" t="s">
        <v>45</v>
      </c>
      <c r="C228" s="49" t="s">
        <v>45</v>
      </c>
      <c r="D228" s="25" t="s">
        <v>1489</v>
      </c>
      <c r="E228" s="90" t="s">
        <v>1488</v>
      </c>
      <c r="F228" s="122" t="s">
        <v>31</v>
      </c>
      <c r="G228" s="28" t="s">
        <v>32</v>
      </c>
      <c r="H228" s="85" t="s">
        <v>986</v>
      </c>
      <c r="I228" s="29" t="s">
        <v>59</v>
      </c>
      <c r="J228" s="14" t="s">
        <v>1359</v>
      </c>
      <c r="K228" s="23" t="s">
        <v>81</v>
      </c>
      <c r="L228" s="23" t="s">
        <v>132</v>
      </c>
      <c r="M228" s="85" t="s">
        <v>1381</v>
      </c>
      <c r="N228" s="85" t="s">
        <v>1380</v>
      </c>
      <c r="O228" s="29" t="s">
        <v>283</v>
      </c>
      <c r="P228" s="85" t="s">
        <v>1660</v>
      </c>
      <c r="Q228" s="29" t="s">
        <v>1515</v>
      </c>
      <c r="R228" s="29" t="s">
        <v>1566</v>
      </c>
      <c r="S228" s="29" t="s">
        <v>1566</v>
      </c>
      <c r="T228" s="25" t="s">
        <v>63</v>
      </c>
      <c r="U228" s="116" t="s">
        <v>300</v>
      </c>
      <c r="V228" s="29" t="s">
        <v>68</v>
      </c>
      <c r="W228" s="33">
        <v>43522</v>
      </c>
      <c r="X228" s="28" t="s">
        <v>57</v>
      </c>
      <c r="Y228" s="153"/>
      <c r="Z228" s="153"/>
      <c r="AA228" s="153"/>
      <c r="AB228" s="153"/>
      <c r="AC228" s="153"/>
      <c r="AD228" s="153"/>
      <c r="AE228" s="153"/>
      <c r="AF228" s="153"/>
      <c r="AG228" s="153"/>
      <c r="AH228" s="153"/>
      <c r="AI228" s="153"/>
      <c r="AJ228" s="153"/>
    </row>
    <row r="229" spans="1:36" ht="76.5" x14ac:dyDescent="0.2">
      <c r="A229" s="41" t="s">
        <v>931</v>
      </c>
      <c r="B229" s="49" t="s">
        <v>45</v>
      </c>
      <c r="C229" s="49" t="s">
        <v>45</v>
      </c>
      <c r="D229" s="25" t="s">
        <v>1489</v>
      </c>
      <c r="E229" s="90" t="s">
        <v>1488</v>
      </c>
      <c r="F229" s="122" t="s">
        <v>31</v>
      </c>
      <c r="G229" s="28" t="s">
        <v>32</v>
      </c>
      <c r="H229" s="85" t="s">
        <v>986</v>
      </c>
      <c r="I229" s="29" t="s">
        <v>59</v>
      </c>
      <c r="J229" s="14" t="s">
        <v>1359</v>
      </c>
      <c r="K229" s="23" t="s">
        <v>81</v>
      </c>
      <c r="L229" s="23" t="s">
        <v>132</v>
      </c>
      <c r="M229" s="85" t="s">
        <v>1381</v>
      </c>
      <c r="N229" s="85" t="s">
        <v>1380</v>
      </c>
      <c r="O229" s="29" t="s">
        <v>283</v>
      </c>
      <c r="P229" s="85" t="s">
        <v>1660</v>
      </c>
      <c r="Q229" s="29" t="s">
        <v>1515</v>
      </c>
      <c r="R229" s="29" t="s">
        <v>1566</v>
      </c>
      <c r="S229" s="29" t="s">
        <v>1566</v>
      </c>
      <c r="T229" s="25" t="s">
        <v>63</v>
      </c>
      <c r="U229" s="116" t="s">
        <v>300</v>
      </c>
      <c r="V229" s="29" t="s">
        <v>68</v>
      </c>
      <c r="W229" s="33">
        <v>43522</v>
      </c>
      <c r="X229" s="28" t="s">
        <v>57</v>
      </c>
      <c r="Y229" s="153"/>
      <c r="Z229" s="153"/>
      <c r="AA229" s="153"/>
      <c r="AB229" s="153"/>
      <c r="AC229" s="153"/>
      <c r="AD229" s="153"/>
      <c r="AE229" s="153"/>
      <c r="AF229" s="153"/>
      <c r="AG229" s="153"/>
      <c r="AH229" s="153"/>
      <c r="AI229" s="153"/>
      <c r="AJ229" s="153"/>
    </row>
    <row r="230" spans="1:36" ht="76.5" x14ac:dyDescent="0.2">
      <c r="A230" s="41" t="s">
        <v>931</v>
      </c>
      <c r="B230" s="49" t="s">
        <v>45</v>
      </c>
      <c r="C230" s="49" t="s">
        <v>45</v>
      </c>
      <c r="D230" s="25" t="s">
        <v>1489</v>
      </c>
      <c r="E230" s="90" t="s">
        <v>1488</v>
      </c>
      <c r="F230" s="122" t="s">
        <v>31</v>
      </c>
      <c r="G230" s="28" t="s">
        <v>32</v>
      </c>
      <c r="H230" s="85" t="s">
        <v>986</v>
      </c>
      <c r="I230" s="29" t="s">
        <v>59</v>
      </c>
      <c r="J230" s="14" t="s">
        <v>1359</v>
      </c>
      <c r="K230" s="23" t="s">
        <v>81</v>
      </c>
      <c r="L230" s="23" t="s">
        <v>132</v>
      </c>
      <c r="M230" s="85" t="s">
        <v>1381</v>
      </c>
      <c r="N230" s="85" t="s">
        <v>1380</v>
      </c>
      <c r="O230" s="29" t="s">
        <v>283</v>
      </c>
      <c r="P230" s="85" t="s">
        <v>1660</v>
      </c>
      <c r="Q230" s="29" t="s">
        <v>1515</v>
      </c>
      <c r="R230" s="29" t="s">
        <v>1566</v>
      </c>
      <c r="S230" s="29" t="s">
        <v>1566</v>
      </c>
      <c r="T230" s="25" t="s">
        <v>63</v>
      </c>
      <c r="U230" s="116" t="s">
        <v>300</v>
      </c>
      <c r="V230" s="29" t="s">
        <v>68</v>
      </c>
      <c r="W230" s="33">
        <v>43522</v>
      </c>
      <c r="X230" s="28" t="s">
        <v>57</v>
      </c>
      <c r="Y230" s="153"/>
      <c r="Z230" s="153"/>
      <c r="AA230" s="153"/>
      <c r="AB230" s="153"/>
      <c r="AC230" s="153"/>
      <c r="AD230" s="153"/>
      <c r="AE230" s="153"/>
      <c r="AF230" s="153"/>
      <c r="AG230" s="153"/>
      <c r="AH230" s="153"/>
      <c r="AI230" s="153"/>
      <c r="AJ230" s="153"/>
    </row>
    <row r="231" spans="1:36" ht="76.5" x14ac:dyDescent="0.2">
      <c r="A231" s="41" t="s">
        <v>931</v>
      </c>
      <c r="B231" s="49" t="s">
        <v>45</v>
      </c>
      <c r="C231" s="49" t="s">
        <v>45</v>
      </c>
      <c r="D231" s="25" t="s">
        <v>1489</v>
      </c>
      <c r="E231" s="90" t="s">
        <v>1488</v>
      </c>
      <c r="F231" s="122" t="s">
        <v>31</v>
      </c>
      <c r="G231" s="28" t="s">
        <v>32</v>
      </c>
      <c r="H231" s="85" t="s">
        <v>986</v>
      </c>
      <c r="I231" s="29" t="s">
        <v>59</v>
      </c>
      <c r="J231" s="14" t="s">
        <v>1359</v>
      </c>
      <c r="K231" s="23" t="s">
        <v>81</v>
      </c>
      <c r="L231" s="23" t="s">
        <v>132</v>
      </c>
      <c r="M231" s="85" t="s">
        <v>1381</v>
      </c>
      <c r="N231" s="85" t="s">
        <v>1380</v>
      </c>
      <c r="O231" s="29" t="s">
        <v>283</v>
      </c>
      <c r="P231" s="85" t="s">
        <v>1660</v>
      </c>
      <c r="Q231" s="29" t="s">
        <v>1515</v>
      </c>
      <c r="R231" s="29" t="s">
        <v>1566</v>
      </c>
      <c r="S231" s="29" t="s">
        <v>1566</v>
      </c>
      <c r="T231" s="25" t="s">
        <v>63</v>
      </c>
      <c r="U231" s="116" t="s">
        <v>300</v>
      </c>
      <c r="V231" s="29" t="s">
        <v>68</v>
      </c>
      <c r="W231" s="33">
        <v>43522</v>
      </c>
      <c r="X231" s="28" t="s">
        <v>57</v>
      </c>
      <c r="Y231" s="153"/>
      <c r="Z231" s="153"/>
      <c r="AA231" s="153"/>
      <c r="AB231" s="153"/>
      <c r="AC231" s="153"/>
      <c r="AD231" s="153"/>
      <c r="AE231" s="153"/>
      <c r="AF231" s="153"/>
      <c r="AG231" s="153"/>
      <c r="AH231" s="153"/>
      <c r="AI231" s="153"/>
      <c r="AJ231" s="153"/>
    </row>
    <row r="232" spans="1:36" ht="76.5" x14ac:dyDescent="0.2">
      <c r="A232" s="41" t="s">
        <v>931</v>
      </c>
      <c r="B232" s="49" t="s">
        <v>45</v>
      </c>
      <c r="C232" s="49" t="s">
        <v>45</v>
      </c>
      <c r="D232" s="25" t="s">
        <v>1489</v>
      </c>
      <c r="E232" s="90" t="s">
        <v>1488</v>
      </c>
      <c r="F232" s="122" t="s">
        <v>31</v>
      </c>
      <c r="G232" s="28" t="s">
        <v>32</v>
      </c>
      <c r="H232" s="85" t="s">
        <v>986</v>
      </c>
      <c r="I232" s="29" t="s">
        <v>59</v>
      </c>
      <c r="J232" s="14" t="s">
        <v>1359</v>
      </c>
      <c r="K232" s="23" t="s">
        <v>81</v>
      </c>
      <c r="L232" s="23" t="s">
        <v>132</v>
      </c>
      <c r="M232" s="85" t="s">
        <v>1381</v>
      </c>
      <c r="N232" s="85" t="s">
        <v>1380</v>
      </c>
      <c r="O232" s="29" t="s">
        <v>283</v>
      </c>
      <c r="P232" s="85" t="s">
        <v>1660</v>
      </c>
      <c r="Q232" s="29" t="s">
        <v>1515</v>
      </c>
      <c r="R232" s="29" t="s">
        <v>1566</v>
      </c>
      <c r="S232" s="29" t="s">
        <v>1566</v>
      </c>
      <c r="T232" s="25" t="s">
        <v>63</v>
      </c>
      <c r="U232" s="116" t="s">
        <v>300</v>
      </c>
      <c r="V232" s="29" t="s">
        <v>68</v>
      </c>
      <c r="W232" s="33">
        <v>43522</v>
      </c>
      <c r="X232" s="28" t="s">
        <v>57</v>
      </c>
      <c r="Y232" s="153"/>
      <c r="Z232" s="153"/>
      <c r="AA232" s="153"/>
      <c r="AB232" s="153"/>
      <c r="AC232" s="153"/>
      <c r="AD232" s="153"/>
      <c r="AE232" s="153"/>
      <c r="AF232" s="153"/>
      <c r="AG232" s="153"/>
      <c r="AH232" s="153"/>
      <c r="AI232" s="153"/>
      <c r="AJ232" s="153"/>
    </row>
    <row r="233" spans="1:36" ht="76.5" x14ac:dyDescent="0.2">
      <c r="A233" s="41" t="s">
        <v>931</v>
      </c>
      <c r="B233" s="49" t="s">
        <v>45</v>
      </c>
      <c r="C233" s="49" t="s">
        <v>45</v>
      </c>
      <c r="D233" s="25" t="s">
        <v>1489</v>
      </c>
      <c r="E233" s="90" t="s">
        <v>1488</v>
      </c>
      <c r="F233" s="122" t="s">
        <v>31</v>
      </c>
      <c r="G233" s="28" t="s">
        <v>32</v>
      </c>
      <c r="H233" s="85" t="s">
        <v>986</v>
      </c>
      <c r="I233" s="29" t="s">
        <v>59</v>
      </c>
      <c r="J233" s="14" t="s">
        <v>1359</v>
      </c>
      <c r="K233" s="23" t="s">
        <v>81</v>
      </c>
      <c r="L233" s="23" t="s">
        <v>132</v>
      </c>
      <c r="M233" s="85" t="s">
        <v>1381</v>
      </c>
      <c r="N233" s="85" t="s">
        <v>1380</v>
      </c>
      <c r="O233" s="29" t="s">
        <v>283</v>
      </c>
      <c r="P233" s="85" t="s">
        <v>1660</v>
      </c>
      <c r="Q233" s="29" t="s">
        <v>1515</v>
      </c>
      <c r="R233" s="29" t="s">
        <v>1566</v>
      </c>
      <c r="S233" s="29" t="s">
        <v>1566</v>
      </c>
      <c r="T233" s="25" t="s">
        <v>63</v>
      </c>
      <c r="U233" s="116" t="s">
        <v>300</v>
      </c>
      <c r="V233" s="29" t="s">
        <v>68</v>
      </c>
      <c r="W233" s="33">
        <v>43522</v>
      </c>
      <c r="X233" s="28" t="s">
        <v>57</v>
      </c>
      <c r="Y233" s="153"/>
      <c r="Z233" s="153"/>
      <c r="AA233" s="153"/>
      <c r="AB233" s="153"/>
      <c r="AC233" s="153"/>
      <c r="AD233" s="153"/>
      <c r="AE233" s="153"/>
      <c r="AF233" s="153"/>
      <c r="AG233" s="153"/>
      <c r="AH233" s="153"/>
      <c r="AI233" s="153"/>
      <c r="AJ233" s="153"/>
    </row>
    <row r="234" spans="1:36" ht="76.5" x14ac:dyDescent="0.2">
      <c r="A234" s="41" t="s">
        <v>931</v>
      </c>
      <c r="B234" s="49" t="s">
        <v>45</v>
      </c>
      <c r="C234" s="49" t="s">
        <v>45</v>
      </c>
      <c r="D234" s="25" t="s">
        <v>1489</v>
      </c>
      <c r="E234" s="90" t="s">
        <v>1488</v>
      </c>
      <c r="F234" s="122" t="s">
        <v>31</v>
      </c>
      <c r="G234" s="28" t="s">
        <v>32</v>
      </c>
      <c r="H234" s="85" t="s">
        <v>986</v>
      </c>
      <c r="I234" s="29" t="s">
        <v>59</v>
      </c>
      <c r="J234" s="14" t="s">
        <v>1359</v>
      </c>
      <c r="K234" s="23" t="s">
        <v>81</v>
      </c>
      <c r="L234" s="23" t="s">
        <v>132</v>
      </c>
      <c r="M234" s="85" t="s">
        <v>1381</v>
      </c>
      <c r="N234" s="85" t="s">
        <v>1380</v>
      </c>
      <c r="O234" s="29" t="s">
        <v>283</v>
      </c>
      <c r="P234" s="85" t="s">
        <v>1660</v>
      </c>
      <c r="Q234" s="29" t="s">
        <v>1515</v>
      </c>
      <c r="R234" s="29" t="s">
        <v>1566</v>
      </c>
      <c r="S234" s="29" t="s">
        <v>1566</v>
      </c>
      <c r="T234" s="25" t="s">
        <v>63</v>
      </c>
      <c r="U234" s="116" t="s">
        <v>300</v>
      </c>
      <c r="V234" s="29" t="s">
        <v>68</v>
      </c>
      <c r="W234" s="33">
        <v>43522</v>
      </c>
      <c r="X234" s="28" t="s">
        <v>57</v>
      </c>
      <c r="Y234" s="153"/>
      <c r="Z234" s="153"/>
      <c r="AA234" s="153"/>
      <c r="AB234" s="153"/>
      <c r="AC234" s="153"/>
      <c r="AD234" s="153"/>
      <c r="AE234" s="153"/>
      <c r="AF234" s="153"/>
      <c r="AG234" s="153"/>
      <c r="AH234" s="153"/>
      <c r="AI234" s="153"/>
      <c r="AJ234" s="153"/>
    </row>
    <row r="235" spans="1:36" ht="76.5" x14ac:dyDescent="0.2">
      <c r="A235" s="41" t="s">
        <v>931</v>
      </c>
      <c r="B235" s="49" t="s">
        <v>45</v>
      </c>
      <c r="C235" s="49" t="s">
        <v>45</v>
      </c>
      <c r="D235" s="25" t="s">
        <v>1489</v>
      </c>
      <c r="E235" s="90" t="s">
        <v>1488</v>
      </c>
      <c r="F235" s="122" t="s">
        <v>31</v>
      </c>
      <c r="G235" s="28" t="s">
        <v>32</v>
      </c>
      <c r="H235" s="85" t="s">
        <v>986</v>
      </c>
      <c r="I235" s="29" t="s">
        <v>59</v>
      </c>
      <c r="J235" s="14" t="s">
        <v>1359</v>
      </c>
      <c r="K235" s="23" t="s">
        <v>81</v>
      </c>
      <c r="L235" s="23" t="s">
        <v>132</v>
      </c>
      <c r="M235" s="85" t="s">
        <v>1381</v>
      </c>
      <c r="N235" s="85" t="s">
        <v>1380</v>
      </c>
      <c r="O235" s="29" t="s">
        <v>283</v>
      </c>
      <c r="P235" s="85" t="s">
        <v>1660</v>
      </c>
      <c r="Q235" s="29" t="s">
        <v>1515</v>
      </c>
      <c r="R235" s="29" t="s">
        <v>1566</v>
      </c>
      <c r="S235" s="29" t="s">
        <v>1566</v>
      </c>
      <c r="T235" s="25" t="s">
        <v>63</v>
      </c>
      <c r="U235" s="116" t="s">
        <v>300</v>
      </c>
      <c r="V235" s="29" t="s">
        <v>68</v>
      </c>
      <c r="W235" s="33">
        <v>43522</v>
      </c>
      <c r="X235" s="28" t="s">
        <v>57</v>
      </c>
      <c r="Y235" s="153"/>
      <c r="Z235" s="153"/>
      <c r="AA235" s="153"/>
      <c r="AB235" s="153"/>
      <c r="AC235" s="153"/>
      <c r="AD235" s="153"/>
      <c r="AE235" s="153"/>
      <c r="AF235" s="153"/>
      <c r="AG235" s="153"/>
      <c r="AH235" s="153"/>
      <c r="AI235" s="153"/>
      <c r="AJ235" s="153"/>
    </row>
    <row r="236" spans="1:36" ht="76.5" x14ac:dyDescent="0.2">
      <c r="A236" s="41" t="s">
        <v>931</v>
      </c>
      <c r="B236" s="49" t="s">
        <v>45</v>
      </c>
      <c r="C236" s="49" t="s">
        <v>45</v>
      </c>
      <c r="D236" s="25" t="s">
        <v>1489</v>
      </c>
      <c r="E236" s="90" t="s">
        <v>1488</v>
      </c>
      <c r="F236" s="122" t="s">
        <v>31</v>
      </c>
      <c r="G236" s="28" t="s">
        <v>32</v>
      </c>
      <c r="H236" s="85" t="s">
        <v>986</v>
      </c>
      <c r="I236" s="29" t="s">
        <v>59</v>
      </c>
      <c r="J236" s="14" t="s">
        <v>1359</v>
      </c>
      <c r="K236" s="23" t="s">
        <v>81</v>
      </c>
      <c r="L236" s="23" t="s">
        <v>132</v>
      </c>
      <c r="M236" s="85" t="s">
        <v>1381</v>
      </c>
      <c r="N236" s="85" t="s">
        <v>1380</v>
      </c>
      <c r="O236" s="29" t="s">
        <v>283</v>
      </c>
      <c r="P236" s="85" t="s">
        <v>1660</v>
      </c>
      <c r="Q236" s="29" t="s">
        <v>1515</v>
      </c>
      <c r="R236" s="29" t="s">
        <v>1566</v>
      </c>
      <c r="S236" s="29" t="s">
        <v>1566</v>
      </c>
      <c r="T236" s="25" t="s">
        <v>63</v>
      </c>
      <c r="U236" s="116" t="s">
        <v>300</v>
      </c>
      <c r="V236" s="29" t="s">
        <v>68</v>
      </c>
      <c r="W236" s="33">
        <v>43522</v>
      </c>
      <c r="X236" s="28" t="s">
        <v>57</v>
      </c>
      <c r="Y236" s="153"/>
      <c r="Z236" s="153"/>
      <c r="AA236" s="153"/>
      <c r="AB236" s="153"/>
      <c r="AC236" s="153"/>
      <c r="AD236" s="153"/>
      <c r="AE236" s="153"/>
      <c r="AF236" s="153"/>
      <c r="AG236" s="153"/>
      <c r="AH236" s="153"/>
      <c r="AI236" s="153"/>
      <c r="AJ236" s="153"/>
    </row>
    <row r="237" spans="1:36" ht="76.5" x14ac:dyDescent="0.2">
      <c r="A237" s="41" t="s">
        <v>931</v>
      </c>
      <c r="B237" s="49" t="s">
        <v>45</v>
      </c>
      <c r="C237" s="49" t="s">
        <v>45</v>
      </c>
      <c r="D237" s="25" t="s">
        <v>1489</v>
      </c>
      <c r="E237" s="90" t="s">
        <v>1488</v>
      </c>
      <c r="F237" s="122" t="s">
        <v>31</v>
      </c>
      <c r="G237" s="28" t="s">
        <v>32</v>
      </c>
      <c r="H237" s="85" t="s">
        <v>986</v>
      </c>
      <c r="I237" s="29" t="s">
        <v>59</v>
      </c>
      <c r="J237" s="14" t="s">
        <v>1359</v>
      </c>
      <c r="K237" s="23" t="s">
        <v>81</v>
      </c>
      <c r="L237" s="23" t="s">
        <v>132</v>
      </c>
      <c r="M237" s="85" t="s">
        <v>1381</v>
      </c>
      <c r="N237" s="85" t="s">
        <v>1380</v>
      </c>
      <c r="O237" s="29" t="s">
        <v>283</v>
      </c>
      <c r="P237" s="85" t="s">
        <v>1660</v>
      </c>
      <c r="Q237" s="29" t="s">
        <v>1515</v>
      </c>
      <c r="R237" s="29" t="s">
        <v>1566</v>
      </c>
      <c r="S237" s="29" t="s">
        <v>1566</v>
      </c>
      <c r="T237" s="25" t="s">
        <v>63</v>
      </c>
      <c r="U237" s="116" t="s">
        <v>300</v>
      </c>
      <c r="V237" s="29" t="s">
        <v>68</v>
      </c>
      <c r="W237" s="33">
        <v>43522</v>
      </c>
      <c r="X237" s="28" t="s">
        <v>57</v>
      </c>
      <c r="Y237" s="153"/>
      <c r="Z237" s="153"/>
      <c r="AA237" s="153"/>
      <c r="AB237" s="153"/>
      <c r="AC237" s="153"/>
      <c r="AD237" s="153"/>
      <c r="AE237" s="153"/>
      <c r="AF237" s="153"/>
      <c r="AG237" s="153"/>
      <c r="AH237" s="153"/>
      <c r="AI237" s="153"/>
      <c r="AJ237" s="153"/>
    </row>
    <row r="238" spans="1:36" ht="76.5" x14ac:dyDescent="0.2">
      <c r="A238" s="41" t="s">
        <v>931</v>
      </c>
      <c r="B238" s="49" t="s">
        <v>45</v>
      </c>
      <c r="C238" s="49" t="s">
        <v>45</v>
      </c>
      <c r="D238" s="25" t="s">
        <v>1489</v>
      </c>
      <c r="E238" s="90" t="s">
        <v>1488</v>
      </c>
      <c r="F238" s="122" t="s">
        <v>31</v>
      </c>
      <c r="G238" s="28" t="s">
        <v>32</v>
      </c>
      <c r="H238" s="85" t="s">
        <v>986</v>
      </c>
      <c r="I238" s="29" t="s">
        <v>59</v>
      </c>
      <c r="J238" s="14" t="s">
        <v>1359</v>
      </c>
      <c r="K238" s="23" t="s">
        <v>81</v>
      </c>
      <c r="L238" s="23" t="s">
        <v>132</v>
      </c>
      <c r="M238" s="85" t="s">
        <v>1381</v>
      </c>
      <c r="N238" s="85" t="s">
        <v>1380</v>
      </c>
      <c r="O238" s="29" t="s">
        <v>283</v>
      </c>
      <c r="P238" s="85" t="s">
        <v>1660</v>
      </c>
      <c r="Q238" s="29" t="s">
        <v>1515</v>
      </c>
      <c r="R238" s="29" t="s">
        <v>1566</v>
      </c>
      <c r="S238" s="29" t="s">
        <v>1566</v>
      </c>
      <c r="T238" s="25" t="s">
        <v>63</v>
      </c>
      <c r="U238" s="116" t="s">
        <v>300</v>
      </c>
      <c r="V238" s="29" t="s">
        <v>68</v>
      </c>
      <c r="W238" s="33">
        <v>43522</v>
      </c>
      <c r="X238" s="28" t="s">
        <v>57</v>
      </c>
      <c r="Y238" s="153"/>
      <c r="Z238" s="153"/>
      <c r="AA238" s="153"/>
      <c r="AB238" s="153"/>
      <c r="AC238" s="153"/>
      <c r="AD238" s="153"/>
      <c r="AE238" s="153"/>
      <c r="AF238" s="153"/>
      <c r="AG238" s="153"/>
      <c r="AH238" s="153"/>
      <c r="AI238" s="153"/>
      <c r="AJ238" s="153"/>
    </row>
    <row r="239" spans="1:36" ht="76.5" x14ac:dyDescent="0.2">
      <c r="A239" s="41" t="s">
        <v>931</v>
      </c>
      <c r="B239" s="49" t="s">
        <v>45</v>
      </c>
      <c r="C239" s="49" t="s">
        <v>45</v>
      </c>
      <c r="D239" s="25" t="s">
        <v>1489</v>
      </c>
      <c r="E239" s="90" t="s">
        <v>1488</v>
      </c>
      <c r="F239" s="122" t="s">
        <v>31</v>
      </c>
      <c r="G239" s="28" t="s">
        <v>32</v>
      </c>
      <c r="H239" s="85" t="s">
        <v>986</v>
      </c>
      <c r="I239" s="29" t="s">
        <v>59</v>
      </c>
      <c r="J239" s="14" t="s">
        <v>1359</v>
      </c>
      <c r="K239" s="23" t="s">
        <v>81</v>
      </c>
      <c r="L239" s="23" t="s">
        <v>132</v>
      </c>
      <c r="M239" s="85" t="s">
        <v>1381</v>
      </c>
      <c r="N239" s="85" t="s">
        <v>1380</v>
      </c>
      <c r="O239" s="29" t="s">
        <v>283</v>
      </c>
      <c r="P239" s="85" t="s">
        <v>1660</v>
      </c>
      <c r="Q239" s="29" t="s">
        <v>1515</v>
      </c>
      <c r="R239" s="29" t="s">
        <v>1566</v>
      </c>
      <c r="S239" s="29" t="s">
        <v>1566</v>
      </c>
      <c r="T239" s="25" t="s">
        <v>63</v>
      </c>
      <c r="U239" s="116" t="s">
        <v>300</v>
      </c>
      <c r="V239" s="29" t="s">
        <v>68</v>
      </c>
      <c r="W239" s="33">
        <v>43522</v>
      </c>
      <c r="X239" s="28" t="s">
        <v>57</v>
      </c>
      <c r="Y239" s="153"/>
      <c r="Z239" s="153"/>
      <c r="AA239" s="153"/>
      <c r="AB239" s="153"/>
      <c r="AC239" s="153"/>
      <c r="AD239" s="153"/>
      <c r="AE239" s="153"/>
      <c r="AF239" s="153"/>
      <c r="AG239" s="153"/>
      <c r="AH239" s="153"/>
      <c r="AI239" s="153"/>
      <c r="AJ239" s="153"/>
    </row>
    <row r="240" spans="1:36" ht="76.5" x14ac:dyDescent="0.2">
      <c r="A240" s="41" t="s">
        <v>931</v>
      </c>
      <c r="B240" s="49" t="s">
        <v>45</v>
      </c>
      <c r="C240" s="49" t="s">
        <v>45</v>
      </c>
      <c r="D240" s="25" t="s">
        <v>1489</v>
      </c>
      <c r="E240" s="90" t="s">
        <v>1488</v>
      </c>
      <c r="F240" s="122" t="s">
        <v>31</v>
      </c>
      <c r="G240" s="28" t="s">
        <v>32</v>
      </c>
      <c r="H240" s="85" t="s">
        <v>986</v>
      </c>
      <c r="I240" s="29" t="s">
        <v>59</v>
      </c>
      <c r="J240" s="14" t="s">
        <v>1359</v>
      </c>
      <c r="K240" s="23" t="s">
        <v>81</v>
      </c>
      <c r="L240" s="23" t="s">
        <v>132</v>
      </c>
      <c r="M240" s="85" t="s">
        <v>1381</v>
      </c>
      <c r="N240" s="85" t="s">
        <v>1380</v>
      </c>
      <c r="O240" s="29" t="s">
        <v>283</v>
      </c>
      <c r="P240" s="85" t="s">
        <v>1660</v>
      </c>
      <c r="Q240" s="29" t="s">
        <v>1515</v>
      </c>
      <c r="R240" s="29" t="s">
        <v>1566</v>
      </c>
      <c r="S240" s="29" t="s">
        <v>1566</v>
      </c>
      <c r="T240" s="25" t="s">
        <v>63</v>
      </c>
      <c r="U240" s="116" t="s">
        <v>300</v>
      </c>
      <c r="V240" s="29" t="s">
        <v>68</v>
      </c>
      <c r="W240" s="33">
        <v>43522</v>
      </c>
      <c r="X240" s="28" t="s">
        <v>57</v>
      </c>
      <c r="Y240" s="153"/>
      <c r="Z240" s="153"/>
      <c r="AA240" s="153"/>
      <c r="AB240" s="153"/>
      <c r="AC240" s="153"/>
      <c r="AD240" s="153"/>
      <c r="AE240" s="153"/>
      <c r="AF240" s="153"/>
      <c r="AG240" s="153"/>
      <c r="AH240" s="153"/>
      <c r="AI240" s="153"/>
      <c r="AJ240" s="153"/>
    </row>
    <row r="241" spans="1:36" ht="76.5" x14ac:dyDescent="0.2">
      <c r="A241" s="41" t="s">
        <v>931</v>
      </c>
      <c r="B241" s="49" t="s">
        <v>45</v>
      </c>
      <c r="C241" s="49" t="s">
        <v>45</v>
      </c>
      <c r="D241" s="25" t="s">
        <v>1489</v>
      </c>
      <c r="E241" s="90" t="s">
        <v>1488</v>
      </c>
      <c r="F241" s="122" t="s">
        <v>31</v>
      </c>
      <c r="G241" s="28" t="s">
        <v>32</v>
      </c>
      <c r="H241" s="85" t="s">
        <v>986</v>
      </c>
      <c r="I241" s="29" t="s">
        <v>59</v>
      </c>
      <c r="J241" s="14" t="s">
        <v>1359</v>
      </c>
      <c r="K241" s="23" t="s">
        <v>81</v>
      </c>
      <c r="L241" s="23" t="s">
        <v>132</v>
      </c>
      <c r="M241" s="85" t="s">
        <v>1381</v>
      </c>
      <c r="N241" s="85" t="s">
        <v>1380</v>
      </c>
      <c r="O241" s="29" t="s">
        <v>283</v>
      </c>
      <c r="P241" s="85" t="s">
        <v>1660</v>
      </c>
      <c r="Q241" s="29" t="s">
        <v>1515</v>
      </c>
      <c r="R241" s="29" t="s">
        <v>1566</v>
      </c>
      <c r="S241" s="29" t="s">
        <v>1566</v>
      </c>
      <c r="T241" s="25" t="s">
        <v>63</v>
      </c>
      <c r="U241" s="116" t="s">
        <v>300</v>
      </c>
      <c r="V241" s="29" t="s">
        <v>68</v>
      </c>
      <c r="W241" s="33">
        <v>43522</v>
      </c>
      <c r="X241" s="28" t="s">
        <v>57</v>
      </c>
      <c r="Y241" s="153"/>
      <c r="Z241" s="153"/>
      <c r="AA241" s="153"/>
      <c r="AB241" s="153"/>
      <c r="AC241" s="153"/>
      <c r="AD241" s="153"/>
      <c r="AE241" s="153"/>
      <c r="AF241" s="153"/>
      <c r="AG241" s="153"/>
      <c r="AH241" s="153"/>
      <c r="AI241" s="153"/>
      <c r="AJ241" s="153"/>
    </row>
    <row r="242" spans="1:36" ht="76.5" x14ac:dyDescent="0.2">
      <c r="A242" s="41" t="s">
        <v>931</v>
      </c>
      <c r="B242" s="49" t="s">
        <v>45</v>
      </c>
      <c r="C242" s="49" t="s">
        <v>45</v>
      </c>
      <c r="D242" s="25" t="s">
        <v>1489</v>
      </c>
      <c r="E242" s="90" t="s">
        <v>1488</v>
      </c>
      <c r="F242" s="122" t="s">
        <v>31</v>
      </c>
      <c r="G242" s="28" t="s">
        <v>32</v>
      </c>
      <c r="H242" s="85" t="s">
        <v>986</v>
      </c>
      <c r="I242" s="29" t="s">
        <v>59</v>
      </c>
      <c r="J242" s="14" t="s">
        <v>1359</v>
      </c>
      <c r="K242" s="23" t="s">
        <v>81</v>
      </c>
      <c r="L242" s="23" t="s">
        <v>132</v>
      </c>
      <c r="M242" s="85" t="s">
        <v>1381</v>
      </c>
      <c r="N242" s="85" t="s">
        <v>1380</v>
      </c>
      <c r="O242" s="29" t="s">
        <v>283</v>
      </c>
      <c r="P242" s="85" t="s">
        <v>1660</v>
      </c>
      <c r="Q242" s="29" t="s">
        <v>1515</v>
      </c>
      <c r="R242" s="29" t="s">
        <v>1566</v>
      </c>
      <c r="S242" s="29" t="s">
        <v>1566</v>
      </c>
      <c r="T242" s="25" t="s">
        <v>63</v>
      </c>
      <c r="U242" s="116" t="s">
        <v>300</v>
      </c>
      <c r="V242" s="29" t="s">
        <v>68</v>
      </c>
      <c r="W242" s="33">
        <v>43522</v>
      </c>
      <c r="X242" s="28" t="s">
        <v>57</v>
      </c>
      <c r="Y242" s="153"/>
      <c r="Z242" s="153"/>
      <c r="AA242" s="153"/>
      <c r="AB242" s="153"/>
      <c r="AC242" s="153"/>
      <c r="AD242" s="153"/>
      <c r="AE242" s="153"/>
      <c r="AF242" s="153"/>
      <c r="AG242" s="153"/>
      <c r="AH242" s="153"/>
      <c r="AI242" s="153"/>
      <c r="AJ242" s="153"/>
    </row>
    <row r="243" spans="1:36" ht="76.5" x14ac:dyDescent="0.2">
      <c r="A243" s="41" t="s">
        <v>931</v>
      </c>
      <c r="B243" s="49" t="s">
        <v>45</v>
      </c>
      <c r="C243" s="49" t="s">
        <v>45</v>
      </c>
      <c r="D243" s="25" t="s">
        <v>1489</v>
      </c>
      <c r="E243" s="90" t="s">
        <v>1488</v>
      </c>
      <c r="F243" s="122" t="s">
        <v>31</v>
      </c>
      <c r="G243" s="28" t="s">
        <v>32</v>
      </c>
      <c r="H243" s="85" t="s">
        <v>986</v>
      </c>
      <c r="I243" s="29" t="s">
        <v>59</v>
      </c>
      <c r="J243" s="14" t="s">
        <v>1359</v>
      </c>
      <c r="K243" s="23" t="s">
        <v>81</v>
      </c>
      <c r="L243" s="23" t="s">
        <v>132</v>
      </c>
      <c r="M243" s="85" t="s">
        <v>1381</v>
      </c>
      <c r="N243" s="85" t="s">
        <v>1380</v>
      </c>
      <c r="O243" s="29" t="s">
        <v>283</v>
      </c>
      <c r="P243" s="85" t="s">
        <v>1660</v>
      </c>
      <c r="Q243" s="29" t="s">
        <v>1515</v>
      </c>
      <c r="R243" s="29" t="s">
        <v>1566</v>
      </c>
      <c r="S243" s="29" t="s">
        <v>1566</v>
      </c>
      <c r="T243" s="25" t="s">
        <v>63</v>
      </c>
      <c r="U243" s="116" t="s">
        <v>300</v>
      </c>
      <c r="V243" s="29" t="s">
        <v>68</v>
      </c>
      <c r="W243" s="33">
        <v>43522</v>
      </c>
      <c r="X243" s="28" t="s">
        <v>57</v>
      </c>
      <c r="Y243" s="153"/>
      <c r="Z243" s="153"/>
      <c r="AA243" s="153"/>
      <c r="AB243" s="153"/>
      <c r="AC243" s="153"/>
      <c r="AD243" s="153"/>
      <c r="AE243" s="153"/>
      <c r="AF243" s="153"/>
      <c r="AG243" s="153"/>
      <c r="AH243" s="153"/>
      <c r="AI243" s="153"/>
      <c r="AJ243" s="153"/>
    </row>
    <row r="244" spans="1:36" ht="76.5" x14ac:dyDescent="0.2">
      <c r="A244" s="41" t="s">
        <v>931</v>
      </c>
      <c r="B244" s="49" t="s">
        <v>45</v>
      </c>
      <c r="C244" s="49" t="s">
        <v>45</v>
      </c>
      <c r="D244" s="25" t="s">
        <v>1489</v>
      </c>
      <c r="E244" s="90" t="s">
        <v>1488</v>
      </c>
      <c r="F244" s="122" t="s">
        <v>31</v>
      </c>
      <c r="G244" s="28" t="s">
        <v>32</v>
      </c>
      <c r="H244" s="85" t="s">
        <v>986</v>
      </c>
      <c r="I244" s="29" t="s">
        <v>59</v>
      </c>
      <c r="J244" s="14" t="s">
        <v>1359</v>
      </c>
      <c r="K244" s="23" t="s">
        <v>81</v>
      </c>
      <c r="L244" s="23" t="s">
        <v>132</v>
      </c>
      <c r="M244" s="85" t="s">
        <v>1381</v>
      </c>
      <c r="N244" s="85" t="s">
        <v>1380</v>
      </c>
      <c r="O244" s="29" t="s">
        <v>283</v>
      </c>
      <c r="P244" s="85" t="s">
        <v>1660</v>
      </c>
      <c r="Q244" s="29" t="s">
        <v>1515</v>
      </c>
      <c r="R244" s="29" t="s">
        <v>1566</v>
      </c>
      <c r="S244" s="29" t="s">
        <v>1566</v>
      </c>
      <c r="T244" s="25" t="s">
        <v>63</v>
      </c>
      <c r="U244" s="116" t="s">
        <v>300</v>
      </c>
      <c r="V244" s="29" t="s">
        <v>68</v>
      </c>
      <c r="W244" s="33">
        <v>43522</v>
      </c>
      <c r="X244" s="28" t="s">
        <v>57</v>
      </c>
      <c r="Y244" s="153"/>
      <c r="Z244" s="153"/>
      <c r="AA244" s="153"/>
      <c r="AB244" s="153"/>
      <c r="AC244" s="153"/>
      <c r="AD244" s="153"/>
      <c r="AE244" s="153"/>
      <c r="AF244" s="153"/>
      <c r="AG244" s="153"/>
      <c r="AH244" s="153"/>
      <c r="AI244" s="153"/>
      <c r="AJ244" s="153"/>
    </row>
    <row r="245" spans="1:36" ht="76.5" x14ac:dyDescent="0.2">
      <c r="A245" s="41" t="s">
        <v>931</v>
      </c>
      <c r="B245" s="49" t="s">
        <v>45</v>
      </c>
      <c r="C245" s="49" t="s">
        <v>45</v>
      </c>
      <c r="D245" s="25" t="s">
        <v>1489</v>
      </c>
      <c r="E245" s="90" t="s">
        <v>1488</v>
      </c>
      <c r="F245" s="122" t="s">
        <v>31</v>
      </c>
      <c r="G245" s="28" t="s">
        <v>32</v>
      </c>
      <c r="H245" s="85" t="s">
        <v>986</v>
      </c>
      <c r="I245" s="29" t="s">
        <v>59</v>
      </c>
      <c r="J245" s="14" t="s">
        <v>1359</v>
      </c>
      <c r="K245" s="23" t="s">
        <v>81</v>
      </c>
      <c r="L245" s="23" t="s">
        <v>132</v>
      </c>
      <c r="M245" s="85" t="s">
        <v>1381</v>
      </c>
      <c r="N245" s="85" t="s">
        <v>1380</v>
      </c>
      <c r="O245" s="29" t="s">
        <v>283</v>
      </c>
      <c r="P245" s="85" t="s">
        <v>1660</v>
      </c>
      <c r="Q245" s="29" t="s">
        <v>1515</v>
      </c>
      <c r="R245" s="29" t="s">
        <v>1566</v>
      </c>
      <c r="S245" s="29" t="s">
        <v>1566</v>
      </c>
      <c r="T245" s="25" t="s">
        <v>63</v>
      </c>
      <c r="U245" s="116" t="s">
        <v>300</v>
      </c>
      <c r="V245" s="29" t="s">
        <v>68</v>
      </c>
      <c r="W245" s="33">
        <v>43522</v>
      </c>
      <c r="X245" s="28" t="s">
        <v>57</v>
      </c>
      <c r="Y245" s="153"/>
      <c r="Z245" s="153"/>
      <c r="AA245" s="153"/>
      <c r="AB245" s="153"/>
      <c r="AC245" s="153"/>
      <c r="AD245" s="153"/>
      <c r="AE245" s="153"/>
      <c r="AF245" s="153"/>
      <c r="AG245" s="153"/>
      <c r="AH245" s="153"/>
      <c r="AI245" s="153"/>
      <c r="AJ245" s="153"/>
    </row>
    <row r="246" spans="1:36" ht="76.5" x14ac:dyDescent="0.2">
      <c r="A246" s="41" t="s">
        <v>931</v>
      </c>
      <c r="B246" s="49" t="s">
        <v>45</v>
      </c>
      <c r="C246" s="49" t="s">
        <v>45</v>
      </c>
      <c r="D246" s="25" t="s">
        <v>1489</v>
      </c>
      <c r="E246" s="90" t="s">
        <v>1488</v>
      </c>
      <c r="F246" s="122" t="s">
        <v>31</v>
      </c>
      <c r="G246" s="28" t="s">
        <v>32</v>
      </c>
      <c r="H246" s="85" t="s">
        <v>986</v>
      </c>
      <c r="I246" s="29" t="s">
        <v>59</v>
      </c>
      <c r="J246" s="14" t="s">
        <v>1359</v>
      </c>
      <c r="K246" s="23" t="s">
        <v>81</v>
      </c>
      <c r="L246" s="23" t="s">
        <v>132</v>
      </c>
      <c r="M246" s="85" t="s">
        <v>1381</v>
      </c>
      <c r="N246" s="85" t="s">
        <v>1380</v>
      </c>
      <c r="O246" s="29" t="s">
        <v>283</v>
      </c>
      <c r="P246" s="85" t="s">
        <v>1660</v>
      </c>
      <c r="Q246" s="29" t="s">
        <v>1515</v>
      </c>
      <c r="R246" s="29" t="s">
        <v>1566</v>
      </c>
      <c r="S246" s="29" t="s">
        <v>1566</v>
      </c>
      <c r="T246" s="25" t="s">
        <v>63</v>
      </c>
      <c r="U246" s="116" t="s">
        <v>300</v>
      </c>
      <c r="V246" s="29" t="s">
        <v>68</v>
      </c>
      <c r="W246" s="33">
        <v>43522</v>
      </c>
      <c r="X246" s="28" t="s">
        <v>57</v>
      </c>
      <c r="Y246" s="153"/>
      <c r="Z246" s="153"/>
      <c r="AA246" s="153"/>
      <c r="AB246" s="153"/>
      <c r="AC246" s="153"/>
      <c r="AD246" s="153"/>
      <c r="AE246" s="153"/>
      <c r="AF246" s="153"/>
      <c r="AG246" s="153"/>
      <c r="AH246" s="153"/>
      <c r="AI246" s="153"/>
      <c r="AJ246" s="153"/>
    </row>
    <row r="247" spans="1:36" ht="76.5" x14ac:dyDescent="0.2">
      <c r="A247" s="41" t="s">
        <v>931</v>
      </c>
      <c r="B247" s="49" t="s">
        <v>45</v>
      </c>
      <c r="C247" s="49" t="s">
        <v>45</v>
      </c>
      <c r="D247" s="25" t="s">
        <v>1489</v>
      </c>
      <c r="E247" s="90" t="s">
        <v>1488</v>
      </c>
      <c r="F247" s="122" t="s">
        <v>31</v>
      </c>
      <c r="G247" s="28" t="s">
        <v>32</v>
      </c>
      <c r="H247" s="85" t="s">
        <v>986</v>
      </c>
      <c r="I247" s="29" t="s">
        <v>59</v>
      </c>
      <c r="J247" s="14" t="s">
        <v>1359</v>
      </c>
      <c r="K247" s="23" t="s">
        <v>81</v>
      </c>
      <c r="L247" s="23" t="s">
        <v>132</v>
      </c>
      <c r="M247" s="85" t="s">
        <v>1381</v>
      </c>
      <c r="N247" s="85" t="s">
        <v>1380</v>
      </c>
      <c r="O247" s="29" t="s">
        <v>283</v>
      </c>
      <c r="P247" s="85" t="s">
        <v>1660</v>
      </c>
      <c r="Q247" s="29" t="s">
        <v>1515</v>
      </c>
      <c r="R247" s="29" t="s">
        <v>1566</v>
      </c>
      <c r="S247" s="29" t="s">
        <v>1566</v>
      </c>
      <c r="T247" s="25" t="s">
        <v>63</v>
      </c>
      <c r="U247" s="116" t="s">
        <v>300</v>
      </c>
      <c r="V247" s="29" t="s">
        <v>68</v>
      </c>
      <c r="W247" s="33">
        <v>43522</v>
      </c>
      <c r="X247" s="28" t="s">
        <v>57</v>
      </c>
      <c r="Y247" s="153"/>
      <c r="Z247" s="153"/>
      <c r="AA247" s="153"/>
      <c r="AB247" s="153"/>
      <c r="AC247" s="153"/>
      <c r="AD247" s="153"/>
      <c r="AE247" s="153"/>
      <c r="AF247" s="153"/>
      <c r="AG247" s="153"/>
      <c r="AH247" s="153"/>
      <c r="AI247" s="153"/>
      <c r="AJ247" s="153"/>
    </row>
    <row r="248" spans="1:36" ht="76.5" x14ac:dyDescent="0.2">
      <c r="A248" s="41" t="s">
        <v>931</v>
      </c>
      <c r="B248" s="49" t="s">
        <v>45</v>
      </c>
      <c r="C248" s="49" t="s">
        <v>45</v>
      </c>
      <c r="D248" s="25" t="s">
        <v>1489</v>
      </c>
      <c r="E248" s="90" t="s">
        <v>1488</v>
      </c>
      <c r="F248" s="122" t="s">
        <v>31</v>
      </c>
      <c r="G248" s="28" t="s">
        <v>32</v>
      </c>
      <c r="H248" s="85" t="s">
        <v>986</v>
      </c>
      <c r="I248" s="29" t="s">
        <v>59</v>
      </c>
      <c r="J248" s="14" t="s">
        <v>1359</v>
      </c>
      <c r="K248" s="23" t="s">
        <v>81</v>
      </c>
      <c r="L248" s="23" t="s">
        <v>132</v>
      </c>
      <c r="M248" s="85" t="s">
        <v>1381</v>
      </c>
      <c r="N248" s="85" t="s">
        <v>1380</v>
      </c>
      <c r="O248" s="29" t="s">
        <v>283</v>
      </c>
      <c r="P248" s="85" t="s">
        <v>1660</v>
      </c>
      <c r="Q248" s="29" t="s">
        <v>1515</v>
      </c>
      <c r="R248" s="29" t="s">
        <v>1566</v>
      </c>
      <c r="S248" s="29" t="s">
        <v>1566</v>
      </c>
      <c r="T248" s="25" t="s">
        <v>63</v>
      </c>
      <c r="U248" s="116" t="s">
        <v>300</v>
      </c>
      <c r="V248" s="29" t="s">
        <v>68</v>
      </c>
      <c r="W248" s="33">
        <v>43522</v>
      </c>
      <c r="X248" s="28" t="s">
        <v>57</v>
      </c>
      <c r="Y248" s="153"/>
      <c r="Z248" s="153"/>
      <c r="AA248" s="153"/>
      <c r="AB248" s="153"/>
      <c r="AC248" s="153"/>
      <c r="AD248" s="153"/>
      <c r="AE248" s="153"/>
      <c r="AF248" s="153"/>
      <c r="AG248" s="153"/>
      <c r="AH248" s="153"/>
      <c r="AI248" s="153"/>
      <c r="AJ248" s="153"/>
    </row>
    <row r="249" spans="1:36" ht="76.5" x14ac:dyDescent="0.2">
      <c r="A249" s="41" t="s">
        <v>931</v>
      </c>
      <c r="B249" s="49" t="s">
        <v>45</v>
      </c>
      <c r="C249" s="49" t="s">
        <v>45</v>
      </c>
      <c r="D249" s="25" t="s">
        <v>1489</v>
      </c>
      <c r="E249" s="90" t="s">
        <v>1488</v>
      </c>
      <c r="F249" s="122" t="s">
        <v>31</v>
      </c>
      <c r="G249" s="28" t="s">
        <v>32</v>
      </c>
      <c r="H249" s="85" t="s">
        <v>986</v>
      </c>
      <c r="I249" s="29" t="s">
        <v>59</v>
      </c>
      <c r="J249" s="14" t="s">
        <v>1359</v>
      </c>
      <c r="K249" s="23" t="s">
        <v>81</v>
      </c>
      <c r="L249" s="23" t="s">
        <v>132</v>
      </c>
      <c r="M249" s="85" t="s">
        <v>1381</v>
      </c>
      <c r="N249" s="85" t="s">
        <v>1380</v>
      </c>
      <c r="O249" s="29" t="s">
        <v>283</v>
      </c>
      <c r="P249" s="85" t="s">
        <v>1660</v>
      </c>
      <c r="Q249" s="29" t="s">
        <v>1515</v>
      </c>
      <c r="R249" s="29" t="s">
        <v>1566</v>
      </c>
      <c r="S249" s="29" t="s">
        <v>1566</v>
      </c>
      <c r="T249" s="25" t="s">
        <v>63</v>
      </c>
      <c r="U249" s="116" t="s">
        <v>300</v>
      </c>
      <c r="V249" s="29" t="s">
        <v>68</v>
      </c>
      <c r="W249" s="33">
        <v>43522</v>
      </c>
      <c r="X249" s="28" t="s">
        <v>57</v>
      </c>
      <c r="Y249" s="153"/>
      <c r="Z249" s="153"/>
      <c r="AA249" s="153"/>
      <c r="AB249" s="153"/>
      <c r="AC249" s="153"/>
      <c r="AD249" s="153"/>
      <c r="AE249" s="153"/>
      <c r="AF249" s="153"/>
      <c r="AG249" s="153"/>
      <c r="AH249" s="153"/>
      <c r="AI249" s="153"/>
      <c r="AJ249" s="153"/>
    </row>
    <row r="250" spans="1:36" ht="76.5" x14ac:dyDescent="0.2">
      <c r="A250" s="41" t="s">
        <v>931</v>
      </c>
      <c r="B250" s="49" t="s">
        <v>45</v>
      </c>
      <c r="C250" s="49" t="s">
        <v>45</v>
      </c>
      <c r="D250" s="25" t="s">
        <v>1489</v>
      </c>
      <c r="E250" s="90" t="s">
        <v>1488</v>
      </c>
      <c r="F250" s="122" t="s">
        <v>31</v>
      </c>
      <c r="G250" s="28" t="s">
        <v>32</v>
      </c>
      <c r="H250" s="85" t="s">
        <v>986</v>
      </c>
      <c r="I250" s="29" t="s">
        <v>59</v>
      </c>
      <c r="J250" s="14" t="s">
        <v>1359</v>
      </c>
      <c r="K250" s="23" t="s">
        <v>81</v>
      </c>
      <c r="L250" s="23" t="s">
        <v>132</v>
      </c>
      <c r="M250" s="85" t="s">
        <v>1381</v>
      </c>
      <c r="N250" s="85" t="s">
        <v>1380</v>
      </c>
      <c r="O250" s="29" t="s">
        <v>283</v>
      </c>
      <c r="P250" s="85" t="s">
        <v>1660</v>
      </c>
      <c r="Q250" s="29" t="s">
        <v>1515</v>
      </c>
      <c r="R250" s="29" t="s">
        <v>1566</v>
      </c>
      <c r="S250" s="29" t="s">
        <v>1566</v>
      </c>
      <c r="T250" s="25" t="s">
        <v>63</v>
      </c>
      <c r="U250" s="116" t="s">
        <v>300</v>
      </c>
      <c r="V250" s="29" t="s">
        <v>68</v>
      </c>
      <c r="W250" s="33">
        <v>43522</v>
      </c>
      <c r="X250" s="28" t="s">
        <v>57</v>
      </c>
      <c r="Y250" s="153"/>
      <c r="Z250" s="153"/>
      <c r="AA250" s="153"/>
      <c r="AB250" s="153"/>
      <c r="AC250" s="153"/>
      <c r="AD250" s="153"/>
      <c r="AE250" s="153"/>
      <c r="AF250" s="153"/>
      <c r="AG250" s="153"/>
      <c r="AH250" s="153"/>
      <c r="AI250" s="153"/>
      <c r="AJ250" s="153"/>
    </row>
    <row r="251" spans="1:36" ht="76.5" x14ac:dyDescent="0.2">
      <c r="A251" s="41" t="s">
        <v>931</v>
      </c>
      <c r="B251" s="49" t="s">
        <v>45</v>
      </c>
      <c r="C251" s="49" t="s">
        <v>45</v>
      </c>
      <c r="D251" s="25" t="s">
        <v>1489</v>
      </c>
      <c r="E251" s="90" t="s">
        <v>1488</v>
      </c>
      <c r="F251" s="122" t="s">
        <v>31</v>
      </c>
      <c r="G251" s="28" t="s">
        <v>32</v>
      </c>
      <c r="H251" s="85" t="s">
        <v>986</v>
      </c>
      <c r="I251" s="29" t="s">
        <v>59</v>
      </c>
      <c r="J251" s="14" t="s">
        <v>1359</v>
      </c>
      <c r="K251" s="23" t="s">
        <v>81</v>
      </c>
      <c r="L251" s="23" t="s">
        <v>132</v>
      </c>
      <c r="M251" s="85" t="s">
        <v>1381</v>
      </c>
      <c r="N251" s="85" t="s">
        <v>1380</v>
      </c>
      <c r="O251" s="29" t="s">
        <v>283</v>
      </c>
      <c r="P251" s="85" t="s">
        <v>1660</v>
      </c>
      <c r="Q251" s="29" t="s">
        <v>1515</v>
      </c>
      <c r="R251" s="29" t="s">
        <v>1566</v>
      </c>
      <c r="S251" s="29" t="s">
        <v>1566</v>
      </c>
      <c r="T251" s="25" t="s">
        <v>63</v>
      </c>
      <c r="U251" s="116" t="s">
        <v>300</v>
      </c>
      <c r="V251" s="29" t="s">
        <v>68</v>
      </c>
      <c r="W251" s="33">
        <v>43522</v>
      </c>
      <c r="X251" s="28" t="s">
        <v>57</v>
      </c>
      <c r="Y251" s="153"/>
      <c r="Z251" s="153"/>
      <c r="AA251" s="153"/>
      <c r="AB251" s="153"/>
      <c r="AC251" s="153"/>
      <c r="AD251" s="153"/>
      <c r="AE251" s="153"/>
      <c r="AF251" s="153"/>
      <c r="AG251" s="153"/>
      <c r="AH251" s="153"/>
      <c r="AI251" s="153"/>
      <c r="AJ251" s="153"/>
    </row>
    <row r="252" spans="1:36" ht="76.5" x14ac:dyDescent="0.2">
      <c r="A252" s="41" t="s">
        <v>931</v>
      </c>
      <c r="B252" s="49" t="s">
        <v>45</v>
      </c>
      <c r="C252" s="49" t="s">
        <v>45</v>
      </c>
      <c r="D252" s="25" t="s">
        <v>1489</v>
      </c>
      <c r="E252" s="90" t="s">
        <v>1488</v>
      </c>
      <c r="F252" s="122" t="s">
        <v>31</v>
      </c>
      <c r="G252" s="28" t="s">
        <v>32</v>
      </c>
      <c r="H252" s="85" t="s">
        <v>986</v>
      </c>
      <c r="I252" s="29" t="s">
        <v>59</v>
      </c>
      <c r="J252" s="14" t="s">
        <v>1359</v>
      </c>
      <c r="K252" s="23" t="s">
        <v>81</v>
      </c>
      <c r="L252" s="23" t="s">
        <v>132</v>
      </c>
      <c r="M252" s="85" t="s">
        <v>1381</v>
      </c>
      <c r="N252" s="85" t="s">
        <v>1380</v>
      </c>
      <c r="O252" s="29" t="s">
        <v>283</v>
      </c>
      <c r="P252" s="85" t="s">
        <v>1660</v>
      </c>
      <c r="Q252" s="29" t="s">
        <v>1515</v>
      </c>
      <c r="R252" s="29" t="s">
        <v>1566</v>
      </c>
      <c r="S252" s="29" t="s">
        <v>1566</v>
      </c>
      <c r="T252" s="25" t="s">
        <v>63</v>
      </c>
      <c r="U252" s="116" t="s">
        <v>300</v>
      </c>
      <c r="V252" s="29" t="s">
        <v>68</v>
      </c>
      <c r="W252" s="33">
        <v>43522</v>
      </c>
      <c r="X252" s="28" t="s">
        <v>57</v>
      </c>
      <c r="Y252" s="153"/>
      <c r="Z252" s="153"/>
      <c r="AA252" s="153"/>
      <c r="AB252" s="153"/>
      <c r="AC252" s="153"/>
      <c r="AD252" s="153"/>
      <c r="AE252" s="153"/>
      <c r="AF252" s="153"/>
      <c r="AG252" s="153"/>
      <c r="AH252" s="153"/>
      <c r="AI252" s="153"/>
      <c r="AJ252" s="153"/>
    </row>
    <row r="253" spans="1:36" ht="76.5" x14ac:dyDescent="0.2">
      <c r="A253" s="41" t="s">
        <v>931</v>
      </c>
      <c r="B253" s="49" t="s">
        <v>45</v>
      </c>
      <c r="C253" s="49" t="s">
        <v>45</v>
      </c>
      <c r="D253" s="25" t="s">
        <v>1489</v>
      </c>
      <c r="E253" s="90" t="s">
        <v>1488</v>
      </c>
      <c r="F253" s="122" t="s">
        <v>31</v>
      </c>
      <c r="G253" s="28" t="s">
        <v>32</v>
      </c>
      <c r="H253" s="85" t="s">
        <v>986</v>
      </c>
      <c r="I253" s="29" t="s">
        <v>59</v>
      </c>
      <c r="J253" s="14" t="s">
        <v>1359</v>
      </c>
      <c r="K253" s="23" t="s">
        <v>81</v>
      </c>
      <c r="L253" s="23" t="s">
        <v>132</v>
      </c>
      <c r="M253" s="85" t="s">
        <v>1381</v>
      </c>
      <c r="N253" s="85" t="s">
        <v>1380</v>
      </c>
      <c r="O253" s="29" t="s">
        <v>283</v>
      </c>
      <c r="P253" s="85" t="s">
        <v>1660</v>
      </c>
      <c r="Q253" s="29" t="s">
        <v>1515</v>
      </c>
      <c r="R253" s="29" t="s">
        <v>1566</v>
      </c>
      <c r="S253" s="29" t="s">
        <v>1566</v>
      </c>
      <c r="T253" s="25" t="s">
        <v>63</v>
      </c>
      <c r="U253" s="116" t="s">
        <v>300</v>
      </c>
      <c r="V253" s="29" t="s">
        <v>68</v>
      </c>
      <c r="W253" s="33">
        <v>43522</v>
      </c>
      <c r="X253" s="28" t="s">
        <v>57</v>
      </c>
      <c r="Y253" s="153"/>
      <c r="Z253" s="153"/>
      <c r="AA253" s="153"/>
      <c r="AB253" s="153"/>
      <c r="AC253" s="153"/>
      <c r="AD253" s="153"/>
      <c r="AE253" s="153"/>
      <c r="AF253" s="153"/>
      <c r="AG253" s="153"/>
      <c r="AH253" s="153"/>
      <c r="AI253" s="153"/>
      <c r="AJ253" s="153"/>
    </row>
    <row r="254" spans="1:36" ht="76.5" x14ac:dyDescent="0.2">
      <c r="A254" s="41" t="s">
        <v>931</v>
      </c>
      <c r="B254" s="49" t="s">
        <v>45</v>
      </c>
      <c r="C254" s="49" t="s">
        <v>45</v>
      </c>
      <c r="D254" s="25" t="s">
        <v>1489</v>
      </c>
      <c r="E254" s="90" t="s">
        <v>1488</v>
      </c>
      <c r="F254" s="122" t="s">
        <v>31</v>
      </c>
      <c r="G254" s="28" t="s">
        <v>32</v>
      </c>
      <c r="H254" s="85" t="s">
        <v>986</v>
      </c>
      <c r="I254" s="29" t="s">
        <v>59</v>
      </c>
      <c r="J254" s="14" t="s">
        <v>1359</v>
      </c>
      <c r="K254" s="23" t="s">
        <v>81</v>
      </c>
      <c r="L254" s="23" t="s">
        <v>132</v>
      </c>
      <c r="M254" s="85" t="s">
        <v>1381</v>
      </c>
      <c r="N254" s="85" t="s">
        <v>1380</v>
      </c>
      <c r="O254" s="29" t="s">
        <v>283</v>
      </c>
      <c r="P254" s="85" t="s">
        <v>1660</v>
      </c>
      <c r="Q254" s="29" t="s">
        <v>1515</v>
      </c>
      <c r="R254" s="29" t="s">
        <v>1566</v>
      </c>
      <c r="S254" s="29" t="s">
        <v>1566</v>
      </c>
      <c r="T254" s="25" t="s">
        <v>63</v>
      </c>
      <c r="U254" s="116" t="s">
        <v>300</v>
      </c>
      <c r="V254" s="29" t="s">
        <v>68</v>
      </c>
      <c r="W254" s="33">
        <v>43522</v>
      </c>
      <c r="X254" s="28" t="s">
        <v>57</v>
      </c>
      <c r="Y254" s="153"/>
      <c r="Z254" s="153"/>
      <c r="AA254" s="153"/>
      <c r="AB254" s="153"/>
      <c r="AC254" s="153"/>
      <c r="AD254" s="153"/>
      <c r="AE254" s="153"/>
      <c r="AF254" s="153"/>
      <c r="AG254" s="153"/>
      <c r="AH254" s="153"/>
      <c r="AI254" s="153"/>
      <c r="AJ254" s="153"/>
    </row>
    <row r="255" spans="1:36" ht="76.5" x14ac:dyDescent="0.2">
      <c r="A255" s="41" t="s">
        <v>931</v>
      </c>
      <c r="B255" s="49" t="s">
        <v>45</v>
      </c>
      <c r="C255" s="49" t="s">
        <v>45</v>
      </c>
      <c r="D255" s="25" t="s">
        <v>1489</v>
      </c>
      <c r="E255" s="90" t="s">
        <v>1488</v>
      </c>
      <c r="F255" s="122" t="s">
        <v>31</v>
      </c>
      <c r="G255" s="28" t="s">
        <v>32</v>
      </c>
      <c r="H255" s="85" t="s">
        <v>986</v>
      </c>
      <c r="I255" s="29" t="s">
        <v>59</v>
      </c>
      <c r="J255" s="14" t="s">
        <v>1359</v>
      </c>
      <c r="K255" s="23" t="s">
        <v>81</v>
      </c>
      <c r="L255" s="23" t="s">
        <v>132</v>
      </c>
      <c r="M255" s="85" t="s">
        <v>1381</v>
      </c>
      <c r="N255" s="85" t="s">
        <v>1380</v>
      </c>
      <c r="O255" s="29" t="s">
        <v>283</v>
      </c>
      <c r="P255" s="85" t="s">
        <v>1660</v>
      </c>
      <c r="Q255" s="29" t="s">
        <v>1515</v>
      </c>
      <c r="R255" s="29" t="s">
        <v>1566</v>
      </c>
      <c r="S255" s="29" t="s">
        <v>1566</v>
      </c>
      <c r="T255" s="25" t="s">
        <v>63</v>
      </c>
      <c r="U255" s="116" t="s">
        <v>300</v>
      </c>
      <c r="V255" s="29" t="s">
        <v>68</v>
      </c>
      <c r="W255" s="33">
        <v>43522</v>
      </c>
      <c r="X255" s="28" t="s">
        <v>57</v>
      </c>
      <c r="Y255" s="153"/>
      <c r="Z255" s="153"/>
      <c r="AA255" s="153"/>
      <c r="AB255" s="153"/>
      <c r="AC255" s="153"/>
      <c r="AD255" s="153"/>
      <c r="AE255" s="153"/>
      <c r="AF255" s="153"/>
      <c r="AG255" s="153"/>
      <c r="AH255" s="153"/>
      <c r="AI255" s="153"/>
      <c r="AJ255" s="153"/>
    </row>
    <row r="256" spans="1:36" ht="76.5" x14ac:dyDescent="0.2">
      <c r="A256" s="41" t="s">
        <v>931</v>
      </c>
      <c r="B256" s="49" t="s">
        <v>45</v>
      </c>
      <c r="C256" s="49" t="s">
        <v>45</v>
      </c>
      <c r="D256" s="25" t="s">
        <v>1489</v>
      </c>
      <c r="E256" s="90" t="s">
        <v>1488</v>
      </c>
      <c r="F256" s="122" t="s">
        <v>31</v>
      </c>
      <c r="G256" s="28" t="s">
        <v>32</v>
      </c>
      <c r="H256" s="85" t="s">
        <v>986</v>
      </c>
      <c r="I256" s="29" t="s">
        <v>59</v>
      </c>
      <c r="J256" s="14" t="s">
        <v>1359</v>
      </c>
      <c r="K256" s="23" t="s">
        <v>81</v>
      </c>
      <c r="L256" s="23" t="s">
        <v>132</v>
      </c>
      <c r="M256" s="85" t="s">
        <v>1381</v>
      </c>
      <c r="N256" s="85" t="s">
        <v>1380</v>
      </c>
      <c r="O256" s="29" t="s">
        <v>283</v>
      </c>
      <c r="P256" s="85" t="s">
        <v>1660</v>
      </c>
      <c r="Q256" s="29" t="s">
        <v>1515</v>
      </c>
      <c r="R256" s="29" t="s">
        <v>1566</v>
      </c>
      <c r="S256" s="29" t="s">
        <v>1566</v>
      </c>
      <c r="T256" s="25" t="s">
        <v>63</v>
      </c>
      <c r="U256" s="116" t="s">
        <v>300</v>
      </c>
      <c r="V256" s="29" t="s">
        <v>68</v>
      </c>
      <c r="W256" s="33">
        <v>43522</v>
      </c>
      <c r="X256" s="28" t="s">
        <v>57</v>
      </c>
      <c r="Y256" s="153"/>
      <c r="Z256" s="153"/>
      <c r="AA256" s="153"/>
      <c r="AB256" s="153"/>
      <c r="AC256" s="153"/>
      <c r="AD256" s="153"/>
      <c r="AE256" s="153"/>
      <c r="AF256" s="153"/>
      <c r="AG256" s="153"/>
      <c r="AH256" s="153"/>
      <c r="AI256" s="153"/>
      <c r="AJ256" s="153"/>
    </row>
    <row r="257" spans="1:36" ht="76.5" x14ac:dyDescent="0.2">
      <c r="A257" s="41" t="s">
        <v>931</v>
      </c>
      <c r="B257" s="49" t="s">
        <v>45</v>
      </c>
      <c r="C257" s="49" t="s">
        <v>45</v>
      </c>
      <c r="D257" s="25" t="s">
        <v>1489</v>
      </c>
      <c r="E257" s="90" t="s">
        <v>1488</v>
      </c>
      <c r="F257" s="122" t="s">
        <v>31</v>
      </c>
      <c r="G257" s="28" t="s">
        <v>32</v>
      </c>
      <c r="H257" s="85" t="s">
        <v>986</v>
      </c>
      <c r="I257" s="29" t="s">
        <v>59</v>
      </c>
      <c r="J257" s="14" t="s">
        <v>1359</v>
      </c>
      <c r="K257" s="23" t="s">
        <v>81</v>
      </c>
      <c r="L257" s="23" t="s">
        <v>132</v>
      </c>
      <c r="M257" s="85" t="s">
        <v>1381</v>
      </c>
      <c r="N257" s="85" t="s">
        <v>1380</v>
      </c>
      <c r="O257" s="29" t="s">
        <v>283</v>
      </c>
      <c r="P257" s="85" t="s">
        <v>1660</v>
      </c>
      <c r="Q257" s="29" t="s">
        <v>1515</v>
      </c>
      <c r="R257" s="29" t="s">
        <v>1566</v>
      </c>
      <c r="S257" s="29" t="s">
        <v>1566</v>
      </c>
      <c r="T257" s="25" t="s">
        <v>63</v>
      </c>
      <c r="U257" s="116" t="s">
        <v>300</v>
      </c>
      <c r="V257" s="29" t="s">
        <v>68</v>
      </c>
      <c r="W257" s="33">
        <v>43522</v>
      </c>
      <c r="X257" s="28" t="s">
        <v>57</v>
      </c>
      <c r="Y257" s="153"/>
      <c r="Z257" s="153"/>
      <c r="AA257" s="153"/>
      <c r="AB257" s="153"/>
      <c r="AC257" s="153"/>
      <c r="AD257" s="153"/>
      <c r="AE257" s="153"/>
      <c r="AF257" s="153"/>
      <c r="AG257" s="153"/>
      <c r="AH257" s="153"/>
      <c r="AI257" s="153"/>
      <c r="AJ257" s="153"/>
    </row>
    <row r="258" spans="1:36" ht="101.25" customHeight="1" x14ac:dyDescent="0.2">
      <c r="A258" s="41" t="s">
        <v>931</v>
      </c>
      <c r="B258" s="49" t="s">
        <v>45</v>
      </c>
      <c r="C258" s="49" t="s">
        <v>45</v>
      </c>
      <c r="D258" s="25" t="s">
        <v>1489</v>
      </c>
      <c r="E258" s="90" t="s">
        <v>1488</v>
      </c>
      <c r="F258" s="122" t="s">
        <v>31</v>
      </c>
      <c r="G258" s="28" t="s">
        <v>32</v>
      </c>
      <c r="H258" s="85" t="s">
        <v>986</v>
      </c>
      <c r="I258" s="29" t="s">
        <v>59</v>
      </c>
      <c r="J258" s="14" t="s">
        <v>1359</v>
      </c>
      <c r="K258" s="23" t="s">
        <v>81</v>
      </c>
      <c r="L258" s="23" t="s">
        <v>132</v>
      </c>
      <c r="M258" s="85" t="s">
        <v>1381</v>
      </c>
      <c r="N258" s="85" t="s">
        <v>1380</v>
      </c>
      <c r="O258" s="29" t="s">
        <v>283</v>
      </c>
      <c r="P258" s="85" t="s">
        <v>1660</v>
      </c>
      <c r="Q258" s="29" t="s">
        <v>1515</v>
      </c>
      <c r="R258" s="29" t="s">
        <v>1566</v>
      </c>
      <c r="S258" s="29" t="s">
        <v>1566</v>
      </c>
      <c r="T258" s="25" t="s">
        <v>63</v>
      </c>
      <c r="U258" s="116" t="s">
        <v>300</v>
      </c>
      <c r="V258" s="29" t="s">
        <v>68</v>
      </c>
      <c r="W258" s="33">
        <v>43522</v>
      </c>
      <c r="X258" s="28" t="s">
        <v>57</v>
      </c>
      <c r="Y258" s="153"/>
      <c r="Z258" s="153"/>
      <c r="AA258" s="153"/>
      <c r="AB258" s="153"/>
      <c r="AC258" s="153"/>
      <c r="AD258" s="153"/>
      <c r="AE258" s="153"/>
      <c r="AF258" s="153"/>
      <c r="AG258" s="153"/>
      <c r="AH258" s="153"/>
      <c r="AI258" s="153"/>
      <c r="AJ258" s="153"/>
    </row>
    <row r="259" spans="1:36" ht="96" customHeight="1" x14ac:dyDescent="0.2">
      <c r="A259" s="41" t="s">
        <v>931</v>
      </c>
      <c r="B259" s="49" t="s">
        <v>45</v>
      </c>
      <c r="C259" s="49" t="s">
        <v>45</v>
      </c>
      <c r="D259" s="25" t="s">
        <v>1489</v>
      </c>
      <c r="E259" s="90" t="s">
        <v>1488</v>
      </c>
      <c r="F259" s="122" t="s">
        <v>31</v>
      </c>
      <c r="G259" s="28" t="s">
        <v>32</v>
      </c>
      <c r="H259" s="85" t="s">
        <v>986</v>
      </c>
      <c r="I259" s="29" t="s">
        <v>59</v>
      </c>
      <c r="J259" s="14" t="s">
        <v>1359</v>
      </c>
      <c r="K259" s="23" t="s">
        <v>81</v>
      </c>
      <c r="L259" s="23" t="s">
        <v>132</v>
      </c>
      <c r="M259" s="85" t="s">
        <v>1381</v>
      </c>
      <c r="N259" s="85" t="s">
        <v>1380</v>
      </c>
      <c r="O259" s="29" t="s">
        <v>283</v>
      </c>
      <c r="P259" s="85" t="s">
        <v>1660</v>
      </c>
      <c r="Q259" s="29" t="s">
        <v>1515</v>
      </c>
      <c r="R259" s="29" t="s">
        <v>1566</v>
      </c>
      <c r="S259" s="29" t="s">
        <v>1566</v>
      </c>
      <c r="T259" s="25" t="s">
        <v>63</v>
      </c>
      <c r="U259" s="116" t="s">
        <v>300</v>
      </c>
      <c r="V259" s="29" t="s">
        <v>68</v>
      </c>
      <c r="W259" s="33">
        <v>43522</v>
      </c>
      <c r="X259" s="28" t="s">
        <v>57</v>
      </c>
      <c r="Y259" s="153"/>
      <c r="Z259" s="153"/>
      <c r="AA259" s="153"/>
      <c r="AB259" s="153"/>
      <c r="AC259" s="153"/>
      <c r="AD259" s="153"/>
      <c r="AE259" s="153"/>
      <c r="AF259" s="153"/>
      <c r="AG259" s="153"/>
      <c r="AH259" s="153"/>
      <c r="AI259" s="153"/>
      <c r="AJ259" s="153"/>
    </row>
    <row r="260" spans="1:36" ht="76.5" x14ac:dyDescent="0.2">
      <c r="A260" s="41" t="s">
        <v>931</v>
      </c>
      <c r="B260" s="49" t="s">
        <v>45</v>
      </c>
      <c r="C260" s="49" t="s">
        <v>45</v>
      </c>
      <c r="D260" s="25" t="s">
        <v>1489</v>
      </c>
      <c r="E260" s="90" t="s">
        <v>1488</v>
      </c>
      <c r="F260" s="122" t="s">
        <v>31</v>
      </c>
      <c r="G260" s="28" t="s">
        <v>32</v>
      </c>
      <c r="H260" s="85" t="s">
        <v>986</v>
      </c>
      <c r="I260" s="29" t="s">
        <v>59</v>
      </c>
      <c r="J260" s="14" t="s">
        <v>1359</v>
      </c>
      <c r="K260" s="23" t="s">
        <v>81</v>
      </c>
      <c r="L260" s="23" t="s">
        <v>132</v>
      </c>
      <c r="M260" s="85" t="s">
        <v>1381</v>
      </c>
      <c r="N260" s="85" t="s">
        <v>1380</v>
      </c>
      <c r="O260" s="29" t="s">
        <v>283</v>
      </c>
      <c r="P260" s="85" t="s">
        <v>1660</v>
      </c>
      <c r="Q260" s="29" t="s">
        <v>1515</v>
      </c>
      <c r="R260" s="29" t="s">
        <v>1566</v>
      </c>
      <c r="S260" s="29" t="s">
        <v>1566</v>
      </c>
      <c r="T260" s="25" t="s">
        <v>63</v>
      </c>
      <c r="U260" s="116" t="s">
        <v>300</v>
      </c>
      <c r="V260" s="29" t="s">
        <v>68</v>
      </c>
      <c r="W260" s="33">
        <v>43522</v>
      </c>
      <c r="X260" s="28" t="s">
        <v>57</v>
      </c>
      <c r="Y260" s="153"/>
      <c r="Z260" s="153"/>
      <c r="AA260" s="153"/>
      <c r="AB260" s="153"/>
      <c r="AC260" s="153"/>
      <c r="AD260" s="153"/>
      <c r="AE260" s="153"/>
      <c r="AF260" s="153"/>
      <c r="AG260" s="153"/>
      <c r="AH260" s="153"/>
      <c r="AI260" s="153"/>
      <c r="AJ260" s="153"/>
    </row>
    <row r="261" spans="1:36" ht="76.5" x14ac:dyDescent="0.2">
      <c r="A261" s="41" t="s">
        <v>931</v>
      </c>
      <c r="B261" s="49" t="s">
        <v>45</v>
      </c>
      <c r="C261" s="49" t="s">
        <v>45</v>
      </c>
      <c r="D261" s="25" t="s">
        <v>1489</v>
      </c>
      <c r="E261" s="90" t="s">
        <v>1488</v>
      </c>
      <c r="F261" s="122" t="s">
        <v>31</v>
      </c>
      <c r="G261" s="28" t="s">
        <v>32</v>
      </c>
      <c r="H261" s="85" t="s">
        <v>986</v>
      </c>
      <c r="I261" s="29" t="s">
        <v>59</v>
      </c>
      <c r="J261" s="14" t="s">
        <v>1359</v>
      </c>
      <c r="K261" s="23" t="s">
        <v>81</v>
      </c>
      <c r="L261" s="23" t="s">
        <v>132</v>
      </c>
      <c r="M261" s="85" t="s">
        <v>1381</v>
      </c>
      <c r="N261" s="85" t="s">
        <v>1380</v>
      </c>
      <c r="O261" s="29" t="s">
        <v>283</v>
      </c>
      <c r="P261" s="85" t="s">
        <v>1660</v>
      </c>
      <c r="Q261" s="29" t="s">
        <v>1515</v>
      </c>
      <c r="R261" s="29" t="s">
        <v>1566</v>
      </c>
      <c r="S261" s="29" t="s">
        <v>1566</v>
      </c>
      <c r="T261" s="25" t="s">
        <v>63</v>
      </c>
      <c r="U261" s="116" t="s">
        <v>300</v>
      </c>
      <c r="V261" s="29" t="s">
        <v>68</v>
      </c>
      <c r="W261" s="33">
        <v>43522</v>
      </c>
      <c r="X261" s="28" t="s">
        <v>57</v>
      </c>
      <c r="Y261" s="153"/>
      <c r="Z261" s="153"/>
      <c r="AA261" s="153"/>
      <c r="AB261" s="153"/>
      <c r="AC261" s="153"/>
      <c r="AD261" s="153"/>
      <c r="AE261" s="153"/>
      <c r="AF261" s="153"/>
      <c r="AG261" s="153"/>
      <c r="AH261" s="153"/>
      <c r="AI261" s="153"/>
      <c r="AJ261" s="153"/>
    </row>
    <row r="262" spans="1:36" ht="76.5" x14ac:dyDescent="0.2">
      <c r="A262" s="41" t="s">
        <v>931</v>
      </c>
      <c r="B262" s="49" t="s">
        <v>45</v>
      </c>
      <c r="C262" s="49" t="s">
        <v>45</v>
      </c>
      <c r="D262" s="25" t="s">
        <v>1489</v>
      </c>
      <c r="E262" s="90" t="s">
        <v>1488</v>
      </c>
      <c r="F262" s="122" t="s">
        <v>31</v>
      </c>
      <c r="G262" s="28" t="s">
        <v>32</v>
      </c>
      <c r="H262" s="85" t="s">
        <v>986</v>
      </c>
      <c r="I262" s="29" t="s">
        <v>59</v>
      </c>
      <c r="J262" s="14" t="s">
        <v>1359</v>
      </c>
      <c r="K262" s="23" t="s">
        <v>81</v>
      </c>
      <c r="L262" s="23" t="s">
        <v>132</v>
      </c>
      <c r="M262" s="85" t="s">
        <v>1381</v>
      </c>
      <c r="N262" s="85" t="s">
        <v>1380</v>
      </c>
      <c r="O262" s="29" t="s">
        <v>283</v>
      </c>
      <c r="P262" s="85" t="s">
        <v>1660</v>
      </c>
      <c r="Q262" s="29" t="s">
        <v>1515</v>
      </c>
      <c r="R262" s="29" t="s">
        <v>1566</v>
      </c>
      <c r="S262" s="29" t="s">
        <v>1566</v>
      </c>
      <c r="T262" s="25" t="s">
        <v>63</v>
      </c>
      <c r="U262" s="116" t="s">
        <v>300</v>
      </c>
      <c r="V262" s="29" t="s">
        <v>68</v>
      </c>
      <c r="W262" s="33">
        <v>43522</v>
      </c>
      <c r="X262" s="28" t="s">
        <v>57</v>
      </c>
      <c r="Y262" s="153"/>
      <c r="Z262" s="153"/>
      <c r="AA262" s="153"/>
      <c r="AB262" s="153"/>
      <c r="AC262" s="153"/>
      <c r="AD262" s="153"/>
      <c r="AE262" s="153"/>
      <c r="AF262" s="153"/>
      <c r="AG262" s="153"/>
      <c r="AH262" s="153"/>
      <c r="AI262" s="153"/>
      <c r="AJ262" s="153"/>
    </row>
    <row r="263" spans="1:36" ht="76.5" x14ac:dyDescent="0.2">
      <c r="A263" s="41" t="s">
        <v>931</v>
      </c>
      <c r="B263" s="49" t="s">
        <v>45</v>
      </c>
      <c r="C263" s="49" t="s">
        <v>45</v>
      </c>
      <c r="D263" s="25" t="s">
        <v>1489</v>
      </c>
      <c r="E263" s="90" t="s">
        <v>1488</v>
      </c>
      <c r="F263" s="122" t="s">
        <v>31</v>
      </c>
      <c r="G263" s="28" t="s">
        <v>32</v>
      </c>
      <c r="H263" s="85" t="s">
        <v>986</v>
      </c>
      <c r="I263" s="29" t="s">
        <v>59</v>
      </c>
      <c r="J263" s="14" t="s">
        <v>1359</v>
      </c>
      <c r="K263" s="23" t="s">
        <v>81</v>
      </c>
      <c r="L263" s="23" t="s">
        <v>132</v>
      </c>
      <c r="M263" s="85" t="s">
        <v>1381</v>
      </c>
      <c r="N263" s="85" t="s">
        <v>1380</v>
      </c>
      <c r="O263" s="29" t="s">
        <v>283</v>
      </c>
      <c r="P263" s="85" t="s">
        <v>1660</v>
      </c>
      <c r="Q263" s="29" t="s">
        <v>1515</v>
      </c>
      <c r="R263" s="29" t="s">
        <v>1566</v>
      </c>
      <c r="S263" s="29" t="s">
        <v>1566</v>
      </c>
      <c r="T263" s="25" t="s">
        <v>63</v>
      </c>
      <c r="U263" s="116" t="s">
        <v>300</v>
      </c>
      <c r="V263" s="29" t="s">
        <v>68</v>
      </c>
      <c r="W263" s="33">
        <v>43522</v>
      </c>
      <c r="X263" s="28" t="s">
        <v>57</v>
      </c>
      <c r="Y263" s="153"/>
      <c r="Z263" s="153"/>
      <c r="AA263" s="153"/>
      <c r="AB263" s="153"/>
      <c r="AC263" s="153"/>
      <c r="AD263" s="153"/>
      <c r="AE263" s="153"/>
      <c r="AF263" s="153"/>
      <c r="AG263" s="153"/>
      <c r="AH263" s="153"/>
      <c r="AI263" s="153"/>
      <c r="AJ263" s="153"/>
    </row>
    <row r="264" spans="1:36" ht="76.5" x14ac:dyDescent="0.2">
      <c r="A264" s="41" t="s">
        <v>931</v>
      </c>
      <c r="B264" s="49" t="s">
        <v>45</v>
      </c>
      <c r="C264" s="49" t="s">
        <v>45</v>
      </c>
      <c r="D264" s="25" t="s">
        <v>1489</v>
      </c>
      <c r="E264" s="90" t="s">
        <v>1488</v>
      </c>
      <c r="F264" s="122" t="s">
        <v>31</v>
      </c>
      <c r="G264" s="28" t="s">
        <v>32</v>
      </c>
      <c r="H264" s="85" t="s">
        <v>986</v>
      </c>
      <c r="I264" s="29" t="s">
        <v>59</v>
      </c>
      <c r="J264" s="14" t="s">
        <v>1359</v>
      </c>
      <c r="K264" s="23" t="s">
        <v>81</v>
      </c>
      <c r="L264" s="23" t="s">
        <v>132</v>
      </c>
      <c r="M264" s="85" t="s">
        <v>1381</v>
      </c>
      <c r="N264" s="85" t="s">
        <v>1380</v>
      </c>
      <c r="O264" s="29" t="s">
        <v>283</v>
      </c>
      <c r="P264" s="85" t="s">
        <v>1660</v>
      </c>
      <c r="Q264" s="29" t="s">
        <v>1515</v>
      </c>
      <c r="R264" s="29" t="s">
        <v>1566</v>
      </c>
      <c r="S264" s="29" t="s">
        <v>1566</v>
      </c>
      <c r="T264" s="25" t="s">
        <v>63</v>
      </c>
      <c r="U264" s="116" t="s">
        <v>300</v>
      </c>
      <c r="V264" s="29" t="s">
        <v>68</v>
      </c>
      <c r="W264" s="33">
        <v>43522</v>
      </c>
      <c r="X264" s="28" t="s">
        <v>57</v>
      </c>
      <c r="Y264" s="153"/>
      <c r="Z264" s="153"/>
      <c r="AA264" s="153"/>
      <c r="AB264" s="153"/>
      <c r="AC264" s="153"/>
      <c r="AD264" s="153"/>
      <c r="AE264" s="153"/>
      <c r="AF264" s="153"/>
      <c r="AG264" s="153"/>
      <c r="AH264" s="153"/>
      <c r="AI264" s="153"/>
      <c r="AJ264" s="153"/>
    </row>
    <row r="265" spans="1:36" ht="76.5" x14ac:dyDescent="0.2">
      <c r="A265" s="41" t="s">
        <v>931</v>
      </c>
      <c r="B265" s="49" t="s">
        <v>45</v>
      </c>
      <c r="C265" s="49" t="s">
        <v>45</v>
      </c>
      <c r="D265" s="25" t="s">
        <v>1489</v>
      </c>
      <c r="E265" s="90" t="s">
        <v>1488</v>
      </c>
      <c r="F265" s="122" t="s">
        <v>31</v>
      </c>
      <c r="G265" s="28" t="s">
        <v>32</v>
      </c>
      <c r="H265" s="85" t="s">
        <v>986</v>
      </c>
      <c r="I265" s="29" t="s">
        <v>59</v>
      </c>
      <c r="J265" s="14" t="s">
        <v>1359</v>
      </c>
      <c r="K265" s="23" t="s">
        <v>81</v>
      </c>
      <c r="L265" s="23" t="s">
        <v>132</v>
      </c>
      <c r="M265" s="85" t="s">
        <v>1381</v>
      </c>
      <c r="N265" s="85" t="s">
        <v>1380</v>
      </c>
      <c r="O265" s="29" t="s">
        <v>283</v>
      </c>
      <c r="P265" s="85" t="s">
        <v>1660</v>
      </c>
      <c r="Q265" s="29" t="s">
        <v>1515</v>
      </c>
      <c r="R265" s="29" t="s">
        <v>1566</v>
      </c>
      <c r="S265" s="29" t="s">
        <v>1566</v>
      </c>
      <c r="T265" s="25" t="s">
        <v>63</v>
      </c>
      <c r="U265" s="116" t="s">
        <v>300</v>
      </c>
      <c r="V265" s="29" t="s">
        <v>68</v>
      </c>
      <c r="W265" s="33">
        <v>43522</v>
      </c>
      <c r="X265" s="28" t="s">
        <v>57</v>
      </c>
      <c r="Y265" s="153"/>
      <c r="Z265" s="153"/>
      <c r="AA265" s="153"/>
      <c r="AB265" s="153"/>
      <c r="AC265" s="153"/>
      <c r="AD265" s="153"/>
      <c r="AE265" s="153"/>
      <c r="AF265" s="153"/>
      <c r="AG265" s="153"/>
      <c r="AH265" s="153"/>
      <c r="AI265" s="153"/>
      <c r="AJ265" s="153"/>
    </row>
    <row r="266" spans="1:36" ht="76.5" x14ac:dyDescent="0.2">
      <c r="A266" s="41" t="s">
        <v>931</v>
      </c>
      <c r="B266" s="49" t="s">
        <v>45</v>
      </c>
      <c r="C266" s="49" t="s">
        <v>45</v>
      </c>
      <c r="D266" s="25" t="s">
        <v>1489</v>
      </c>
      <c r="E266" s="90" t="s">
        <v>1488</v>
      </c>
      <c r="F266" s="122" t="s">
        <v>31</v>
      </c>
      <c r="G266" s="28" t="s">
        <v>32</v>
      </c>
      <c r="H266" s="85" t="s">
        <v>986</v>
      </c>
      <c r="I266" s="29" t="s">
        <v>59</v>
      </c>
      <c r="J266" s="14" t="s">
        <v>1359</v>
      </c>
      <c r="K266" s="23" t="s">
        <v>81</v>
      </c>
      <c r="L266" s="23" t="s">
        <v>132</v>
      </c>
      <c r="M266" s="85" t="s">
        <v>1381</v>
      </c>
      <c r="N266" s="85" t="s">
        <v>1380</v>
      </c>
      <c r="O266" s="29" t="s">
        <v>283</v>
      </c>
      <c r="P266" s="85" t="s">
        <v>1660</v>
      </c>
      <c r="Q266" s="29" t="s">
        <v>1515</v>
      </c>
      <c r="R266" s="29" t="s">
        <v>1566</v>
      </c>
      <c r="S266" s="29" t="s">
        <v>1566</v>
      </c>
      <c r="T266" s="25" t="s">
        <v>63</v>
      </c>
      <c r="U266" s="116" t="s">
        <v>300</v>
      </c>
      <c r="V266" s="29" t="s">
        <v>68</v>
      </c>
      <c r="W266" s="33">
        <v>43522</v>
      </c>
      <c r="X266" s="28" t="s">
        <v>57</v>
      </c>
      <c r="Y266" s="153"/>
      <c r="Z266" s="153"/>
      <c r="AA266" s="153"/>
      <c r="AB266" s="153"/>
      <c r="AC266" s="153"/>
      <c r="AD266" s="153"/>
      <c r="AE266" s="153"/>
      <c r="AF266" s="153"/>
      <c r="AG266" s="153"/>
      <c r="AH266" s="153"/>
      <c r="AI266" s="153"/>
      <c r="AJ266" s="153"/>
    </row>
    <row r="267" spans="1:36" ht="76.5" x14ac:dyDescent="0.2">
      <c r="A267" s="41" t="s">
        <v>931</v>
      </c>
      <c r="B267" s="49" t="s">
        <v>45</v>
      </c>
      <c r="C267" s="49" t="s">
        <v>45</v>
      </c>
      <c r="D267" s="25" t="s">
        <v>1489</v>
      </c>
      <c r="E267" s="90" t="s">
        <v>1488</v>
      </c>
      <c r="F267" s="122" t="s">
        <v>31</v>
      </c>
      <c r="G267" s="28" t="s">
        <v>32</v>
      </c>
      <c r="H267" s="85" t="s">
        <v>986</v>
      </c>
      <c r="I267" s="29" t="s">
        <v>59</v>
      </c>
      <c r="J267" s="14" t="s">
        <v>1359</v>
      </c>
      <c r="K267" s="23" t="s">
        <v>81</v>
      </c>
      <c r="L267" s="23" t="s">
        <v>132</v>
      </c>
      <c r="M267" s="85" t="s">
        <v>1381</v>
      </c>
      <c r="N267" s="85" t="s">
        <v>1380</v>
      </c>
      <c r="O267" s="29" t="s">
        <v>283</v>
      </c>
      <c r="P267" s="85" t="s">
        <v>1660</v>
      </c>
      <c r="Q267" s="29" t="s">
        <v>1515</v>
      </c>
      <c r="R267" s="29" t="s">
        <v>1566</v>
      </c>
      <c r="S267" s="29" t="s">
        <v>1566</v>
      </c>
      <c r="T267" s="25" t="s">
        <v>63</v>
      </c>
      <c r="U267" s="116" t="s">
        <v>300</v>
      </c>
      <c r="V267" s="29" t="s">
        <v>68</v>
      </c>
      <c r="W267" s="33">
        <v>43522</v>
      </c>
      <c r="X267" s="28" t="s">
        <v>57</v>
      </c>
      <c r="Y267" s="153"/>
      <c r="Z267" s="153"/>
      <c r="AA267" s="153"/>
      <c r="AB267" s="153"/>
      <c r="AC267" s="153"/>
      <c r="AD267" s="153"/>
      <c r="AE267" s="153"/>
      <c r="AF267" s="153"/>
      <c r="AG267" s="153"/>
      <c r="AH267" s="153"/>
      <c r="AI267" s="153"/>
      <c r="AJ267" s="153"/>
    </row>
    <row r="268" spans="1:36" ht="76.5" x14ac:dyDescent="0.2">
      <c r="A268" s="41" t="s">
        <v>931</v>
      </c>
      <c r="B268" s="49" t="s">
        <v>45</v>
      </c>
      <c r="C268" s="49" t="s">
        <v>45</v>
      </c>
      <c r="D268" s="25" t="s">
        <v>1489</v>
      </c>
      <c r="E268" s="90" t="s">
        <v>1488</v>
      </c>
      <c r="F268" s="122" t="s">
        <v>31</v>
      </c>
      <c r="G268" s="28" t="s">
        <v>32</v>
      </c>
      <c r="H268" s="85" t="s">
        <v>986</v>
      </c>
      <c r="I268" s="29" t="s">
        <v>59</v>
      </c>
      <c r="J268" s="14" t="s">
        <v>1359</v>
      </c>
      <c r="K268" s="23" t="s">
        <v>81</v>
      </c>
      <c r="L268" s="23" t="s">
        <v>132</v>
      </c>
      <c r="M268" s="85" t="s">
        <v>1381</v>
      </c>
      <c r="N268" s="85" t="s">
        <v>1380</v>
      </c>
      <c r="O268" s="29" t="s">
        <v>283</v>
      </c>
      <c r="P268" s="85" t="s">
        <v>1660</v>
      </c>
      <c r="Q268" s="29" t="s">
        <v>1515</v>
      </c>
      <c r="R268" s="29" t="s">
        <v>1566</v>
      </c>
      <c r="S268" s="29" t="s">
        <v>1566</v>
      </c>
      <c r="T268" s="25" t="s">
        <v>63</v>
      </c>
      <c r="U268" s="116" t="s">
        <v>300</v>
      </c>
      <c r="V268" s="29" t="s">
        <v>68</v>
      </c>
      <c r="W268" s="33">
        <v>43522</v>
      </c>
      <c r="X268" s="28" t="s">
        <v>57</v>
      </c>
      <c r="Y268" s="153"/>
      <c r="Z268" s="153"/>
      <c r="AA268" s="153"/>
      <c r="AB268" s="153"/>
      <c r="AC268" s="153"/>
      <c r="AD268" s="153"/>
      <c r="AE268" s="153"/>
      <c r="AF268" s="153"/>
      <c r="AG268" s="153"/>
      <c r="AH268" s="153"/>
      <c r="AI268" s="153"/>
      <c r="AJ268" s="153"/>
    </row>
    <row r="269" spans="1:36" ht="76.5" x14ac:dyDescent="0.2">
      <c r="A269" s="41" t="s">
        <v>931</v>
      </c>
      <c r="B269" s="49" t="s">
        <v>45</v>
      </c>
      <c r="C269" s="49" t="s">
        <v>45</v>
      </c>
      <c r="D269" s="25" t="s">
        <v>1489</v>
      </c>
      <c r="E269" s="90" t="s">
        <v>1488</v>
      </c>
      <c r="F269" s="122" t="s">
        <v>31</v>
      </c>
      <c r="G269" s="28" t="s">
        <v>32</v>
      </c>
      <c r="H269" s="85" t="s">
        <v>986</v>
      </c>
      <c r="I269" s="29" t="s">
        <v>59</v>
      </c>
      <c r="J269" s="14" t="s">
        <v>1359</v>
      </c>
      <c r="K269" s="23" t="s">
        <v>81</v>
      </c>
      <c r="L269" s="23" t="s">
        <v>132</v>
      </c>
      <c r="M269" s="85" t="s">
        <v>1381</v>
      </c>
      <c r="N269" s="85" t="s">
        <v>1380</v>
      </c>
      <c r="O269" s="29" t="s">
        <v>283</v>
      </c>
      <c r="P269" s="85" t="s">
        <v>1660</v>
      </c>
      <c r="Q269" s="29" t="s">
        <v>1515</v>
      </c>
      <c r="R269" s="29" t="s">
        <v>1566</v>
      </c>
      <c r="S269" s="29" t="s">
        <v>1566</v>
      </c>
      <c r="T269" s="25" t="s">
        <v>63</v>
      </c>
      <c r="U269" s="116" t="s">
        <v>300</v>
      </c>
      <c r="V269" s="29" t="s">
        <v>68</v>
      </c>
      <c r="W269" s="33">
        <v>43522</v>
      </c>
      <c r="X269" s="28" t="s">
        <v>57</v>
      </c>
      <c r="Y269" s="153"/>
      <c r="Z269" s="153"/>
      <c r="AA269" s="153"/>
      <c r="AB269" s="153"/>
      <c r="AC269" s="153"/>
      <c r="AD269" s="153"/>
      <c r="AE269" s="153"/>
      <c r="AF269" s="153"/>
      <c r="AG269" s="153"/>
      <c r="AH269" s="153"/>
      <c r="AI269" s="153"/>
      <c r="AJ269" s="153"/>
    </row>
    <row r="270" spans="1:36" ht="76.5" x14ac:dyDescent="0.2">
      <c r="A270" s="41" t="s">
        <v>931</v>
      </c>
      <c r="B270" s="49" t="s">
        <v>45</v>
      </c>
      <c r="C270" s="49" t="s">
        <v>45</v>
      </c>
      <c r="D270" s="25" t="s">
        <v>1489</v>
      </c>
      <c r="E270" s="90" t="s">
        <v>1488</v>
      </c>
      <c r="F270" s="122" t="s">
        <v>31</v>
      </c>
      <c r="G270" s="28" t="s">
        <v>32</v>
      </c>
      <c r="H270" s="85" t="s">
        <v>986</v>
      </c>
      <c r="I270" s="29" t="s">
        <v>59</v>
      </c>
      <c r="J270" s="14" t="s">
        <v>1359</v>
      </c>
      <c r="K270" s="23" t="s">
        <v>81</v>
      </c>
      <c r="L270" s="23" t="s">
        <v>132</v>
      </c>
      <c r="M270" s="85" t="s">
        <v>1381</v>
      </c>
      <c r="N270" s="85" t="s">
        <v>1380</v>
      </c>
      <c r="O270" s="29" t="s">
        <v>283</v>
      </c>
      <c r="P270" s="85" t="s">
        <v>1660</v>
      </c>
      <c r="Q270" s="29" t="s">
        <v>1515</v>
      </c>
      <c r="R270" s="29" t="s">
        <v>1566</v>
      </c>
      <c r="S270" s="29" t="s">
        <v>1566</v>
      </c>
      <c r="T270" s="25" t="s">
        <v>63</v>
      </c>
      <c r="U270" s="116" t="s">
        <v>300</v>
      </c>
      <c r="V270" s="29" t="s">
        <v>68</v>
      </c>
      <c r="W270" s="33">
        <v>43522</v>
      </c>
      <c r="X270" s="28" t="s">
        <v>57</v>
      </c>
      <c r="Y270" s="153"/>
      <c r="Z270" s="153"/>
      <c r="AA270" s="153"/>
      <c r="AB270" s="153"/>
      <c r="AC270" s="153"/>
      <c r="AD270" s="153"/>
      <c r="AE270" s="153"/>
      <c r="AF270" s="153"/>
      <c r="AG270" s="153"/>
      <c r="AH270" s="153"/>
      <c r="AI270" s="153"/>
      <c r="AJ270" s="153"/>
    </row>
    <row r="271" spans="1:36" ht="76.5" x14ac:dyDescent="0.2">
      <c r="A271" s="41" t="s">
        <v>931</v>
      </c>
      <c r="B271" s="49" t="s">
        <v>45</v>
      </c>
      <c r="C271" s="49" t="s">
        <v>45</v>
      </c>
      <c r="D271" s="25" t="s">
        <v>1489</v>
      </c>
      <c r="E271" s="90" t="s">
        <v>1488</v>
      </c>
      <c r="F271" s="122" t="s">
        <v>31</v>
      </c>
      <c r="G271" s="28" t="s">
        <v>32</v>
      </c>
      <c r="H271" s="85" t="s">
        <v>986</v>
      </c>
      <c r="I271" s="29" t="s">
        <v>59</v>
      </c>
      <c r="J271" s="14" t="s">
        <v>1359</v>
      </c>
      <c r="K271" s="23" t="s">
        <v>81</v>
      </c>
      <c r="L271" s="23" t="s">
        <v>132</v>
      </c>
      <c r="M271" s="85" t="s">
        <v>1381</v>
      </c>
      <c r="N271" s="85" t="s">
        <v>1380</v>
      </c>
      <c r="O271" s="29" t="s">
        <v>283</v>
      </c>
      <c r="P271" s="85" t="s">
        <v>1660</v>
      </c>
      <c r="Q271" s="29" t="s">
        <v>1515</v>
      </c>
      <c r="R271" s="29" t="s">
        <v>1566</v>
      </c>
      <c r="S271" s="29" t="s">
        <v>1566</v>
      </c>
      <c r="T271" s="25" t="s">
        <v>63</v>
      </c>
      <c r="U271" s="116" t="s">
        <v>300</v>
      </c>
      <c r="V271" s="29" t="s">
        <v>68</v>
      </c>
      <c r="W271" s="33">
        <v>43522</v>
      </c>
      <c r="X271" s="28" t="s">
        <v>57</v>
      </c>
      <c r="Y271" s="153"/>
      <c r="Z271" s="153"/>
      <c r="AA271" s="153"/>
      <c r="AB271" s="153"/>
      <c r="AC271" s="153"/>
      <c r="AD271" s="153"/>
      <c r="AE271" s="153"/>
      <c r="AF271" s="153"/>
      <c r="AG271" s="153"/>
      <c r="AH271" s="153"/>
      <c r="AI271" s="153"/>
      <c r="AJ271" s="153"/>
    </row>
    <row r="272" spans="1:36" ht="76.5" x14ac:dyDescent="0.2">
      <c r="A272" s="41" t="s">
        <v>931</v>
      </c>
      <c r="B272" s="49" t="s">
        <v>45</v>
      </c>
      <c r="C272" s="49" t="s">
        <v>45</v>
      </c>
      <c r="D272" s="25" t="s">
        <v>1489</v>
      </c>
      <c r="E272" s="90" t="s">
        <v>1488</v>
      </c>
      <c r="F272" s="122" t="s">
        <v>31</v>
      </c>
      <c r="G272" s="28" t="s">
        <v>32</v>
      </c>
      <c r="H272" s="85" t="s">
        <v>986</v>
      </c>
      <c r="I272" s="29" t="s">
        <v>59</v>
      </c>
      <c r="J272" s="14" t="s">
        <v>1359</v>
      </c>
      <c r="K272" s="23" t="s">
        <v>81</v>
      </c>
      <c r="L272" s="23" t="s">
        <v>132</v>
      </c>
      <c r="M272" s="85" t="s">
        <v>1381</v>
      </c>
      <c r="N272" s="85" t="s">
        <v>1380</v>
      </c>
      <c r="O272" s="29" t="s">
        <v>283</v>
      </c>
      <c r="P272" s="85" t="s">
        <v>1660</v>
      </c>
      <c r="Q272" s="29" t="s">
        <v>1515</v>
      </c>
      <c r="R272" s="29" t="s">
        <v>1566</v>
      </c>
      <c r="S272" s="29" t="s">
        <v>1566</v>
      </c>
      <c r="T272" s="25" t="s">
        <v>63</v>
      </c>
      <c r="U272" s="116" t="s">
        <v>300</v>
      </c>
      <c r="V272" s="29" t="s">
        <v>68</v>
      </c>
      <c r="W272" s="33">
        <v>43522</v>
      </c>
      <c r="X272" s="28" t="s">
        <v>57</v>
      </c>
      <c r="Y272" s="153"/>
      <c r="Z272" s="153"/>
      <c r="AA272" s="153"/>
      <c r="AB272" s="153"/>
      <c r="AC272" s="153"/>
      <c r="AD272" s="153"/>
      <c r="AE272" s="153"/>
      <c r="AF272" s="153"/>
      <c r="AG272" s="153"/>
      <c r="AH272" s="153"/>
      <c r="AI272" s="153"/>
      <c r="AJ272" s="153"/>
    </row>
    <row r="273" spans="1:36" ht="76.5" x14ac:dyDescent="0.2">
      <c r="A273" s="41" t="s">
        <v>931</v>
      </c>
      <c r="B273" s="49" t="s">
        <v>45</v>
      </c>
      <c r="C273" s="49" t="s">
        <v>45</v>
      </c>
      <c r="D273" s="25" t="s">
        <v>1489</v>
      </c>
      <c r="E273" s="90" t="s">
        <v>1488</v>
      </c>
      <c r="F273" s="122" t="s">
        <v>31</v>
      </c>
      <c r="G273" s="28" t="s">
        <v>32</v>
      </c>
      <c r="H273" s="85" t="s">
        <v>986</v>
      </c>
      <c r="I273" s="29" t="s">
        <v>59</v>
      </c>
      <c r="J273" s="14" t="s">
        <v>1359</v>
      </c>
      <c r="K273" s="23" t="s">
        <v>81</v>
      </c>
      <c r="L273" s="23" t="s">
        <v>132</v>
      </c>
      <c r="M273" s="85" t="s">
        <v>1381</v>
      </c>
      <c r="N273" s="85" t="s">
        <v>1380</v>
      </c>
      <c r="O273" s="29" t="s">
        <v>283</v>
      </c>
      <c r="P273" s="85" t="s">
        <v>1660</v>
      </c>
      <c r="Q273" s="29" t="s">
        <v>1515</v>
      </c>
      <c r="R273" s="29" t="s">
        <v>1566</v>
      </c>
      <c r="S273" s="29" t="s">
        <v>1566</v>
      </c>
      <c r="T273" s="25" t="s">
        <v>63</v>
      </c>
      <c r="U273" s="116" t="s">
        <v>300</v>
      </c>
      <c r="V273" s="29" t="s">
        <v>68</v>
      </c>
      <c r="W273" s="33">
        <v>43522</v>
      </c>
      <c r="X273" s="28" t="s">
        <v>57</v>
      </c>
      <c r="Y273" s="153"/>
      <c r="Z273" s="153"/>
      <c r="AA273" s="153"/>
      <c r="AB273" s="153"/>
      <c r="AC273" s="153"/>
      <c r="AD273" s="153"/>
      <c r="AE273" s="153"/>
      <c r="AF273" s="153"/>
      <c r="AG273" s="153"/>
      <c r="AH273" s="153"/>
      <c r="AI273" s="153"/>
      <c r="AJ273" s="153"/>
    </row>
    <row r="274" spans="1:36" ht="76.5" x14ac:dyDescent="0.2">
      <c r="A274" s="41" t="s">
        <v>931</v>
      </c>
      <c r="B274" s="49" t="s">
        <v>45</v>
      </c>
      <c r="C274" s="49" t="s">
        <v>45</v>
      </c>
      <c r="D274" s="25" t="s">
        <v>1489</v>
      </c>
      <c r="E274" s="90" t="s">
        <v>1488</v>
      </c>
      <c r="F274" s="122" t="s">
        <v>31</v>
      </c>
      <c r="G274" s="28" t="s">
        <v>32</v>
      </c>
      <c r="H274" s="85" t="s">
        <v>986</v>
      </c>
      <c r="I274" s="29" t="s">
        <v>59</v>
      </c>
      <c r="J274" s="14" t="s">
        <v>1359</v>
      </c>
      <c r="K274" s="23" t="s">
        <v>81</v>
      </c>
      <c r="L274" s="23" t="s">
        <v>132</v>
      </c>
      <c r="M274" s="85" t="s">
        <v>1381</v>
      </c>
      <c r="N274" s="85" t="s">
        <v>1380</v>
      </c>
      <c r="O274" s="29" t="s">
        <v>283</v>
      </c>
      <c r="P274" s="85" t="s">
        <v>1660</v>
      </c>
      <c r="Q274" s="29" t="s">
        <v>1515</v>
      </c>
      <c r="R274" s="29" t="s">
        <v>1566</v>
      </c>
      <c r="S274" s="29" t="s">
        <v>1566</v>
      </c>
      <c r="T274" s="25" t="s">
        <v>63</v>
      </c>
      <c r="U274" s="116" t="s">
        <v>300</v>
      </c>
      <c r="V274" s="29" t="s">
        <v>68</v>
      </c>
      <c r="W274" s="33">
        <v>43522</v>
      </c>
      <c r="X274" s="28" t="s">
        <v>57</v>
      </c>
      <c r="Y274" s="153"/>
      <c r="Z274" s="153"/>
      <c r="AA274" s="153"/>
      <c r="AB274" s="153"/>
      <c r="AC274" s="153"/>
      <c r="AD274" s="153"/>
      <c r="AE274" s="153"/>
      <c r="AF274" s="153"/>
      <c r="AG274" s="153"/>
      <c r="AH274" s="153"/>
      <c r="AI274" s="153"/>
      <c r="AJ274" s="153"/>
    </row>
    <row r="275" spans="1:36" ht="76.5" x14ac:dyDescent="0.2">
      <c r="A275" s="41" t="s">
        <v>931</v>
      </c>
      <c r="B275" s="49" t="s">
        <v>45</v>
      </c>
      <c r="C275" s="49" t="s">
        <v>45</v>
      </c>
      <c r="D275" s="25" t="s">
        <v>1489</v>
      </c>
      <c r="E275" s="90" t="s">
        <v>1488</v>
      </c>
      <c r="F275" s="122" t="s">
        <v>31</v>
      </c>
      <c r="G275" s="28" t="s">
        <v>32</v>
      </c>
      <c r="H275" s="85" t="s">
        <v>986</v>
      </c>
      <c r="I275" s="29" t="s">
        <v>59</v>
      </c>
      <c r="J275" s="14" t="s">
        <v>1359</v>
      </c>
      <c r="K275" s="23" t="s">
        <v>81</v>
      </c>
      <c r="L275" s="23" t="s">
        <v>132</v>
      </c>
      <c r="M275" s="85" t="s">
        <v>1419</v>
      </c>
      <c r="N275" s="85" t="s">
        <v>1418</v>
      </c>
      <c r="O275" s="29" t="s">
        <v>283</v>
      </c>
      <c r="P275" s="85" t="s">
        <v>1660</v>
      </c>
      <c r="Q275" s="29" t="s">
        <v>1515</v>
      </c>
      <c r="R275" s="29" t="s">
        <v>1566</v>
      </c>
      <c r="S275" s="29" t="s">
        <v>1566</v>
      </c>
      <c r="T275" s="25" t="s">
        <v>63</v>
      </c>
      <c r="U275" s="116" t="s">
        <v>300</v>
      </c>
      <c r="V275" s="29" t="s">
        <v>68</v>
      </c>
      <c r="W275" s="33">
        <v>43522</v>
      </c>
      <c r="X275" s="28" t="s">
        <v>57</v>
      </c>
      <c r="Y275" s="153"/>
      <c r="Z275" s="153"/>
      <c r="AA275" s="153"/>
      <c r="AB275" s="153"/>
      <c r="AC275" s="153"/>
      <c r="AD275" s="153"/>
      <c r="AE275" s="153"/>
      <c r="AF275" s="153"/>
      <c r="AG275" s="153"/>
      <c r="AH275" s="153"/>
      <c r="AI275" s="153"/>
      <c r="AJ275" s="153"/>
    </row>
    <row r="276" spans="1:36" ht="76.5" x14ac:dyDescent="0.2">
      <c r="A276" s="41" t="s">
        <v>931</v>
      </c>
      <c r="B276" s="49" t="s">
        <v>45</v>
      </c>
      <c r="C276" s="49" t="s">
        <v>45</v>
      </c>
      <c r="D276" s="25" t="s">
        <v>1489</v>
      </c>
      <c r="E276" s="90" t="s">
        <v>1488</v>
      </c>
      <c r="F276" s="122" t="s">
        <v>31</v>
      </c>
      <c r="G276" s="28" t="s">
        <v>32</v>
      </c>
      <c r="H276" s="85" t="s">
        <v>986</v>
      </c>
      <c r="I276" s="29" t="s">
        <v>59</v>
      </c>
      <c r="J276" s="14" t="s">
        <v>1359</v>
      </c>
      <c r="K276" s="23" t="s">
        <v>81</v>
      </c>
      <c r="L276" s="23" t="s">
        <v>132</v>
      </c>
      <c r="M276" s="85" t="s">
        <v>1419</v>
      </c>
      <c r="N276" s="85" t="s">
        <v>1418</v>
      </c>
      <c r="O276" s="29" t="s">
        <v>283</v>
      </c>
      <c r="P276" s="85" t="s">
        <v>1660</v>
      </c>
      <c r="Q276" s="29" t="s">
        <v>1515</v>
      </c>
      <c r="R276" s="29" t="s">
        <v>1566</v>
      </c>
      <c r="S276" s="29" t="s">
        <v>1566</v>
      </c>
      <c r="T276" s="25" t="s">
        <v>63</v>
      </c>
      <c r="U276" s="116" t="s">
        <v>300</v>
      </c>
      <c r="V276" s="29" t="s">
        <v>68</v>
      </c>
      <c r="W276" s="33">
        <v>43522</v>
      </c>
      <c r="X276" s="28" t="s">
        <v>57</v>
      </c>
      <c r="Y276" s="153"/>
      <c r="Z276" s="153"/>
      <c r="AA276" s="153"/>
      <c r="AB276" s="153"/>
      <c r="AC276" s="153"/>
      <c r="AD276" s="153"/>
      <c r="AE276" s="153"/>
      <c r="AF276" s="153"/>
      <c r="AG276" s="153"/>
      <c r="AH276" s="153"/>
      <c r="AI276" s="153"/>
      <c r="AJ276" s="153"/>
    </row>
    <row r="277" spans="1:36" ht="76.5" x14ac:dyDescent="0.2">
      <c r="A277" s="41" t="s">
        <v>931</v>
      </c>
      <c r="B277" s="49" t="s">
        <v>45</v>
      </c>
      <c r="C277" s="49" t="s">
        <v>45</v>
      </c>
      <c r="D277" s="25" t="s">
        <v>1489</v>
      </c>
      <c r="E277" s="90" t="s">
        <v>1488</v>
      </c>
      <c r="F277" s="122" t="s">
        <v>31</v>
      </c>
      <c r="G277" s="28" t="s">
        <v>32</v>
      </c>
      <c r="H277" s="85" t="s">
        <v>986</v>
      </c>
      <c r="I277" s="29" t="s">
        <v>59</v>
      </c>
      <c r="J277" s="14" t="s">
        <v>1359</v>
      </c>
      <c r="K277" s="23" t="s">
        <v>81</v>
      </c>
      <c r="L277" s="23" t="s">
        <v>132</v>
      </c>
      <c r="M277" s="85" t="s">
        <v>1419</v>
      </c>
      <c r="N277" s="85" t="s">
        <v>1418</v>
      </c>
      <c r="O277" s="29" t="s">
        <v>283</v>
      </c>
      <c r="P277" s="85" t="s">
        <v>1660</v>
      </c>
      <c r="Q277" s="29" t="s">
        <v>1515</v>
      </c>
      <c r="R277" s="29" t="s">
        <v>1566</v>
      </c>
      <c r="S277" s="29" t="s">
        <v>1566</v>
      </c>
      <c r="T277" s="25" t="s">
        <v>63</v>
      </c>
      <c r="U277" s="116" t="s">
        <v>300</v>
      </c>
      <c r="V277" s="29" t="s">
        <v>68</v>
      </c>
      <c r="W277" s="33">
        <v>43522</v>
      </c>
      <c r="X277" s="28" t="s">
        <v>57</v>
      </c>
      <c r="Y277" s="153"/>
      <c r="Z277" s="153"/>
      <c r="AA277" s="153"/>
      <c r="AB277" s="153"/>
      <c r="AC277" s="153"/>
      <c r="AD277" s="153"/>
      <c r="AE277" s="153"/>
      <c r="AF277" s="153"/>
      <c r="AG277" s="153"/>
      <c r="AH277" s="153"/>
      <c r="AI277" s="153"/>
      <c r="AJ277" s="153"/>
    </row>
    <row r="278" spans="1:36" ht="76.5" x14ac:dyDescent="0.2">
      <c r="A278" s="41" t="s">
        <v>931</v>
      </c>
      <c r="B278" s="49" t="s">
        <v>45</v>
      </c>
      <c r="C278" s="49" t="s">
        <v>45</v>
      </c>
      <c r="D278" s="25" t="s">
        <v>1489</v>
      </c>
      <c r="E278" s="90" t="s">
        <v>1488</v>
      </c>
      <c r="F278" s="122" t="s">
        <v>31</v>
      </c>
      <c r="G278" s="28" t="s">
        <v>32</v>
      </c>
      <c r="H278" s="85" t="s">
        <v>986</v>
      </c>
      <c r="I278" s="29" t="s">
        <v>59</v>
      </c>
      <c r="J278" s="14" t="s">
        <v>1359</v>
      </c>
      <c r="K278" s="23" t="s">
        <v>81</v>
      </c>
      <c r="L278" s="23" t="s">
        <v>132</v>
      </c>
      <c r="M278" s="85" t="s">
        <v>1419</v>
      </c>
      <c r="N278" s="85" t="s">
        <v>1418</v>
      </c>
      <c r="O278" s="29" t="s">
        <v>283</v>
      </c>
      <c r="P278" s="85" t="s">
        <v>1660</v>
      </c>
      <c r="Q278" s="29" t="s">
        <v>1515</v>
      </c>
      <c r="R278" s="29" t="s">
        <v>1566</v>
      </c>
      <c r="S278" s="29" t="s">
        <v>1566</v>
      </c>
      <c r="T278" s="25" t="s">
        <v>63</v>
      </c>
      <c r="U278" s="116" t="s">
        <v>300</v>
      </c>
      <c r="V278" s="29" t="s">
        <v>68</v>
      </c>
      <c r="W278" s="33">
        <v>43522</v>
      </c>
      <c r="X278" s="28" t="s">
        <v>57</v>
      </c>
      <c r="Y278" s="153"/>
      <c r="Z278" s="153"/>
      <c r="AA278" s="153"/>
      <c r="AB278" s="153"/>
      <c r="AC278" s="153"/>
      <c r="AD278" s="153"/>
      <c r="AE278" s="153"/>
      <c r="AF278" s="153"/>
      <c r="AG278" s="153"/>
      <c r="AH278" s="153"/>
      <c r="AI278" s="153"/>
      <c r="AJ278" s="153"/>
    </row>
    <row r="279" spans="1:36" ht="76.5" x14ac:dyDescent="0.2">
      <c r="A279" s="41" t="s">
        <v>931</v>
      </c>
      <c r="B279" s="49" t="s">
        <v>45</v>
      </c>
      <c r="C279" s="49" t="s">
        <v>45</v>
      </c>
      <c r="D279" s="25" t="s">
        <v>1489</v>
      </c>
      <c r="E279" s="90" t="s">
        <v>1488</v>
      </c>
      <c r="F279" s="122" t="s">
        <v>31</v>
      </c>
      <c r="G279" s="28" t="s">
        <v>32</v>
      </c>
      <c r="H279" s="85" t="s">
        <v>986</v>
      </c>
      <c r="I279" s="29" t="s">
        <v>59</v>
      </c>
      <c r="J279" s="14" t="s">
        <v>1359</v>
      </c>
      <c r="K279" s="23" t="s">
        <v>81</v>
      </c>
      <c r="L279" s="23" t="s">
        <v>132</v>
      </c>
      <c r="M279" s="85" t="s">
        <v>1419</v>
      </c>
      <c r="N279" s="85" t="s">
        <v>1418</v>
      </c>
      <c r="O279" s="29" t="s">
        <v>283</v>
      </c>
      <c r="P279" s="85" t="s">
        <v>1660</v>
      </c>
      <c r="Q279" s="29" t="s">
        <v>1515</v>
      </c>
      <c r="R279" s="29" t="s">
        <v>1566</v>
      </c>
      <c r="S279" s="29" t="s">
        <v>1566</v>
      </c>
      <c r="T279" s="25" t="s">
        <v>63</v>
      </c>
      <c r="U279" s="116" t="s">
        <v>300</v>
      </c>
      <c r="V279" s="29" t="s">
        <v>68</v>
      </c>
      <c r="W279" s="33">
        <v>43522</v>
      </c>
      <c r="X279" s="28" t="s">
        <v>57</v>
      </c>
      <c r="Y279" s="153"/>
      <c r="Z279" s="153"/>
      <c r="AA279" s="153"/>
      <c r="AB279" s="153"/>
      <c r="AC279" s="153"/>
      <c r="AD279" s="153"/>
      <c r="AE279" s="153"/>
      <c r="AF279" s="153"/>
      <c r="AG279" s="153"/>
      <c r="AH279" s="153"/>
      <c r="AI279" s="153"/>
      <c r="AJ279" s="153"/>
    </row>
    <row r="280" spans="1:36" ht="76.5" x14ac:dyDescent="0.2">
      <c r="A280" s="41" t="s">
        <v>931</v>
      </c>
      <c r="B280" s="49" t="s">
        <v>45</v>
      </c>
      <c r="C280" s="49" t="s">
        <v>45</v>
      </c>
      <c r="D280" s="25" t="s">
        <v>1489</v>
      </c>
      <c r="E280" s="90" t="s">
        <v>1488</v>
      </c>
      <c r="F280" s="122" t="s">
        <v>31</v>
      </c>
      <c r="G280" s="28" t="s">
        <v>32</v>
      </c>
      <c r="H280" s="85" t="s">
        <v>986</v>
      </c>
      <c r="I280" s="29" t="s">
        <v>59</v>
      </c>
      <c r="J280" s="14" t="s">
        <v>1359</v>
      </c>
      <c r="K280" s="23" t="s">
        <v>81</v>
      </c>
      <c r="L280" s="23" t="s">
        <v>132</v>
      </c>
      <c r="M280" s="85" t="s">
        <v>1419</v>
      </c>
      <c r="N280" s="85" t="s">
        <v>1418</v>
      </c>
      <c r="O280" s="29" t="s">
        <v>283</v>
      </c>
      <c r="P280" s="85" t="s">
        <v>1660</v>
      </c>
      <c r="Q280" s="29" t="s">
        <v>1515</v>
      </c>
      <c r="R280" s="29" t="s">
        <v>1566</v>
      </c>
      <c r="S280" s="29" t="s">
        <v>1566</v>
      </c>
      <c r="T280" s="25" t="s">
        <v>63</v>
      </c>
      <c r="U280" s="116" t="s">
        <v>300</v>
      </c>
      <c r="V280" s="29" t="s">
        <v>68</v>
      </c>
      <c r="W280" s="33">
        <v>43522</v>
      </c>
      <c r="X280" s="28" t="s">
        <v>57</v>
      </c>
      <c r="Y280" s="153"/>
      <c r="Z280" s="153"/>
      <c r="AA280" s="153"/>
      <c r="AB280" s="153"/>
      <c r="AC280" s="153"/>
      <c r="AD280" s="153"/>
      <c r="AE280" s="153"/>
      <c r="AF280" s="153"/>
      <c r="AG280" s="153"/>
      <c r="AH280" s="153"/>
      <c r="AI280" s="153"/>
      <c r="AJ280" s="153"/>
    </row>
    <row r="281" spans="1:36" ht="76.5" x14ac:dyDescent="0.2">
      <c r="A281" s="41" t="s">
        <v>931</v>
      </c>
      <c r="B281" s="49" t="s">
        <v>45</v>
      </c>
      <c r="C281" s="49" t="s">
        <v>45</v>
      </c>
      <c r="D281" s="25" t="s">
        <v>1489</v>
      </c>
      <c r="E281" s="90" t="s">
        <v>1488</v>
      </c>
      <c r="F281" s="122" t="s">
        <v>31</v>
      </c>
      <c r="G281" s="28" t="s">
        <v>32</v>
      </c>
      <c r="H281" s="85" t="s">
        <v>986</v>
      </c>
      <c r="I281" s="29" t="s">
        <v>59</v>
      </c>
      <c r="J281" s="14" t="s">
        <v>1359</v>
      </c>
      <c r="K281" s="23" t="s">
        <v>81</v>
      </c>
      <c r="L281" s="23" t="s">
        <v>132</v>
      </c>
      <c r="M281" s="85" t="s">
        <v>1419</v>
      </c>
      <c r="N281" s="85" t="s">
        <v>1418</v>
      </c>
      <c r="O281" s="29" t="s">
        <v>283</v>
      </c>
      <c r="P281" s="85" t="s">
        <v>1660</v>
      </c>
      <c r="Q281" s="29" t="s">
        <v>1515</v>
      </c>
      <c r="R281" s="29" t="s">
        <v>1566</v>
      </c>
      <c r="S281" s="29" t="s">
        <v>1566</v>
      </c>
      <c r="T281" s="25" t="s">
        <v>63</v>
      </c>
      <c r="U281" s="116" t="s">
        <v>300</v>
      </c>
      <c r="V281" s="29" t="s">
        <v>68</v>
      </c>
      <c r="W281" s="33">
        <v>43522</v>
      </c>
      <c r="X281" s="28" t="s">
        <v>57</v>
      </c>
      <c r="Y281" s="153"/>
      <c r="Z281" s="153"/>
      <c r="AA281" s="153"/>
      <c r="AB281" s="153"/>
      <c r="AC281" s="153"/>
      <c r="AD281" s="153"/>
      <c r="AE281" s="153"/>
      <c r="AF281" s="153"/>
      <c r="AG281" s="153"/>
      <c r="AH281" s="153"/>
      <c r="AI281" s="153"/>
      <c r="AJ281" s="153"/>
    </row>
    <row r="282" spans="1:36" ht="76.5" x14ac:dyDescent="0.2">
      <c r="A282" s="41" t="s">
        <v>931</v>
      </c>
      <c r="B282" s="49" t="s">
        <v>45</v>
      </c>
      <c r="C282" s="49" t="s">
        <v>45</v>
      </c>
      <c r="D282" s="25" t="s">
        <v>1489</v>
      </c>
      <c r="E282" s="90" t="s">
        <v>1488</v>
      </c>
      <c r="F282" s="122" t="s">
        <v>31</v>
      </c>
      <c r="G282" s="28" t="s">
        <v>32</v>
      </c>
      <c r="H282" s="85" t="s">
        <v>986</v>
      </c>
      <c r="I282" s="29" t="s">
        <v>59</v>
      </c>
      <c r="J282" s="14" t="s">
        <v>1359</v>
      </c>
      <c r="K282" s="23" t="s">
        <v>81</v>
      </c>
      <c r="L282" s="23" t="s">
        <v>132</v>
      </c>
      <c r="M282" s="85" t="s">
        <v>1419</v>
      </c>
      <c r="N282" s="85" t="s">
        <v>1418</v>
      </c>
      <c r="O282" s="29" t="s">
        <v>283</v>
      </c>
      <c r="P282" s="85" t="s">
        <v>1660</v>
      </c>
      <c r="Q282" s="29" t="s">
        <v>1515</v>
      </c>
      <c r="R282" s="29" t="s">
        <v>1566</v>
      </c>
      <c r="S282" s="29" t="s">
        <v>1566</v>
      </c>
      <c r="T282" s="25" t="s">
        <v>63</v>
      </c>
      <c r="U282" s="116" t="s">
        <v>300</v>
      </c>
      <c r="V282" s="29" t="s">
        <v>68</v>
      </c>
      <c r="W282" s="33">
        <v>43522</v>
      </c>
      <c r="X282" s="28" t="s">
        <v>57</v>
      </c>
      <c r="Y282" s="153"/>
      <c r="Z282" s="153"/>
      <c r="AA282" s="153"/>
      <c r="AB282" s="153"/>
      <c r="AC282" s="153"/>
      <c r="AD282" s="153"/>
      <c r="AE282" s="153"/>
      <c r="AF282" s="153"/>
      <c r="AG282" s="153"/>
      <c r="AH282" s="153"/>
      <c r="AI282" s="153"/>
      <c r="AJ282" s="153"/>
    </row>
    <row r="283" spans="1:36" ht="76.5" x14ac:dyDescent="0.2">
      <c r="A283" s="41" t="s">
        <v>931</v>
      </c>
      <c r="B283" s="49" t="s">
        <v>45</v>
      </c>
      <c r="C283" s="49" t="s">
        <v>45</v>
      </c>
      <c r="D283" s="25" t="s">
        <v>1489</v>
      </c>
      <c r="E283" s="90" t="s">
        <v>1488</v>
      </c>
      <c r="F283" s="122" t="s">
        <v>31</v>
      </c>
      <c r="G283" s="28" t="s">
        <v>32</v>
      </c>
      <c r="H283" s="85" t="s">
        <v>986</v>
      </c>
      <c r="I283" s="29" t="s">
        <v>59</v>
      </c>
      <c r="J283" s="14" t="s">
        <v>1359</v>
      </c>
      <c r="K283" s="23" t="s">
        <v>81</v>
      </c>
      <c r="L283" s="23" t="s">
        <v>132</v>
      </c>
      <c r="M283" s="85" t="s">
        <v>1419</v>
      </c>
      <c r="N283" s="85" t="s">
        <v>1418</v>
      </c>
      <c r="O283" s="29" t="s">
        <v>283</v>
      </c>
      <c r="P283" s="85" t="s">
        <v>1660</v>
      </c>
      <c r="Q283" s="29" t="s">
        <v>1515</v>
      </c>
      <c r="R283" s="29" t="s">
        <v>1566</v>
      </c>
      <c r="S283" s="29" t="s">
        <v>1566</v>
      </c>
      <c r="T283" s="25" t="s">
        <v>63</v>
      </c>
      <c r="U283" s="116" t="s">
        <v>300</v>
      </c>
      <c r="V283" s="29" t="s">
        <v>68</v>
      </c>
      <c r="W283" s="33">
        <v>43522</v>
      </c>
      <c r="X283" s="28" t="s">
        <v>57</v>
      </c>
      <c r="Y283" s="153"/>
      <c r="Z283" s="153"/>
      <c r="AA283" s="153"/>
      <c r="AB283" s="153"/>
      <c r="AC283" s="153"/>
      <c r="AD283" s="153"/>
      <c r="AE283" s="153"/>
      <c r="AF283" s="153"/>
      <c r="AG283" s="153"/>
      <c r="AH283" s="153"/>
      <c r="AI283" s="153"/>
      <c r="AJ283" s="153"/>
    </row>
    <row r="284" spans="1:36" ht="76.5" x14ac:dyDescent="0.2">
      <c r="A284" s="41" t="s">
        <v>931</v>
      </c>
      <c r="B284" s="49" t="s">
        <v>45</v>
      </c>
      <c r="C284" s="49" t="s">
        <v>45</v>
      </c>
      <c r="D284" s="25" t="s">
        <v>1489</v>
      </c>
      <c r="E284" s="90" t="s">
        <v>1488</v>
      </c>
      <c r="F284" s="122" t="s">
        <v>31</v>
      </c>
      <c r="G284" s="28" t="s">
        <v>32</v>
      </c>
      <c r="H284" s="85" t="s">
        <v>986</v>
      </c>
      <c r="I284" s="29" t="s">
        <v>59</v>
      </c>
      <c r="J284" s="14" t="s">
        <v>1359</v>
      </c>
      <c r="K284" s="23" t="s">
        <v>81</v>
      </c>
      <c r="L284" s="23" t="s">
        <v>132</v>
      </c>
      <c r="M284" s="85" t="s">
        <v>1419</v>
      </c>
      <c r="N284" s="85" t="s">
        <v>1418</v>
      </c>
      <c r="O284" s="29" t="s">
        <v>283</v>
      </c>
      <c r="P284" s="85" t="s">
        <v>1660</v>
      </c>
      <c r="Q284" s="29" t="s">
        <v>1515</v>
      </c>
      <c r="R284" s="29" t="s">
        <v>1566</v>
      </c>
      <c r="S284" s="29" t="s">
        <v>1566</v>
      </c>
      <c r="T284" s="25" t="s">
        <v>63</v>
      </c>
      <c r="U284" s="116" t="s">
        <v>300</v>
      </c>
      <c r="V284" s="29" t="s">
        <v>68</v>
      </c>
      <c r="W284" s="33">
        <v>43522</v>
      </c>
      <c r="X284" s="28" t="s">
        <v>57</v>
      </c>
      <c r="Y284" s="153"/>
      <c r="Z284" s="153"/>
      <c r="AA284" s="153"/>
      <c r="AB284" s="153"/>
      <c r="AC284" s="153"/>
      <c r="AD284" s="153"/>
      <c r="AE284" s="153"/>
      <c r="AF284" s="153"/>
      <c r="AG284" s="153"/>
      <c r="AH284" s="153"/>
      <c r="AI284" s="153"/>
      <c r="AJ284" s="153"/>
    </row>
    <row r="285" spans="1:36" ht="76.5" x14ac:dyDescent="0.2">
      <c r="A285" s="41" t="s">
        <v>931</v>
      </c>
      <c r="B285" s="49" t="s">
        <v>45</v>
      </c>
      <c r="C285" s="49" t="s">
        <v>45</v>
      </c>
      <c r="D285" s="25" t="s">
        <v>1489</v>
      </c>
      <c r="E285" s="90" t="s">
        <v>1488</v>
      </c>
      <c r="F285" s="122" t="s">
        <v>31</v>
      </c>
      <c r="G285" s="28" t="s">
        <v>32</v>
      </c>
      <c r="H285" s="85" t="s">
        <v>986</v>
      </c>
      <c r="I285" s="29" t="s">
        <v>59</v>
      </c>
      <c r="J285" s="14" t="s">
        <v>1359</v>
      </c>
      <c r="K285" s="23" t="s">
        <v>81</v>
      </c>
      <c r="L285" s="23" t="s">
        <v>132</v>
      </c>
      <c r="M285" s="85" t="s">
        <v>1419</v>
      </c>
      <c r="N285" s="85" t="s">
        <v>1418</v>
      </c>
      <c r="O285" s="29" t="s">
        <v>283</v>
      </c>
      <c r="P285" s="85" t="s">
        <v>1660</v>
      </c>
      <c r="Q285" s="29" t="s">
        <v>1515</v>
      </c>
      <c r="R285" s="29" t="s">
        <v>1566</v>
      </c>
      <c r="S285" s="29" t="s">
        <v>1566</v>
      </c>
      <c r="T285" s="25" t="s">
        <v>63</v>
      </c>
      <c r="U285" s="116" t="s">
        <v>300</v>
      </c>
      <c r="V285" s="29" t="s">
        <v>68</v>
      </c>
      <c r="W285" s="33">
        <v>43522</v>
      </c>
      <c r="X285" s="28" t="s">
        <v>57</v>
      </c>
      <c r="Y285" s="153"/>
      <c r="Z285" s="153"/>
      <c r="AA285" s="153"/>
      <c r="AB285" s="153"/>
      <c r="AC285" s="153"/>
      <c r="AD285" s="153"/>
      <c r="AE285" s="153"/>
      <c r="AF285" s="153"/>
      <c r="AG285" s="153"/>
      <c r="AH285" s="153"/>
      <c r="AI285" s="153"/>
      <c r="AJ285" s="153"/>
    </row>
    <row r="286" spans="1:36" ht="76.5" x14ac:dyDescent="0.2">
      <c r="A286" s="41" t="s">
        <v>931</v>
      </c>
      <c r="B286" s="49" t="s">
        <v>45</v>
      </c>
      <c r="C286" s="49" t="s">
        <v>45</v>
      </c>
      <c r="D286" s="25" t="s">
        <v>1489</v>
      </c>
      <c r="E286" s="90" t="s">
        <v>1488</v>
      </c>
      <c r="F286" s="122" t="s">
        <v>31</v>
      </c>
      <c r="G286" s="28" t="s">
        <v>32</v>
      </c>
      <c r="H286" s="85" t="s">
        <v>986</v>
      </c>
      <c r="I286" s="29" t="s">
        <v>59</v>
      </c>
      <c r="J286" s="14" t="s">
        <v>1359</v>
      </c>
      <c r="K286" s="23" t="s">
        <v>81</v>
      </c>
      <c r="L286" s="23" t="s">
        <v>132</v>
      </c>
      <c r="M286" s="85" t="s">
        <v>1419</v>
      </c>
      <c r="N286" s="85" t="s">
        <v>1418</v>
      </c>
      <c r="O286" s="29" t="s">
        <v>283</v>
      </c>
      <c r="P286" s="85" t="s">
        <v>1660</v>
      </c>
      <c r="Q286" s="29" t="s">
        <v>1515</v>
      </c>
      <c r="R286" s="29" t="s">
        <v>1566</v>
      </c>
      <c r="S286" s="29" t="s">
        <v>1566</v>
      </c>
      <c r="T286" s="25" t="s">
        <v>63</v>
      </c>
      <c r="U286" s="116" t="s">
        <v>300</v>
      </c>
      <c r="V286" s="29" t="s">
        <v>68</v>
      </c>
      <c r="W286" s="33">
        <v>43522</v>
      </c>
      <c r="X286" s="28" t="s">
        <v>57</v>
      </c>
      <c r="Y286" s="153"/>
      <c r="Z286" s="153"/>
      <c r="AA286" s="153"/>
      <c r="AB286" s="153"/>
      <c r="AC286" s="153"/>
      <c r="AD286" s="153"/>
      <c r="AE286" s="153"/>
      <c r="AF286" s="153"/>
      <c r="AG286" s="153"/>
      <c r="AH286" s="153"/>
      <c r="AI286" s="153"/>
      <c r="AJ286" s="153"/>
    </row>
    <row r="287" spans="1:36" ht="76.5" x14ac:dyDescent="0.2">
      <c r="A287" s="41" t="s">
        <v>931</v>
      </c>
      <c r="B287" s="49" t="s">
        <v>45</v>
      </c>
      <c r="C287" s="49" t="s">
        <v>45</v>
      </c>
      <c r="D287" s="25" t="s">
        <v>1489</v>
      </c>
      <c r="E287" s="90" t="s">
        <v>1488</v>
      </c>
      <c r="F287" s="122" t="s">
        <v>31</v>
      </c>
      <c r="G287" s="28" t="s">
        <v>32</v>
      </c>
      <c r="H287" s="85" t="s">
        <v>986</v>
      </c>
      <c r="I287" s="29" t="s">
        <v>59</v>
      </c>
      <c r="J287" s="14" t="s">
        <v>1359</v>
      </c>
      <c r="K287" s="23" t="s">
        <v>81</v>
      </c>
      <c r="L287" s="23" t="s">
        <v>132</v>
      </c>
      <c r="M287" s="85" t="s">
        <v>1419</v>
      </c>
      <c r="N287" s="85" t="s">
        <v>1418</v>
      </c>
      <c r="O287" s="29" t="s">
        <v>283</v>
      </c>
      <c r="P287" s="85" t="s">
        <v>1660</v>
      </c>
      <c r="Q287" s="29" t="s">
        <v>1515</v>
      </c>
      <c r="R287" s="29" t="s">
        <v>1566</v>
      </c>
      <c r="S287" s="29" t="s">
        <v>1566</v>
      </c>
      <c r="T287" s="25" t="s">
        <v>63</v>
      </c>
      <c r="U287" s="116" t="s">
        <v>300</v>
      </c>
      <c r="V287" s="29" t="s">
        <v>68</v>
      </c>
      <c r="W287" s="33">
        <v>43522</v>
      </c>
      <c r="X287" s="28" t="s">
        <v>57</v>
      </c>
      <c r="Y287" s="153"/>
      <c r="Z287" s="153"/>
      <c r="AA287" s="153"/>
      <c r="AB287" s="153"/>
      <c r="AC287" s="153"/>
      <c r="AD287" s="153"/>
      <c r="AE287" s="153"/>
      <c r="AF287" s="153"/>
      <c r="AG287" s="153"/>
      <c r="AH287" s="153"/>
      <c r="AI287" s="153"/>
      <c r="AJ287" s="153"/>
    </row>
    <row r="288" spans="1:36" ht="76.5" x14ac:dyDescent="0.2">
      <c r="A288" s="41" t="s">
        <v>931</v>
      </c>
      <c r="B288" s="49" t="s">
        <v>45</v>
      </c>
      <c r="C288" s="49" t="s">
        <v>45</v>
      </c>
      <c r="D288" s="25" t="s">
        <v>1489</v>
      </c>
      <c r="E288" s="90" t="s">
        <v>1488</v>
      </c>
      <c r="F288" s="122" t="s">
        <v>31</v>
      </c>
      <c r="G288" s="28" t="s">
        <v>32</v>
      </c>
      <c r="H288" s="85" t="s">
        <v>986</v>
      </c>
      <c r="I288" s="29" t="s">
        <v>59</v>
      </c>
      <c r="J288" s="14" t="s">
        <v>1359</v>
      </c>
      <c r="K288" s="23" t="s">
        <v>81</v>
      </c>
      <c r="L288" s="23" t="s">
        <v>132</v>
      </c>
      <c r="M288" s="85" t="s">
        <v>1419</v>
      </c>
      <c r="N288" s="85" t="s">
        <v>1418</v>
      </c>
      <c r="O288" s="29" t="s">
        <v>283</v>
      </c>
      <c r="P288" s="85" t="s">
        <v>1660</v>
      </c>
      <c r="Q288" s="29" t="s">
        <v>1515</v>
      </c>
      <c r="R288" s="29" t="s">
        <v>1566</v>
      </c>
      <c r="S288" s="29" t="s">
        <v>1566</v>
      </c>
      <c r="T288" s="25" t="s">
        <v>63</v>
      </c>
      <c r="U288" s="116" t="s">
        <v>300</v>
      </c>
      <c r="V288" s="29" t="s">
        <v>68</v>
      </c>
      <c r="W288" s="33">
        <v>43522</v>
      </c>
      <c r="X288" s="28" t="s">
        <v>57</v>
      </c>
      <c r="Y288" s="153"/>
      <c r="Z288" s="153"/>
      <c r="AA288" s="153"/>
      <c r="AB288" s="153"/>
      <c r="AC288" s="153"/>
      <c r="AD288" s="153"/>
      <c r="AE288" s="153"/>
      <c r="AF288" s="153"/>
      <c r="AG288" s="153"/>
      <c r="AH288" s="153"/>
      <c r="AI288" s="153"/>
      <c r="AJ288" s="153"/>
    </row>
    <row r="289" spans="1:36" ht="76.5" x14ac:dyDescent="0.2">
      <c r="A289" s="41" t="s">
        <v>931</v>
      </c>
      <c r="B289" s="49" t="s">
        <v>45</v>
      </c>
      <c r="C289" s="49" t="s">
        <v>45</v>
      </c>
      <c r="D289" s="25" t="s">
        <v>1489</v>
      </c>
      <c r="E289" s="90" t="s">
        <v>1488</v>
      </c>
      <c r="F289" s="122" t="s">
        <v>31</v>
      </c>
      <c r="G289" s="28" t="s">
        <v>32</v>
      </c>
      <c r="H289" s="85" t="s">
        <v>986</v>
      </c>
      <c r="I289" s="29" t="s">
        <v>59</v>
      </c>
      <c r="J289" s="14" t="s">
        <v>1359</v>
      </c>
      <c r="K289" s="23" t="s">
        <v>81</v>
      </c>
      <c r="L289" s="23" t="s">
        <v>132</v>
      </c>
      <c r="M289" s="85" t="s">
        <v>1419</v>
      </c>
      <c r="N289" s="85" t="s">
        <v>1418</v>
      </c>
      <c r="O289" s="29" t="s">
        <v>283</v>
      </c>
      <c r="P289" s="85" t="s">
        <v>1660</v>
      </c>
      <c r="Q289" s="29" t="s">
        <v>1515</v>
      </c>
      <c r="R289" s="29" t="s">
        <v>1566</v>
      </c>
      <c r="S289" s="29" t="s">
        <v>1566</v>
      </c>
      <c r="T289" s="25" t="s">
        <v>63</v>
      </c>
      <c r="U289" s="116" t="s">
        <v>300</v>
      </c>
      <c r="V289" s="29" t="s">
        <v>68</v>
      </c>
      <c r="W289" s="33">
        <v>43522</v>
      </c>
      <c r="X289" s="28" t="s">
        <v>57</v>
      </c>
      <c r="Y289" s="153"/>
      <c r="Z289" s="153"/>
      <c r="AA289" s="153"/>
      <c r="AB289" s="153"/>
      <c r="AC289" s="153"/>
      <c r="AD289" s="153"/>
      <c r="AE289" s="153"/>
      <c r="AF289" s="153"/>
      <c r="AG289" s="153"/>
      <c r="AH289" s="153"/>
      <c r="AI289" s="153"/>
      <c r="AJ289" s="153"/>
    </row>
    <row r="290" spans="1:36" ht="76.5" x14ac:dyDescent="0.2">
      <c r="A290" s="41" t="s">
        <v>931</v>
      </c>
      <c r="B290" s="49" t="s">
        <v>45</v>
      </c>
      <c r="C290" s="49" t="s">
        <v>45</v>
      </c>
      <c r="D290" s="25" t="s">
        <v>1489</v>
      </c>
      <c r="E290" s="90" t="s">
        <v>1488</v>
      </c>
      <c r="F290" s="122" t="s">
        <v>31</v>
      </c>
      <c r="G290" s="28" t="s">
        <v>32</v>
      </c>
      <c r="H290" s="85" t="s">
        <v>986</v>
      </c>
      <c r="I290" s="29" t="s">
        <v>59</v>
      </c>
      <c r="J290" s="14" t="s">
        <v>1359</v>
      </c>
      <c r="K290" s="23" t="s">
        <v>81</v>
      </c>
      <c r="L290" s="23" t="s">
        <v>132</v>
      </c>
      <c r="M290" s="85" t="s">
        <v>1419</v>
      </c>
      <c r="N290" s="85" t="s">
        <v>1418</v>
      </c>
      <c r="O290" s="29" t="s">
        <v>283</v>
      </c>
      <c r="P290" s="85" t="s">
        <v>1660</v>
      </c>
      <c r="Q290" s="29" t="s">
        <v>1515</v>
      </c>
      <c r="R290" s="29" t="s">
        <v>1566</v>
      </c>
      <c r="S290" s="29" t="s">
        <v>1566</v>
      </c>
      <c r="T290" s="25" t="s">
        <v>63</v>
      </c>
      <c r="U290" s="116" t="s">
        <v>300</v>
      </c>
      <c r="V290" s="29" t="s">
        <v>68</v>
      </c>
      <c r="W290" s="33">
        <v>43522</v>
      </c>
      <c r="X290" s="28" t="s">
        <v>57</v>
      </c>
      <c r="Y290" s="153"/>
      <c r="Z290" s="153"/>
      <c r="AA290" s="153"/>
      <c r="AB290" s="153"/>
      <c r="AC290" s="153"/>
      <c r="AD290" s="153"/>
      <c r="AE290" s="153"/>
      <c r="AF290" s="153"/>
      <c r="AG290" s="153"/>
      <c r="AH290" s="153"/>
      <c r="AI290" s="153"/>
      <c r="AJ290" s="153"/>
    </row>
    <row r="291" spans="1:36" ht="76.5" x14ac:dyDescent="0.2">
      <c r="A291" s="41" t="s">
        <v>931</v>
      </c>
      <c r="B291" s="49" t="s">
        <v>45</v>
      </c>
      <c r="C291" s="49" t="s">
        <v>45</v>
      </c>
      <c r="D291" s="25" t="s">
        <v>1489</v>
      </c>
      <c r="E291" s="90" t="s">
        <v>1488</v>
      </c>
      <c r="F291" s="122" t="s">
        <v>31</v>
      </c>
      <c r="G291" s="28" t="s">
        <v>32</v>
      </c>
      <c r="H291" s="85" t="s">
        <v>986</v>
      </c>
      <c r="I291" s="29" t="s">
        <v>59</v>
      </c>
      <c r="J291" s="14" t="s">
        <v>1359</v>
      </c>
      <c r="K291" s="23" t="s">
        <v>81</v>
      </c>
      <c r="L291" s="23" t="s">
        <v>132</v>
      </c>
      <c r="M291" s="85" t="s">
        <v>1419</v>
      </c>
      <c r="N291" s="85" t="s">
        <v>1418</v>
      </c>
      <c r="O291" s="29" t="s">
        <v>283</v>
      </c>
      <c r="P291" s="85" t="s">
        <v>1660</v>
      </c>
      <c r="Q291" s="29" t="s">
        <v>1515</v>
      </c>
      <c r="R291" s="29" t="s">
        <v>1566</v>
      </c>
      <c r="S291" s="29" t="s">
        <v>1566</v>
      </c>
      <c r="T291" s="25" t="s">
        <v>63</v>
      </c>
      <c r="U291" s="116" t="s">
        <v>300</v>
      </c>
      <c r="V291" s="29" t="s">
        <v>68</v>
      </c>
      <c r="W291" s="33">
        <v>43522</v>
      </c>
      <c r="X291" s="28" t="s">
        <v>57</v>
      </c>
      <c r="Y291" s="153"/>
      <c r="Z291" s="153"/>
      <c r="AA291" s="153"/>
      <c r="AB291" s="153"/>
      <c r="AC291" s="153"/>
      <c r="AD291" s="153"/>
      <c r="AE291" s="153"/>
      <c r="AF291" s="153"/>
      <c r="AG291" s="153"/>
      <c r="AH291" s="153"/>
      <c r="AI291" s="153"/>
      <c r="AJ291" s="153"/>
    </row>
    <row r="292" spans="1:36" ht="76.5" x14ac:dyDescent="0.2">
      <c r="A292" s="41" t="s">
        <v>931</v>
      </c>
      <c r="B292" s="49" t="s">
        <v>45</v>
      </c>
      <c r="C292" s="49" t="s">
        <v>45</v>
      </c>
      <c r="D292" s="25" t="s">
        <v>1489</v>
      </c>
      <c r="E292" s="90" t="s">
        <v>1488</v>
      </c>
      <c r="F292" s="122" t="s">
        <v>31</v>
      </c>
      <c r="G292" s="28" t="s">
        <v>32</v>
      </c>
      <c r="H292" s="85" t="s">
        <v>986</v>
      </c>
      <c r="I292" s="29" t="s">
        <v>59</v>
      </c>
      <c r="J292" s="14" t="s">
        <v>1359</v>
      </c>
      <c r="K292" s="23" t="s">
        <v>81</v>
      </c>
      <c r="L292" s="23" t="s">
        <v>132</v>
      </c>
      <c r="M292" s="85" t="s">
        <v>1419</v>
      </c>
      <c r="N292" s="85" t="s">
        <v>1418</v>
      </c>
      <c r="O292" s="29" t="s">
        <v>283</v>
      </c>
      <c r="P292" s="85" t="s">
        <v>1660</v>
      </c>
      <c r="Q292" s="29" t="s">
        <v>1515</v>
      </c>
      <c r="R292" s="29" t="s">
        <v>1566</v>
      </c>
      <c r="S292" s="29" t="s">
        <v>1566</v>
      </c>
      <c r="T292" s="25" t="s">
        <v>63</v>
      </c>
      <c r="U292" s="116" t="s">
        <v>300</v>
      </c>
      <c r="V292" s="29" t="s">
        <v>68</v>
      </c>
      <c r="W292" s="33">
        <v>43522</v>
      </c>
      <c r="X292" s="28" t="s">
        <v>57</v>
      </c>
      <c r="Y292" s="153"/>
      <c r="Z292" s="153"/>
      <c r="AA292" s="153"/>
      <c r="AB292" s="153"/>
      <c r="AC292" s="153"/>
      <c r="AD292" s="153"/>
      <c r="AE292" s="153"/>
      <c r="AF292" s="153"/>
      <c r="AG292" s="153"/>
      <c r="AH292" s="153"/>
      <c r="AI292" s="153"/>
      <c r="AJ292" s="153"/>
    </row>
    <row r="293" spans="1:36" ht="76.5" x14ac:dyDescent="0.2">
      <c r="A293" s="41" t="s">
        <v>931</v>
      </c>
      <c r="B293" s="49" t="s">
        <v>45</v>
      </c>
      <c r="C293" s="49" t="s">
        <v>45</v>
      </c>
      <c r="D293" s="25" t="s">
        <v>1489</v>
      </c>
      <c r="E293" s="90" t="s">
        <v>1488</v>
      </c>
      <c r="F293" s="122" t="s">
        <v>31</v>
      </c>
      <c r="G293" s="28" t="s">
        <v>32</v>
      </c>
      <c r="H293" s="85" t="s">
        <v>986</v>
      </c>
      <c r="I293" s="29" t="s">
        <v>59</v>
      </c>
      <c r="J293" s="14" t="s">
        <v>1359</v>
      </c>
      <c r="K293" s="23" t="s">
        <v>81</v>
      </c>
      <c r="L293" s="23" t="s">
        <v>132</v>
      </c>
      <c r="M293" s="85" t="s">
        <v>1419</v>
      </c>
      <c r="N293" s="85" t="s">
        <v>1418</v>
      </c>
      <c r="O293" s="29" t="s">
        <v>283</v>
      </c>
      <c r="P293" s="85" t="s">
        <v>1660</v>
      </c>
      <c r="Q293" s="29" t="s">
        <v>1515</v>
      </c>
      <c r="R293" s="29" t="s">
        <v>1566</v>
      </c>
      <c r="S293" s="29" t="s">
        <v>1566</v>
      </c>
      <c r="T293" s="25" t="s">
        <v>63</v>
      </c>
      <c r="U293" s="116" t="s">
        <v>300</v>
      </c>
      <c r="V293" s="29" t="s">
        <v>68</v>
      </c>
      <c r="W293" s="33">
        <v>43522</v>
      </c>
      <c r="X293" s="28" t="s">
        <v>57</v>
      </c>
      <c r="Y293" s="153"/>
      <c r="Z293" s="153"/>
      <c r="AA293" s="153"/>
      <c r="AB293" s="153"/>
      <c r="AC293" s="153"/>
      <c r="AD293" s="153"/>
      <c r="AE293" s="153"/>
      <c r="AF293" s="153"/>
      <c r="AG293" s="153"/>
      <c r="AH293" s="153"/>
      <c r="AI293" s="153"/>
      <c r="AJ293" s="153"/>
    </row>
    <row r="294" spans="1:36" ht="76.5" x14ac:dyDescent="0.2">
      <c r="A294" s="41" t="s">
        <v>931</v>
      </c>
      <c r="B294" s="49" t="s">
        <v>45</v>
      </c>
      <c r="C294" s="49" t="s">
        <v>45</v>
      </c>
      <c r="D294" s="25" t="s">
        <v>1489</v>
      </c>
      <c r="E294" s="90" t="s">
        <v>1488</v>
      </c>
      <c r="F294" s="122" t="s">
        <v>31</v>
      </c>
      <c r="G294" s="28" t="s">
        <v>32</v>
      </c>
      <c r="H294" s="85" t="s">
        <v>986</v>
      </c>
      <c r="I294" s="29" t="s">
        <v>59</v>
      </c>
      <c r="J294" s="14" t="s">
        <v>1359</v>
      </c>
      <c r="K294" s="23" t="s">
        <v>81</v>
      </c>
      <c r="L294" s="23" t="s">
        <v>132</v>
      </c>
      <c r="M294" s="85" t="s">
        <v>1419</v>
      </c>
      <c r="N294" s="85" t="s">
        <v>1418</v>
      </c>
      <c r="O294" s="29" t="s">
        <v>283</v>
      </c>
      <c r="P294" s="85" t="s">
        <v>1660</v>
      </c>
      <c r="Q294" s="29" t="s">
        <v>1515</v>
      </c>
      <c r="R294" s="29" t="s">
        <v>1566</v>
      </c>
      <c r="S294" s="29" t="s">
        <v>1566</v>
      </c>
      <c r="T294" s="25" t="s">
        <v>63</v>
      </c>
      <c r="U294" s="116" t="s">
        <v>300</v>
      </c>
      <c r="V294" s="29" t="s">
        <v>68</v>
      </c>
      <c r="W294" s="33">
        <v>43522</v>
      </c>
      <c r="X294" s="28" t="s">
        <v>57</v>
      </c>
      <c r="Y294" s="153"/>
      <c r="Z294" s="153"/>
      <c r="AA294" s="153"/>
      <c r="AB294" s="153"/>
      <c r="AC294" s="153"/>
      <c r="AD294" s="153"/>
      <c r="AE294" s="153"/>
      <c r="AF294" s="153"/>
      <c r="AG294" s="153"/>
      <c r="AH294" s="153"/>
      <c r="AI294" s="153"/>
      <c r="AJ294" s="153"/>
    </row>
    <row r="295" spans="1:36" ht="76.5" x14ac:dyDescent="0.2">
      <c r="A295" s="41" t="s">
        <v>931</v>
      </c>
      <c r="B295" s="49" t="s">
        <v>45</v>
      </c>
      <c r="C295" s="49" t="s">
        <v>45</v>
      </c>
      <c r="D295" s="25" t="s">
        <v>1489</v>
      </c>
      <c r="E295" s="90" t="s">
        <v>1488</v>
      </c>
      <c r="F295" s="122" t="s">
        <v>31</v>
      </c>
      <c r="G295" s="28" t="s">
        <v>32</v>
      </c>
      <c r="H295" s="85" t="s">
        <v>986</v>
      </c>
      <c r="I295" s="29" t="s">
        <v>59</v>
      </c>
      <c r="J295" s="14" t="s">
        <v>1359</v>
      </c>
      <c r="K295" s="23" t="s">
        <v>81</v>
      </c>
      <c r="L295" s="23" t="s">
        <v>132</v>
      </c>
      <c r="M295" s="85" t="s">
        <v>1419</v>
      </c>
      <c r="N295" s="85" t="s">
        <v>1418</v>
      </c>
      <c r="O295" s="29" t="s">
        <v>283</v>
      </c>
      <c r="P295" s="85" t="s">
        <v>1660</v>
      </c>
      <c r="Q295" s="29" t="s">
        <v>1515</v>
      </c>
      <c r="R295" s="29" t="s">
        <v>1566</v>
      </c>
      <c r="S295" s="29" t="s">
        <v>1566</v>
      </c>
      <c r="T295" s="25" t="s">
        <v>63</v>
      </c>
      <c r="U295" s="116" t="s">
        <v>300</v>
      </c>
      <c r="V295" s="29" t="s">
        <v>68</v>
      </c>
      <c r="W295" s="33">
        <v>43522</v>
      </c>
      <c r="X295" s="28" t="s">
        <v>57</v>
      </c>
      <c r="Y295" s="153"/>
      <c r="Z295" s="153"/>
      <c r="AA295" s="153"/>
      <c r="AB295" s="153"/>
      <c r="AC295" s="153"/>
      <c r="AD295" s="153"/>
      <c r="AE295" s="153"/>
      <c r="AF295" s="153"/>
      <c r="AG295" s="153"/>
      <c r="AH295" s="153"/>
      <c r="AI295" s="153"/>
      <c r="AJ295" s="153"/>
    </row>
    <row r="296" spans="1:36" ht="76.5" x14ac:dyDescent="0.2">
      <c r="A296" s="41" t="s">
        <v>931</v>
      </c>
      <c r="B296" s="49" t="s">
        <v>45</v>
      </c>
      <c r="C296" s="49" t="s">
        <v>45</v>
      </c>
      <c r="D296" s="25" t="s">
        <v>1489</v>
      </c>
      <c r="E296" s="90" t="s">
        <v>1488</v>
      </c>
      <c r="F296" s="122" t="s">
        <v>31</v>
      </c>
      <c r="G296" s="28" t="s">
        <v>32</v>
      </c>
      <c r="H296" s="85" t="s">
        <v>986</v>
      </c>
      <c r="I296" s="29" t="s">
        <v>59</v>
      </c>
      <c r="J296" s="14" t="s">
        <v>1359</v>
      </c>
      <c r="K296" s="23" t="s">
        <v>81</v>
      </c>
      <c r="L296" s="23" t="s">
        <v>132</v>
      </c>
      <c r="M296" s="85" t="s">
        <v>1419</v>
      </c>
      <c r="N296" s="85" t="s">
        <v>1418</v>
      </c>
      <c r="O296" s="29" t="s">
        <v>283</v>
      </c>
      <c r="P296" s="85" t="s">
        <v>1660</v>
      </c>
      <c r="Q296" s="29" t="s">
        <v>1515</v>
      </c>
      <c r="R296" s="29" t="s">
        <v>1566</v>
      </c>
      <c r="S296" s="29" t="s">
        <v>1566</v>
      </c>
      <c r="T296" s="25" t="s">
        <v>63</v>
      </c>
      <c r="U296" s="116" t="s">
        <v>300</v>
      </c>
      <c r="V296" s="29" t="s">
        <v>68</v>
      </c>
      <c r="W296" s="33">
        <v>43522</v>
      </c>
      <c r="X296" s="28" t="s">
        <v>57</v>
      </c>
      <c r="Y296" s="153"/>
      <c r="Z296" s="153"/>
      <c r="AA296" s="153"/>
      <c r="AB296" s="153"/>
      <c r="AC296" s="153"/>
      <c r="AD296" s="153"/>
      <c r="AE296" s="153"/>
      <c r="AF296" s="153"/>
      <c r="AG296" s="153"/>
      <c r="AH296" s="153"/>
      <c r="AI296" s="153"/>
      <c r="AJ296" s="153"/>
    </row>
    <row r="297" spans="1:36" ht="76.5" x14ac:dyDescent="0.2">
      <c r="A297" s="41" t="s">
        <v>931</v>
      </c>
      <c r="B297" s="49" t="s">
        <v>45</v>
      </c>
      <c r="C297" s="49" t="s">
        <v>45</v>
      </c>
      <c r="D297" s="25" t="s">
        <v>1489</v>
      </c>
      <c r="E297" s="90" t="s">
        <v>1488</v>
      </c>
      <c r="F297" s="122" t="s">
        <v>31</v>
      </c>
      <c r="G297" s="28" t="s">
        <v>32</v>
      </c>
      <c r="H297" s="85" t="s">
        <v>986</v>
      </c>
      <c r="I297" s="29" t="s">
        <v>59</v>
      </c>
      <c r="J297" s="14" t="s">
        <v>1359</v>
      </c>
      <c r="K297" s="23" t="s">
        <v>81</v>
      </c>
      <c r="L297" s="23" t="s">
        <v>132</v>
      </c>
      <c r="M297" s="85" t="s">
        <v>1419</v>
      </c>
      <c r="N297" s="85" t="s">
        <v>1418</v>
      </c>
      <c r="O297" s="29" t="s">
        <v>283</v>
      </c>
      <c r="P297" s="85" t="s">
        <v>1660</v>
      </c>
      <c r="Q297" s="29" t="s">
        <v>1515</v>
      </c>
      <c r="R297" s="29" t="s">
        <v>1566</v>
      </c>
      <c r="S297" s="29" t="s">
        <v>1566</v>
      </c>
      <c r="T297" s="25" t="s">
        <v>63</v>
      </c>
      <c r="U297" s="116" t="s">
        <v>300</v>
      </c>
      <c r="V297" s="29" t="s">
        <v>68</v>
      </c>
      <c r="W297" s="33">
        <v>43522</v>
      </c>
      <c r="X297" s="28" t="s">
        <v>57</v>
      </c>
      <c r="Y297" s="153"/>
      <c r="Z297" s="153"/>
      <c r="AA297" s="153"/>
      <c r="AB297" s="153"/>
      <c r="AC297" s="153"/>
      <c r="AD297" s="153"/>
      <c r="AE297" s="153"/>
      <c r="AF297" s="153"/>
      <c r="AG297" s="153"/>
      <c r="AH297" s="153"/>
      <c r="AI297" s="153"/>
      <c r="AJ297" s="153"/>
    </row>
    <row r="298" spans="1:36" ht="76.5" x14ac:dyDescent="0.2">
      <c r="A298" s="41" t="s">
        <v>931</v>
      </c>
      <c r="B298" s="49" t="s">
        <v>45</v>
      </c>
      <c r="C298" s="49" t="s">
        <v>45</v>
      </c>
      <c r="D298" s="25" t="s">
        <v>1489</v>
      </c>
      <c r="E298" s="90" t="s">
        <v>1488</v>
      </c>
      <c r="F298" s="122" t="s">
        <v>31</v>
      </c>
      <c r="G298" s="28" t="s">
        <v>32</v>
      </c>
      <c r="H298" s="85" t="s">
        <v>986</v>
      </c>
      <c r="I298" s="29" t="s">
        <v>59</v>
      </c>
      <c r="J298" s="14" t="s">
        <v>1359</v>
      </c>
      <c r="K298" s="23" t="s">
        <v>81</v>
      </c>
      <c r="L298" s="23" t="s">
        <v>132</v>
      </c>
      <c r="M298" s="85" t="s">
        <v>1419</v>
      </c>
      <c r="N298" s="85" t="s">
        <v>1418</v>
      </c>
      <c r="O298" s="29" t="s">
        <v>283</v>
      </c>
      <c r="P298" s="85" t="s">
        <v>1660</v>
      </c>
      <c r="Q298" s="29" t="s">
        <v>1515</v>
      </c>
      <c r="R298" s="29" t="s">
        <v>1566</v>
      </c>
      <c r="S298" s="29" t="s">
        <v>1566</v>
      </c>
      <c r="T298" s="25" t="s">
        <v>63</v>
      </c>
      <c r="U298" s="116" t="s">
        <v>300</v>
      </c>
      <c r="V298" s="29" t="s">
        <v>68</v>
      </c>
      <c r="W298" s="33">
        <v>43522</v>
      </c>
      <c r="X298" s="28" t="s">
        <v>57</v>
      </c>
      <c r="Y298" s="153"/>
      <c r="Z298" s="153"/>
      <c r="AA298" s="153"/>
      <c r="AB298" s="153"/>
      <c r="AC298" s="153"/>
      <c r="AD298" s="153"/>
      <c r="AE298" s="153"/>
      <c r="AF298" s="153"/>
      <c r="AG298" s="153"/>
      <c r="AH298" s="153"/>
      <c r="AI298" s="153"/>
      <c r="AJ298" s="153"/>
    </row>
    <row r="299" spans="1:36" ht="76.5" x14ac:dyDescent="0.2">
      <c r="A299" s="41" t="s">
        <v>931</v>
      </c>
      <c r="B299" s="49" t="s">
        <v>45</v>
      </c>
      <c r="C299" s="49" t="s">
        <v>45</v>
      </c>
      <c r="D299" s="25" t="s">
        <v>1489</v>
      </c>
      <c r="E299" s="90" t="s">
        <v>1488</v>
      </c>
      <c r="F299" s="122" t="s">
        <v>31</v>
      </c>
      <c r="G299" s="28" t="s">
        <v>32</v>
      </c>
      <c r="H299" s="85" t="s">
        <v>986</v>
      </c>
      <c r="I299" s="29" t="s">
        <v>59</v>
      </c>
      <c r="J299" s="14" t="s">
        <v>1359</v>
      </c>
      <c r="K299" s="23" t="s">
        <v>81</v>
      </c>
      <c r="L299" s="23" t="s">
        <v>132</v>
      </c>
      <c r="M299" s="85" t="s">
        <v>1419</v>
      </c>
      <c r="N299" s="85" t="s">
        <v>1418</v>
      </c>
      <c r="O299" s="29" t="s">
        <v>283</v>
      </c>
      <c r="P299" s="85" t="s">
        <v>1660</v>
      </c>
      <c r="Q299" s="29" t="s">
        <v>1515</v>
      </c>
      <c r="R299" s="29" t="s">
        <v>1566</v>
      </c>
      <c r="S299" s="29" t="s">
        <v>1566</v>
      </c>
      <c r="T299" s="25" t="s">
        <v>63</v>
      </c>
      <c r="U299" s="116" t="s">
        <v>300</v>
      </c>
      <c r="V299" s="29" t="s">
        <v>68</v>
      </c>
      <c r="W299" s="33">
        <v>43522</v>
      </c>
      <c r="X299" s="28" t="s">
        <v>57</v>
      </c>
      <c r="Y299" s="153"/>
      <c r="Z299" s="153"/>
      <c r="AA299" s="153"/>
      <c r="AB299" s="153"/>
      <c r="AC299" s="153"/>
      <c r="AD299" s="153"/>
      <c r="AE299" s="153"/>
      <c r="AF299" s="153"/>
      <c r="AG299" s="153"/>
      <c r="AH299" s="153"/>
      <c r="AI299" s="153"/>
      <c r="AJ299" s="153"/>
    </row>
    <row r="300" spans="1:36" ht="76.5" x14ac:dyDescent="0.2">
      <c r="A300" s="41" t="s">
        <v>931</v>
      </c>
      <c r="B300" s="49" t="s">
        <v>45</v>
      </c>
      <c r="C300" s="49" t="s">
        <v>45</v>
      </c>
      <c r="D300" s="25" t="s">
        <v>1489</v>
      </c>
      <c r="E300" s="90" t="s">
        <v>1488</v>
      </c>
      <c r="F300" s="122" t="s">
        <v>31</v>
      </c>
      <c r="G300" s="28" t="s">
        <v>32</v>
      </c>
      <c r="H300" s="85" t="s">
        <v>986</v>
      </c>
      <c r="I300" s="29" t="s">
        <v>59</v>
      </c>
      <c r="J300" s="14" t="s">
        <v>1359</v>
      </c>
      <c r="K300" s="23" t="s">
        <v>81</v>
      </c>
      <c r="L300" s="23" t="s">
        <v>132</v>
      </c>
      <c r="M300" s="85" t="s">
        <v>1419</v>
      </c>
      <c r="N300" s="85" t="s">
        <v>1418</v>
      </c>
      <c r="O300" s="29" t="s">
        <v>283</v>
      </c>
      <c r="P300" s="85" t="s">
        <v>1660</v>
      </c>
      <c r="Q300" s="29" t="s">
        <v>1515</v>
      </c>
      <c r="R300" s="29" t="s">
        <v>1566</v>
      </c>
      <c r="S300" s="29" t="s">
        <v>1566</v>
      </c>
      <c r="T300" s="25" t="s">
        <v>63</v>
      </c>
      <c r="U300" s="116" t="s">
        <v>300</v>
      </c>
      <c r="V300" s="29" t="s">
        <v>68</v>
      </c>
      <c r="W300" s="33">
        <v>43522</v>
      </c>
      <c r="X300" s="28" t="s">
        <v>57</v>
      </c>
      <c r="Y300" s="153"/>
      <c r="Z300" s="153"/>
      <c r="AA300" s="153"/>
      <c r="AB300" s="153"/>
      <c r="AC300" s="153"/>
      <c r="AD300" s="153"/>
      <c r="AE300" s="153"/>
      <c r="AF300" s="153"/>
      <c r="AG300" s="153"/>
      <c r="AH300" s="153"/>
      <c r="AI300" s="153"/>
      <c r="AJ300" s="153"/>
    </row>
    <row r="301" spans="1:36" ht="76.5" x14ac:dyDescent="0.2">
      <c r="A301" s="41" t="s">
        <v>931</v>
      </c>
      <c r="B301" s="49" t="s">
        <v>45</v>
      </c>
      <c r="C301" s="49" t="s">
        <v>45</v>
      </c>
      <c r="D301" s="25" t="s">
        <v>1489</v>
      </c>
      <c r="E301" s="90" t="s">
        <v>1488</v>
      </c>
      <c r="F301" s="122" t="s">
        <v>31</v>
      </c>
      <c r="G301" s="28" t="s">
        <v>32</v>
      </c>
      <c r="H301" s="85" t="s">
        <v>986</v>
      </c>
      <c r="I301" s="29" t="s">
        <v>59</v>
      </c>
      <c r="J301" s="14" t="s">
        <v>1359</v>
      </c>
      <c r="K301" s="23" t="s">
        <v>81</v>
      </c>
      <c r="L301" s="23" t="s">
        <v>132</v>
      </c>
      <c r="M301" s="85" t="s">
        <v>1419</v>
      </c>
      <c r="N301" s="85" t="s">
        <v>1418</v>
      </c>
      <c r="O301" s="29" t="s">
        <v>283</v>
      </c>
      <c r="P301" s="85" t="s">
        <v>1660</v>
      </c>
      <c r="Q301" s="29" t="s">
        <v>1515</v>
      </c>
      <c r="R301" s="29" t="s">
        <v>1566</v>
      </c>
      <c r="S301" s="29" t="s">
        <v>1566</v>
      </c>
      <c r="T301" s="25" t="s">
        <v>63</v>
      </c>
      <c r="U301" s="116" t="s">
        <v>300</v>
      </c>
      <c r="V301" s="29" t="s">
        <v>68</v>
      </c>
      <c r="W301" s="33">
        <v>43522</v>
      </c>
      <c r="X301" s="28" t="s">
        <v>57</v>
      </c>
      <c r="Y301" s="153"/>
      <c r="Z301" s="153"/>
      <c r="AA301" s="153"/>
      <c r="AB301" s="153"/>
      <c r="AC301" s="153"/>
      <c r="AD301" s="153"/>
      <c r="AE301" s="153"/>
      <c r="AF301" s="153"/>
      <c r="AG301" s="153"/>
      <c r="AH301" s="153"/>
      <c r="AI301" s="153"/>
      <c r="AJ301" s="153"/>
    </row>
    <row r="302" spans="1:36" ht="76.5" x14ac:dyDescent="0.2">
      <c r="A302" s="41" t="s">
        <v>931</v>
      </c>
      <c r="B302" s="49" t="s">
        <v>45</v>
      </c>
      <c r="C302" s="49" t="s">
        <v>45</v>
      </c>
      <c r="D302" s="25" t="s">
        <v>1489</v>
      </c>
      <c r="E302" s="90" t="s">
        <v>1488</v>
      </c>
      <c r="F302" s="122" t="s">
        <v>31</v>
      </c>
      <c r="G302" s="28" t="s">
        <v>32</v>
      </c>
      <c r="H302" s="85" t="s">
        <v>986</v>
      </c>
      <c r="I302" s="29" t="s">
        <v>59</v>
      </c>
      <c r="J302" s="14" t="s">
        <v>1359</v>
      </c>
      <c r="K302" s="23" t="s">
        <v>81</v>
      </c>
      <c r="L302" s="23" t="s">
        <v>132</v>
      </c>
      <c r="M302" s="85" t="s">
        <v>1419</v>
      </c>
      <c r="N302" s="85" t="s">
        <v>1418</v>
      </c>
      <c r="O302" s="29" t="s">
        <v>283</v>
      </c>
      <c r="P302" s="85" t="s">
        <v>1660</v>
      </c>
      <c r="Q302" s="29" t="s">
        <v>1515</v>
      </c>
      <c r="R302" s="29" t="s">
        <v>1566</v>
      </c>
      <c r="S302" s="29" t="s">
        <v>1566</v>
      </c>
      <c r="T302" s="25" t="s">
        <v>63</v>
      </c>
      <c r="U302" s="116" t="s">
        <v>300</v>
      </c>
      <c r="V302" s="29" t="s">
        <v>68</v>
      </c>
      <c r="W302" s="33">
        <v>43522</v>
      </c>
      <c r="X302" s="28" t="s">
        <v>57</v>
      </c>
      <c r="Y302" s="153"/>
      <c r="Z302" s="153"/>
      <c r="AA302" s="153"/>
      <c r="AB302" s="153"/>
      <c r="AC302" s="153"/>
      <c r="AD302" s="153"/>
      <c r="AE302" s="153"/>
      <c r="AF302" s="153"/>
      <c r="AG302" s="153"/>
      <c r="AH302" s="153"/>
      <c r="AI302" s="153"/>
      <c r="AJ302" s="153"/>
    </row>
    <row r="303" spans="1:36" ht="76.5" x14ac:dyDescent="0.2">
      <c r="A303" s="41" t="s">
        <v>931</v>
      </c>
      <c r="B303" s="49" t="s">
        <v>45</v>
      </c>
      <c r="C303" s="49" t="s">
        <v>45</v>
      </c>
      <c r="D303" s="25" t="s">
        <v>1489</v>
      </c>
      <c r="E303" s="90" t="s">
        <v>1488</v>
      </c>
      <c r="F303" s="122" t="s">
        <v>31</v>
      </c>
      <c r="G303" s="28" t="s">
        <v>32</v>
      </c>
      <c r="H303" s="85" t="s">
        <v>986</v>
      </c>
      <c r="I303" s="29" t="s">
        <v>59</v>
      </c>
      <c r="J303" s="14" t="s">
        <v>1359</v>
      </c>
      <c r="K303" s="23" t="s">
        <v>81</v>
      </c>
      <c r="L303" s="23" t="s">
        <v>132</v>
      </c>
      <c r="M303" s="85" t="s">
        <v>1419</v>
      </c>
      <c r="N303" s="85" t="s">
        <v>1418</v>
      </c>
      <c r="O303" s="29" t="s">
        <v>283</v>
      </c>
      <c r="P303" s="85" t="s">
        <v>1660</v>
      </c>
      <c r="Q303" s="29" t="s">
        <v>1515</v>
      </c>
      <c r="R303" s="29" t="s">
        <v>1566</v>
      </c>
      <c r="S303" s="29" t="s">
        <v>1566</v>
      </c>
      <c r="T303" s="25" t="s">
        <v>63</v>
      </c>
      <c r="U303" s="116" t="s">
        <v>300</v>
      </c>
      <c r="V303" s="29" t="s">
        <v>68</v>
      </c>
      <c r="W303" s="33">
        <v>43522</v>
      </c>
      <c r="X303" s="28" t="s">
        <v>57</v>
      </c>
      <c r="Y303" s="153"/>
      <c r="Z303" s="153"/>
      <c r="AA303" s="153"/>
      <c r="AB303" s="153"/>
      <c r="AC303" s="153"/>
      <c r="AD303" s="153"/>
      <c r="AE303" s="153"/>
      <c r="AF303" s="153"/>
      <c r="AG303" s="153"/>
      <c r="AH303" s="153"/>
      <c r="AI303" s="153"/>
      <c r="AJ303" s="153"/>
    </row>
    <row r="304" spans="1:36" ht="76.5" x14ac:dyDescent="0.2">
      <c r="A304" s="41" t="s">
        <v>931</v>
      </c>
      <c r="B304" s="49" t="s">
        <v>45</v>
      </c>
      <c r="C304" s="49" t="s">
        <v>45</v>
      </c>
      <c r="D304" s="25" t="s">
        <v>1489</v>
      </c>
      <c r="E304" s="90" t="s">
        <v>1488</v>
      </c>
      <c r="F304" s="122" t="s">
        <v>31</v>
      </c>
      <c r="G304" s="28" t="s">
        <v>32</v>
      </c>
      <c r="H304" s="85" t="s">
        <v>986</v>
      </c>
      <c r="I304" s="29" t="s">
        <v>59</v>
      </c>
      <c r="J304" s="14" t="s">
        <v>1359</v>
      </c>
      <c r="K304" s="23" t="s">
        <v>81</v>
      </c>
      <c r="L304" s="23" t="s">
        <v>132</v>
      </c>
      <c r="M304" s="85" t="s">
        <v>1419</v>
      </c>
      <c r="N304" s="85" t="s">
        <v>1418</v>
      </c>
      <c r="O304" s="29" t="s">
        <v>283</v>
      </c>
      <c r="P304" s="85" t="s">
        <v>1660</v>
      </c>
      <c r="Q304" s="29" t="s">
        <v>1515</v>
      </c>
      <c r="R304" s="29" t="s">
        <v>1566</v>
      </c>
      <c r="S304" s="29" t="s">
        <v>1566</v>
      </c>
      <c r="T304" s="25" t="s">
        <v>63</v>
      </c>
      <c r="U304" s="116" t="s">
        <v>300</v>
      </c>
      <c r="V304" s="29" t="s">
        <v>68</v>
      </c>
      <c r="W304" s="33">
        <v>43522</v>
      </c>
      <c r="X304" s="28" t="s">
        <v>57</v>
      </c>
      <c r="Y304" s="153"/>
      <c r="Z304" s="153"/>
      <c r="AA304" s="153"/>
      <c r="AB304" s="153"/>
      <c r="AC304" s="153"/>
      <c r="AD304" s="153"/>
      <c r="AE304" s="153"/>
      <c r="AF304" s="153"/>
      <c r="AG304" s="153"/>
      <c r="AH304" s="153"/>
      <c r="AI304" s="153"/>
      <c r="AJ304" s="153"/>
    </row>
    <row r="305" spans="1:36" ht="76.5" x14ac:dyDescent="0.2">
      <c r="A305" s="41" t="s">
        <v>931</v>
      </c>
      <c r="B305" s="49" t="s">
        <v>45</v>
      </c>
      <c r="C305" s="49" t="s">
        <v>45</v>
      </c>
      <c r="D305" s="25" t="s">
        <v>1489</v>
      </c>
      <c r="E305" s="90" t="s">
        <v>1488</v>
      </c>
      <c r="F305" s="122" t="s">
        <v>31</v>
      </c>
      <c r="G305" s="28" t="s">
        <v>32</v>
      </c>
      <c r="H305" s="85" t="s">
        <v>986</v>
      </c>
      <c r="I305" s="29" t="s">
        <v>59</v>
      </c>
      <c r="J305" s="14" t="s">
        <v>1359</v>
      </c>
      <c r="K305" s="23" t="s">
        <v>81</v>
      </c>
      <c r="L305" s="23" t="s">
        <v>132</v>
      </c>
      <c r="M305" s="85" t="s">
        <v>1419</v>
      </c>
      <c r="N305" s="85" t="s">
        <v>1418</v>
      </c>
      <c r="O305" s="29" t="s">
        <v>283</v>
      </c>
      <c r="P305" s="85" t="s">
        <v>1660</v>
      </c>
      <c r="Q305" s="29" t="s">
        <v>1515</v>
      </c>
      <c r="R305" s="29" t="s">
        <v>1566</v>
      </c>
      <c r="S305" s="29" t="s">
        <v>1566</v>
      </c>
      <c r="T305" s="25" t="s">
        <v>63</v>
      </c>
      <c r="U305" s="116" t="s">
        <v>300</v>
      </c>
      <c r="V305" s="29" t="s">
        <v>68</v>
      </c>
      <c r="W305" s="33">
        <v>43522</v>
      </c>
      <c r="X305" s="28" t="s">
        <v>57</v>
      </c>
      <c r="Y305" s="153"/>
      <c r="Z305" s="153"/>
      <c r="AA305" s="153"/>
      <c r="AB305" s="153"/>
      <c r="AC305" s="153"/>
      <c r="AD305" s="153"/>
      <c r="AE305" s="153"/>
      <c r="AF305" s="153"/>
      <c r="AG305" s="153"/>
      <c r="AH305" s="153"/>
      <c r="AI305" s="153"/>
      <c r="AJ305" s="153"/>
    </row>
    <row r="306" spans="1:36" ht="76.5" x14ac:dyDescent="0.2">
      <c r="A306" s="41" t="s">
        <v>931</v>
      </c>
      <c r="B306" s="49" t="s">
        <v>45</v>
      </c>
      <c r="C306" s="49" t="s">
        <v>45</v>
      </c>
      <c r="D306" s="25" t="s">
        <v>1489</v>
      </c>
      <c r="E306" s="90" t="s">
        <v>1488</v>
      </c>
      <c r="F306" s="122" t="s">
        <v>31</v>
      </c>
      <c r="G306" s="28" t="s">
        <v>32</v>
      </c>
      <c r="H306" s="85" t="s">
        <v>986</v>
      </c>
      <c r="I306" s="29" t="s">
        <v>59</v>
      </c>
      <c r="J306" s="14" t="s">
        <v>1359</v>
      </c>
      <c r="K306" s="23" t="s">
        <v>81</v>
      </c>
      <c r="L306" s="23" t="s">
        <v>132</v>
      </c>
      <c r="M306" s="85" t="s">
        <v>1419</v>
      </c>
      <c r="N306" s="85" t="s">
        <v>1418</v>
      </c>
      <c r="O306" s="29" t="s">
        <v>283</v>
      </c>
      <c r="P306" s="85" t="s">
        <v>1660</v>
      </c>
      <c r="Q306" s="29" t="s">
        <v>1515</v>
      </c>
      <c r="R306" s="29" t="s">
        <v>1566</v>
      </c>
      <c r="S306" s="29" t="s">
        <v>1566</v>
      </c>
      <c r="T306" s="25" t="s">
        <v>63</v>
      </c>
      <c r="U306" s="116" t="s">
        <v>300</v>
      </c>
      <c r="V306" s="29" t="s">
        <v>68</v>
      </c>
      <c r="W306" s="33">
        <v>43522</v>
      </c>
      <c r="X306" s="28" t="s">
        <v>57</v>
      </c>
      <c r="Y306" s="153"/>
      <c r="Z306" s="153"/>
      <c r="AA306" s="153"/>
      <c r="AB306" s="153"/>
      <c r="AC306" s="153"/>
      <c r="AD306" s="153"/>
      <c r="AE306" s="153"/>
      <c r="AF306" s="153"/>
      <c r="AG306" s="153"/>
      <c r="AH306" s="153"/>
      <c r="AI306" s="153"/>
      <c r="AJ306" s="153"/>
    </row>
    <row r="307" spans="1:36" ht="76.5" x14ac:dyDescent="0.2">
      <c r="A307" s="41" t="s">
        <v>931</v>
      </c>
      <c r="B307" s="49" t="s">
        <v>45</v>
      </c>
      <c r="C307" s="49" t="s">
        <v>45</v>
      </c>
      <c r="D307" s="25" t="s">
        <v>1489</v>
      </c>
      <c r="E307" s="90" t="s">
        <v>1488</v>
      </c>
      <c r="F307" s="122" t="s">
        <v>31</v>
      </c>
      <c r="G307" s="28" t="s">
        <v>32</v>
      </c>
      <c r="H307" s="85" t="s">
        <v>986</v>
      </c>
      <c r="I307" s="29" t="s">
        <v>59</v>
      </c>
      <c r="J307" s="14" t="s">
        <v>1359</v>
      </c>
      <c r="K307" s="23" t="s">
        <v>81</v>
      </c>
      <c r="L307" s="23" t="s">
        <v>132</v>
      </c>
      <c r="M307" s="85" t="s">
        <v>1419</v>
      </c>
      <c r="N307" s="85" t="s">
        <v>1418</v>
      </c>
      <c r="O307" s="29" t="s">
        <v>283</v>
      </c>
      <c r="P307" s="85" t="s">
        <v>1660</v>
      </c>
      <c r="Q307" s="29" t="s">
        <v>1515</v>
      </c>
      <c r="R307" s="29" t="s">
        <v>1566</v>
      </c>
      <c r="S307" s="29" t="s">
        <v>1566</v>
      </c>
      <c r="T307" s="25" t="s">
        <v>63</v>
      </c>
      <c r="U307" s="116" t="s">
        <v>300</v>
      </c>
      <c r="V307" s="29" t="s">
        <v>68</v>
      </c>
      <c r="W307" s="33">
        <v>43522</v>
      </c>
      <c r="X307" s="28" t="s">
        <v>57</v>
      </c>
      <c r="Y307" s="153"/>
      <c r="Z307" s="153"/>
      <c r="AA307" s="153"/>
      <c r="AB307" s="153"/>
      <c r="AC307" s="153"/>
      <c r="AD307" s="153"/>
      <c r="AE307" s="153"/>
      <c r="AF307" s="153"/>
      <c r="AG307" s="153"/>
      <c r="AH307" s="153"/>
      <c r="AI307" s="153"/>
      <c r="AJ307" s="153"/>
    </row>
    <row r="308" spans="1:36" ht="76.5" x14ac:dyDescent="0.2">
      <c r="A308" s="41" t="s">
        <v>931</v>
      </c>
      <c r="B308" s="49" t="s">
        <v>45</v>
      </c>
      <c r="C308" s="49" t="s">
        <v>45</v>
      </c>
      <c r="D308" s="25" t="s">
        <v>1489</v>
      </c>
      <c r="E308" s="90" t="s">
        <v>1488</v>
      </c>
      <c r="F308" s="122" t="s">
        <v>31</v>
      </c>
      <c r="G308" s="28" t="s">
        <v>32</v>
      </c>
      <c r="H308" s="85" t="s">
        <v>986</v>
      </c>
      <c r="I308" s="29" t="s">
        <v>59</v>
      </c>
      <c r="J308" s="14" t="s">
        <v>1359</v>
      </c>
      <c r="K308" s="23" t="s">
        <v>81</v>
      </c>
      <c r="L308" s="23" t="s">
        <v>132</v>
      </c>
      <c r="M308" s="85" t="s">
        <v>1419</v>
      </c>
      <c r="N308" s="85" t="s">
        <v>1418</v>
      </c>
      <c r="O308" s="29" t="s">
        <v>283</v>
      </c>
      <c r="P308" s="85" t="s">
        <v>1660</v>
      </c>
      <c r="Q308" s="29" t="s">
        <v>1515</v>
      </c>
      <c r="R308" s="29" t="s">
        <v>1566</v>
      </c>
      <c r="S308" s="29" t="s">
        <v>1566</v>
      </c>
      <c r="T308" s="25" t="s">
        <v>63</v>
      </c>
      <c r="U308" s="116" t="s">
        <v>300</v>
      </c>
      <c r="V308" s="29" t="s">
        <v>68</v>
      </c>
      <c r="W308" s="33">
        <v>43522</v>
      </c>
      <c r="X308" s="28" t="s">
        <v>57</v>
      </c>
      <c r="Y308" s="153"/>
      <c r="Z308" s="153"/>
      <c r="AA308" s="153"/>
      <c r="AB308" s="153"/>
      <c r="AC308" s="153"/>
      <c r="AD308" s="153"/>
      <c r="AE308" s="153"/>
      <c r="AF308" s="153"/>
      <c r="AG308" s="153"/>
      <c r="AH308" s="153"/>
      <c r="AI308" s="153"/>
      <c r="AJ308" s="153"/>
    </row>
    <row r="309" spans="1:36" ht="76.5" x14ac:dyDescent="0.2">
      <c r="A309" s="41" t="s">
        <v>931</v>
      </c>
      <c r="B309" s="49" t="s">
        <v>45</v>
      </c>
      <c r="C309" s="49" t="s">
        <v>45</v>
      </c>
      <c r="D309" s="25" t="s">
        <v>1489</v>
      </c>
      <c r="E309" s="90" t="s">
        <v>1488</v>
      </c>
      <c r="F309" s="122" t="s">
        <v>31</v>
      </c>
      <c r="G309" s="28" t="s">
        <v>32</v>
      </c>
      <c r="H309" s="85" t="s">
        <v>986</v>
      </c>
      <c r="I309" s="29" t="s">
        <v>59</v>
      </c>
      <c r="J309" s="14" t="s">
        <v>1359</v>
      </c>
      <c r="K309" s="23" t="s">
        <v>81</v>
      </c>
      <c r="L309" s="23" t="s">
        <v>132</v>
      </c>
      <c r="M309" s="85" t="s">
        <v>1419</v>
      </c>
      <c r="N309" s="85" t="s">
        <v>1418</v>
      </c>
      <c r="O309" s="29" t="s">
        <v>283</v>
      </c>
      <c r="P309" s="85" t="s">
        <v>1660</v>
      </c>
      <c r="Q309" s="29" t="s">
        <v>1515</v>
      </c>
      <c r="R309" s="29" t="s">
        <v>1566</v>
      </c>
      <c r="S309" s="29" t="s">
        <v>1566</v>
      </c>
      <c r="T309" s="25" t="s">
        <v>63</v>
      </c>
      <c r="U309" s="116" t="s">
        <v>300</v>
      </c>
      <c r="V309" s="29" t="s">
        <v>68</v>
      </c>
      <c r="W309" s="33">
        <v>43522</v>
      </c>
      <c r="X309" s="28" t="s">
        <v>57</v>
      </c>
      <c r="Y309" s="153"/>
      <c r="Z309" s="153"/>
      <c r="AA309" s="153"/>
      <c r="AB309" s="153"/>
      <c r="AC309" s="153"/>
      <c r="AD309" s="153"/>
      <c r="AE309" s="153"/>
      <c r="AF309" s="153"/>
      <c r="AG309" s="153"/>
      <c r="AH309" s="153"/>
      <c r="AI309" s="153"/>
      <c r="AJ309" s="153"/>
    </row>
    <row r="310" spans="1:36" ht="76.5" x14ac:dyDescent="0.2">
      <c r="A310" s="41" t="s">
        <v>931</v>
      </c>
      <c r="B310" s="49" t="s">
        <v>45</v>
      </c>
      <c r="C310" s="49" t="s">
        <v>45</v>
      </c>
      <c r="D310" s="25" t="s">
        <v>1489</v>
      </c>
      <c r="E310" s="90" t="s">
        <v>1488</v>
      </c>
      <c r="F310" s="122" t="s">
        <v>31</v>
      </c>
      <c r="G310" s="28" t="s">
        <v>32</v>
      </c>
      <c r="H310" s="85" t="s">
        <v>986</v>
      </c>
      <c r="I310" s="29" t="s">
        <v>59</v>
      </c>
      <c r="J310" s="14" t="s">
        <v>1359</v>
      </c>
      <c r="K310" s="23" t="s">
        <v>81</v>
      </c>
      <c r="L310" s="23" t="s">
        <v>132</v>
      </c>
      <c r="M310" s="85" t="s">
        <v>1419</v>
      </c>
      <c r="N310" s="85" t="s">
        <v>1418</v>
      </c>
      <c r="O310" s="29" t="s">
        <v>283</v>
      </c>
      <c r="P310" s="85" t="s">
        <v>1660</v>
      </c>
      <c r="Q310" s="29" t="s">
        <v>1515</v>
      </c>
      <c r="R310" s="29" t="s">
        <v>1566</v>
      </c>
      <c r="S310" s="29" t="s">
        <v>1566</v>
      </c>
      <c r="T310" s="25" t="s">
        <v>63</v>
      </c>
      <c r="U310" s="116" t="s">
        <v>300</v>
      </c>
      <c r="V310" s="29" t="s">
        <v>68</v>
      </c>
      <c r="W310" s="33">
        <v>43522</v>
      </c>
      <c r="X310" s="28" t="s">
        <v>57</v>
      </c>
      <c r="Y310" s="153"/>
      <c r="Z310" s="153"/>
      <c r="AA310" s="153"/>
      <c r="AB310" s="153"/>
      <c r="AC310" s="153"/>
      <c r="AD310" s="153"/>
      <c r="AE310" s="153"/>
      <c r="AF310" s="153"/>
      <c r="AG310" s="153"/>
      <c r="AH310" s="153"/>
      <c r="AI310" s="153"/>
      <c r="AJ310" s="153"/>
    </row>
    <row r="311" spans="1:36" ht="76.5" x14ac:dyDescent="0.2">
      <c r="A311" s="41" t="s">
        <v>931</v>
      </c>
      <c r="B311" s="49" t="s">
        <v>45</v>
      </c>
      <c r="C311" s="49" t="s">
        <v>45</v>
      </c>
      <c r="D311" s="25" t="s">
        <v>1489</v>
      </c>
      <c r="E311" s="90" t="s">
        <v>1488</v>
      </c>
      <c r="F311" s="122" t="s">
        <v>31</v>
      </c>
      <c r="G311" s="28" t="s">
        <v>32</v>
      </c>
      <c r="H311" s="85" t="s">
        <v>986</v>
      </c>
      <c r="I311" s="29" t="s">
        <v>59</v>
      </c>
      <c r="J311" s="14" t="s">
        <v>1359</v>
      </c>
      <c r="K311" s="23" t="s">
        <v>81</v>
      </c>
      <c r="L311" s="23" t="s">
        <v>132</v>
      </c>
      <c r="M311" s="85" t="s">
        <v>1419</v>
      </c>
      <c r="N311" s="85" t="s">
        <v>1418</v>
      </c>
      <c r="O311" s="29" t="s">
        <v>283</v>
      </c>
      <c r="P311" s="85" t="s">
        <v>1660</v>
      </c>
      <c r="Q311" s="29" t="s">
        <v>1515</v>
      </c>
      <c r="R311" s="29" t="s">
        <v>1566</v>
      </c>
      <c r="S311" s="29" t="s">
        <v>1566</v>
      </c>
      <c r="T311" s="25" t="s">
        <v>63</v>
      </c>
      <c r="U311" s="116" t="s">
        <v>300</v>
      </c>
      <c r="V311" s="29" t="s">
        <v>68</v>
      </c>
      <c r="W311" s="33">
        <v>43522</v>
      </c>
      <c r="X311" s="28" t="s">
        <v>57</v>
      </c>
      <c r="Y311" s="153"/>
      <c r="Z311" s="153"/>
      <c r="AA311" s="153"/>
      <c r="AB311" s="153"/>
      <c r="AC311" s="153"/>
      <c r="AD311" s="153"/>
      <c r="AE311" s="153"/>
      <c r="AF311" s="153"/>
      <c r="AG311" s="153"/>
      <c r="AH311" s="153"/>
      <c r="AI311" s="153"/>
      <c r="AJ311" s="153"/>
    </row>
    <row r="312" spans="1:36" ht="76.5" x14ac:dyDescent="0.2">
      <c r="A312" s="41" t="s">
        <v>931</v>
      </c>
      <c r="B312" s="49" t="s">
        <v>45</v>
      </c>
      <c r="C312" s="49" t="s">
        <v>45</v>
      </c>
      <c r="D312" s="25" t="s">
        <v>1489</v>
      </c>
      <c r="E312" s="90" t="s">
        <v>1488</v>
      </c>
      <c r="F312" s="122" t="s">
        <v>31</v>
      </c>
      <c r="G312" s="28" t="s">
        <v>32</v>
      </c>
      <c r="H312" s="85" t="s">
        <v>986</v>
      </c>
      <c r="I312" s="29" t="s">
        <v>59</v>
      </c>
      <c r="J312" s="14" t="s">
        <v>1359</v>
      </c>
      <c r="K312" s="23" t="s">
        <v>81</v>
      </c>
      <c r="L312" s="23" t="s">
        <v>132</v>
      </c>
      <c r="M312" s="85" t="s">
        <v>1419</v>
      </c>
      <c r="N312" s="85" t="s">
        <v>1418</v>
      </c>
      <c r="O312" s="29" t="s">
        <v>283</v>
      </c>
      <c r="P312" s="85" t="s">
        <v>1660</v>
      </c>
      <c r="Q312" s="29" t="s">
        <v>1515</v>
      </c>
      <c r="R312" s="29" t="s">
        <v>1566</v>
      </c>
      <c r="S312" s="29" t="s">
        <v>1566</v>
      </c>
      <c r="T312" s="25" t="s">
        <v>63</v>
      </c>
      <c r="U312" s="116" t="s">
        <v>300</v>
      </c>
      <c r="V312" s="29" t="s">
        <v>68</v>
      </c>
      <c r="W312" s="33">
        <v>43522</v>
      </c>
      <c r="X312" s="28" t="s">
        <v>57</v>
      </c>
      <c r="Y312" s="153"/>
      <c r="Z312" s="153"/>
      <c r="AA312" s="153"/>
      <c r="AB312" s="153"/>
      <c r="AC312" s="153"/>
      <c r="AD312" s="153"/>
      <c r="AE312" s="153"/>
      <c r="AF312" s="153"/>
      <c r="AG312" s="153"/>
      <c r="AH312" s="153"/>
      <c r="AI312" s="153"/>
      <c r="AJ312" s="153"/>
    </row>
    <row r="313" spans="1:36" ht="76.5" x14ac:dyDescent="0.2">
      <c r="A313" s="41" t="s">
        <v>931</v>
      </c>
      <c r="B313" s="49" t="s">
        <v>45</v>
      </c>
      <c r="C313" s="49" t="s">
        <v>45</v>
      </c>
      <c r="D313" s="25" t="s">
        <v>1489</v>
      </c>
      <c r="E313" s="90" t="s">
        <v>1488</v>
      </c>
      <c r="F313" s="122" t="s">
        <v>31</v>
      </c>
      <c r="G313" s="28" t="s">
        <v>32</v>
      </c>
      <c r="H313" s="85" t="s">
        <v>986</v>
      </c>
      <c r="I313" s="29" t="s">
        <v>59</v>
      </c>
      <c r="J313" s="14" t="s">
        <v>1359</v>
      </c>
      <c r="K313" s="23" t="s">
        <v>81</v>
      </c>
      <c r="L313" s="23" t="s">
        <v>132</v>
      </c>
      <c r="M313" s="85" t="s">
        <v>1419</v>
      </c>
      <c r="N313" s="85" t="s">
        <v>1418</v>
      </c>
      <c r="O313" s="29" t="s">
        <v>283</v>
      </c>
      <c r="P313" s="85" t="s">
        <v>1660</v>
      </c>
      <c r="Q313" s="29" t="s">
        <v>1515</v>
      </c>
      <c r="R313" s="29" t="s">
        <v>1566</v>
      </c>
      <c r="S313" s="29" t="s">
        <v>1566</v>
      </c>
      <c r="T313" s="25" t="s">
        <v>63</v>
      </c>
      <c r="U313" s="116" t="s">
        <v>300</v>
      </c>
      <c r="V313" s="29" t="s">
        <v>68</v>
      </c>
      <c r="W313" s="33">
        <v>43522</v>
      </c>
      <c r="X313" s="28" t="s">
        <v>57</v>
      </c>
      <c r="Y313" s="153"/>
      <c r="Z313" s="153"/>
      <c r="AA313" s="153"/>
      <c r="AB313" s="153"/>
      <c r="AC313" s="153"/>
      <c r="AD313" s="153"/>
      <c r="AE313" s="153"/>
      <c r="AF313" s="153"/>
      <c r="AG313" s="153"/>
      <c r="AH313" s="153"/>
      <c r="AI313" s="153"/>
      <c r="AJ313" s="153"/>
    </row>
    <row r="314" spans="1:36" ht="76.5" x14ac:dyDescent="0.2">
      <c r="A314" s="41" t="s">
        <v>931</v>
      </c>
      <c r="B314" s="49" t="s">
        <v>45</v>
      </c>
      <c r="C314" s="49" t="s">
        <v>45</v>
      </c>
      <c r="D314" s="25" t="s">
        <v>1489</v>
      </c>
      <c r="E314" s="90" t="s">
        <v>1488</v>
      </c>
      <c r="F314" s="122" t="s">
        <v>31</v>
      </c>
      <c r="G314" s="28" t="s">
        <v>32</v>
      </c>
      <c r="H314" s="85" t="s">
        <v>986</v>
      </c>
      <c r="I314" s="29" t="s">
        <v>59</v>
      </c>
      <c r="J314" s="14" t="s">
        <v>1359</v>
      </c>
      <c r="K314" s="23" t="s">
        <v>81</v>
      </c>
      <c r="L314" s="23" t="s">
        <v>132</v>
      </c>
      <c r="M314" s="85" t="s">
        <v>1419</v>
      </c>
      <c r="N314" s="85" t="s">
        <v>1418</v>
      </c>
      <c r="O314" s="29" t="s">
        <v>283</v>
      </c>
      <c r="P314" s="85" t="s">
        <v>1660</v>
      </c>
      <c r="Q314" s="29" t="s">
        <v>1515</v>
      </c>
      <c r="R314" s="29" t="s">
        <v>1566</v>
      </c>
      <c r="S314" s="29" t="s">
        <v>1566</v>
      </c>
      <c r="T314" s="25" t="s">
        <v>63</v>
      </c>
      <c r="U314" s="116" t="s">
        <v>300</v>
      </c>
      <c r="V314" s="29" t="s">
        <v>68</v>
      </c>
      <c r="W314" s="33">
        <v>43522</v>
      </c>
      <c r="X314" s="28" t="s">
        <v>57</v>
      </c>
      <c r="Y314" s="153"/>
      <c r="Z314" s="153"/>
      <c r="AA314" s="153"/>
      <c r="AB314" s="153"/>
      <c r="AC314" s="153"/>
      <c r="AD314" s="153"/>
      <c r="AE314" s="153"/>
      <c r="AF314" s="153"/>
      <c r="AG314" s="153"/>
      <c r="AH314" s="153"/>
      <c r="AI314" s="153"/>
      <c r="AJ314" s="153"/>
    </row>
    <row r="315" spans="1:36" ht="76.5" x14ac:dyDescent="0.2">
      <c r="A315" s="41" t="s">
        <v>931</v>
      </c>
      <c r="B315" s="49" t="s">
        <v>45</v>
      </c>
      <c r="C315" s="49" t="s">
        <v>45</v>
      </c>
      <c r="D315" s="25" t="s">
        <v>1489</v>
      </c>
      <c r="E315" s="90" t="s">
        <v>1488</v>
      </c>
      <c r="F315" s="122" t="s">
        <v>31</v>
      </c>
      <c r="G315" s="28" t="s">
        <v>32</v>
      </c>
      <c r="H315" s="85" t="s">
        <v>986</v>
      </c>
      <c r="I315" s="29" t="s">
        <v>59</v>
      </c>
      <c r="J315" s="14" t="s">
        <v>1359</v>
      </c>
      <c r="K315" s="23" t="s">
        <v>81</v>
      </c>
      <c r="L315" s="23" t="s">
        <v>132</v>
      </c>
      <c r="M315" s="85" t="s">
        <v>1419</v>
      </c>
      <c r="N315" s="85" t="s">
        <v>1418</v>
      </c>
      <c r="O315" s="29" t="s">
        <v>283</v>
      </c>
      <c r="P315" s="85" t="s">
        <v>1660</v>
      </c>
      <c r="Q315" s="29" t="s">
        <v>1515</v>
      </c>
      <c r="R315" s="29" t="s">
        <v>1566</v>
      </c>
      <c r="S315" s="29" t="s">
        <v>1566</v>
      </c>
      <c r="T315" s="25" t="s">
        <v>63</v>
      </c>
      <c r="U315" s="116" t="s">
        <v>300</v>
      </c>
      <c r="V315" s="29" t="s">
        <v>68</v>
      </c>
      <c r="W315" s="33">
        <v>43522</v>
      </c>
      <c r="X315" s="28" t="s">
        <v>57</v>
      </c>
      <c r="Y315" s="153"/>
      <c r="Z315" s="153"/>
      <c r="AA315" s="153"/>
      <c r="AB315" s="153"/>
      <c r="AC315" s="153"/>
      <c r="AD315" s="153"/>
      <c r="AE315" s="153"/>
      <c r="AF315" s="153"/>
      <c r="AG315" s="153"/>
      <c r="AH315" s="153"/>
      <c r="AI315" s="153"/>
      <c r="AJ315" s="153"/>
    </row>
    <row r="316" spans="1:36" ht="76.5" x14ac:dyDescent="0.2">
      <c r="A316" s="41" t="s">
        <v>931</v>
      </c>
      <c r="B316" s="49" t="s">
        <v>45</v>
      </c>
      <c r="C316" s="49" t="s">
        <v>45</v>
      </c>
      <c r="D316" s="25" t="s">
        <v>1489</v>
      </c>
      <c r="E316" s="90" t="s">
        <v>1488</v>
      </c>
      <c r="F316" s="122" t="s">
        <v>31</v>
      </c>
      <c r="G316" s="28" t="s">
        <v>32</v>
      </c>
      <c r="H316" s="85" t="s">
        <v>986</v>
      </c>
      <c r="I316" s="29" t="s">
        <v>59</v>
      </c>
      <c r="J316" s="14" t="s">
        <v>1359</v>
      </c>
      <c r="K316" s="23" t="s">
        <v>81</v>
      </c>
      <c r="L316" s="23" t="s">
        <v>132</v>
      </c>
      <c r="M316" s="85" t="s">
        <v>1479</v>
      </c>
      <c r="N316" s="85" t="s">
        <v>1492</v>
      </c>
      <c r="O316" s="29" t="s">
        <v>283</v>
      </c>
      <c r="P316" s="85" t="s">
        <v>1660</v>
      </c>
      <c r="Q316" s="29" t="s">
        <v>1515</v>
      </c>
      <c r="R316" s="29" t="s">
        <v>1566</v>
      </c>
      <c r="S316" s="29" t="s">
        <v>1566</v>
      </c>
      <c r="T316" s="25" t="s">
        <v>63</v>
      </c>
      <c r="U316" s="116" t="s">
        <v>300</v>
      </c>
      <c r="V316" s="29" t="s">
        <v>68</v>
      </c>
      <c r="W316" s="33">
        <v>43522</v>
      </c>
      <c r="X316" s="28" t="s">
        <v>57</v>
      </c>
      <c r="Y316" s="153"/>
      <c r="Z316" s="153"/>
      <c r="AA316" s="153"/>
      <c r="AB316" s="153"/>
      <c r="AC316" s="153"/>
      <c r="AD316" s="153"/>
      <c r="AE316" s="153"/>
      <c r="AF316" s="153"/>
      <c r="AG316" s="153"/>
      <c r="AH316" s="153"/>
      <c r="AI316" s="153"/>
      <c r="AJ316" s="153"/>
    </row>
    <row r="317" spans="1:36" ht="76.5" x14ac:dyDescent="0.2">
      <c r="A317" s="41" t="s">
        <v>931</v>
      </c>
      <c r="B317" s="49" t="s">
        <v>45</v>
      </c>
      <c r="C317" s="49" t="s">
        <v>45</v>
      </c>
      <c r="D317" s="25" t="s">
        <v>1489</v>
      </c>
      <c r="E317" s="90" t="s">
        <v>1488</v>
      </c>
      <c r="F317" s="122" t="s">
        <v>31</v>
      </c>
      <c r="G317" s="28" t="s">
        <v>32</v>
      </c>
      <c r="H317" s="85" t="s">
        <v>986</v>
      </c>
      <c r="I317" s="29" t="s">
        <v>59</v>
      </c>
      <c r="J317" s="14" t="s">
        <v>1359</v>
      </c>
      <c r="K317" s="23" t="s">
        <v>81</v>
      </c>
      <c r="L317" s="23" t="s">
        <v>132</v>
      </c>
      <c r="M317" s="85" t="s">
        <v>1479</v>
      </c>
      <c r="N317" s="85" t="s">
        <v>1492</v>
      </c>
      <c r="O317" s="29" t="s">
        <v>283</v>
      </c>
      <c r="P317" s="85" t="s">
        <v>1660</v>
      </c>
      <c r="Q317" s="29" t="s">
        <v>1515</v>
      </c>
      <c r="R317" s="29" t="s">
        <v>1566</v>
      </c>
      <c r="S317" s="29" t="s">
        <v>1566</v>
      </c>
      <c r="T317" s="25" t="s">
        <v>63</v>
      </c>
      <c r="U317" s="116" t="s">
        <v>300</v>
      </c>
      <c r="V317" s="29" t="s">
        <v>68</v>
      </c>
      <c r="W317" s="33">
        <v>43522</v>
      </c>
      <c r="X317" s="28" t="s">
        <v>57</v>
      </c>
      <c r="Y317" s="153"/>
      <c r="Z317" s="153"/>
      <c r="AA317" s="153"/>
      <c r="AB317" s="153"/>
      <c r="AC317" s="153"/>
      <c r="AD317" s="153"/>
      <c r="AE317" s="153"/>
      <c r="AF317" s="153"/>
      <c r="AG317" s="153"/>
      <c r="AH317" s="153"/>
      <c r="AI317" s="153"/>
      <c r="AJ317" s="153"/>
    </row>
    <row r="318" spans="1:36" ht="76.5" x14ac:dyDescent="0.2">
      <c r="A318" s="41" t="s">
        <v>931</v>
      </c>
      <c r="B318" s="49" t="s">
        <v>45</v>
      </c>
      <c r="C318" s="49" t="s">
        <v>45</v>
      </c>
      <c r="D318" s="25" t="s">
        <v>1489</v>
      </c>
      <c r="E318" s="90" t="s">
        <v>1488</v>
      </c>
      <c r="F318" s="122" t="s">
        <v>31</v>
      </c>
      <c r="G318" s="28" t="s">
        <v>32</v>
      </c>
      <c r="H318" s="85" t="s">
        <v>986</v>
      </c>
      <c r="I318" s="29" t="s">
        <v>59</v>
      </c>
      <c r="J318" s="14" t="s">
        <v>1359</v>
      </c>
      <c r="K318" s="23" t="s">
        <v>81</v>
      </c>
      <c r="L318" s="23" t="s">
        <v>132</v>
      </c>
      <c r="M318" s="85" t="s">
        <v>1479</v>
      </c>
      <c r="N318" s="85" t="s">
        <v>1492</v>
      </c>
      <c r="O318" s="29" t="s">
        <v>283</v>
      </c>
      <c r="P318" s="85" t="s">
        <v>1660</v>
      </c>
      <c r="Q318" s="29" t="s">
        <v>1515</v>
      </c>
      <c r="R318" s="29" t="s">
        <v>1566</v>
      </c>
      <c r="S318" s="29" t="s">
        <v>1566</v>
      </c>
      <c r="T318" s="25" t="s">
        <v>63</v>
      </c>
      <c r="U318" s="116" t="s">
        <v>300</v>
      </c>
      <c r="V318" s="29" t="s">
        <v>68</v>
      </c>
      <c r="W318" s="33">
        <v>43522</v>
      </c>
      <c r="X318" s="28" t="s">
        <v>57</v>
      </c>
      <c r="Y318" s="153"/>
      <c r="Z318" s="153"/>
      <c r="AA318" s="153"/>
      <c r="AB318" s="153"/>
      <c r="AC318" s="153"/>
      <c r="AD318" s="153"/>
      <c r="AE318" s="153"/>
      <c r="AF318" s="153"/>
      <c r="AG318" s="153"/>
      <c r="AH318" s="153"/>
      <c r="AI318" s="153"/>
      <c r="AJ318" s="153"/>
    </row>
    <row r="319" spans="1:36" ht="76.5" x14ac:dyDescent="0.2">
      <c r="A319" s="41" t="s">
        <v>931</v>
      </c>
      <c r="B319" s="49" t="s">
        <v>45</v>
      </c>
      <c r="C319" s="49" t="s">
        <v>45</v>
      </c>
      <c r="D319" s="25" t="s">
        <v>1489</v>
      </c>
      <c r="E319" s="90" t="s">
        <v>1488</v>
      </c>
      <c r="F319" s="122" t="s">
        <v>31</v>
      </c>
      <c r="G319" s="28" t="s">
        <v>32</v>
      </c>
      <c r="H319" s="85" t="s">
        <v>986</v>
      </c>
      <c r="I319" s="29" t="s">
        <v>59</v>
      </c>
      <c r="J319" s="14" t="s">
        <v>1359</v>
      </c>
      <c r="K319" s="23" t="s">
        <v>81</v>
      </c>
      <c r="L319" s="23" t="s">
        <v>132</v>
      </c>
      <c r="M319" s="85" t="s">
        <v>1479</v>
      </c>
      <c r="N319" s="85" t="s">
        <v>1492</v>
      </c>
      <c r="O319" s="29" t="s">
        <v>283</v>
      </c>
      <c r="P319" s="85" t="s">
        <v>1660</v>
      </c>
      <c r="Q319" s="29" t="s">
        <v>1515</v>
      </c>
      <c r="R319" s="29" t="s">
        <v>1566</v>
      </c>
      <c r="S319" s="29" t="s">
        <v>1566</v>
      </c>
      <c r="T319" s="25" t="s">
        <v>63</v>
      </c>
      <c r="U319" s="116" t="s">
        <v>300</v>
      </c>
      <c r="V319" s="29" t="s">
        <v>68</v>
      </c>
      <c r="W319" s="33">
        <v>43522</v>
      </c>
      <c r="X319" s="28" t="s">
        <v>57</v>
      </c>
      <c r="Y319" s="153"/>
      <c r="Z319" s="153"/>
      <c r="AA319" s="153"/>
      <c r="AB319" s="153"/>
      <c r="AC319" s="153"/>
      <c r="AD319" s="153"/>
      <c r="AE319" s="153"/>
      <c r="AF319" s="153"/>
      <c r="AG319" s="153"/>
      <c r="AH319" s="153"/>
      <c r="AI319" s="153"/>
      <c r="AJ319" s="153"/>
    </row>
    <row r="320" spans="1:36" ht="76.5" x14ac:dyDescent="0.2">
      <c r="A320" s="41" t="s">
        <v>931</v>
      </c>
      <c r="B320" s="49" t="s">
        <v>45</v>
      </c>
      <c r="C320" s="49" t="s">
        <v>45</v>
      </c>
      <c r="D320" s="25" t="s">
        <v>1489</v>
      </c>
      <c r="E320" s="90" t="s">
        <v>1488</v>
      </c>
      <c r="F320" s="122" t="s">
        <v>31</v>
      </c>
      <c r="G320" s="28" t="s">
        <v>32</v>
      </c>
      <c r="H320" s="85" t="s">
        <v>986</v>
      </c>
      <c r="I320" s="29" t="s">
        <v>59</v>
      </c>
      <c r="J320" s="14" t="s">
        <v>1359</v>
      </c>
      <c r="K320" s="23" t="s">
        <v>81</v>
      </c>
      <c r="L320" s="23" t="s">
        <v>132</v>
      </c>
      <c r="M320" s="85" t="s">
        <v>1479</v>
      </c>
      <c r="N320" s="85" t="s">
        <v>1492</v>
      </c>
      <c r="O320" s="29" t="s">
        <v>283</v>
      </c>
      <c r="P320" s="85" t="s">
        <v>1660</v>
      </c>
      <c r="Q320" s="29" t="s">
        <v>1515</v>
      </c>
      <c r="R320" s="29" t="s">
        <v>1566</v>
      </c>
      <c r="S320" s="29" t="s">
        <v>1566</v>
      </c>
      <c r="T320" s="25" t="s">
        <v>63</v>
      </c>
      <c r="U320" s="116" t="s">
        <v>300</v>
      </c>
      <c r="V320" s="29" t="s">
        <v>68</v>
      </c>
      <c r="W320" s="33">
        <v>43522</v>
      </c>
      <c r="X320" s="28" t="s">
        <v>57</v>
      </c>
      <c r="Y320" s="153"/>
      <c r="Z320" s="153"/>
      <c r="AA320" s="153"/>
      <c r="AB320" s="153"/>
      <c r="AC320" s="153"/>
      <c r="AD320" s="153"/>
      <c r="AE320" s="153"/>
      <c r="AF320" s="153"/>
      <c r="AG320" s="153"/>
      <c r="AH320" s="153"/>
      <c r="AI320" s="153"/>
      <c r="AJ320" s="153"/>
    </row>
    <row r="321" spans="1:36" ht="76.5" x14ac:dyDescent="0.2">
      <c r="A321" s="41" t="s">
        <v>931</v>
      </c>
      <c r="B321" s="49" t="s">
        <v>45</v>
      </c>
      <c r="C321" s="49" t="s">
        <v>45</v>
      </c>
      <c r="D321" s="25" t="s">
        <v>1489</v>
      </c>
      <c r="E321" s="90" t="s">
        <v>1488</v>
      </c>
      <c r="F321" s="122" t="s">
        <v>31</v>
      </c>
      <c r="G321" s="28" t="s">
        <v>32</v>
      </c>
      <c r="H321" s="85" t="s">
        <v>986</v>
      </c>
      <c r="I321" s="29" t="s">
        <v>59</v>
      </c>
      <c r="J321" s="14" t="s">
        <v>1359</v>
      </c>
      <c r="K321" s="23" t="s">
        <v>81</v>
      </c>
      <c r="L321" s="23" t="s">
        <v>132</v>
      </c>
      <c r="M321" s="85" t="s">
        <v>1479</v>
      </c>
      <c r="N321" s="85" t="s">
        <v>1492</v>
      </c>
      <c r="O321" s="29" t="s">
        <v>283</v>
      </c>
      <c r="P321" s="85" t="s">
        <v>1660</v>
      </c>
      <c r="Q321" s="29" t="s">
        <v>1515</v>
      </c>
      <c r="R321" s="29" t="s">
        <v>1566</v>
      </c>
      <c r="S321" s="29" t="s">
        <v>1566</v>
      </c>
      <c r="T321" s="25" t="s">
        <v>63</v>
      </c>
      <c r="U321" s="116" t="s">
        <v>300</v>
      </c>
      <c r="V321" s="29" t="s">
        <v>68</v>
      </c>
      <c r="W321" s="33">
        <v>43522</v>
      </c>
      <c r="X321" s="28" t="s">
        <v>57</v>
      </c>
      <c r="Y321" s="153"/>
      <c r="Z321" s="153"/>
      <c r="AA321" s="153"/>
      <c r="AB321" s="153"/>
      <c r="AC321" s="153"/>
      <c r="AD321" s="153"/>
      <c r="AE321" s="153"/>
      <c r="AF321" s="153"/>
      <c r="AG321" s="153"/>
      <c r="AH321" s="153"/>
      <c r="AI321" s="153"/>
      <c r="AJ321" s="153"/>
    </row>
    <row r="322" spans="1:36" ht="76.5" x14ac:dyDescent="0.2">
      <c r="A322" s="41" t="s">
        <v>931</v>
      </c>
      <c r="B322" s="49" t="s">
        <v>45</v>
      </c>
      <c r="C322" s="49" t="s">
        <v>45</v>
      </c>
      <c r="D322" s="25" t="s">
        <v>1489</v>
      </c>
      <c r="E322" s="90" t="s">
        <v>1488</v>
      </c>
      <c r="F322" s="122" t="s">
        <v>31</v>
      </c>
      <c r="G322" s="28" t="s">
        <v>32</v>
      </c>
      <c r="H322" s="85" t="s">
        <v>986</v>
      </c>
      <c r="I322" s="29" t="s">
        <v>59</v>
      </c>
      <c r="J322" s="14" t="s">
        <v>1359</v>
      </c>
      <c r="K322" s="23" t="s">
        <v>81</v>
      </c>
      <c r="L322" s="23" t="s">
        <v>132</v>
      </c>
      <c r="M322" s="85" t="s">
        <v>1479</v>
      </c>
      <c r="N322" s="85" t="s">
        <v>1492</v>
      </c>
      <c r="O322" s="29" t="s">
        <v>283</v>
      </c>
      <c r="P322" s="85" t="s">
        <v>1660</v>
      </c>
      <c r="Q322" s="29" t="s">
        <v>1515</v>
      </c>
      <c r="R322" s="29" t="s">
        <v>1566</v>
      </c>
      <c r="S322" s="29" t="s">
        <v>1566</v>
      </c>
      <c r="T322" s="25" t="s">
        <v>63</v>
      </c>
      <c r="U322" s="116" t="s">
        <v>300</v>
      </c>
      <c r="V322" s="29" t="s">
        <v>68</v>
      </c>
      <c r="W322" s="33">
        <v>43522</v>
      </c>
      <c r="X322" s="28" t="s">
        <v>57</v>
      </c>
      <c r="Y322" s="153"/>
      <c r="Z322" s="153"/>
      <c r="AA322" s="153"/>
      <c r="AB322" s="153"/>
      <c r="AC322" s="153"/>
      <c r="AD322" s="153"/>
      <c r="AE322" s="153"/>
      <c r="AF322" s="153"/>
      <c r="AG322" s="153"/>
      <c r="AH322" s="153"/>
      <c r="AI322" s="153"/>
      <c r="AJ322" s="153"/>
    </row>
    <row r="323" spans="1:36" ht="76.5" x14ac:dyDescent="0.2">
      <c r="A323" s="41" t="s">
        <v>931</v>
      </c>
      <c r="B323" s="49" t="s">
        <v>45</v>
      </c>
      <c r="C323" s="49" t="s">
        <v>45</v>
      </c>
      <c r="D323" s="25" t="s">
        <v>1489</v>
      </c>
      <c r="E323" s="90" t="s">
        <v>1488</v>
      </c>
      <c r="F323" s="122" t="s">
        <v>31</v>
      </c>
      <c r="G323" s="28" t="s">
        <v>32</v>
      </c>
      <c r="H323" s="85" t="s">
        <v>986</v>
      </c>
      <c r="I323" s="29" t="s">
        <v>59</v>
      </c>
      <c r="J323" s="14" t="s">
        <v>1359</v>
      </c>
      <c r="K323" s="23" t="s">
        <v>81</v>
      </c>
      <c r="L323" s="23" t="s">
        <v>132</v>
      </c>
      <c r="M323" s="85" t="s">
        <v>1479</v>
      </c>
      <c r="N323" s="85" t="s">
        <v>1492</v>
      </c>
      <c r="O323" s="29" t="s">
        <v>283</v>
      </c>
      <c r="P323" s="85" t="s">
        <v>1660</v>
      </c>
      <c r="Q323" s="29" t="s">
        <v>1515</v>
      </c>
      <c r="R323" s="29" t="s">
        <v>1566</v>
      </c>
      <c r="S323" s="29" t="s">
        <v>1566</v>
      </c>
      <c r="T323" s="25" t="s">
        <v>63</v>
      </c>
      <c r="U323" s="116" t="s">
        <v>300</v>
      </c>
      <c r="V323" s="29" t="s">
        <v>68</v>
      </c>
      <c r="W323" s="33">
        <v>43522</v>
      </c>
      <c r="X323" s="28" t="s">
        <v>57</v>
      </c>
      <c r="Y323" s="153"/>
      <c r="Z323" s="153"/>
      <c r="AA323" s="153"/>
      <c r="AB323" s="153"/>
      <c r="AC323" s="153"/>
      <c r="AD323" s="153"/>
      <c r="AE323" s="153"/>
      <c r="AF323" s="153"/>
      <c r="AG323" s="153"/>
      <c r="AH323" s="153"/>
      <c r="AI323" s="153"/>
      <c r="AJ323" s="153"/>
    </row>
    <row r="324" spans="1:36" ht="76.5" x14ac:dyDescent="0.2">
      <c r="A324" s="41" t="s">
        <v>931</v>
      </c>
      <c r="B324" s="49" t="s">
        <v>45</v>
      </c>
      <c r="C324" s="49" t="s">
        <v>45</v>
      </c>
      <c r="D324" s="25" t="s">
        <v>1489</v>
      </c>
      <c r="E324" s="90" t="s">
        <v>1488</v>
      </c>
      <c r="F324" s="122" t="s">
        <v>31</v>
      </c>
      <c r="G324" s="28" t="s">
        <v>32</v>
      </c>
      <c r="H324" s="85" t="s">
        <v>986</v>
      </c>
      <c r="I324" s="29" t="s">
        <v>59</v>
      </c>
      <c r="J324" s="14" t="s">
        <v>1359</v>
      </c>
      <c r="K324" s="23" t="s">
        <v>81</v>
      </c>
      <c r="L324" s="23" t="s">
        <v>132</v>
      </c>
      <c r="M324" s="85" t="s">
        <v>1479</v>
      </c>
      <c r="N324" s="85" t="s">
        <v>1492</v>
      </c>
      <c r="O324" s="29" t="s">
        <v>283</v>
      </c>
      <c r="P324" s="85" t="s">
        <v>1660</v>
      </c>
      <c r="Q324" s="29" t="s">
        <v>1515</v>
      </c>
      <c r="R324" s="29" t="s">
        <v>1566</v>
      </c>
      <c r="S324" s="29" t="s">
        <v>1566</v>
      </c>
      <c r="T324" s="25" t="s">
        <v>63</v>
      </c>
      <c r="U324" s="116" t="s">
        <v>300</v>
      </c>
      <c r="V324" s="29" t="s">
        <v>68</v>
      </c>
      <c r="W324" s="33">
        <v>43522</v>
      </c>
      <c r="X324" s="28" t="s">
        <v>57</v>
      </c>
      <c r="Y324" s="153"/>
      <c r="Z324" s="153"/>
      <c r="AA324" s="153"/>
      <c r="AB324" s="153"/>
      <c r="AC324" s="153"/>
      <c r="AD324" s="153"/>
      <c r="AE324" s="153"/>
      <c r="AF324" s="153"/>
      <c r="AG324" s="153"/>
      <c r="AH324" s="153"/>
      <c r="AI324" s="153"/>
      <c r="AJ324" s="153"/>
    </row>
    <row r="325" spans="1:36" ht="76.5" x14ac:dyDescent="0.2">
      <c r="A325" s="41" t="s">
        <v>931</v>
      </c>
      <c r="B325" s="49" t="s">
        <v>45</v>
      </c>
      <c r="C325" s="49" t="s">
        <v>45</v>
      </c>
      <c r="D325" s="25" t="s">
        <v>1489</v>
      </c>
      <c r="E325" s="90" t="s">
        <v>1488</v>
      </c>
      <c r="F325" s="122" t="s">
        <v>31</v>
      </c>
      <c r="G325" s="28" t="s">
        <v>32</v>
      </c>
      <c r="H325" s="85" t="s">
        <v>986</v>
      </c>
      <c r="I325" s="29" t="s">
        <v>59</v>
      </c>
      <c r="J325" s="14" t="s">
        <v>1359</v>
      </c>
      <c r="K325" s="23" t="s">
        <v>81</v>
      </c>
      <c r="L325" s="23" t="s">
        <v>132</v>
      </c>
      <c r="M325" s="85" t="s">
        <v>1479</v>
      </c>
      <c r="N325" s="85" t="s">
        <v>1492</v>
      </c>
      <c r="O325" s="29" t="s">
        <v>283</v>
      </c>
      <c r="P325" s="85" t="s">
        <v>1660</v>
      </c>
      <c r="Q325" s="29" t="s">
        <v>1515</v>
      </c>
      <c r="R325" s="29" t="s">
        <v>1566</v>
      </c>
      <c r="S325" s="29" t="s">
        <v>1566</v>
      </c>
      <c r="T325" s="25" t="s">
        <v>63</v>
      </c>
      <c r="U325" s="116" t="s">
        <v>300</v>
      </c>
      <c r="V325" s="29" t="s">
        <v>68</v>
      </c>
      <c r="W325" s="33">
        <v>43522</v>
      </c>
      <c r="X325" s="28" t="s">
        <v>57</v>
      </c>
      <c r="Y325" s="153"/>
      <c r="Z325" s="153"/>
      <c r="AA325" s="153"/>
      <c r="AB325" s="153"/>
      <c r="AC325" s="153"/>
      <c r="AD325" s="153"/>
      <c r="AE325" s="153"/>
      <c r="AF325" s="153"/>
      <c r="AG325" s="153"/>
      <c r="AH325" s="153"/>
      <c r="AI325" s="153"/>
      <c r="AJ325" s="153"/>
    </row>
    <row r="326" spans="1:36" ht="76.5" x14ac:dyDescent="0.2">
      <c r="A326" s="41" t="s">
        <v>931</v>
      </c>
      <c r="B326" s="49" t="s">
        <v>45</v>
      </c>
      <c r="C326" s="49" t="s">
        <v>45</v>
      </c>
      <c r="D326" s="25" t="s">
        <v>1489</v>
      </c>
      <c r="E326" s="90" t="s">
        <v>1488</v>
      </c>
      <c r="F326" s="122" t="s">
        <v>31</v>
      </c>
      <c r="G326" s="28" t="s">
        <v>32</v>
      </c>
      <c r="H326" s="85" t="s">
        <v>986</v>
      </c>
      <c r="I326" s="29" t="s">
        <v>59</v>
      </c>
      <c r="J326" s="14" t="s">
        <v>1359</v>
      </c>
      <c r="K326" s="23" t="s">
        <v>81</v>
      </c>
      <c r="L326" s="23" t="s">
        <v>132</v>
      </c>
      <c r="M326" s="85" t="s">
        <v>1479</v>
      </c>
      <c r="N326" s="85" t="s">
        <v>1492</v>
      </c>
      <c r="O326" s="29" t="s">
        <v>283</v>
      </c>
      <c r="P326" s="85" t="s">
        <v>1660</v>
      </c>
      <c r="Q326" s="29" t="s">
        <v>1515</v>
      </c>
      <c r="R326" s="29" t="s">
        <v>1566</v>
      </c>
      <c r="S326" s="29" t="s">
        <v>1566</v>
      </c>
      <c r="T326" s="25" t="s">
        <v>63</v>
      </c>
      <c r="U326" s="116" t="s">
        <v>300</v>
      </c>
      <c r="V326" s="29" t="s">
        <v>68</v>
      </c>
      <c r="W326" s="33">
        <v>43522</v>
      </c>
      <c r="X326" s="28" t="s">
        <v>57</v>
      </c>
      <c r="Y326" s="153"/>
      <c r="Z326" s="153"/>
      <c r="AA326" s="153"/>
      <c r="AB326" s="153"/>
      <c r="AC326" s="153"/>
      <c r="AD326" s="153"/>
      <c r="AE326" s="153"/>
      <c r="AF326" s="153"/>
      <c r="AG326" s="153"/>
      <c r="AH326" s="153"/>
      <c r="AI326" s="153"/>
      <c r="AJ326" s="153"/>
    </row>
    <row r="327" spans="1:36" ht="76.5" x14ac:dyDescent="0.2">
      <c r="A327" s="41" t="s">
        <v>931</v>
      </c>
      <c r="B327" s="49" t="s">
        <v>45</v>
      </c>
      <c r="C327" s="49" t="s">
        <v>45</v>
      </c>
      <c r="D327" s="25" t="s">
        <v>1489</v>
      </c>
      <c r="E327" s="90" t="s">
        <v>1488</v>
      </c>
      <c r="F327" s="122" t="s">
        <v>31</v>
      </c>
      <c r="G327" s="28" t="s">
        <v>32</v>
      </c>
      <c r="H327" s="85" t="s">
        <v>986</v>
      </c>
      <c r="I327" s="29" t="s">
        <v>59</v>
      </c>
      <c r="J327" s="14" t="s">
        <v>1359</v>
      </c>
      <c r="K327" s="23" t="s">
        <v>81</v>
      </c>
      <c r="L327" s="23" t="s">
        <v>132</v>
      </c>
      <c r="M327" s="85" t="s">
        <v>1479</v>
      </c>
      <c r="N327" s="85" t="s">
        <v>1492</v>
      </c>
      <c r="O327" s="29" t="s">
        <v>283</v>
      </c>
      <c r="P327" s="85" t="s">
        <v>1660</v>
      </c>
      <c r="Q327" s="29" t="s">
        <v>1515</v>
      </c>
      <c r="R327" s="29" t="s">
        <v>1566</v>
      </c>
      <c r="S327" s="29" t="s">
        <v>1566</v>
      </c>
      <c r="T327" s="25" t="s">
        <v>63</v>
      </c>
      <c r="U327" s="116" t="s">
        <v>300</v>
      </c>
      <c r="V327" s="29" t="s">
        <v>68</v>
      </c>
      <c r="W327" s="33">
        <v>43522</v>
      </c>
      <c r="X327" s="28" t="s">
        <v>57</v>
      </c>
      <c r="Y327" s="153"/>
      <c r="Z327" s="153"/>
      <c r="AA327" s="153"/>
      <c r="AB327" s="153"/>
      <c r="AC327" s="153"/>
      <c r="AD327" s="153"/>
      <c r="AE327" s="153"/>
      <c r="AF327" s="153"/>
      <c r="AG327" s="153"/>
      <c r="AH327" s="153"/>
      <c r="AI327" s="153"/>
      <c r="AJ327" s="153"/>
    </row>
    <row r="328" spans="1:36" ht="76.5" x14ac:dyDescent="0.2">
      <c r="A328" s="41" t="s">
        <v>931</v>
      </c>
      <c r="B328" s="49" t="s">
        <v>45</v>
      </c>
      <c r="C328" s="49" t="s">
        <v>45</v>
      </c>
      <c r="D328" s="25" t="s">
        <v>1489</v>
      </c>
      <c r="E328" s="90" t="s">
        <v>1488</v>
      </c>
      <c r="F328" s="122" t="s">
        <v>31</v>
      </c>
      <c r="G328" s="28" t="s">
        <v>32</v>
      </c>
      <c r="H328" s="85" t="s">
        <v>986</v>
      </c>
      <c r="I328" s="29" t="s">
        <v>59</v>
      </c>
      <c r="J328" s="14" t="s">
        <v>1359</v>
      </c>
      <c r="K328" s="23" t="s">
        <v>81</v>
      </c>
      <c r="L328" s="23" t="s">
        <v>132</v>
      </c>
      <c r="M328" s="85" t="s">
        <v>1479</v>
      </c>
      <c r="N328" s="85" t="s">
        <v>1492</v>
      </c>
      <c r="O328" s="29" t="s">
        <v>283</v>
      </c>
      <c r="P328" s="85" t="s">
        <v>1660</v>
      </c>
      <c r="Q328" s="29" t="s">
        <v>1515</v>
      </c>
      <c r="R328" s="29" t="s">
        <v>1566</v>
      </c>
      <c r="S328" s="29" t="s">
        <v>1566</v>
      </c>
      <c r="T328" s="25" t="s">
        <v>63</v>
      </c>
      <c r="U328" s="116" t="s">
        <v>300</v>
      </c>
      <c r="V328" s="29" t="s">
        <v>68</v>
      </c>
      <c r="W328" s="33">
        <v>43522</v>
      </c>
      <c r="X328" s="28" t="s">
        <v>57</v>
      </c>
      <c r="Y328" s="153"/>
      <c r="Z328" s="153"/>
      <c r="AA328" s="153"/>
      <c r="AB328" s="153"/>
      <c r="AC328" s="153"/>
      <c r="AD328" s="153"/>
      <c r="AE328" s="153"/>
      <c r="AF328" s="153"/>
      <c r="AG328" s="153"/>
      <c r="AH328" s="153"/>
      <c r="AI328" s="153"/>
      <c r="AJ328" s="153"/>
    </row>
    <row r="329" spans="1:36" ht="76.5" x14ac:dyDescent="0.2">
      <c r="A329" s="41" t="s">
        <v>931</v>
      </c>
      <c r="B329" s="49" t="s">
        <v>45</v>
      </c>
      <c r="C329" s="49" t="s">
        <v>45</v>
      </c>
      <c r="D329" s="25" t="s">
        <v>1489</v>
      </c>
      <c r="E329" s="90" t="s">
        <v>1488</v>
      </c>
      <c r="F329" s="122" t="s">
        <v>31</v>
      </c>
      <c r="G329" s="28" t="s">
        <v>32</v>
      </c>
      <c r="H329" s="85" t="s">
        <v>986</v>
      </c>
      <c r="I329" s="29" t="s">
        <v>59</v>
      </c>
      <c r="J329" s="14" t="s">
        <v>1359</v>
      </c>
      <c r="K329" s="23" t="s">
        <v>81</v>
      </c>
      <c r="L329" s="23" t="s">
        <v>132</v>
      </c>
      <c r="M329" s="85" t="s">
        <v>1479</v>
      </c>
      <c r="N329" s="85" t="s">
        <v>1492</v>
      </c>
      <c r="O329" s="29" t="s">
        <v>283</v>
      </c>
      <c r="P329" s="85" t="s">
        <v>1660</v>
      </c>
      <c r="Q329" s="29" t="s">
        <v>1515</v>
      </c>
      <c r="R329" s="29" t="s">
        <v>1566</v>
      </c>
      <c r="S329" s="29" t="s">
        <v>1566</v>
      </c>
      <c r="T329" s="25" t="s">
        <v>63</v>
      </c>
      <c r="U329" s="116" t="s">
        <v>300</v>
      </c>
      <c r="V329" s="29" t="s">
        <v>68</v>
      </c>
      <c r="W329" s="33">
        <v>43522</v>
      </c>
      <c r="X329" s="28" t="s">
        <v>57</v>
      </c>
      <c r="Y329" s="153"/>
      <c r="Z329" s="153"/>
      <c r="AA329" s="153"/>
      <c r="AB329" s="153"/>
      <c r="AC329" s="153"/>
      <c r="AD329" s="153"/>
      <c r="AE329" s="153"/>
      <c r="AF329" s="153"/>
      <c r="AG329" s="153"/>
      <c r="AH329" s="153"/>
      <c r="AI329" s="153"/>
      <c r="AJ329" s="153"/>
    </row>
    <row r="330" spans="1:36" ht="76.5" x14ac:dyDescent="0.2">
      <c r="A330" s="41" t="s">
        <v>931</v>
      </c>
      <c r="B330" s="49" t="s">
        <v>45</v>
      </c>
      <c r="C330" s="49" t="s">
        <v>45</v>
      </c>
      <c r="D330" s="25" t="s">
        <v>1489</v>
      </c>
      <c r="E330" s="90" t="s">
        <v>1488</v>
      </c>
      <c r="F330" s="122" t="s">
        <v>31</v>
      </c>
      <c r="G330" s="28" t="s">
        <v>32</v>
      </c>
      <c r="H330" s="85" t="s">
        <v>986</v>
      </c>
      <c r="I330" s="29" t="s">
        <v>59</v>
      </c>
      <c r="J330" s="14" t="s">
        <v>1359</v>
      </c>
      <c r="K330" s="23" t="s">
        <v>81</v>
      </c>
      <c r="L330" s="23" t="s">
        <v>132</v>
      </c>
      <c r="M330" s="85" t="s">
        <v>1479</v>
      </c>
      <c r="N330" s="85" t="s">
        <v>1492</v>
      </c>
      <c r="O330" s="29" t="s">
        <v>283</v>
      </c>
      <c r="P330" s="85" t="s">
        <v>1660</v>
      </c>
      <c r="Q330" s="29" t="s">
        <v>1515</v>
      </c>
      <c r="R330" s="29" t="s">
        <v>1566</v>
      </c>
      <c r="S330" s="29" t="s">
        <v>1566</v>
      </c>
      <c r="T330" s="25" t="s">
        <v>63</v>
      </c>
      <c r="U330" s="116" t="s">
        <v>300</v>
      </c>
      <c r="V330" s="29" t="s">
        <v>68</v>
      </c>
      <c r="W330" s="33">
        <v>43522</v>
      </c>
      <c r="X330" s="28" t="s">
        <v>57</v>
      </c>
      <c r="Y330" s="153"/>
      <c r="Z330" s="153"/>
      <c r="AA330" s="153"/>
      <c r="AB330" s="153"/>
      <c r="AC330" s="153"/>
      <c r="AD330" s="153"/>
      <c r="AE330" s="153"/>
      <c r="AF330" s="153"/>
      <c r="AG330" s="153"/>
      <c r="AH330" s="153"/>
      <c r="AI330" s="153"/>
      <c r="AJ330" s="153"/>
    </row>
    <row r="331" spans="1:36" ht="76.5" x14ac:dyDescent="0.2">
      <c r="A331" s="41" t="s">
        <v>931</v>
      </c>
      <c r="B331" s="49" t="s">
        <v>45</v>
      </c>
      <c r="C331" s="49" t="s">
        <v>45</v>
      </c>
      <c r="D331" s="25" t="s">
        <v>1489</v>
      </c>
      <c r="E331" s="90" t="s">
        <v>1488</v>
      </c>
      <c r="F331" s="122" t="s">
        <v>31</v>
      </c>
      <c r="G331" s="28" t="s">
        <v>32</v>
      </c>
      <c r="H331" s="85" t="s">
        <v>986</v>
      </c>
      <c r="I331" s="29" t="s">
        <v>59</v>
      </c>
      <c r="J331" s="14" t="s">
        <v>1359</v>
      </c>
      <c r="K331" s="23" t="s">
        <v>81</v>
      </c>
      <c r="L331" s="23" t="s">
        <v>132</v>
      </c>
      <c r="M331" s="85" t="s">
        <v>1479</v>
      </c>
      <c r="N331" s="85" t="s">
        <v>1492</v>
      </c>
      <c r="O331" s="29" t="s">
        <v>283</v>
      </c>
      <c r="P331" s="85" t="s">
        <v>1660</v>
      </c>
      <c r="Q331" s="29" t="s">
        <v>1515</v>
      </c>
      <c r="R331" s="29" t="s">
        <v>1566</v>
      </c>
      <c r="S331" s="29" t="s">
        <v>1566</v>
      </c>
      <c r="T331" s="25" t="s">
        <v>63</v>
      </c>
      <c r="U331" s="116" t="s">
        <v>300</v>
      </c>
      <c r="V331" s="29" t="s">
        <v>68</v>
      </c>
      <c r="W331" s="33">
        <v>43522</v>
      </c>
      <c r="X331" s="28" t="s">
        <v>57</v>
      </c>
      <c r="Y331" s="153"/>
      <c r="Z331" s="153"/>
      <c r="AA331" s="153"/>
      <c r="AB331" s="153"/>
      <c r="AC331" s="153"/>
      <c r="AD331" s="153"/>
      <c r="AE331" s="153"/>
      <c r="AF331" s="153"/>
      <c r="AG331" s="153"/>
      <c r="AH331" s="153"/>
      <c r="AI331" s="153"/>
      <c r="AJ331" s="153"/>
    </row>
    <row r="332" spans="1:36" ht="76.5" x14ac:dyDescent="0.2">
      <c r="A332" s="41" t="s">
        <v>931</v>
      </c>
      <c r="B332" s="49" t="s">
        <v>45</v>
      </c>
      <c r="C332" s="49" t="s">
        <v>45</v>
      </c>
      <c r="D332" s="25" t="s">
        <v>1489</v>
      </c>
      <c r="E332" s="90" t="s">
        <v>1488</v>
      </c>
      <c r="F332" s="122" t="s">
        <v>31</v>
      </c>
      <c r="G332" s="28" t="s">
        <v>32</v>
      </c>
      <c r="H332" s="85" t="s">
        <v>986</v>
      </c>
      <c r="I332" s="29" t="s">
        <v>59</v>
      </c>
      <c r="J332" s="14" t="s">
        <v>1359</v>
      </c>
      <c r="K332" s="23" t="s">
        <v>81</v>
      </c>
      <c r="L332" s="23" t="s">
        <v>132</v>
      </c>
      <c r="M332" s="85" t="s">
        <v>1479</v>
      </c>
      <c r="N332" s="85" t="s">
        <v>1492</v>
      </c>
      <c r="O332" s="29" t="s">
        <v>283</v>
      </c>
      <c r="P332" s="85" t="s">
        <v>1660</v>
      </c>
      <c r="Q332" s="29" t="s">
        <v>1515</v>
      </c>
      <c r="R332" s="29" t="s">
        <v>1566</v>
      </c>
      <c r="S332" s="29" t="s">
        <v>1566</v>
      </c>
      <c r="T332" s="25" t="s">
        <v>63</v>
      </c>
      <c r="U332" s="116" t="s">
        <v>300</v>
      </c>
      <c r="V332" s="29" t="s">
        <v>68</v>
      </c>
      <c r="W332" s="33">
        <v>43522</v>
      </c>
      <c r="X332" s="28" t="s">
        <v>57</v>
      </c>
      <c r="Y332" s="153"/>
      <c r="Z332" s="153"/>
      <c r="AA332" s="153"/>
      <c r="AB332" s="153"/>
      <c r="AC332" s="153"/>
      <c r="AD332" s="153"/>
      <c r="AE332" s="153"/>
      <c r="AF332" s="153"/>
      <c r="AG332" s="153"/>
      <c r="AH332" s="153"/>
      <c r="AI332" s="153"/>
      <c r="AJ332" s="153"/>
    </row>
    <row r="333" spans="1:36" ht="76.5" x14ac:dyDescent="0.2">
      <c r="A333" s="41" t="s">
        <v>931</v>
      </c>
      <c r="B333" s="49" t="s">
        <v>45</v>
      </c>
      <c r="C333" s="49" t="s">
        <v>45</v>
      </c>
      <c r="D333" s="25" t="s">
        <v>1489</v>
      </c>
      <c r="E333" s="90" t="s">
        <v>1488</v>
      </c>
      <c r="F333" s="122" t="s">
        <v>31</v>
      </c>
      <c r="G333" s="28" t="s">
        <v>32</v>
      </c>
      <c r="H333" s="85" t="s">
        <v>986</v>
      </c>
      <c r="I333" s="29" t="s">
        <v>59</v>
      </c>
      <c r="J333" s="14" t="s">
        <v>1359</v>
      </c>
      <c r="K333" s="23" t="s">
        <v>81</v>
      </c>
      <c r="L333" s="23" t="s">
        <v>132</v>
      </c>
      <c r="M333" s="85" t="s">
        <v>1479</v>
      </c>
      <c r="N333" s="85" t="s">
        <v>1492</v>
      </c>
      <c r="O333" s="29" t="s">
        <v>283</v>
      </c>
      <c r="P333" s="85" t="s">
        <v>1660</v>
      </c>
      <c r="Q333" s="29" t="s">
        <v>1515</v>
      </c>
      <c r="R333" s="29" t="s">
        <v>1566</v>
      </c>
      <c r="S333" s="29" t="s">
        <v>1566</v>
      </c>
      <c r="T333" s="25" t="s">
        <v>63</v>
      </c>
      <c r="U333" s="116" t="s">
        <v>300</v>
      </c>
      <c r="V333" s="29" t="s">
        <v>68</v>
      </c>
      <c r="W333" s="33">
        <v>43522</v>
      </c>
      <c r="X333" s="28" t="s">
        <v>57</v>
      </c>
      <c r="Y333" s="153"/>
      <c r="Z333" s="153"/>
      <c r="AA333" s="153"/>
      <c r="AB333" s="153"/>
      <c r="AC333" s="153"/>
      <c r="AD333" s="153"/>
      <c r="AE333" s="153"/>
      <c r="AF333" s="153"/>
      <c r="AG333" s="153"/>
      <c r="AH333" s="153"/>
      <c r="AI333" s="153"/>
      <c r="AJ333" s="153"/>
    </row>
    <row r="334" spans="1:36" ht="76.5" x14ac:dyDescent="0.2">
      <c r="A334" s="41" t="s">
        <v>931</v>
      </c>
      <c r="B334" s="49" t="s">
        <v>45</v>
      </c>
      <c r="C334" s="49" t="s">
        <v>45</v>
      </c>
      <c r="D334" s="25" t="s">
        <v>1489</v>
      </c>
      <c r="E334" s="90" t="s">
        <v>1488</v>
      </c>
      <c r="F334" s="122" t="s">
        <v>31</v>
      </c>
      <c r="G334" s="28" t="s">
        <v>32</v>
      </c>
      <c r="H334" s="85" t="s">
        <v>986</v>
      </c>
      <c r="I334" s="29" t="s">
        <v>59</v>
      </c>
      <c r="J334" s="14" t="s">
        <v>1359</v>
      </c>
      <c r="K334" s="23" t="s">
        <v>81</v>
      </c>
      <c r="L334" s="23" t="s">
        <v>132</v>
      </c>
      <c r="M334" s="85" t="s">
        <v>1479</v>
      </c>
      <c r="N334" s="85" t="s">
        <v>1492</v>
      </c>
      <c r="O334" s="29" t="s">
        <v>283</v>
      </c>
      <c r="P334" s="85" t="s">
        <v>1660</v>
      </c>
      <c r="Q334" s="29" t="s">
        <v>1515</v>
      </c>
      <c r="R334" s="29" t="s">
        <v>1566</v>
      </c>
      <c r="S334" s="29" t="s">
        <v>1566</v>
      </c>
      <c r="T334" s="25" t="s">
        <v>63</v>
      </c>
      <c r="U334" s="116" t="s">
        <v>300</v>
      </c>
      <c r="V334" s="29" t="s">
        <v>68</v>
      </c>
      <c r="W334" s="33">
        <v>43522</v>
      </c>
      <c r="X334" s="28" t="s">
        <v>57</v>
      </c>
      <c r="Y334" s="153"/>
      <c r="Z334" s="153"/>
      <c r="AA334" s="153"/>
      <c r="AB334" s="153"/>
      <c r="AC334" s="153"/>
      <c r="AD334" s="153"/>
      <c r="AE334" s="153"/>
      <c r="AF334" s="153"/>
      <c r="AG334" s="153"/>
      <c r="AH334" s="153"/>
      <c r="AI334" s="153"/>
      <c r="AJ334" s="153"/>
    </row>
    <row r="335" spans="1:36" ht="76.5" x14ac:dyDescent="0.2">
      <c r="A335" s="41" t="s">
        <v>931</v>
      </c>
      <c r="B335" s="49" t="s">
        <v>45</v>
      </c>
      <c r="C335" s="49" t="s">
        <v>45</v>
      </c>
      <c r="D335" s="25" t="s">
        <v>1489</v>
      </c>
      <c r="E335" s="90" t="s">
        <v>1488</v>
      </c>
      <c r="F335" s="122" t="s">
        <v>31</v>
      </c>
      <c r="G335" s="28" t="s">
        <v>32</v>
      </c>
      <c r="H335" s="85" t="s">
        <v>986</v>
      </c>
      <c r="I335" s="29" t="s">
        <v>59</v>
      </c>
      <c r="J335" s="14" t="s">
        <v>1359</v>
      </c>
      <c r="K335" s="23" t="s">
        <v>81</v>
      </c>
      <c r="L335" s="23" t="s">
        <v>132</v>
      </c>
      <c r="M335" s="85" t="s">
        <v>1479</v>
      </c>
      <c r="N335" s="85" t="s">
        <v>1492</v>
      </c>
      <c r="O335" s="29" t="s">
        <v>283</v>
      </c>
      <c r="P335" s="85" t="s">
        <v>1660</v>
      </c>
      <c r="Q335" s="29" t="s">
        <v>1515</v>
      </c>
      <c r="R335" s="29" t="s">
        <v>1566</v>
      </c>
      <c r="S335" s="29" t="s">
        <v>1566</v>
      </c>
      <c r="T335" s="25" t="s">
        <v>63</v>
      </c>
      <c r="U335" s="116" t="s">
        <v>300</v>
      </c>
      <c r="V335" s="29" t="s">
        <v>68</v>
      </c>
      <c r="W335" s="33">
        <v>43522</v>
      </c>
      <c r="X335" s="28" t="s">
        <v>57</v>
      </c>
      <c r="Y335" s="153"/>
      <c r="Z335" s="153"/>
      <c r="AA335" s="153"/>
      <c r="AB335" s="153"/>
      <c r="AC335" s="153"/>
      <c r="AD335" s="153"/>
      <c r="AE335" s="153"/>
      <c r="AF335" s="153"/>
      <c r="AG335" s="153"/>
      <c r="AH335" s="153"/>
      <c r="AI335" s="153"/>
      <c r="AJ335" s="153"/>
    </row>
    <row r="336" spans="1:36" ht="76.5" x14ac:dyDescent="0.2">
      <c r="A336" s="41" t="s">
        <v>931</v>
      </c>
      <c r="B336" s="49" t="s">
        <v>45</v>
      </c>
      <c r="C336" s="49" t="s">
        <v>45</v>
      </c>
      <c r="D336" s="25" t="s">
        <v>1489</v>
      </c>
      <c r="E336" s="90" t="s">
        <v>1488</v>
      </c>
      <c r="F336" s="122" t="s">
        <v>31</v>
      </c>
      <c r="G336" s="28" t="s">
        <v>32</v>
      </c>
      <c r="H336" s="85" t="s">
        <v>986</v>
      </c>
      <c r="I336" s="29" t="s">
        <v>59</v>
      </c>
      <c r="J336" s="14" t="s">
        <v>1359</v>
      </c>
      <c r="K336" s="23" t="s">
        <v>81</v>
      </c>
      <c r="L336" s="23" t="s">
        <v>132</v>
      </c>
      <c r="M336" s="85" t="s">
        <v>1479</v>
      </c>
      <c r="N336" s="85" t="s">
        <v>1492</v>
      </c>
      <c r="O336" s="29" t="s">
        <v>283</v>
      </c>
      <c r="P336" s="85" t="s">
        <v>1660</v>
      </c>
      <c r="Q336" s="29" t="s">
        <v>1515</v>
      </c>
      <c r="R336" s="29" t="s">
        <v>1566</v>
      </c>
      <c r="S336" s="29" t="s">
        <v>1566</v>
      </c>
      <c r="T336" s="25" t="s">
        <v>63</v>
      </c>
      <c r="U336" s="116" t="s">
        <v>300</v>
      </c>
      <c r="V336" s="29" t="s">
        <v>68</v>
      </c>
      <c r="W336" s="33">
        <v>43522</v>
      </c>
      <c r="X336" s="28" t="s">
        <v>57</v>
      </c>
      <c r="Y336" s="153"/>
      <c r="Z336" s="153"/>
      <c r="AA336" s="153"/>
      <c r="AB336" s="153"/>
      <c r="AC336" s="153"/>
      <c r="AD336" s="153"/>
      <c r="AE336" s="153"/>
      <c r="AF336" s="153"/>
      <c r="AG336" s="153"/>
      <c r="AH336" s="153"/>
      <c r="AI336" s="153"/>
      <c r="AJ336" s="153"/>
    </row>
    <row r="337" spans="1:36" ht="76.5" x14ac:dyDescent="0.2">
      <c r="A337" s="41" t="s">
        <v>931</v>
      </c>
      <c r="B337" s="49" t="s">
        <v>45</v>
      </c>
      <c r="C337" s="49" t="s">
        <v>45</v>
      </c>
      <c r="D337" s="25" t="s">
        <v>1489</v>
      </c>
      <c r="E337" s="90" t="s">
        <v>1488</v>
      </c>
      <c r="F337" s="122" t="s">
        <v>31</v>
      </c>
      <c r="G337" s="28" t="s">
        <v>32</v>
      </c>
      <c r="H337" s="85" t="s">
        <v>986</v>
      </c>
      <c r="I337" s="29" t="s">
        <v>59</v>
      </c>
      <c r="J337" s="14" t="s">
        <v>1359</v>
      </c>
      <c r="K337" s="23" t="s">
        <v>81</v>
      </c>
      <c r="L337" s="23" t="s">
        <v>132</v>
      </c>
      <c r="M337" s="85" t="s">
        <v>1479</v>
      </c>
      <c r="N337" s="85" t="s">
        <v>1492</v>
      </c>
      <c r="O337" s="29" t="s">
        <v>283</v>
      </c>
      <c r="P337" s="85" t="s">
        <v>1660</v>
      </c>
      <c r="Q337" s="29" t="s">
        <v>1515</v>
      </c>
      <c r="R337" s="29" t="s">
        <v>1566</v>
      </c>
      <c r="S337" s="29" t="s">
        <v>1566</v>
      </c>
      <c r="T337" s="25" t="s">
        <v>63</v>
      </c>
      <c r="U337" s="116" t="s">
        <v>300</v>
      </c>
      <c r="V337" s="29" t="s">
        <v>68</v>
      </c>
      <c r="W337" s="33">
        <v>43522</v>
      </c>
      <c r="X337" s="28" t="s">
        <v>57</v>
      </c>
      <c r="Y337" s="153"/>
      <c r="Z337" s="153"/>
      <c r="AA337" s="153"/>
      <c r="AB337" s="153"/>
      <c r="AC337" s="153"/>
      <c r="AD337" s="153"/>
      <c r="AE337" s="153"/>
      <c r="AF337" s="153"/>
      <c r="AG337" s="153"/>
      <c r="AH337" s="153"/>
      <c r="AI337" s="153"/>
      <c r="AJ337" s="153"/>
    </row>
    <row r="338" spans="1:36" ht="76.5" x14ac:dyDescent="0.2">
      <c r="A338" s="41" t="s">
        <v>931</v>
      </c>
      <c r="B338" s="49" t="s">
        <v>45</v>
      </c>
      <c r="C338" s="49" t="s">
        <v>45</v>
      </c>
      <c r="D338" s="25" t="s">
        <v>1489</v>
      </c>
      <c r="E338" s="90" t="s">
        <v>1488</v>
      </c>
      <c r="F338" s="122" t="s">
        <v>31</v>
      </c>
      <c r="G338" s="28" t="s">
        <v>32</v>
      </c>
      <c r="H338" s="85" t="s">
        <v>986</v>
      </c>
      <c r="I338" s="29" t="s">
        <v>59</v>
      </c>
      <c r="J338" s="14" t="s">
        <v>1359</v>
      </c>
      <c r="K338" s="23" t="s">
        <v>81</v>
      </c>
      <c r="L338" s="23" t="s">
        <v>132</v>
      </c>
      <c r="M338" s="85" t="s">
        <v>1479</v>
      </c>
      <c r="N338" s="85" t="s">
        <v>1492</v>
      </c>
      <c r="O338" s="29" t="s">
        <v>283</v>
      </c>
      <c r="P338" s="85" t="s">
        <v>1660</v>
      </c>
      <c r="Q338" s="29" t="s">
        <v>1515</v>
      </c>
      <c r="R338" s="29" t="s">
        <v>1566</v>
      </c>
      <c r="S338" s="29" t="s">
        <v>1566</v>
      </c>
      <c r="T338" s="25" t="s">
        <v>63</v>
      </c>
      <c r="U338" s="116" t="s">
        <v>300</v>
      </c>
      <c r="V338" s="29" t="s">
        <v>68</v>
      </c>
      <c r="W338" s="33">
        <v>43522</v>
      </c>
      <c r="X338" s="28" t="s">
        <v>57</v>
      </c>
      <c r="Y338" s="153"/>
      <c r="Z338" s="153"/>
      <c r="AA338" s="153"/>
      <c r="AB338" s="153"/>
      <c r="AC338" s="153"/>
      <c r="AD338" s="153"/>
      <c r="AE338" s="153"/>
      <c r="AF338" s="153"/>
      <c r="AG338" s="153"/>
      <c r="AH338" s="153"/>
      <c r="AI338" s="153"/>
      <c r="AJ338" s="153"/>
    </row>
    <row r="339" spans="1:36" ht="76.5" x14ac:dyDescent="0.2">
      <c r="A339" s="41" t="s">
        <v>931</v>
      </c>
      <c r="B339" s="49" t="s">
        <v>45</v>
      </c>
      <c r="C339" s="49" t="s">
        <v>45</v>
      </c>
      <c r="D339" s="25" t="s">
        <v>1489</v>
      </c>
      <c r="E339" s="90" t="s">
        <v>1488</v>
      </c>
      <c r="F339" s="122" t="s">
        <v>31</v>
      </c>
      <c r="G339" s="28" t="s">
        <v>32</v>
      </c>
      <c r="H339" s="85" t="s">
        <v>986</v>
      </c>
      <c r="I339" s="29" t="s">
        <v>59</v>
      </c>
      <c r="J339" s="14" t="s">
        <v>1359</v>
      </c>
      <c r="K339" s="23" t="s">
        <v>81</v>
      </c>
      <c r="L339" s="23" t="s">
        <v>132</v>
      </c>
      <c r="M339" s="85" t="s">
        <v>1479</v>
      </c>
      <c r="N339" s="85" t="s">
        <v>1492</v>
      </c>
      <c r="O339" s="29" t="s">
        <v>283</v>
      </c>
      <c r="P339" s="85" t="s">
        <v>1660</v>
      </c>
      <c r="Q339" s="29" t="s">
        <v>1515</v>
      </c>
      <c r="R339" s="29" t="s">
        <v>1566</v>
      </c>
      <c r="S339" s="29" t="s">
        <v>1566</v>
      </c>
      <c r="T339" s="25" t="s">
        <v>63</v>
      </c>
      <c r="U339" s="116" t="s">
        <v>300</v>
      </c>
      <c r="V339" s="29" t="s">
        <v>68</v>
      </c>
      <c r="W339" s="33">
        <v>43522</v>
      </c>
      <c r="X339" s="28" t="s">
        <v>57</v>
      </c>
      <c r="Y339" s="153"/>
      <c r="Z339" s="153"/>
      <c r="AA339" s="153"/>
      <c r="AB339" s="153"/>
      <c r="AC339" s="153"/>
      <c r="AD339" s="153"/>
      <c r="AE339" s="153"/>
      <c r="AF339" s="153"/>
      <c r="AG339" s="153"/>
      <c r="AH339" s="153"/>
      <c r="AI339" s="153"/>
      <c r="AJ339" s="153"/>
    </row>
    <row r="340" spans="1:36" ht="76.5" x14ac:dyDescent="0.2">
      <c r="A340" s="41" t="s">
        <v>931</v>
      </c>
      <c r="B340" s="49" t="s">
        <v>45</v>
      </c>
      <c r="C340" s="49" t="s">
        <v>45</v>
      </c>
      <c r="D340" s="25" t="s">
        <v>1489</v>
      </c>
      <c r="E340" s="90" t="s">
        <v>1488</v>
      </c>
      <c r="F340" s="122" t="s">
        <v>31</v>
      </c>
      <c r="G340" s="28" t="s">
        <v>32</v>
      </c>
      <c r="H340" s="85" t="s">
        <v>986</v>
      </c>
      <c r="I340" s="29" t="s">
        <v>59</v>
      </c>
      <c r="J340" s="14" t="s">
        <v>1359</v>
      </c>
      <c r="K340" s="23" t="s">
        <v>81</v>
      </c>
      <c r="L340" s="23" t="s">
        <v>132</v>
      </c>
      <c r="M340" s="85" t="s">
        <v>1479</v>
      </c>
      <c r="N340" s="85" t="s">
        <v>1492</v>
      </c>
      <c r="O340" s="29" t="s">
        <v>283</v>
      </c>
      <c r="P340" s="85" t="s">
        <v>1660</v>
      </c>
      <c r="Q340" s="29" t="s">
        <v>1515</v>
      </c>
      <c r="R340" s="29" t="s">
        <v>1566</v>
      </c>
      <c r="S340" s="29" t="s">
        <v>1566</v>
      </c>
      <c r="T340" s="25" t="s">
        <v>63</v>
      </c>
      <c r="U340" s="116" t="s">
        <v>300</v>
      </c>
      <c r="V340" s="29" t="s">
        <v>68</v>
      </c>
      <c r="W340" s="33">
        <v>43522</v>
      </c>
      <c r="X340" s="28" t="s">
        <v>57</v>
      </c>
      <c r="Y340" s="153"/>
      <c r="Z340" s="153"/>
      <c r="AA340" s="153"/>
      <c r="AB340" s="153"/>
      <c r="AC340" s="153"/>
      <c r="AD340" s="153"/>
      <c r="AE340" s="153"/>
      <c r="AF340" s="153"/>
      <c r="AG340" s="153"/>
      <c r="AH340" s="153"/>
      <c r="AI340" s="153"/>
      <c r="AJ340" s="153"/>
    </row>
    <row r="341" spans="1:36" ht="76.5" x14ac:dyDescent="0.2">
      <c r="A341" s="41" t="s">
        <v>931</v>
      </c>
      <c r="B341" s="49" t="s">
        <v>45</v>
      </c>
      <c r="C341" s="49" t="s">
        <v>45</v>
      </c>
      <c r="D341" s="25" t="s">
        <v>1489</v>
      </c>
      <c r="E341" s="90" t="s">
        <v>1488</v>
      </c>
      <c r="F341" s="122" t="s">
        <v>31</v>
      </c>
      <c r="G341" s="28" t="s">
        <v>32</v>
      </c>
      <c r="H341" s="85" t="s">
        <v>986</v>
      </c>
      <c r="I341" s="29" t="s">
        <v>59</v>
      </c>
      <c r="J341" s="14" t="s">
        <v>1359</v>
      </c>
      <c r="K341" s="23" t="s">
        <v>81</v>
      </c>
      <c r="L341" s="23" t="s">
        <v>132</v>
      </c>
      <c r="M341" s="85" t="s">
        <v>1479</v>
      </c>
      <c r="N341" s="85" t="s">
        <v>1492</v>
      </c>
      <c r="O341" s="29" t="s">
        <v>283</v>
      </c>
      <c r="P341" s="85" t="s">
        <v>1660</v>
      </c>
      <c r="Q341" s="29" t="s">
        <v>1515</v>
      </c>
      <c r="R341" s="29" t="s">
        <v>1566</v>
      </c>
      <c r="S341" s="29" t="s">
        <v>1566</v>
      </c>
      <c r="T341" s="25" t="s">
        <v>63</v>
      </c>
      <c r="U341" s="116" t="s">
        <v>300</v>
      </c>
      <c r="V341" s="29" t="s">
        <v>68</v>
      </c>
      <c r="W341" s="33">
        <v>43522</v>
      </c>
      <c r="X341" s="28" t="s">
        <v>57</v>
      </c>
      <c r="Y341" s="153"/>
      <c r="Z341" s="153"/>
      <c r="AA341" s="153"/>
      <c r="AB341" s="153"/>
      <c r="AC341" s="153"/>
      <c r="AD341" s="153"/>
      <c r="AE341" s="153"/>
      <c r="AF341" s="153"/>
      <c r="AG341" s="153"/>
      <c r="AH341" s="153"/>
      <c r="AI341" s="153"/>
      <c r="AJ341" s="153"/>
    </row>
    <row r="342" spans="1:36" ht="76.5" x14ac:dyDescent="0.2">
      <c r="A342" s="41" t="s">
        <v>931</v>
      </c>
      <c r="B342" s="49" t="s">
        <v>45</v>
      </c>
      <c r="C342" s="49" t="s">
        <v>45</v>
      </c>
      <c r="D342" s="25" t="s">
        <v>1489</v>
      </c>
      <c r="E342" s="90" t="s">
        <v>1488</v>
      </c>
      <c r="F342" s="122" t="s">
        <v>31</v>
      </c>
      <c r="G342" s="28" t="s">
        <v>32</v>
      </c>
      <c r="H342" s="85" t="s">
        <v>986</v>
      </c>
      <c r="I342" s="29" t="s">
        <v>59</v>
      </c>
      <c r="J342" s="14" t="s">
        <v>1359</v>
      </c>
      <c r="K342" s="23" t="s">
        <v>81</v>
      </c>
      <c r="L342" s="23" t="s">
        <v>132</v>
      </c>
      <c r="M342" s="85" t="s">
        <v>1479</v>
      </c>
      <c r="N342" s="85" t="s">
        <v>1492</v>
      </c>
      <c r="O342" s="29" t="s">
        <v>283</v>
      </c>
      <c r="P342" s="85" t="s">
        <v>1660</v>
      </c>
      <c r="Q342" s="29" t="s">
        <v>1515</v>
      </c>
      <c r="R342" s="29" t="s">
        <v>1566</v>
      </c>
      <c r="S342" s="29" t="s">
        <v>1566</v>
      </c>
      <c r="T342" s="25" t="s">
        <v>63</v>
      </c>
      <c r="U342" s="116" t="s">
        <v>300</v>
      </c>
      <c r="V342" s="29" t="s">
        <v>68</v>
      </c>
      <c r="W342" s="33">
        <v>43522</v>
      </c>
      <c r="X342" s="28" t="s">
        <v>57</v>
      </c>
      <c r="Y342" s="153"/>
      <c r="Z342" s="153"/>
      <c r="AA342" s="153"/>
      <c r="AB342" s="153"/>
      <c r="AC342" s="153"/>
      <c r="AD342" s="153"/>
      <c r="AE342" s="153"/>
      <c r="AF342" s="153"/>
      <c r="AG342" s="153"/>
      <c r="AH342" s="153"/>
      <c r="AI342" s="153"/>
      <c r="AJ342" s="153"/>
    </row>
    <row r="343" spans="1:36" ht="76.5" x14ac:dyDescent="0.2">
      <c r="A343" s="41" t="s">
        <v>931</v>
      </c>
      <c r="B343" s="49" t="s">
        <v>45</v>
      </c>
      <c r="C343" s="49" t="s">
        <v>45</v>
      </c>
      <c r="D343" s="25" t="s">
        <v>1489</v>
      </c>
      <c r="E343" s="90" t="s">
        <v>1488</v>
      </c>
      <c r="F343" s="122" t="s">
        <v>31</v>
      </c>
      <c r="G343" s="28" t="s">
        <v>32</v>
      </c>
      <c r="H343" s="85" t="s">
        <v>986</v>
      </c>
      <c r="I343" s="29" t="s">
        <v>59</v>
      </c>
      <c r="J343" s="14" t="s">
        <v>1359</v>
      </c>
      <c r="K343" s="23" t="s">
        <v>81</v>
      </c>
      <c r="L343" s="23" t="s">
        <v>132</v>
      </c>
      <c r="M343" s="85" t="s">
        <v>1479</v>
      </c>
      <c r="N343" s="85" t="s">
        <v>1492</v>
      </c>
      <c r="O343" s="29" t="s">
        <v>283</v>
      </c>
      <c r="P343" s="85" t="s">
        <v>1660</v>
      </c>
      <c r="Q343" s="29" t="s">
        <v>1515</v>
      </c>
      <c r="R343" s="29" t="s">
        <v>1566</v>
      </c>
      <c r="S343" s="29" t="s">
        <v>1566</v>
      </c>
      <c r="T343" s="25" t="s">
        <v>63</v>
      </c>
      <c r="U343" s="116" t="s">
        <v>300</v>
      </c>
      <c r="V343" s="29" t="s">
        <v>68</v>
      </c>
      <c r="W343" s="33">
        <v>43522</v>
      </c>
      <c r="X343" s="28" t="s">
        <v>57</v>
      </c>
      <c r="Y343" s="153"/>
      <c r="Z343" s="153"/>
      <c r="AA343" s="153"/>
      <c r="AB343" s="153"/>
      <c r="AC343" s="153"/>
      <c r="AD343" s="153"/>
      <c r="AE343" s="153"/>
      <c r="AF343" s="153"/>
      <c r="AG343" s="153"/>
      <c r="AH343" s="153"/>
      <c r="AI343" s="153"/>
      <c r="AJ343" s="153"/>
    </row>
    <row r="344" spans="1:36" ht="76.5" x14ac:dyDescent="0.2">
      <c r="A344" s="41" t="s">
        <v>931</v>
      </c>
      <c r="B344" s="49" t="s">
        <v>45</v>
      </c>
      <c r="C344" s="49" t="s">
        <v>45</v>
      </c>
      <c r="D344" s="25" t="s">
        <v>1489</v>
      </c>
      <c r="E344" s="90" t="s">
        <v>1488</v>
      </c>
      <c r="F344" s="122" t="s">
        <v>31</v>
      </c>
      <c r="G344" s="28" t="s">
        <v>32</v>
      </c>
      <c r="H344" s="85" t="s">
        <v>986</v>
      </c>
      <c r="I344" s="29" t="s">
        <v>59</v>
      </c>
      <c r="J344" s="14" t="s">
        <v>1359</v>
      </c>
      <c r="K344" s="23" t="s">
        <v>81</v>
      </c>
      <c r="L344" s="23" t="s">
        <v>132</v>
      </c>
      <c r="M344" s="85" t="s">
        <v>1479</v>
      </c>
      <c r="N344" s="85" t="s">
        <v>1492</v>
      </c>
      <c r="O344" s="29" t="s">
        <v>283</v>
      </c>
      <c r="P344" s="85" t="s">
        <v>1660</v>
      </c>
      <c r="Q344" s="29" t="s">
        <v>1515</v>
      </c>
      <c r="R344" s="29" t="s">
        <v>1566</v>
      </c>
      <c r="S344" s="29" t="s">
        <v>1566</v>
      </c>
      <c r="T344" s="25" t="s">
        <v>63</v>
      </c>
      <c r="U344" s="116" t="s">
        <v>300</v>
      </c>
      <c r="V344" s="29" t="s">
        <v>68</v>
      </c>
      <c r="W344" s="33">
        <v>43522</v>
      </c>
      <c r="X344" s="28" t="s">
        <v>57</v>
      </c>
      <c r="Y344" s="153"/>
      <c r="Z344" s="153"/>
      <c r="AA344" s="153"/>
      <c r="AB344" s="153"/>
      <c r="AC344" s="153"/>
      <c r="AD344" s="153"/>
      <c r="AE344" s="153"/>
      <c r="AF344" s="153"/>
      <c r="AG344" s="153"/>
      <c r="AH344" s="153"/>
      <c r="AI344" s="153"/>
      <c r="AJ344" s="153"/>
    </row>
    <row r="345" spans="1:36" ht="76.5" x14ac:dyDescent="0.2">
      <c r="A345" s="41" t="s">
        <v>931</v>
      </c>
      <c r="B345" s="49" t="s">
        <v>45</v>
      </c>
      <c r="C345" s="49" t="s">
        <v>45</v>
      </c>
      <c r="D345" s="25" t="s">
        <v>1489</v>
      </c>
      <c r="E345" s="90" t="s">
        <v>1488</v>
      </c>
      <c r="F345" s="122" t="s">
        <v>31</v>
      </c>
      <c r="G345" s="28" t="s">
        <v>32</v>
      </c>
      <c r="H345" s="85" t="s">
        <v>986</v>
      </c>
      <c r="I345" s="29" t="s">
        <v>59</v>
      </c>
      <c r="J345" s="14" t="s">
        <v>1359</v>
      </c>
      <c r="K345" s="23" t="s">
        <v>81</v>
      </c>
      <c r="L345" s="23" t="s">
        <v>132</v>
      </c>
      <c r="M345" s="85" t="s">
        <v>1479</v>
      </c>
      <c r="N345" s="85" t="s">
        <v>1492</v>
      </c>
      <c r="O345" s="29" t="s">
        <v>283</v>
      </c>
      <c r="P345" s="85" t="s">
        <v>1660</v>
      </c>
      <c r="Q345" s="29" t="s">
        <v>1515</v>
      </c>
      <c r="R345" s="29" t="s">
        <v>1566</v>
      </c>
      <c r="S345" s="29" t="s">
        <v>1566</v>
      </c>
      <c r="T345" s="25" t="s">
        <v>63</v>
      </c>
      <c r="U345" s="116" t="s">
        <v>300</v>
      </c>
      <c r="V345" s="29" t="s">
        <v>68</v>
      </c>
      <c r="W345" s="33">
        <v>43522</v>
      </c>
      <c r="X345" s="28" t="s">
        <v>57</v>
      </c>
      <c r="Y345" s="153"/>
      <c r="Z345" s="153"/>
      <c r="AA345" s="153"/>
      <c r="AB345" s="153"/>
      <c r="AC345" s="153"/>
      <c r="AD345" s="153"/>
      <c r="AE345" s="153"/>
      <c r="AF345" s="153"/>
      <c r="AG345" s="153"/>
      <c r="AH345" s="153"/>
      <c r="AI345" s="153"/>
      <c r="AJ345" s="153"/>
    </row>
    <row r="346" spans="1:36" ht="76.5" x14ac:dyDescent="0.2">
      <c r="A346" s="41" t="s">
        <v>931</v>
      </c>
      <c r="B346" s="49" t="s">
        <v>45</v>
      </c>
      <c r="C346" s="49" t="s">
        <v>45</v>
      </c>
      <c r="D346" s="25" t="s">
        <v>1489</v>
      </c>
      <c r="E346" s="90" t="s">
        <v>1488</v>
      </c>
      <c r="F346" s="122" t="s">
        <v>31</v>
      </c>
      <c r="G346" s="28" t="s">
        <v>32</v>
      </c>
      <c r="H346" s="85" t="s">
        <v>986</v>
      </c>
      <c r="I346" s="29" t="s">
        <v>59</v>
      </c>
      <c r="J346" s="14" t="s">
        <v>1359</v>
      </c>
      <c r="K346" s="23" t="s">
        <v>81</v>
      </c>
      <c r="L346" s="23" t="s">
        <v>132</v>
      </c>
      <c r="M346" s="85" t="s">
        <v>1479</v>
      </c>
      <c r="N346" s="85" t="s">
        <v>1492</v>
      </c>
      <c r="O346" s="29" t="s">
        <v>283</v>
      </c>
      <c r="P346" s="85" t="s">
        <v>1660</v>
      </c>
      <c r="Q346" s="29" t="s">
        <v>1515</v>
      </c>
      <c r="R346" s="29" t="s">
        <v>1566</v>
      </c>
      <c r="S346" s="29" t="s">
        <v>1566</v>
      </c>
      <c r="T346" s="25" t="s">
        <v>63</v>
      </c>
      <c r="U346" s="116" t="s">
        <v>300</v>
      </c>
      <c r="V346" s="29" t="s">
        <v>68</v>
      </c>
      <c r="W346" s="33">
        <v>43522</v>
      </c>
      <c r="X346" s="28" t="s">
        <v>57</v>
      </c>
      <c r="Y346" s="153"/>
      <c r="Z346" s="153"/>
      <c r="AA346" s="153"/>
      <c r="AB346" s="153"/>
      <c r="AC346" s="153"/>
      <c r="AD346" s="153"/>
      <c r="AE346" s="153"/>
      <c r="AF346" s="153"/>
      <c r="AG346" s="153"/>
      <c r="AH346" s="153"/>
      <c r="AI346" s="153"/>
      <c r="AJ346" s="153"/>
    </row>
    <row r="347" spans="1:36" ht="76.5" x14ac:dyDescent="0.2">
      <c r="A347" s="41" t="s">
        <v>931</v>
      </c>
      <c r="B347" s="49" t="s">
        <v>45</v>
      </c>
      <c r="C347" s="49" t="s">
        <v>45</v>
      </c>
      <c r="D347" s="25" t="s">
        <v>1489</v>
      </c>
      <c r="E347" s="90" t="s">
        <v>1488</v>
      </c>
      <c r="F347" s="122" t="s">
        <v>31</v>
      </c>
      <c r="G347" s="28" t="s">
        <v>32</v>
      </c>
      <c r="H347" s="85" t="s">
        <v>986</v>
      </c>
      <c r="I347" s="29" t="s">
        <v>59</v>
      </c>
      <c r="J347" s="14" t="s">
        <v>1359</v>
      </c>
      <c r="K347" s="23" t="s">
        <v>81</v>
      </c>
      <c r="L347" s="23" t="s">
        <v>132</v>
      </c>
      <c r="M347" s="85" t="s">
        <v>1479</v>
      </c>
      <c r="N347" s="85" t="s">
        <v>1492</v>
      </c>
      <c r="O347" s="29" t="s">
        <v>283</v>
      </c>
      <c r="P347" s="85" t="s">
        <v>1660</v>
      </c>
      <c r="Q347" s="29" t="s">
        <v>1515</v>
      </c>
      <c r="R347" s="29" t="s">
        <v>1566</v>
      </c>
      <c r="S347" s="29" t="s">
        <v>1566</v>
      </c>
      <c r="T347" s="25" t="s">
        <v>63</v>
      </c>
      <c r="U347" s="116" t="s">
        <v>300</v>
      </c>
      <c r="V347" s="29" t="s">
        <v>68</v>
      </c>
      <c r="W347" s="33">
        <v>43522</v>
      </c>
      <c r="X347" s="28" t="s">
        <v>57</v>
      </c>
      <c r="Y347" s="153"/>
      <c r="Z347" s="153"/>
      <c r="AA347" s="153"/>
      <c r="AB347" s="153"/>
      <c r="AC347" s="153"/>
      <c r="AD347" s="153"/>
      <c r="AE347" s="153"/>
      <c r="AF347" s="153"/>
      <c r="AG347" s="153"/>
      <c r="AH347" s="153"/>
      <c r="AI347" s="153"/>
      <c r="AJ347" s="153"/>
    </row>
    <row r="348" spans="1:36" ht="76.5" x14ac:dyDescent="0.2">
      <c r="A348" s="41" t="s">
        <v>931</v>
      </c>
      <c r="B348" s="49" t="s">
        <v>45</v>
      </c>
      <c r="C348" s="49" t="s">
        <v>45</v>
      </c>
      <c r="D348" s="25" t="s">
        <v>1489</v>
      </c>
      <c r="E348" s="90" t="s">
        <v>1488</v>
      </c>
      <c r="F348" s="122" t="s">
        <v>31</v>
      </c>
      <c r="G348" s="28" t="s">
        <v>32</v>
      </c>
      <c r="H348" s="85" t="s">
        <v>986</v>
      </c>
      <c r="I348" s="29" t="s">
        <v>59</v>
      </c>
      <c r="J348" s="14" t="s">
        <v>1359</v>
      </c>
      <c r="K348" s="23" t="s">
        <v>81</v>
      </c>
      <c r="L348" s="23" t="s">
        <v>132</v>
      </c>
      <c r="M348" s="85" t="s">
        <v>1479</v>
      </c>
      <c r="N348" s="85" t="s">
        <v>1492</v>
      </c>
      <c r="O348" s="29" t="s">
        <v>283</v>
      </c>
      <c r="P348" s="85" t="s">
        <v>1660</v>
      </c>
      <c r="Q348" s="29" t="s">
        <v>1515</v>
      </c>
      <c r="R348" s="29" t="s">
        <v>1566</v>
      </c>
      <c r="S348" s="29" t="s">
        <v>1566</v>
      </c>
      <c r="T348" s="25" t="s">
        <v>63</v>
      </c>
      <c r="U348" s="116" t="s">
        <v>300</v>
      </c>
      <c r="V348" s="29" t="s">
        <v>68</v>
      </c>
      <c r="W348" s="33">
        <v>43522</v>
      </c>
      <c r="X348" s="28" t="s">
        <v>57</v>
      </c>
      <c r="Y348" s="153"/>
      <c r="Z348" s="153"/>
      <c r="AA348" s="153"/>
      <c r="AB348" s="153"/>
      <c r="AC348" s="153"/>
      <c r="AD348" s="153"/>
      <c r="AE348" s="153"/>
      <c r="AF348" s="153"/>
      <c r="AG348" s="153"/>
      <c r="AH348" s="153"/>
      <c r="AI348" s="153"/>
      <c r="AJ348" s="153"/>
    </row>
    <row r="349" spans="1:36" ht="76.5" x14ac:dyDescent="0.2">
      <c r="A349" s="41" t="s">
        <v>931</v>
      </c>
      <c r="B349" s="49" t="s">
        <v>45</v>
      </c>
      <c r="C349" s="49" t="s">
        <v>45</v>
      </c>
      <c r="D349" s="25" t="s">
        <v>1489</v>
      </c>
      <c r="E349" s="90" t="s">
        <v>1488</v>
      </c>
      <c r="F349" s="122" t="s">
        <v>31</v>
      </c>
      <c r="G349" s="28" t="s">
        <v>32</v>
      </c>
      <c r="H349" s="85" t="s">
        <v>986</v>
      </c>
      <c r="I349" s="29" t="s">
        <v>59</v>
      </c>
      <c r="J349" s="14" t="s">
        <v>1359</v>
      </c>
      <c r="K349" s="23" t="s">
        <v>81</v>
      </c>
      <c r="L349" s="23" t="s">
        <v>132</v>
      </c>
      <c r="M349" s="85" t="s">
        <v>1479</v>
      </c>
      <c r="N349" s="85" t="s">
        <v>1492</v>
      </c>
      <c r="O349" s="29" t="s">
        <v>283</v>
      </c>
      <c r="P349" s="85" t="s">
        <v>1660</v>
      </c>
      <c r="Q349" s="29" t="s">
        <v>1515</v>
      </c>
      <c r="R349" s="29" t="s">
        <v>1566</v>
      </c>
      <c r="S349" s="29" t="s">
        <v>1566</v>
      </c>
      <c r="T349" s="25" t="s">
        <v>63</v>
      </c>
      <c r="U349" s="116" t="s">
        <v>300</v>
      </c>
      <c r="V349" s="29" t="s">
        <v>68</v>
      </c>
      <c r="W349" s="33">
        <v>43522</v>
      </c>
      <c r="X349" s="28" t="s">
        <v>57</v>
      </c>
      <c r="Y349" s="153"/>
      <c r="Z349" s="153"/>
      <c r="AA349" s="153"/>
      <c r="AB349" s="153"/>
      <c r="AC349" s="153"/>
      <c r="AD349" s="153"/>
      <c r="AE349" s="153"/>
      <c r="AF349" s="153"/>
      <c r="AG349" s="153"/>
      <c r="AH349" s="153"/>
      <c r="AI349" s="153"/>
      <c r="AJ349" s="153"/>
    </row>
    <row r="350" spans="1:36" ht="76.5" x14ac:dyDescent="0.2">
      <c r="A350" s="41" t="s">
        <v>931</v>
      </c>
      <c r="B350" s="49" t="s">
        <v>45</v>
      </c>
      <c r="C350" s="49" t="s">
        <v>45</v>
      </c>
      <c r="D350" s="25" t="s">
        <v>1489</v>
      </c>
      <c r="E350" s="90" t="s">
        <v>1488</v>
      </c>
      <c r="F350" s="122" t="s">
        <v>31</v>
      </c>
      <c r="G350" s="28" t="s">
        <v>32</v>
      </c>
      <c r="H350" s="85" t="s">
        <v>986</v>
      </c>
      <c r="I350" s="29" t="s">
        <v>59</v>
      </c>
      <c r="J350" s="14" t="s">
        <v>1359</v>
      </c>
      <c r="K350" s="23" t="s">
        <v>81</v>
      </c>
      <c r="L350" s="23" t="s">
        <v>132</v>
      </c>
      <c r="M350" s="85" t="s">
        <v>1479</v>
      </c>
      <c r="N350" s="85" t="s">
        <v>1492</v>
      </c>
      <c r="O350" s="29" t="s">
        <v>283</v>
      </c>
      <c r="P350" s="85" t="s">
        <v>1660</v>
      </c>
      <c r="Q350" s="29" t="s">
        <v>1515</v>
      </c>
      <c r="R350" s="29" t="s">
        <v>1566</v>
      </c>
      <c r="S350" s="29" t="s">
        <v>1566</v>
      </c>
      <c r="T350" s="25" t="s">
        <v>63</v>
      </c>
      <c r="U350" s="116" t="s">
        <v>300</v>
      </c>
      <c r="V350" s="29" t="s">
        <v>68</v>
      </c>
      <c r="W350" s="33">
        <v>43522</v>
      </c>
      <c r="X350" s="28" t="s">
        <v>57</v>
      </c>
      <c r="Y350" s="153"/>
      <c r="Z350" s="153"/>
      <c r="AA350" s="153"/>
      <c r="AB350" s="153"/>
      <c r="AC350" s="153"/>
      <c r="AD350" s="153"/>
      <c r="AE350" s="153"/>
      <c r="AF350" s="153"/>
      <c r="AG350" s="153"/>
      <c r="AH350" s="153"/>
      <c r="AI350" s="153"/>
      <c r="AJ350" s="153"/>
    </row>
    <row r="351" spans="1:36" ht="76.5" x14ac:dyDescent="0.2">
      <c r="A351" s="41" t="s">
        <v>931</v>
      </c>
      <c r="B351" s="49" t="s">
        <v>45</v>
      </c>
      <c r="C351" s="49" t="s">
        <v>45</v>
      </c>
      <c r="D351" s="25" t="s">
        <v>1489</v>
      </c>
      <c r="E351" s="90" t="s">
        <v>1488</v>
      </c>
      <c r="F351" s="122" t="s">
        <v>31</v>
      </c>
      <c r="G351" s="28" t="s">
        <v>32</v>
      </c>
      <c r="H351" s="85" t="s">
        <v>986</v>
      </c>
      <c r="I351" s="29" t="s">
        <v>59</v>
      </c>
      <c r="J351" s="14" t="s">
        <v>1359</v>
      </c>
      <c r="K351" s="23" t="s">
        <v>81</v>
      </c>
      <c r="L351" s="23" t="s">
        <v>132</v>
      </c>
      <c r="M351" s="85" t="s">
        <v>1479</v>
      </c>
      <c r="N351" s="85" t="s">
        <v>1492</v>
      </c>
      <c r="O351" s="29" t="s">
        <v>283</v>
      </c>
      <c r="P351" s="85" t="s">
        <v>1660</v>
      </c>
      <c r="Q351" s="29" t="s">
        <v>1515</v>
      </c>
      <c r="R351" s="29" t="s">
        <v>1566</v>
      </c>
      <c r="S351" s="29" t="s">
        <v>1566</v>
      </c>
      <c r="T351" s="25" t="s">
        <v>63</v>
      </c>
      <c r="U351" s="116" t="s">
        <v>300</v>
      </c>
      <c r="V351" s="29" t="s">
        <v>68</v>
      </c>
      <c r="W351" s="33">
        <v>43522</v>
      </c>
      <c r="X351" s="28" t="s">
        <v>57</v>
      </c>
      <c r="Y351" s="153"/>
      <c r="Z351" s="153"/>
      <c r="AA351" s="153"/>
      <c r="AB351" s="153"/>
      <c r="AC351" s="153"/>
      <c r="AD351" s="153"/>
      <c r="AE351" s="153"/>
      <c r="AF351" s="153"/>
      <c r="AG351" s="153"/>
      <c r="AH351" s="153"/>
      <c r="AI351" s="153"/>
      <c r="AJ351" s="153"/>
    </row>
    <row r="352" spans="1:36" ht="76.5" x14ac:dyDescent="0.2">
      <c r="A352" s="41" t="s">
        <v>931</v>
      </c>
      <c r="B352" s="49" t="s">
        <v>45</v>
      </c>
      <c r="C352" s="49" t="s">
        <v>45</v>
      </c>
      <c r="D352" s="25" t="s">
        <v>1489</v>
      </c>
      <c r="E352" s="90" t="s">
        <v>1488</v>
      </c>
      <c r="F352" s="122" t="s">
        <v>31</v>
      </c>
      <c r="G352" s="28" t="s">
        <v>32</v>
      </c>
      <c r="H352" s="85" t="s">
        <v>986</v>
      </c>
      <c r="I352" s="29" t="s">
        <v>59</v>
      </c>
      <c r="J352" s="14" t="s">
        <v>1359</v>
      </c>
      <c r="K352" s="23" t="s">
        <v>81</v>
      </c>
      <c r="L352" s="23" t="s">
        <v>132</v>
      </c>
      <c r="M352" s="85" t="s">
        <v>1479</v>
      </c>
      <c r="N352" s="85" t="s">
        <v>1492</v>
      </c>
      <c r="O352" s="29" t="s">
        <v>283</v>
      </c>
      <c r="P352" s="85" t="s">
        <v>1660</v>
      </c>
      <c r="Q352" s="29" t="s">
        <v>1515</v>
      </c>
      <c r="R352" s="29" t="s">
        <v>1566</v>
      </c>
      <c r="S352" s="29" t="s">
        <v>1566</v>
      </c>
      <c r="T352" s="25" t="s">
        <v>63</v>
      </c>
      <c r="U352" s="116" t="s">
        <v>300</v>
      </c>
      <c r="V352" s="29" t="s">
        <v>68</v>
      </c>
      <c r="W352" s="33">
        <v>43522</v>
      </c>
      <c r="X352" s="28" t="s">
        <v>57</v>
      </c>
      <c r="Y352" s="153"/>
      <c r="Z352" s="153"/>
      <c r="AA352" s="153"/>
      <c r="AB352" s="153"/>
      <c r="AC352" s="153"/>
      <c r="AD352" s="153"/>
      <c r="AE352" s="153"/>
      <c r="AF352" s="153"/>
      <c r="AG352" s="153"/>
      <c r="AH352" s="153"/>
      <c r="AI352" s="153"/>
      <c r="AJ352" s="153"/>
    </row>
    <row r="353" spans="1:36" ht="76.5" x14ac:dyDescent="0.2">
      <c r="A353" s="41" t="s">
        <v>931</v>
      </c>
      <c r="B353" s="49" t="s">
        <v>45</v>
      </c>
      <c r="C353" s="49" t="s">
        <v>45</v>
      </c>
      <c r="D353" s="25" t="s">
        <v>1489</v>
      </c>
      <c r="E353" s="90" t="s">
        <v>1488</v>
      </c>
      <c r="F353" s="122" t="s">
        <v>31</v>
      </c>
      <c r="G353" s="28" t="s">
        <v>32</v>
      </c>
      <c r="H353" s="85" t="s">
        <v>986</v>
      </c>
      <c r="I353" s="29" t="s">
        <v>59</v>
      </c>
      <c r="J353" s="14" t="s">
        <v>1359</v>
      </c>
      <c r="K353" s="23" t="s">
        <v>81</v>
      </c>
      <c r="L353" s="23" t="s">
        <v>132</v>
      </c>
      <c r="M353" s="85" t="s">
        <v>1479</v>
      </c>
      <c r="N353" s="85" t="s">
        <v>1492</v>
      </c>
      <c r="O353" s="29" t="s">
        <v>283</v>
      </c>
      <c r="P353" s="85" t="s">
        <v>1660</v>
      </c>
      <c r="Q353" s="29" t="s">
        <v>1515</v>
      </c>
      <c r="R353" s="29" t="s">
        <v>1566</v>
      </c>
      <c r="S353" s="29" t="s">
        <v>1566</v>
      </c>
      <c r="T353" s="25" t="s">
        <v>63</v>
      </c>
      <c r="U353" s="116" t="s">
        <v>300</v>
      </c>
      <c r="V353" s="29" t="s">
        <v>68</v>
      </c>
      <c r="W353" s="33">
        <v>43522</v>
      </c>
      <c r="X353" s="28" t="s">
        <v>57</v>
      </c>
      <c r="Y353" s="153"/>
      <c r="Z353" s="153"/>
      <c r="AA353" s="153"/>
      <c r="AB353" s="153"/>
      <c r="AC353" s="153"/>
      <c r="AD353" s="153"/>
      <c r="AE353" s="153"/>
      <c r="AF353" s="153"/>
      <c r="AG353" s="153"/>
      <c r="AH353" s="153"/>
      <c r="AI353" s="153"/>
      <c r="AJ353" s="153"/>
    </row>
    <row r="354" spans="1:36" ht="76.5" x14ac:dyDescent="0.2">
      <c r="A354" s="41" t="s">
        <v>931</v>
      </c>
      <c r="B354" s="49" t="s">
        <v>45</v>
      </c>
      <c r="C354" s="49" t="s">
        <v>45</v>
      </c>
      <c r="D354" s="25" t="s">
        <v>1489</v>
      </c>
      <c r="E354" s="90" t="s">
        <v>1488</v>
      </c>
      <c r="F354" s="122" t="s">
        <v>31</v>
      </c>
      <c r="G354" s="28" t="s">
        <v>32</v>
      </c>
      <c r="H354" s="85" t="s">
        <v>986</v>
      </c>
      <c r="I354" s="29" t="s">
        <v>59</v>
      </c>
      <c r="J354" s="14" t="s">
        <v>1359</v>
      </c>
      <c r="K354" s="23" t="s">
        <v>81</v>
      </c>
      <c r="L354" s="23" t="s">
        <v>132</v>
      </c>
      <c r="M354" s="85" t="s">
        <v>1479</v>
      </c>
      <c r="N354" s="85" t="s">
        <v>1492</v>
      </c>
      <c r="O354" s="29" t="s">
        <v>283</v>
      </c>
      <c r="P354" s="85" t="s">
        <v>1660</v>
      </c>
      <c r="Q354" s="29" t="s">
        <v>1515</v>
      </c>
      <c r="R354" s="29" t="s">
        <v>1566</v>
      </c>
      <c r="S354" s="29" t="s">
        <v>1566</v>
      </c>
      <c r="T354" s="25" t="s">
        <v>63</v>
      </c>
      <c r="U354" s="116" t="s">
        <v>300</v>
      </c>
      <c r="V354" s="29" t="s">
        <v>68</v>
      </c>
      <c r="W354" s="33">
        <v>43522</v>
      </c>
      <c r="X354" s="28" t="s">
        <v>57</v>
      </c>
      <c r="Y354" s="153"/>
      <c r="Z354" s="153"/>
      <c r="AA354" s="153"/>
      <c r="AB354" s="153"/>
      <c r="AC354" s="153"/>
      <c r="AD354" s="153"/>
      <c r="AE354" s="153"/>
      <c r="AF354" s="153"/>
      <c r="AG354" s="153"/>
      <c r="AH354" s="153"/>
      <c r="AI354" s="153"/>
      <c r="AJ354" s="153"/>
    </row>
    <row r="355" spans="1:36" ht="76.5" x14ac:dyDescent="0.2">
      <c r="A355" s="41" t="s">
        <v>931</v>
      </c>
      <c r="B355" s="49" t="s">
        <v>45</v>
      </c>
      <c r="C355" s="49" t="s">
        <v>45</v>
      </c>
      <c r="D355" s="25" t="s">
        <v>1489</v>
      </c>
      <c r="E355" s="90" t="s">
        <v>1488</v>
      </c>
      <c r="F355" s="122" t="s">
        <v>31</v>
      </c>
      <c r="G355" s="28" t="s">
        <v>32</v>
      </c>
      <c r="H355" s="85" t="s">
        <v>986</v>
      </c>
      <c r="I355" s="29" t="s">
        <v>59</v>
      </c>
      <c r="J355" s="14" t="s">
        <v>1359</v>
      </c>
      <c r="K355" s="23" t="s">
        <v>81</v>
      </c>
      <c r="L355" s="23" t="s">
        <v>132</v>
      </c>
      <c r="M355" s="85" t="s">
        <v>1479</v>
      </c>
      <c r="N355" s="85" t="s">
        <v>1492</v>
      </c>
      <c r="O355" s="29" t="s">
        <v>283</v>
      </c>
      <c r="P355" s="85" t="s">
        <v>1660</v>
      </c>
      <c r="Q355" s="29" t="s">
        <v>1515</v>
      </c>
      <c r="R355" s="29" t="s">
        <v>1566</v>
      </c>
      <c r="S355" s="29" t="s">
        <v>1566</v>
      </c>
      <c r="T355" s="25" t="s">
        <v>63</v>
      </c>
      <c r="U355" s="116" t="s">
        <v>300</v>
      </c>
      <c r="V355" s="29" t="s">
        <v>68</v>
      </c>
      <c r="W355" s="33">
        <v>43522</v>
      </c>
      <c r="X355" s="28" t="s">
        <v>57</v>
      </c>
      <c r="Y355" s="153"/>
      <c r="Z355" s="153"/>
      <c r="AA355" s="153"/>
      <c r="AB355" s="153"/>
      <c r="AC355" s="153"/>
      <c r="AD355" s="153"/>
      <c r="AE355" s="153"/>
      <c r="AF355" s="153"/>
      <c r="AG355" s="153"/>
      <c r="AH355" s="153"/>
      <c r="AI355" s="153"/>
      <c r="AJ355" s="153"/>
    </row>
    <row r="356" spans="1:36" ht="76.5" x14ac:dyDescent="0.2">
      <c r="A356" s="41" t="s">
        <v>931</v>
      </c>
      <c r="B356" s="49" t="s">
        <v>45</v>
      </c>
      <c r="C356" s="49" t="s">
        <v>45</v>
      </c>
      <c r="D356" s="25" t="s">
        <v>1489</v>
      </c>
      <c r="E356" s="90" t="s">
        <v>1488</v>
      </c>
      <c r="F356" s="122" t="s">
        <v>31</v>
      </c>
      <c r="G356" s="28" t="s">
        <v>32</v>
      </c>
      <c r="H356" s="85" t="s">
        <v>986</v>
      </c>
      <c r="I356" s="29" t="s">
        <v>59</v>
      </c>
      <c r="J356" s="14" t="s">
        <v>1359</v>
      </c>
      <c r="K356" s="23" t="s">
        <v>81</v>
      </c>
      <c r="L356" s="23" t="s">
        <v>132</v>
      </c>
      <c r="M356" s="85" t="s">
        <v>1479</v>
      </c>
      <c r="N356" s="85" t="s">
        <v>1492</v>
      </c>
      <c r="O356" s="29" t="s">
        <v>283</v>
      </c>
      <c r="P356" s="85" t="s">
        <v>1660</v>
      </c>
      <c r="Q356" s="29" t="s">
        <v>1515</v>
      </c>
      <c r="R356" s="29" t="s">
        <v>1566</v>
      </c>
      <c r="S356" s="29" t="s">
        <v>1566</v>
      </c>
      <c r="T356" s="25" t="s">
        <v>63</v>
      </c>
      <c r="U356" s="116" t="s">
        <v>300</v>
      </c>
      <c r="V356" s="29" t="s">
        <v>68</v>
      </c>
      <c r="W356" s="33">
        <v>43522</v>
      </c>
      <c r="X356" s="28" t="s">
        <v>57</v>
      </c>
      <c r="Y356" s="153"/>
      <c r="Z356" s="153"/>
      <c r="AA356" s="153"/>
      <c r="AB356" s="153"/>
      <c r="AC356" s="153"/>
      <c r="AD356" s="153"/>
      <c r="AE356" s="153"/>
      <c r="AF356" s="153"/>
      <c r="AG356" s="153"/>
      <c r="AH356" s="153"/>
      <c r="AI356" s="153"/>
      <c r="AJ356" s="153"/>
    </row>
    <row r="357" spans="1:36" ht="76.5" x14ac:dyDescent="0.2">
      <c r="A357" s="41" t="s">
        <v>931</v>
      </c>
      <c r="B357" s="49" t="s">
        <v>45</v>
      </c>
      <c r="C357" s="49" t="s">
        <v>45</v>
      </c>
      <c r="D357" s="25" t="s">
        <v>1489</v>
      </c>
      <c r="E357" s="90" t="s">
        <v>1488</v>
      </c>
      <c r="F357" s="122" t="s">
        <v>31</v>
      </c>
      <c r="G357" s="28" t="s">
        <v>32</v>
      </c>
      <c r="H357" s="85" t="s">
        <v>986</v>
      </c>
      <c r="I357" s="29" t="s">
        <v>59</v>
      </c>
      <c r="J357" s="14" t="s">
        <v>1359</v>
      </c>
      <c r="K357" s="23" t="s">
        <v>81</v>
      </c>
      <c r="L357" s="23" t="s">
        <v>132</v>
      </c>
      <c r="M357" s="85" t="s">
        <v>1479</v>
      </c>
      <c r="N357" s="85" t="s">
        <v>1492</v>
      </c>
      <c r="O357" s="29" t="s">
        <v>283</v>
      </c>
      <c r="P357" s="85" t="s">
        <v>1660</v>
      </c>
      <c r="Q357" s="29" t="s">
        <v>1515</v>
      </c>
      <c r="R357" s="29" t="s">
        <v>1566</v>
      </c>
      <c r="S357" s="29" t="s">
        <v>1566</v>
      </c>
      <c r="T357" s="25" t="s">
        <v>63</v>
      </c>
      <c r="U357" s="116" t="s">
        <v>300</v>
      </c>
      <c r="V357" s="29" t="s">
        <v>68</v>
      </c>
      <c r="W357" s="33">
        <v>43522</v>
      </c>
      <c r="X357" s="28" t="s">
        <v>57</v>
      </c>
      <c r="Y357" s="153"/>
      <c r="Z357" s="153"/>
      <c r="AA357" s="153"/>
      <c r="AB357" s="153"/>
      <c r="AC357" s="153"/>
      <c r="AD357" s="153"/>
      <c r="AE357" s="153"/>
      <c r="AF357" s="153"/>
      <c r="AG357" s="153"/>
      <c r="AH357" s="153"/>
      <c r="AI357" s="153"/>
      <c r="AJ357" s="153"/>
    </row>
    <row r="358" spans="1:36" ht="76.5" x14ac:dyDescent="0.2">
      <c r="A358" s="41" t="s">
        <v>931</v>
      </c>
      <c r="B358" s="49" t="s">
        <v>45</v>
      </c>
      <c r="C358" s="49" t="s">
        <v>45</v>
      </c>
      <c r="D358" s="25" t="s">
        <v>1489</v>
      </c>
      <c r="E358" s="90" t="s">
        <v>1488</v>
      </c>
      <c r="F358" s="122" t="s">
        <v>31</v>
      </c>
      <c r="G358" s="28" t="s">
        <v>32</v>
      </c>
      <c r="H358" s="85" t="s">
        <v>986</v>
      </c>
      <c r="I358" s="29" t="s">
        <v>59</v>
      </c>
      <c r="J358" s="14" t="s">
        <v>1359</v>
      </c>
      <c r="K358" s="23" t="s">
        <v>81</v>
      </c>
      <c r="L358" s="23" t="s">
        <v>132</v>
      </c>
      <c r="M358" s="85" t="s">
        <v>1479</v>
      </c>
      <c r="N358" s="85" t="s">
        <v>1492</v>
      </c>
      <c r="O358" s="29" t="s">
        <v>283</v>
      </c>
      <c r="P358" s="85" t="s">
        <v>1660</v>
      </c>
      <c r="Q358" s="29" t="s">
        <v>1515</v>
      </c>
      <c r="R358" s="29" t="s">
        <v>1566</v>
      </c>
      <c r="S358" s="29" t="s">
        <v>1566</v>
      </c>
      <c r="T358" s="25" t="s">
        <v>63</v>
      </c>
      <c r="U358" s="116" t="s">
        <v>300</v>
      </c>
      <c r="V358" s="29" t="s">
        <v>68</v>
      </c>
      <c r="W358" s="33">
        <v>43522</v>
      </c>
      <c r="X358" s="28" t="s">
        <v>57</v>
      </c>
      <c r="Y358" s="153"/>
      <c r="Z358" s="153"/>
      <c r="AA358" s="153"/>
      <c r="AB358" s="153"/>
      <c r="AC358" s="153"/>
      <c r="AD358" s="153"/>
      <c r="AE358" s="153"/>
      <c r="AF358" s="153"/>
      <c r="AG358" s="153"/>
      <c r="AH358" s="153"/>
      <c r="AI358" s="153"/>
      <c r="AJ358" s="153"/>
    </row>
    <row r="359" spans="1:36" ht="76.5" x14ac:dyDescent="0.2">
      <c r="A359" s="41" t="s">
        <v>931</v>
      </c>
      <c r="B359" s="49" t="s">
        <v>45</v>
      </c>
      <c r="C359" s="49" t="s">
        <v>45</v>
      </c>
      <c r="D359" s="25" t="s">
        <v>1489</v>
      </c>
      <c r="E359" s="90" t="s">
        <v>1488</v>
      </c>
      <c r="F359" s="122" t="s">
        <v>31</v>
      </c>
      <c r="G359" s="28" t="s">
        <v>32</v>
      </c>
      <c r="H359" s="85" t="s">
        <v>986</v>
      </c>
      <c r="I359" s="29" t="s">
        <v>59</v>
      </c>
      <c r="J359" s="14" t="s">
        <v>1359</v>
      </c>
      <c r="K359" s="23" t="s">
        <v>81</v>
      </c>
      <c r="L359" s="23" t="s">
        <v>132</v>
      </c>
      <c r="M359" s="85" t="s">
        <v>1479</v>
      </c>
      <c r="N359" s="85" t="s">
        <v>1492</v>
      </c>
      <c r="O359" s="29" t="s">
        <v>283</v>
      </c>
      <c r="P359" s="85" t="s">
        <v>1660</v>
      </c>
      <c r="Q359" s="29" t="s">
        <v>1515</v>
      </c>
      <c r="R359" s="29" t="s">
        <v>1566</v>
      </c>
      <c r="S359" s="29" t="s">
        <v>1566</v>
      </c>
      <c r="T359" s="25" t="s">
        <v>63</v>
      </c>
      <c r="U359" s="116" t="s">
        <v>300</v>
      </c>
      <c r="V359" s="29" t="s">
        <v>68</v>
      </c>
      <c r="W359" s="33">
        <v>43522</v>
      </c>
      <c r="X359" s="28" t="s">
        <v>57</v>
      </c>
      <c r="Y359" s="153"/>
      <c r="Z359" s="153"/>
      <c r="AA359" s="153"/>
      <c r="AB359" s="153"/>
      <c r="AC359" s="153"/>
      <c r="AD359" s="153"/>
      <c r="AE359" s="153"/>
      <c r="AF359" s="153"/>
      <c r="AG359" s="153"/>
      <c r="AH359" s="153"/>
      <c r="AI359" s="153"/>
      <c r="AJ359" s="153"/>
    </row>
    <row r="360" spans="1:36" ht="76.5" x14ac:dyDescent="0.2">
      <c r="A360" s="41" t="s">
        <v>931</v>
      </c>
      <c r="B360" s="49" t="s">
        <v>45</v>
      </c>
      <c r="C360" s="49" t="s">
        <v>45</v>
      </c>
      <c r="D360" s="25" t="s">
        <v>1489</v>
      </c>
      <c r="E360" s="90" t="s">
        <v>1488</v>
      </c>
      <c r="F360" s="122" t="s">
        <v>31</v>
      </c>
      <c r="G360" s="28" t="s">
        <v>32</v>
      </c>
      <c r="H360" s="85" t="s">
        <v>986</v>
      </c>
      <c r="I360" s="29" t="s">
        <v>59</v>
      </c>
      <c r="J360" s="14" t="s">
        <v>1359</v>
      </c>
      <c r="K360" s="23" t="s">
        <v>81</v>
      </c>
      <c r="L360" s="23" t="s">
        <v>132</v>
      </c>
      <c r="M360" s="85" t="s">
        <v>1479</v>
      </c>
      <c r="N360" s="85" t="s">
        <v>1492</v>
      </c>
      <c r="O360" s="29" t="s">
        <v>283</v>
      </c>
      <c r="P360" s="85" t="s">
        <v>1660</v>
      </c>
      <c r="Q360" s="29" t="s">
        <v>1515</v>
      </c>
      <c r="R360" s="29" t="s">
        <v>1566</v>
      </c>
      <c r="S360" s="29" t="s">
        <v>1566</v>
      </c>
      <c r="T360" s="25" t="s">
        <v>63</v>
      </c>
      <c r="U360" s="116" t="s">
        <v>300</v>
      </c>
      <c r="V360" s="29" t="s">
        <v>68</v>
      </c>
      <c r="W360" s="33">
        <v>43522</v>
      </c>
      <c r="X360" s="28" t="s">
        <v>57</v>
      </c>
      <c r="Y360" s="153"/>
      <c r="Z360" s="153"/>
      <c r="AA360" s="153"/>
      <c r="AB360" s="153"/>
      <c r="AC360" s="153"/>
      <c r="AD360" s="153"/>
      <c r="AE360" s="153"/>
      <c r="AF360" s="153"/>
      <c r="AG360" s="153"/>
      <c r="AH360" s="153"/>
      <c r="AI360" s="153"/>
      <c r="AJ360" s="153"/>
    </row>
    <row r="361" spans="1:36" ht="76.5" x14ac:dyDescent="0.2">
      <c r="A361" s="41" t="s">
        <v>931</v>
      </c>
      <c r="B361" s="49" t="s">
        <v>45</v>
      </c>
      <c r="C361" s="49" t="s">
        <v>45</v>
      </c>
      <c r="D361" s="25" t="s">
        <v>1489</v>
      </c>
      <c r="E361" s="90" t="s">
        <v>1488</v>
      </c>
      <c r="F361" s="122" t="s">
        <v>31</v>
      </c>
      <c r="G361" s="28" t="s">
        <v>32</v>
      </c>
      <c r="H361" s="85" t="s">
        <v>986</v>
      </c>
      <c r="I361" s="29" t="s">
        <v>59</v>
      </c>
      <c r="J361" s="14" t="s">
        <v>1359</v>
      </c>
      <c r="K361" s="23" t="s">
        <v>81</v>
      </c>
      <c r="L361" s="23" t="s">
        <v>132</v>
      </c>
      <c r="M361" s="85" t="s">
        <v>1479</v>
      </c>
      <c r="N361" s="85" t="s">
        <v>1492</v>
      </c>
      <c r="O361" s="29" t="s">
        <v>283</v>
      </c>
      <c r="P361" s="85" t="s">
        <v>1660</v>
      </c>
      <c r="Q361" s="29" t="s">
        <v>1515</v>
      </c>
      <c r="R361" s="29" t="s">
        <v>1566</v>
      </c>
      <c r="S361" s="29" t="s">
        <v>1566</v>
      </c>
      <c r="T361" s="25" t="s">
        <v>63</v>
      </c>
      <c r="U361" s="116" t="s">
        <v>300</v>
      </c>
      <c r="V361" s="29" t="s">
        <v>68</v>
      </c>
      <c r="W361" s="33">
        <v>43522</v>
      </c>
      <c r="X361" s="28" t="s">
        <v>57</v>
      </c>
      <c r="Y361" s="153"/>
      <c r="Z361" s="153"/>
      <c r="AA361" s="153"/>
      <c r="AB361" s="153"/>
      <c r="AC361" s="153"/>
      <c r="AD361" s="153"/>
      <c r="AE361" s="153"/>
      <c r="AF361" s="153"/>
      <c r="AG361" s="153"/>
      <c r="AH361" s="153"/>
      <c r="AI361" s="153"/>
      <c r="AJ361" s="153"/>
    </row>
    <row r="362" spans="1:36" ht="76.5" x14ac:dyDescent="0.2">
      <c r="A362" s="41" t="s">
        <v>931</v>
      </c>
      <c r="B362" s="49" t="s">
        <v>45</v>
      </c>
      <c r="C362" s="49" t="s">
        <v>45</v>
      </c>
      <c r="D362" s="25" t="s">
        <v>1489</v>
      </c>
      <c r="E362" s="90" t="s">
        <v>1488</v>
      </c>
      <c r="F362" s="122" t="s">
        <v>31</v>
      </c>
      <c r="G362" s="28" t="s">
        <v>32</v>
      </c>
      <c r="H362" s="85" t="s">
        <v>986</v>
      </c>
      <c r="I362" s="29" t="s">
        <v>59</v>
      </c>
      <c r="J362" s="14" t="s">
        <v>1359</v>
      </c>
      <c r="K362" s="23" t="s">
        <v>81</v>
      </c>
      <c r="L362" s="23" t="s">
        <v>132</v>
      </c>
      <c r="M362" s="85" t="s">
        <v>1479</v>
      </c>
      <c r="N362" s="85" t="s">
        <v>1492</v>
      </c>
      <c r="O362" s="29" t="s">
        <v>283</v>
      </c>
      <c r="P362" s="85" t="s">
        <v>1660</v>
      </c>
      <c r="Q362" s="29" t="s">
        <v>1515</v>
      </c>
      <c r="R362" s="29" t="s">
        <v>1566</v>
      </c>
      <c r="S362" s="29" t="s">
        <v>1566</v>
      </c>
      <c r="T362" s="25" t="s">
        <v>63</v>
      </c>
      <c r="U362" s="116" t="s">
        <v>300</v>
      </c>
      <c r="V362" s="29" t="s">
        <v>68</v>
      </c>
      <c r="W362" s="33">
        <v>43522</v>
      </c>
      <c r="X362" s="28" t="s">
        <v>57</v>
      </c>
      <c r="Y362" s="153"/>
      <c r="Z362" s="153"/>
      <c r="AA362" s="153"/>
      <c r="AB362" s="153"/>
      <c r="AC362" s="153"/>
      <c r="AD362" s="153"/>
      <c r="AE362" s="153"/>
      <c r="AF362" s="153"/>
      <c r="AG362" s="153"/>
      <c r="AH362" s="153"/>
      <c r="AI362" s="153"/>
      <c r="AJ362" s="153"/>
    </row>
    <row r="363" spans="1:36" ht="76.5" x14ac:dyDescent="0.2">
      <c r="A363" s="41" t="s">
        <v>931</v>
      </c>
      <c r="B363" s="49" t="s">
        <v>45</v>
      </c>
      <c r="C363" s="49" t="s">
        <v>45</v>
      </c>
      <c r="D363" s="25" t="s">
        <v>1489</v>
      </c>
      <c r="E363" s="90" t="s">
        <v>1488</v>
      </c>
      <c r="F363" s="122" t="s">
        <v>31</v>
      </c>
      <c r="G363" s="28" t="s">
        <v>32</v>
      </c>
      <c r="H363" s="85" t="s">
        <v>986</v>
      </c>
      <c r="I363" s="29" t="s">
        <v>59</v>
      </c>
      <c r="J363" s="14" t="s">
        <v>1359</v>
      </c>
      <c r="K363" s="23" t="s">
        <v>81</v>
      </c>
      <c r="L363" s="23" t="s">
        <v>132</v>
      </c>
      <c r="M363" s="85" t="s">
        <v>1479</v>
      </c>
      <c r="N363" s="85" t="s">
        <v>1492</v>
      </c>
      <c r="O363" s="29" t="s">
        <v>283</v>
      </c>
      <c r="P363" s="85" t="s">
        <v>1660</v>
      </c>
      <c r="Q363" s="29" t="s">
        <v>1515</v>
      </c>
      <c r="R363" s="29" t="s">
        <v>1566</v>
      </c>
      <c r="S363" s="29" t="s">
        <v>1566</v>
      </c>
      <c r="T363" s="25" t="s">
        <v>63</v>
      </c>
      <c r="U363" s="116" t="s">
        <v>300</v>
      </c>
      <c r="V363" s="29" t="s">
        <v>68</v>
      </c>
      <c r="W363" s="33">
        <v>43522</v>
      </c>
      <c r="X363" s="28" t="s">
        <v>57</v>
      </c>
      <c r="Y363" s="153"/>
      <c r="Z363" s="153"/>
      <c r="AA363" s="153"/>
      <c r="AB363" s="153"/>
      <c r="AC363" s="153"/>
      <c r="AD363" s="153"/>
      <c r="AE363" s="153"/>
      <c r="AF363" s="153"/>
      <c r="AG363" s="153"/>
      <c r="AH363" s="153"/>
      <c r="AI363" s="153"/>
      <c r="AJ363" s="153"/>
    </row>
    <row r="364" spans="1:36" ht="76.5" x14ac:dyDescent="0.2">
      <c r="A364" s="41" t="s">
        <v>931</v>
      </c>
      <c r="B364" s="49" t="s">
        <v>45</v>
      </c>
      <c r="C364" s="49" t="s">
        <v>45</v>
      </c>
      <c r="D364" s="25" t="s">
        <v>1489</v>
      </c>
      <c r="E364" s="90" t="s">
        <v>1488</v>
      </c>
      <c r="F364" s="122" t="s">
        <v>31</v>
      </c>
      <c r="G364" s="28" t="s">
        <v>32</v>
      </c>
      <c r="H364" s="85" t="s">
        <v>986</v>
      </c>
      <c r="I364" s="29" t="s">
        <v>59</v>
      </c>
      <c r="J364" s="14" t="s">
        <v>1359</v>
      </c>
      <c r="K364" s="23" t="s">
        <v>81</v>
      </c>
      <c r="L364" s="23" t="s">
        <v>132</v>
      </c>
      <c r="M364" s="85" t="s">
        <v>1479</v>
      </c>
      <c r="N364" s="85" t="s">
        <v>1492</v>
      </c>
      <c r="O364" s="29" t="s">
        <v>283</v>
      </c>
      <c r="P364" s="85" t="s">
        <v>1660</v>
      </c>
      <c r="Q364" s="29" t="s">
        <v>1515</v>
      </c>
      <c r="R364" s="29" t="s">
        <v>1566</v>
      </c>
      <c r="S364" s="29" t="s">
        <v>1566</v>
      </c>
      <c r="T364" s="25" t="s">
        <v>63</v>
      </c>
      <c r="U364" s="116" t="s">
        <v>300</v>
      </c>
      <c r="V364" s="29" t="s">
        <v>68</v>
      </c>
      <c r="W364" s="33">
        <v>43522</v>
      </c>
      <c r="X364" s="28" t="s">
        <v>57</v>
      </c>
      <c r="Y364" s="153"/>
      <c r="Z364" s="153"/>
      <c r="AA364" s="153"/>
      <c r="AB364" s="153"/>
      <c r="AC364" s="153"/>
      <c r="AD364" s="153"/>
      <c r="AE364" s="153"/>
      <c r="AF364" s="153"/>
      <c r="AG364" s="153"/>
      <c r="AH364" s="153"/>
      <c r="AI364" s="153"/>
      <c r="AJ364" s="153"/>
    </row>
    <row r="365" spans="1:36" ht="76.5" x14ac:dyDescent="0.2">
      <c r="A365" s="41" t="s">
        <v>931</v>
      </c>
      <c r="B365" s="49" t="s">
        <v>45</v>
      </c>
      <c r="C365" s="49" t="s">
        <v>45</v>
      </c>
      <c r="D365" s="25" t="s">
        <v>1489</v>
      </c>
      <c r="E365" s="90" t="s">
        <v>1488</v>
      </c>
      <c r="F365" s="122" t="s">
        <v>31</v>
      </c>
      <c r="G365" s="28" t="s">
        <v>32</v>
      </c>
      <c r="H365" s="85" t="s">
        <v>986</v>
      </c>
      <c r="I365" s="29" t="s">
        <v>59</v>
      </c>
      <c r="J365" s="14" t="s">
        <v>1359</v>
      </c>
      <c r="K365" s="23" t="s">
        <v>81</v>
      </c>
      <c r="L365" s="23" t="s">
        <v>132</v>
      </c>
      <c r="M365" s="85" t="s">
        <v>1479</v>
      </c>
      <c r="N365" s="85" t="s">
        <v>1492</v>
      </c>
      <c r="O365" s="29" t="s">
        <v>283</v>
      </c>
      <c r="P365" s="85" t="s">
        <v>1660</v>
      </c>
      <c r="Q365" s="29" t="s">
        <v>1515</v>
      </c>
      <c r="R365" s="29" t="s">
        <v>1566</v>
      </c>
      <c r="S365" s="29" t="s">
        <v>1566</v>
      </c>
      <c r="T365" s="25" t="s">
        <v>63</v>
      </c>
      <c r="U365" s="116" t="s">
        <v>300</v>
      </c>
      <c r="V365" s="29" t="s">
        <v>68</v>
      </c>
      <c r="W365" s="33">
        <v>43522</v>
      </c>
      <c r="X365" s="28" t="s">
        <v>57</v>
      </c>
      <c r="Y365" s="153"/>
      <c r="Z365" s="153"/>
      <c r="AA365" s="153"/>
      <c r="AB365" s="153"/>
      <c r="AC365" s="153"/>
      <c r="AD365" s="153"/>
      <c r="AE365" s="153"/>
      <c r="AF365" s="153"/>
      <c r="AG365" s="153"/>
      <c r="AH365" s="153"/>
      <c r="AI365" s="153"/>
      <c r="AJ365" s="153"/>
    </row>
    <row r="366" spans="1:36" ht="76.5" x14ac:dyDescent="0.2">
      <c r="A366" s="41" t="s">
        <v>931</v>
      </c>
      <c r="B366" s="49" t="s">
        <v>45</v>
      </c>
      <c r="C366" s="49" t="s">
        <v>45</v>
      </c>
      <c r="D366" s="25" t="s">
        <v>1489</v>
      </c>
      <c r="E366" s="90" t="s">
        <v>1488</v>
      </c>
      <c r="F366" s="122" t="s">
        <v>31</v>
      </c>
      <c r="G366" s="28" t="s">
        <v>32</v>
      </c>
      <c r="H366" s="85" t="s">
        <v>986</v>
      </c>
      <c r="I366" s="29" t="s">
        <v>59</v>
      </c>
      <c r="J366" s="14" t="s">
        <v>1359</v>
      </c>
      <c r="K366" s="23" t="s">
        <v>81</v>
      </c>
      <c r="L366" s="23" t="s">
        <v>132</v>
      </c>
      <c r="M366" s="85" t="s">
        <v>1479</v>
      </c>
      <c r="N366" s="85" t="s">
        <v>1492</v>
      </c>
      <c r="O366" s="29" t="s">
        <v>283</v>
      </c>
      <c r="P366" s="85" t="s">
        <v>1660</v>
      </c>
      <c r="Q366" s="29" t="s">
        <v>1515</v>
      </c>
      <c r="R366" s="29" t="s">
        <v>1566</v>
      </c>
      <c r="S366" s="29" t="s">
        <v>1566</v>
      </c>
      <c r="T366" s="25" t="s">
        <v>63</v>
      </c>
      <c r="U366" s="116" t="s">
        <v>300</v>
      </c>
      <c r="V366" s="29" t="s">
        <v>68</v>
      </c>
      <c r="W366" s="33">
        <v>43522</v>
      </c>
      <c r="X366" s="28" t="s">
        <v>57</v>
      </c>
      <c r="Y366" s="153"/>
      <c r="Z366" s="153"/>
      <c r="AA366" s="153"/>
      <c r="AB366" s="153"/>
      <c r="AC366" s="153"/>
      <c r="AD366" s="153"/>
      <c r="AE366" s="153"/>
      <c r="AF366" s="153"/>
      <c r="AG366" s="153"/>
      <c r="AH366" s="153"/>
      <c r="AI366" s="153"/>
      <c r="AJ366" s="153"/>
    </row>
    <row r="367" spans="1:36" ht="76.5" x14ac:dyDescent="0.2">
      <c r="A367" s="41" t="s">
        <v>931</v>
      </c>
      <c r="B367" s="49" t="s">
        <v>45</v>
      </c>
      <c r="C367" s="49" t="s">
        <v>45</v>
      </c>
      <c r="D367" s="25" t="s">
        <v>1489</v>
      </c>
      <c r="E367" s="90" t="s">
        <v>1488</v>
      </c>
      <c r="F367" s="122" t="s">
        <v>31</v>
      </c>
      <c r="G367" s="28" t="s">
        <v>32</v>
      </c>
      <c r="H367" s="85" t="s">
        <v>986</v>
      </c>
      <c r="I367" s="29" t="s">
        <v>59</v>
      </c>
      <c r="J367" s="14" t="s">
        <v>1359</v>
      </c>
      <c r="K367" s="23" t="s">
        <v>81</v>
      </c>
      <c r="L367" s="23" t="s">
        <v>132</v>
      </c>
      <c r="M367" s="85" t="s">
        <v>1479</v>
      </c>
      <c r="N367" s="85" t="s">
        <v>1492</v>
      </c>
      <c r="O367" s="29" t="s">
        <v>283</v>
      </c>
      <c r="P367" s="85" t="s">
        <v>1660</v>
      </c>
      <c r="Q367" s="29" t="s">
        <v>1515</v>
      </c>
      <c r="R367" s="29" t="s">
        <v>1566</v>
      </c>
      <c r="S367" s="29" t="s">
        <v>1566</v>
      </c>
      <c r="T367" s="25" t="s">
        <v>63</v>
      </c>
      <c r="U367" s="116" t="s">
        <v>300</v>
      </c>
      <c r="V367" s="29" t="s">
        <v>68</v>
      </c>
      <c r="W367" s="33">
        <v>43522</v>
      </c>
      <c r="X367" s="28" t="s">
        <v>57</v>
      </c>
      <c r="Y367" s="153"/>
      <c r="Z367" s="153"/>
      <c r="AA367" s="153"/>
      <c r="AB367" s="153"/>
      <c r="AC367" s="153"/>
      <c r="AD367" s="153"/>
      <c r="AE367" s="153"/>
      <c r="AF367" s="153"/>
      <c r="AG367" s="153"/>
      <c r="AH367" s="153"/>
      <c r="AI367" s="153"/>
      <c r="AJ367" s="153"/>
    </row>
    <row r="368" spans="1:36" ht="76.5" x14ac:dyDescent="0.2">
      <c r="A368" s="41" t="s">
        <v>931</v>
      </c>
      <c r="B368" s="49" t="s">
        <v>45</v>
      </c>
      <c r="C368" s="49" t="s">
        <v>45</v>
      </c>
      <c r="D368" s="25" t="s">
        <v>1489</v>
      </c>
      <c r="E368" s="90" t="s">
        <v>1488</v>
      </c>
      <c r="F368" s="122" t="s">
        <v>31</v>
      </c>
      <c r="G368" s="28" t="s">
        <v>32</v>
      </c>
      <c r="H368" s="85" t="s">
        <v>986</v>
      </c>
      <c r="I368" s="29" t="s">
        <v>59</v>
      </c>
      <c r="J368" s="14" t="s">
        <v>1359</v>
      </c>
      <c r="K368" s="23" t="s">
        <v>81</v>
      </c>
      <c r="L368" s="23" t="s">
        <v>132</v>
      </c>
      <c r="M368" s="85" t="s">
        <v>1479</v>
      </c>
      <c r="N368" s="85" t="s">
        <v>1492</v>
      </c>
      <c r="O368" s="29" t="s">
        <v>283</v>
      </c>
      <c r="P368" s="85" t="s">
        <v>1660</v>
      </c>
      <c r="Q368" s="29" t="s">
        <v>1515</v>
      </c>
      <c r="R368" s="29" t="s">
        <v>1566</v>
      </c>
      <c r="S368" s="29" t="s">
        <v>1566</v>
      </c>
      <c r="T368" s="25" t="s">
        <v>63</v>
      </c>
      <c r="U368" s="116" t="s">
        <v>300</v>
      </c>
      <c r="V368" s="29" t="s">
        <v>68</v>
      </c>
      <c r="W368" s="33">
        <v>43522</v>
      </c>
      <c r="X368" s="28" t="s">
        <v>57</v>
      </c>
      <c r="Y368" s="153"/>
      <c r="Z368" s="153"/>
      <c r="AA368" s="153"/>
      <c r="AB368" s="153"/>
      <c r="AC368" s="153"/>
      <c r="AD368" s="153"/>
      <c r="AE368" s="153"/>
      <c r="AF368" s="153"/>
      <c r="AG368" s="153"/>
      <c r="AH368" s="153"/>
      <c r="AI368" s="153"/>
      <c r="AJ368" s="153"/>
    </row>
    <row r="369" spans="1:36" ht="76.5" x14ac:dyDescent="0.2">
      <c r="A369" s="41" t="s">
        <v>931</v>
      </c>
      <c r="B369" s="49" t="s">
        <v>45</v>
      </c>
      <c r="C369" s="49" t="s">
        <v>45</v>
      </c>
      <c r="D369" s="25" t="s">
        <v>1489</v>
      </c>
      <c r="E369" s="90" t="s">
        <v>1488</v>
      </c>
      <c r="F369" s="122" t="s">
        <v>31</v>
      </c>
      <c r="G369" s="28" t="s">
        <v>32</v>
      </c>
      <c r="H369" s="85" t="s">
        <v>986</v>
      </c>
      <c r="I369" s="29" t="s">
        <v>59</v>
      </c>
      <c r="J369" s="14" t="s">
        <v>1359</v>
      </c>
      <c r="K369" s="23" t="s">
        <v>81</v>
      </c>
      <c r="L369" s="23" t="s">
        <v>132</v>
      </c>
      <c r="M369" s="85" t="s">
        <v>1479</v>
      </c>
      <c r="N369" s="85" t="s">
        <v>1492</v>
      </c>
      <c r="O369" s="29" t="s">
        <v>283</v>
      </c>
      <c r="P369" s="85" t="s">
        <v>1660</v>
      </c>
      <c r="Q369" s="29" t="s">
        <v>1515</v>
      </c>
      <c r="R369" s="29" t="s">
        <v>1566</v>
      </c>
      <c r="S369" s="29" t="s">
        <v>1566</v>
      </c>
      <c r="T369" s="25" t="s">
        <v>63</v>
      </c>
      <c r="U369" s="116" t="s">
        <v>300</v>
      </c>
      <c r="V369" s="29" t="s">
        <v>68</v>
      </c>
      <c r="W369" s="33">
        <v>43522</v>
      </c>
      <c r="X369" s="28" t="s">
        <v>57</v>
      </c>
      <c r="Y369" s="153"/>
      <c r="Z369" s="153"/>
      <c r="AA369" s="153"/>
      <c r="AB369" s="153"/>
      <c r="AC369" s="153"/>
      <c r="AD369" s="153"/>
      <c r="AE369" s="153"/>
      <c r="AF369" s="153"/>
      <c r="AG369" s="153"/>
      <c r="AH369" s="153"/>
      <c r="AI369" s="153"/>
      <c r="AJ369" s="153"/>
    </row>
    <row r="370" spans="1:36" ht="76.5" x14ac:dyDescent="0.2">
      <c r="A370" s="41" t="s">
        <v>931</v>
      </c>
      <c r="B370" s="49" t="s">
        <v>45</v>
      </c>
      <c r="C370" s="49" t="s">
        <v>45</v>
      </c>
      <c r="D370" s="25" t="s">
        <v>1489</v>
      </c>
      <c r="E370" s="90" t="s">
        <v>1488</v>
      </c>
      <c r="F370" s="122" t="s">
        <v>31</v>
      </c>
      <c r="G370" s="28" t="s">
        <v>32</v>
      </c>
      <c r="H370" s="85" t="s">
        <v>986</v>
      </c>
      <c r="I370" s="29" t="s">
        <v>59</v>
      </c>
      <c r="J370" s="14" t="s">
        <v>1359</v>
      </c>
      <c r="K370" s="23" t="s">
        <v>81</v>
      </c>
      <c r="L370" s="23" t="s">
        <v>132</v>
      </c>
      <c r="M370" s="85" t="s">
        <v>1479</v>
      </c>
      <c r="N370" s="85" t="s">
        <v>1492</v>
      </c>
      <c r="O370" s="29" t="s">
        <v>283</v>
      </c>
      <c r="P370" s="85" t="s">
        <v>1660</v>
      </c>
      <c r="Q370" s="29" t="s">
        <v>1515</v>
      </c>
      <c r="R370" s="29" t="s">
        <v>1566</v>
      </c>
      <c r="S370" s="29" t="s">
        <v>1566</v>
      </c>
      <c r="T370" s="25" t="s">
        <v>63</v>
      </c>
      <c r="U370" s="116" t="s">
        <v>300</v>
      </c>
      <c r="V370" s="29" t="s">
        <v>68</v>
      </c>
      <c r="W370" s="33">
        <v>43522</v>
      </c>
      <c r="X370" s="28" t="s">
        <v>57</v>
      </c>
      <c r="Y370" s="153"/>
      <c r="Z370" s="153"/>
      <c r="AA370" s="153"/>
      <c r="AB370" s="153"/>
      <c r="AC370" s="153"/>
      <c r="AD370" s="153"/>
      <c r="AE370" s="153"/>
      <c r="AF370" s="153"/>
      <c r="AG370" s="153"/>
      <c r="AH370" s="153"/>
      <c r="AI370" s="153"/>
      <c r="AJ370" s="153"/>
    </row>
    <row r="371" spans="1:36" ht="76.5" x14ac:dyDescent="0.2">
      <c r="A371" s="41" t="s">
        <v>931</v>
      </c>
      <c r="B371" s="49" t="s">
        <v>45</v>
      </c>
      <c r="C371" s="49" t="s">
        <v>45</v>
      </c>
      <c r="D371" s="25" t="s">
        <v>1489</v>
      </c>
      <c r="E371" s="90" t="s">
        <v>1488</v>
      </c>
      <c r="F371" s="122" t="s">
        <v>31</v>
      </c>
      <c r="G371" s="28" t="s">
        <v>32</v>
      </c>
      <c r="H371" s="85" t="s">
        <v>986</v>
      </c>
      <c r="I371" s="29" t="s">
        <v>59</v>
      </c>
      <c r="J371" s="14" t="s">
        <v>1359</v>
      </c>
      <c r="K371" s="23" t="s">
        <v>81</v>
      </c>
      <c r="L371" s="23" t="s">
        <v>132</v>
      </c>
      <c r="M371" s="85" t="s">
        <v>1479</v>
      </c>
      <c r="N371" s="85" t="s">
        <v>1492</v>
      </c>
      <c r="O371" s="29" t="s">
        <v>283</v>
      </c>
      <c r="P371" s="85" t="s">
        <v>1660</v>
      </c>
      <c r="Q371" s="29" t="s">
        <v>1515</v>
      </c>
      <c r="R371" s="29" t="s">
        <v>1566</v>
      </c>
      <c r="S371" s="29" t="s">
        <v>1566</v>
      </c>
      <c r="T371" s="25" t="s">
        <v>63</v>
      </c>
      <c r="U371" s="116" t="s">
        <v>300</v>
      </c>
      <c r="V371" s="29" t="s">
        <v>68</v>
      </c>
      <c r="W371" s="33">
        <v>43522</v>
      </c>
      <c r="X371" s="28" t="s">
        <v>57</v>
      </c>
      <c r="Y371" s="153"/>
      <c r="Z371" s="153"/>
      <c r="AA371" s="153"/>
      <c r="AB371" s="153"/>
      <c r="AC371" s="153"/>
      <c r="AD371" s="153"/>
      <c r="AE371" s="153"/>
      <c r="AF371" s="153"/>
      <c r="AG371" s="153"/>
      <c r="AH371" s="153"/>
      <c r="AI371" s="153"/>
      <c r="AJ371" s="153"/>
    </row>
    <row r="372" spans="1:36" ht="76.5" x14ac:dyDescent="0.2">
      <c r="A372" s="41" t="s">
        <v>931</v>
      </c>
      <c r="B372" s="49" t="s">
        <v>45</v>
      </c>
      <c r="C372" s="49" t="s">
        <v>45</v>
      </c>
      <c r="D372" s="25" t="s">
        <v>1489</v>
      </c>
      <c r="E372" s="90" t="s">
        <v>1488</v>
      </c>
      <c r="F372" s="122" t="s">
        <v>31</v>
      </c>
      <c r="G372" s="28" t="s">
        <v>32</v>
      </c>
      <c r="H372" s="85" t="s">
        <v>986</v>
      </c>
      <c r="I372" s="29" t="s">
        <v>59</v>
      </c>
      <c r="J372" s="14" t="s">
        <v>1359</v>
      </c>
      <c r="K372" s="23" t="s">
        <v>81</v>
      </c>
      <c r="L372" s="23" t="s">
        <v>132</v>
      </c>
      <c r="M372" s="85" t="s">
        <v>1479</v>
      </c>
      <c r="N372" s="85" t="s">
        <v>1492</v>
      </c>
      <c r="O372" s="29" t="s">
        <v>283</v>
      </c>
      <c r="P372" s="85" t="s">
        <v>1660</v>
      </c>
      <c r="Q372" s="29" t="s">
        <v>1515</v>
      </c>
      <c r="R372" s="29" t="s">
        <v>1566</v>
      </c>
      <c r="S372" s="29" t="s">
        <v>1566</v>
      </c>
      <c r="T372" s="25" t="s">
        <v>63</v>
      </c>
      <c r="U372" s="116" t="s">
        <v>300</v>
      </c>
      <c r="V372" s="29" t="s">
        <v>68</v>
      </c>
      <c r="W372" s="33">
        <v>43522</v>
      </c>
      <c r="X372" s="28" t="s">
        <v>57</v>
      </c>
      <c r="Y372" s="153"/>
      <c r="Z372" s="153"/>
      <c r="AA372" s="153"/>
      <c r="AB372" s="153"/>
      <c r="AC372" s="153"/>
      <c r="AD372" s="153"/>
      <c r="AE372" s="153"/>
      <c r="AF372" s="153"/>
      <c r="AG372" s="153"/>
      <c r="AH372" s="153"/>
      <c r="AI372" s="153"/>
      <c r="AJ372" s="153"/>
    </row>
    <row r="373" spans="1:36" ht="76.5" x14ac:dyDescent="0.2">
      <c r="A373" s="41" t="s">
        <v>931</v>
      </c>
      <c r="B373" s="49" t="s">
        <v>45</v>
      </c>
      <c r="C373" s="49" t="s">
        <v>45</v>
      </c>
      <c r="D373" s="25" t="s">
        <v>1489</v>
      </c>
      <c r="E373" s="90" t="s">
        <v>1488</v>
      </c>
      <c r="F373" s="122" t="s">
        <v>31</v>
      </c>
      <c r="G373" s="28" t="s">
        <v>32</v>
      </c>
      <c r="H373" s="85" t="s">
        <v>986</v>
      </c>
      <c r="I373" s="29" t="s">
        <v>59</v>
      </c>
      <c r="J373" s="14" t="s">
        <v>1359</v>
      </c>
      <c r="K373" s="23" t="s">
        <v>81</v>
      </c>
      <c r="L373" s="23" t="s">
        <v>132</v>
      </c>
      <c r="M373" s="85" t="s">
        <v>1479</v>
      </c>
      <c r="N373" s="85" t="s">
        <v>1492</v>
      </c>
      <c r="O373" s="29" t="s">
        <v>283</v>
      </c>
      <c r="P373" s="85" t="s">
        <v>1660</v>
      </c>
      <c r="Q373" s="29" t="s">
        <v>1515</v>
      </c>
      <c r="R373" s="29" t="s">
        <v>1566</v>
      </c>
      <c r="S373" s="29" t="s">
        <v>1566</v>
      </c>
      <c r="T373" s="25" t="s">
        <v>63</v>
      </c>
      <c r="U373" s="116" t="s">
        <v>300</v>
      </c>
      <c r="V373" s="29" t="s">
        <v>68</v>
      </c>
      <c r="W373" s="33">
        <v>43522</v>
      </c>
      <c r="X373" s="28" t="s">
        <v>57</v>
      </c>
      <c r="Y373" s="153"/>
      <c r="Z373" s="153"/>
      <c r="AA373" s="153"/>
      <c r="AB373" s="153"/>
      <c r="AC373" s="153"/>
      <c r="AD373" s="153"/>
      <c r="AE373" s="153"/>
      <c r="AF373" s="153"/>
      <c r="AG373" s="153"/>
      <c r="AH373" s="153"/>
      <c r="AI373" s="153"/>
      <c r="AJ373" s="153"/>
    </row>
    <row r="374" spans="1:36" ht="76.5" x14ac:dyDescent="0.2">
      <c r="A374" s="41" t="s">
        <v>931</v>
      </c>
      <c r="B374" s="49" t="s">
        <v>45</v>
      </c>
      <c r="C374" s="49" t="s">
        <v>45</v>
      </c>
      <c r="D374" s="25" t="s">
        <v>1489</v>
      </c>
      <c r="E374" s="90" t="s">
        <v>1488</v>
      </c>
      <c r="F374" s="122" t="s">
        <v>31</v>
      </c>
      <c r="G374" s="28" t="s">
        <v>32</v>
      </c>
      <c r="H374" s="85" t="s">
        <v>986</v>
      </c>
      <c r="I374" s="29" t="s">
        <v>59</v>
      </c>
      <c r="J374" s="14" t="s">
        <v>1359</v>
      </c>
      <c r="K374" s="23" t="s">
        <v>81</v>
      </c>
      <c r="L374" s="23" t="s">
        <v>132</v>
      </c>
      <c r="M374" s="85" t="s">
        <v>1479</v>
      </c>
      <c r="N374" s="85" t="s">
        <v>1492</v>
      </c>
      <c r="O374" s="29" t="s">
        <v>283</v>
      </c>
      <c r="P374" s="85" t="s">
        <v>1660</v>
      </c>
      <c r="Q374" s="29" t="s">
        <v>1515</v>
      </c>
      <c r="R374" s="29" t="s">
        <v>1566</v>
      </c>
      <c r="S374" s="29" t="s">
        <v>1566</v>
      </c>
      <c r="T374" s="25" t="s">
        <v>63</v>
      </c>
      <c r="U374" s="116" t="s">
        <v>300</v>
      </c>
      <c r="V374" s="29" t="s">
        <v>68</v>
      </c>
      <c r="W374" s="33">
        <v>43522</v>
      </c>
      <c r="X374" s="28" t="s">
        <v>57</v>
      </c>
      <c r="Y374" s="153"/>
      <c r="Z374" s="153"/>
      <c r="AA374" s="153"/>
      <c r="AB374" s="153"/>
      <c r="AC374" s="153"/>
      <c r="AD374" s="153"/>
      <c r="AE374" s="153"/>
      <c r="AF374" s="153"/>
      <c r="AG374" s="153"/>
      <c r="AH374" s="153"/>
      <c r="AI374" s="153"/>
      <c r="AJ374" s="153"/>
    </row>
    <row r="375" spans="1:36" ht="76.5" x14ac:dyDescent="0.2">
      <c r="A375" s="41" t="s">
        <v>931</v>
      </c>
      <c r="B375" s="49" t="s">
        <v>45</v>
      </c>
      <c r="C375" s="49" t="s">
        <v>45</v>
      </c>
      <c r="D375" s="25" t="s">
        <v>1489</v>
      </c>
      <c r="E375" s="90" t="s">
        <v>1488</v>
      </c>
      <c r="F375" s="122" t="s">
        <v>31</v>
      </c>
      <c r="G375" s="28" t="s">
        <v>32</v>
      </c>
      <c r="H375" s="85" t="s">
        <v>986</v>
      </c>
      <c r="I375" s="29" t="s">
        <v>59</v>
      </c>
      <c r="J375" s="14" t="s">
        <v>1359</v>
      </c>
      <c r="K375" s="23" t="s">
        <v>81</v>
      </c>
      <c r="L375" s="23" t="s">
        <v>132</v>
      </c>
      <c r="M375" s="85" t="s">
        <v>1479</v>
      </c>
      <c r="N375" s="85" t="s">
        <v>1492</v>
      </c>
      <c r="O375" s="29" t="s">
        <v>283</v>
      </c>
      <c r="P375" s="85" t="s">
        <v>1660</v>
      </c>
      <c r="Q375" s="29" t="s">
        <v>1515</v>
      </c>
      <c r="R375" s="29" t="s">
        <v>1566</v>
      </c>
      <c r="S375" s="29" t="s">
        <v>1566</v>
      </c>
      <c r="T375" s="25" t="s">
        <v>63</v>
      </c>
      <c r="U375" s="116" t="s">
        <v>300</v>
      </c>
      <c r="V375" s="29" t="s">
        <v>68</v>
      </c>
      <c r="W375" s="33">
        <v>43522</v>
      </c>
      <c r="X375" s="28" t="s">
        <v>57</v>
      </c>
      <c r="Y375" s="153"/>
      <c r="Z375" s="153"/>
      <c r="AA375" s="153"/>
      <c r="AB375" s="153"/>
      <c r="AC375" s="153"/>
      <c r="AD375" s="153"/>
      <c r="AE375" s="153"/>
      <c r="AF375" s="153"/>
      <c r="AG375" s="153"/>
      <c r="AH375" s="153"/>
      <c r="AI375" s="153"/>
      <c r="AJ375" s="153"/>
    </row>
    <row r="376" spans="1:36" ht="76.5" x14ac:dyDescent="0.2">
      <c r="A376" s="41" t="s">
        <v>931</v>
      </c>
      <c r="B376" s="49" t="s">
        <v>45</v>
      </c>
      <c r="C376" s="49" t="s">
        <v>45</v>
      </c>
      <c r="D376" s="25" t="s">
        <v>1489</v>
      </c>
      <c r="E376" s="90" t="s">
        <v>1488</v>
      </c>
      <c r="F376" s="122" t="s">
        <v>31</v>
      </c>
      <c r="G376" s="28" t="s">
        <v>32</v>
      </c>
      <c r="H376" s="85" t="s">
        <v>986</v>
      </c>
      <c r="I376" s="29" t="s">
        <v>59</v>
      </c>
      <c r="J376" s="14" t="s">
        <v>1359</v>
      </c>
      <c r="K376" s="23" t="s">
        <v>81</v>
      </c>
      <c r="L376" s="23" t="s">
        <v>132</v>
      </c>
      <c r="M376" s="85" t="s">
        <v>1479</v>
      </c>
      <c r="N376" s="85" t="s">
        <v>1492</v>
      </c>
      <c r="O376" s="29" t="s">
        <v>283</v>
      </c>
      <c r="P376" s="85" t="s">
        <v>1660</v>
      </c>
      <c r="Q376" s="29" t="s">
        <v>1515</v>
      </c>
      <c r="R376" s="29" t="s">
        <v>1566</v>
      </c>
      <c r="S376" s="29" t="s">
        <v>1566</v>
      </c>
      <c r="T376" s="25" t="s">
        <v>63</v>
      </c>
      <c r="U376" s="116" t="s">
        <v>300</v>
      </c>
      <c r="V376" s="29" t="s">
        <v>68</v>
      </c>
      <c r="W376" s="33">
        <v>43522</v>
      </c>
      <c r="X376" s="28" t="s">
        <v>57</v>
      </c>
      <c r="Y376" s="153"/>
      <c r="Z376" s="153"/>
      <c r="AA376" s="153"/>
      <c r="AB376" s="153"/>
      <c r="AC376" s="153"/>
      <c r="AD376" s="153"/>
      <c r="AE376" s="153"/>
      <c r="AF376" s="153"/>
      <c r="AG376" s="153"/>
      <c r="AH376" s="153"/>
      <c r="AI376" s="153"/>
      <c r="AJ376" s="153"/>
    </row>
    <row r="377" spans="1:36" ht="76.5" x14ac:dyDescent="0.2">
      <c r="A377" s="41" t="s">
        <v>931</v>
      </c>
      <c r="B377" s="49" t="s">
        <v>45</v>
      </c>
      <c r="C377" s="49" t="s">
        <v>45</v>
      </c>
      <c r="D377" s="25" t="s">
        <v>1489</v>
      </c>
      <c r="E377" s="90" t="s">
        <v>1488</v>
      </c>
      <c r="F377" s="122" t="s">
        <v>31</v>
      </c>
      <c r="G377" s="28" t="s">
        <v>32</v>
      </c>
      <c r="H377" s="85" t="s">
        <v>986</v>
      </c>
      <c r="I377" s="29" t="s">
        <v>59</v>
      </c>
      <c r="J377" s="14" t="s">
        <v>1359</v>
      </c>
      <c r="K377" s="23" t="s">
        <v>81</v>
      </c>
      <c r="L377" s="23" t="s">
        <v>132</v>
      </c>
      <c r="M377" s="85" t="s">
        <v>1479</v>
      </c>
      <c r="N377" s="85" t="s">
        <v>1492</v>
      </c>
      <c r="O377" s="29" t="s">
        <v>283</v>
      </c>
      <c r="P377" s="85" t="s">
        <v>1660</v>
      </c>
      <c r="Q377" s="29" t="s">
        <v>1515</v>
      </c>
      <c r="R377" s="29" t="s">
        <v>1566</v>
      </c>
      <c r="S377" s="29" t="s">
        <v>1566</v>
      </c>
      <c r="T377" s="25" t="s">
        <v>63</v>
      </c>
      <c r="U377" s="116" t="s">
        <v>300</v>
      </c>
      <c r="V377" s="29" t="s">
        <v>68</v>
      </c>
      <c r="W377" s="33">
        <v>43522</v>
      </c>
      <c r="X377" s="28" t="s">
        <v>57</v>
      </c>
      <c r="Y377" s="153"/>
      <c r="Z377" s="153"/>
      <c r="AA377" s="153"/>
      <c r="AB377" s="153"/>
      <c r="AC377" s="153"/>
      <c r="AD377" s="153"/>
      <c r="AE377" s="153"/>
      <c r="AF377" s="153"/>
      <c r="AG377" s="153"/>
      <c r="AH377" s="153"/>
      <c r="AI377" s="153"/>
      <c r="AJ377" s="153"/>
    </row>
    <row r="378" spans="1:36" ht="76.5" x14ac:dyDescent="0.2">
      <c r="A378" s="41" t="s">
        <v>931</v>
      </c>
      <c r="B378" s="49" t="s">
        <v>45</v>
      </c>
      <c r="C378" s="49" t="s">
        <v>45</v>
      </c>
      <c r="D378" s="25" t="s">
        <v>1489</v>
      </c>
      <c r="E378" s="90" t="s">
        <v>1488</v>
      </c>
      <c r="F378" s="122" t="s">
        <v>31</v>
      </c>
      <c r="G378" s="28" t="s">
        <v>32</v>
      </c>
      <c r="H378" s="85" t="s">
        <v>986</v>
      </c>
      <c r="I378" s="29" t="s">
        <v>59</v>
      </c>
      <c r="J378" s="14" t="s">
        <v>1359</v>
      </c>
      <c r="K378" s="23" t="s">
        <v>81</v>
      </c>
      <c r="L378" s="23" t="s">
        <v>132</v>
      </c>
      <c r="M378" s="85" t="s">
        <v>1479</v>
      </c>
      <c r="N378" s="85" t="s">
        <v>1492</v>
      </c>
      <c r="O378" s="29" t="s">
        <v>283</v>
      </c>
      <c r="P378" s="85" t="s">
        <v>1660</v>
      </c>
      <c r="Q378" s="29" t="s">
        <v>1515</v>
      </c>
      <c r="R378" s="29" t="s">
        <v>1566</v>
      </c>
      <c r="S378" s="29" t="s">
        <v>1566</v>
      </c>
      <c r="T378" s="25" t="s">
        <v>63</v>
      </c>
      <c r="U378" s="116" t="s">
        <v>300</v>
      </c>
      <c r="V378" s="29" t="s">
        <v>68</v>
      </c>
      <c r="W378" s="33">
        <v>43522</v>
      </c>
      <c r="X378" s="28" t="s">
        <v>57</v>
      </c>
      <c r="Y378" s="153"/>
      <c r="Z378" s="153"/>
      <c r="AA378" s="153"/>
      <c r="AB378" s="153"/>
      <c r="AC378" s="153"/>
      <c r="AD378" s="153"/>
      <c r="AE378" s="153"/>
      <c r="AF378" s="153"/>
      <c r="AG378" s="153"/>
      <c r="AH378" s="153"/>
      <c r="AI378" s="153"/>
      <c r="AJ378" s="153"/>
    </row>
    <row r="379" spans="1:36" ht="76.5" x14ac:dyDescent="0.2">
      <c r="A379" s="41" t="s">
        <v>931</v>
      </c>
      <c r="B379" s="49" t="s">
        <v>45</v>
      </c>
      <c r="C379" s="49" t="s">
        <v>45</v>
      </c>
      <c r="D379" s="25" t="s">
        <v>1489</v>
      </c>
      <c r="E379" s="90" t="s">
        <v>1488</v>
      </c>
      <c r="F379" s="122" t="s">
        <v>31</v>
      </c>
      <c r="G379" s="28" t="s">
        <v>32</v>
      </c>
      <c r="H379" s="85" t="s">
        <v>986</v>
      </c>
      <c r="I379" s="29" t="s">
        <v>59</v>
      </c>
      <c r="J379" s="14" t="s">
        <v>1359</v>
      </c>
      <c r="K379" s="23" t="s">
        <v>81</v>
      </c>
      <c r="L379" s="23" t="s">
        <v>132</v>
      </c>
      <c r="M379" s="85" t="s">
        <v>1479</v>
      </c>
      <c r="N379" s="85" t="s">
        <v>1492</v>
      </c>
      <c r="O379" s="29" t="s">
        <v>283</v>
      </c>
      <c r="P379" s="85" t="s">
        <v>1660</v>
      </c>
      <c r="Q379" s="29" t="s">
        <v>1515</v>
      </c>
      <c r="R379" s="29" t="s">
        <v>1566</v>
      </c>
      <c r="S379" s="29" t="s">
        <v>1566</v>
      </c>
      <c r="T379" s="25" t="s">
        <v>63</v>
      </c>
      <c r="U379" s="116" t="s">
        <v>300</v>
      </c>
      <c r="V379" s="29" t="s">
        <v>68</v>
      </c>
      <c r="W379" s="33">
        <v>43522</v>
      </c>
      <c r="X379" s="28" t="s">
        <v>57</v>
      </c>
      <c r="Y379" s="153"/>
      <c r="Z379" s="153"/>
      <c r="AA379" s="153"/>
      <c r="AB379" s="153"/>
      <c r="AC379" s="153"/>
      <c r="AD379" s="153"/>
      <c r="AE379" s="153"/>
      <c r="AF379" s="153"/>
      <c r="AG379" s="153"/>
      <c r="AH379" s="153"/>
      <c r="AI379" s="153"/>
      <c r="AJ379" s="153"/>
    </row>
    <row r="380" spans="1:36" ht="76.5" x14ac:dyDescent="0.2">
      <c r="A380" s="41" t="s">
        <v>931</v>
      </c>
      <c r="B380" s="49" t="s">
        <v>45</v>
      </c>
      <c r="C380" s="49" t="s">
        <v>45</v>
      </c>
      <c r="D380" s="25" t="s">
        <v>1489</v>
      </c>
      <c r="E380" s="90" t="s">
        <v>1488</v>
      </c>
      <c r="F380" s="122" t="s">
        <v>31</v>
      </c>
      <c r="G380" s="28" t="s">
        <v>32</v>
      </c>
      <c r="H380" s="85" t="s">
        <v>986</v>
      </c>
      <c r="I380" s="29" t="s">
        <v>59</v>
      </c>
      <c r="J380" s="14" t="s">
        <v>1359</v>
      </c>
      <c r="K380" s="23" t="s">
        <v>81</v>
      </c>
      <c r="L380" s="23" t="s">
        <v>132</v>
      </c>
      <c r="M380" s="85" t="s">
        <v>1479</v>
      </c>
      <c r="N380" s="85" t="s">
        <v>1492</v>
      </c>
      <c r="O380" s="29" t="s">
        <v>283</v>
      </c>
      <c r="P380" s="85" t="s">
        <v>1660</v>
      </c>
      <c r="Q380" s="29" t="s">
        <v>1515</v>
      </c>
      <c r="R380" s="29" t="s">
        <v>1566</v>
      </c>
      <c r="S380" s="29" t="s">
        <v>1566</v>
      </c>
      <c r="T380" s="25" t="s">
        <v>63</v>
      </c>
      <c r="U380" s="116" t="s">
        <v>300</v>
      </c>
      <c r="V380" s="29" t="s">
        <v>68</v>
      </c>
      <c r="W380" s="33">
        <v>43522</v>
      </c>
      <c r="X380" s="28" t="s">
        <v>57</v>
      </c>
      <c r="Y380" s="153"/>
      <c r="Z380" s="153"/>
      <c r="AA380" s="153"/>
      <c r="AB380" s="153"/>
      <c r="AC380" s="153"/>
      <c r="AD380" s="153"/>
      <c r="AE380" s="153"/>
      <c r="AF380" s="153"/>
      <c r="AG380" s="153"/>
      <c r="AH380" s="153"/>
      <c r="AI380" s="153"/>
      <c r="AJ380" s="153"/>
    </row>
    <row r="381" spans="1:36" ht="76.5" x14ac:dyDescent="0.2">
      <c r="A381" s="41" t="s">
        <v>931</v>
      </c>
      <c r="B381" s="49" t="s">
        <v>45</v>
      </c>
      <c r="C381" s="49" t="s">
        <v>45</v>
      </c>
      <c r="D381" s="25" t="s">
        <v>1489</v>
      </c>
      <c r="E381" s="90" t="s">
        <v>1488</v>
      </c>
      <c r="F381" s="122" t="s">
        <v>31</v>
      </c>
      <c r="G381" s="28" t="s">
        <v>32</v>
      </c>
      <c r="H381" s="85" t="s">
        <v>986</v>
      </c>
      <c r="I381" s="29" t="s">
        <v>59</v>
      </c>
      <c r="J381" s="14" t="s">
        <v>1359</v>
      </c>
      <c r="K381" s="23" t="s">
        <v>81</v>
      </c>
      <c r="L381" s="23" t="s">
        <v>132</v>
      </c>
      <c r="M381" s="85" t="s">
        <v>1479</v>
      </c>
      <c r="N381" s="85" t="s">
        <v>1492</v>
      </c>
      <c r="O381" s="29" t="s">
        <v>283</v>
      </c>
      <c r="P381" s="85" t="s">
        <v>1660</v>
      </c>
      <c r="Q381" s="29" t="s">
        <v>1515</v>
      </c>
      <c r="R381" s="29" t="s">
        <v>1566</v>
      </c>
      <c r="S381" s="29" t="s">
        <v>1566</v>
      </c>
      <c r="T381" s="25" t="s">
        <v>63</v>
      </c>
      <c r="U381" s="116" t="s">
        <v>300</v>
      </c>
      <c r="V381" s="29" t="s">
        <v>68</v>
      </c>
      <c r="W381" s="33">
        <v>43522</v>
      </c>
      <c r="X381" s="28" t="s">
        <v>57</v>
      </c>
      <c r="Y381" s="153"/>
      <c r="Z381" s="153"/>
      <c r="AA381" s="153"/>
      <c r="AB381" s="153"/>
      <c r="AC381" s="153"/>
      <c r="AD381" s="153"/>
      <c r="AE381" s="153"/>
      <c r="AF381" s="153"/>
      <c r="AG381" s="153"/>
      <c r="AH381" s="153"/>
      <c r="AI381" s="153"/>
      <c r="AJ381" s="153"/>
    </row>
    <row r="382" spans="1:36" ht="76.5" x14ac:dyDescent="0.2">
      <c r="A382" s="41" t="s">
        <v>931</v>
      </c>
      <c r="B382" s="49" t="s">
        <v>45</v>
      </c>
      <c r="C382" s="49" t="s">
        <v>45</v>
      </c>
      <c r="D382" s="25" t="s">
        <v>1489</v>
      </c>
      <c r="E382" s="90" t="s">
        <v>1488</v>
      </c>
      <c r="F382" s="122" t="s">
        <v>31</v>
      </c>
      <c r="G382" s="28" t="s">
        <v>32</v>
      </c>
      <c r="H382" s="85" t="s">
        <v>986</v>
      </c>
      <c r="I382" s="29" t="s">
        <v>59</v>
      </c>
      <c r="J382" s="14" t="s">
        <v>1359</v>
      </c>
      <c r="K382" s="23" t="s">
        <v>81</v>
      </c>
      <c r="L382" s="23" t="s">
        <v>132</v>
      </c>
      <c r="M382" s="85" t="s">
        <v>1479</v>
      </c>
      <c r="N382" s="85" t="s">
        <v>1492</v>
      </c>
      <c r="O382" s="29" t="s">
        <v>283</v>
      </c>
      <c r="P382" s="85" t="s">
        <v>1660</v>
      </c>
      <c r="Q382" s="29" t="s">
        <v>1515</v>
      </c>
      <c r="R382" s="29" t="s">
        <v>1566</v>
      </c>
      <c r="S382" s="29" t="s">
        <v>1566</v>
      </c>
      <c r="T382" s="25" t="s">
        <v>63</v>
      </c>
      <c r="U382" s="116" t="s">
        <v>300</v>
      </c>
      <c r="V382" s="29" t="s">
        <v>68</v>
      </c>
      <c r="W382" s="33">
        <v>43522</v>
      </c>
      <c r="X382" s="28" t="s">
        <v>57</v>
      </c>
      <c r="Y382" s="153"/>
      <c r="Z382" s="153"/>
      <c r="AA382" s="153"/>
      <c r="AB382" s="153"/>
      <c r="AC382" s="153"/>
      <c r="AD382" s="153"/>
      <c r="AE382" s="153"/>
      <c r="AF382" s="153"/>
      <c r="AG382" s="153"/>
      <c r="AH382" s="153"/>
      <c r="AI382" s="153"/>
      <c r="AJ382" s="153"/>
    </row>
    <row r="383" spans="1:36" ht="76.5" x14ac:dyDescent="0.2">
      <c r="A383" s="41" t="s">
        <v>931</v>
      </c>
      <c r="B383" s="49" t="s">
        <v>45</v>
      </c>
      <c r="C383" s="49" t="s">
        <v>45</v>
      </c>
      <c r="D383" s="25" t="s">
        <v>1489</v>
      </c>
      <c r="E383" s="90" t="s">
        <v>1488</v>
      </c>
      <c r="F383" s="122" t="s">
        <v>31</v>
      </c>
      <c r="G383" s="28" t="s">
        <v>32</v>
      </c>
      <c r="H383" s="85" t="s">
        <v>986</v>
      </c>
      <c r="I383" s="29" t="s">
        <v>59</v>
      </c>
      <c r="J383" s="14" t="s">
        <v>1359</v>
      </c>
      <c r="K383" s="23" t="s">
        <v>81</v>
      </c>
      <c r="L383" s="23" t="s">
        <v>132</v>
      </c>
      <c r="M383" s="85" t="s">
        <v>1479</v>
      </c>
      <c r="N383" s="85" t="s">
        <v>1492</v>
      </c>
      <c r="O383" s="29" t="s">
        <v>283</v>
      </c>
      <c r="P383" s="85" t="s">
        <v>1660</v>
      </c>
      <c r="Q383" s="29" t="s">
        <v>1515</v>
      </c>
      <c r="R383" s="29" t="s">
        <v>1566</v>
      </c>
      <c r="S383" s="29" t="s">
        <v>1566</v>
      </c>
      <c r="T383" s="25" t="s">
        <v>63</v>
      </c>
      <c r="U383" s="116" t="s">
        <v>300</v>
      </c>
      <c r="V383" s="29" t="s">
        <v>68</v>
      </c>
      <c r="W383" s="33">
        <v>43522</v>
      </c>
      <c r="X383" s="28" t="s">
        <v>57</v>
      </c>
      <c r="Y383" s="153"/>
      <c r="Z383" s="153"/>
      <c r="AA383" s="153"/>
      <c r="AB383" s="153"/>
      <c r="AC383" s="153"/>
      <c r="AD383" s="153"/>
      <c r="AE383" s="153"/>
      <c r="AF383" s="153"/>
      <c r="AG383" s="153"/>
      <c r="AH383" s="153"/>
      <c r="AI383" s="153"/>
      <c r="AJ383" s="153"/>
    </row>
    <row r="384" spans="1:36" ht="76.5" x14ac:dyDescent="0.2">
      <c r="A384" s="41" t="s">
        <v>931</v>
      </c>
      <c r="B384" s="49" t="s">
        <v>45</v>
      </c>
      <c r="C384" s="49" t="s">
        <v>45</v>
      </c>
      <c r="D384" s="25" t="s">
        <v>1489</v>
      </c>
      <c r="E384" s="90" t="s">
        <v>1488</v>
      </c>
      <c r="F384" s="122" t="s">
        <v>31</v>
      </c>
      <c r="G384" s="28" t="s">
        <v>32</v>
      </c>
      <c r="H384" s="85" t="s">
        <v>986</v>
      </c>
      <c r="I384" s="29" t="s">
        <v>59</v>
      </c>
      <c r="J384" s="14" t="s">
        <v>1359</v>
      </c>
      <c r="K384" s="23" t="s">
        <v>81</v>
      </c>
      <c r="L384" s="23" t="s">
        <v>132</v>
      </c>
      <c r="M384" s="85" t="s">
        <v>1479</v>
      </c>
      <c r="N384" s="85" t="s">
        <v>1492</v>
      </c>
      <c r="O384" s="29" t="s">
        <v>283</v>
      </c>
      <c r="P384" s="85" t="s">
        <v>1660</v>
      </c>
      <c r="Q384" s="29" t="s">
        <v>1515</v>
      </c>
      <c r="R384" s="29" t="s">
        <v>1566</v>
      </c>
      <c r="S384" s="29" t="s">
        <v>1566</v>
      </c>
      <c r="T384" s="25" t="s">
        <v>63</v>
      </c>
      <c r="U384" s="116" t="s">
        <v>300</v>
      </c>
      <c r="V384" s="29" t="s">
        <v>68</v>
      </c>
      <c r="W384" s="33">
        <v>43522</v>
      </c>
      <c r="X384" s="28" t="s">
        <v>57</v>
      </c>
      <c r="Y384" s="153"/>
      <c r="Z384" s="153"/>
      <c r="AA384" s="153"/>
      <c r="AB384" s="153"/>
      <c r="AC384" s="153"/>
      <c r="AD384" s="153"/>
      <c r="AE384" s="153"/>
      <c r="AF384" s="153"/>
      <c r="AG384" s="153"/>
      <c r="AH384" s="153"/>
      <c r="AI384" s="153"/>
      <c r="AJ384" s="153"/>
    </row>
    <row r="385" spans="1:36" ht="76.5" x14ac:dyDescent="0.2">
      <c r="A385" s="41" t="s">
        <v>931</v>
      </c>
      <c r="B385" s="49" t="s">
        <v>45</v>
      </c>
      <c r="C385" s="49" t="s">
        <v>45</v>
      </c>
      <c r="D385" s="25" t="s">
        <v>1489</v>
      </c>
      <c r="E385" s="90" t="s">
        <v>1488</v>
      </c>
      <c r="F385" s="122" t="s">
        <v>31</v>
      </c>
      <c r="G385" s="28" t="s">
        <v>32</v>
      </c>
      <c r="H385" s="85" t="s">
        <v>986</v>
      </c>
      <c r="I385" s="29" t="s">
        <v>59</v>
      </c>
      <c r="J385" s="14" t="s">
        <v>1359</v>
      </c>
      <c r="K385" s="23" t="s">
        <v>81</v>
      </c>
      <c r="L385" s="23" t="s">
        <v>132</v>
      </c>
      <c r="M385" s="85" t="s">
        <v>1479</v>
      </c>
      <c r="N385" s="85" t="s">
        <v>1492</v>
      </c>
      <c r="O385" s="29" t="s">
        <v>283</v>
      </c>
      <c r="P385" s="85" t="s">
        <v>1660</v>
      </c>
      <c r="Q385" s="29" t="s">
        <v>1515</v>
      </c>
      <c r="R385" s="29" t="s">
        <v>1566</v>
      </c>
      <c r="S385" s="29" t="s">
        <v>1566</v>
      </c>
      <c r="T385" s="25" t="s">
        <v>63</v>
      </c>
      <c r="U385" s="116" t="s">
        <v>300</v>
      </c>
      <c r="V385" s="29" t="s">
        <v>68</v>
      </c>
      <c r="W385" s="33">
        <v>43522</v>
      </c>
      <c r="X385" s="28" t="s">
        <v>57</v>
      </c>
      <c r="Y385" s="153"/>
      <c r="Z385" s="153"/>
      <c r="AA385" s="153"/>
      <c r="AB385" s="153"/>
      <c r="AC385" s="153"/>
      <c r="AD385" s="153"/>
      <c r="AE385" s="153"/>
      <c r="AF385" s="153"/>
      <c r="AG385" s="153"/>
      <c r="AH385" s="153"/>
      <c r="AI385" s="153"/>
      <c r="AJ385" s="153"/>
    </row>
    <row r="386" spans="1:36" ht="76.5" x14ac:dyDescent="0.2">
      <c r="A386" s="41" t="s">
        <v>931</v>
      </c>
      <c r="B386" s="49" t="s">
        <v>45</v>
      </c>
      <c r="C386" s="49" t="s">
        <v>45</v>
      </c>
      <c r="D386" s="25" t="s">
        <v>1489</v>
      </c>
      <c r="E386" s="90" t="s">
        <v>1488</v>
      </c>
      <c r="F386" s="122" t="s">
        <v>31</v>
      </c>
      <c r="G386" s="28" t="s">
        <v>32</v>
      </c>
      <c r="H386" s="85" t="s">
        <v>986</v>
      </c>
      <c r="I386" s="29" t="s">
        <v>59</v>
      </c>
      <c r="J386" s="14" t="s">
        <v>1359</v>
      </c>
      <c r="K386" s="23" t="s">
        <v>81</v>
      </c>
      <c r="L386" s="23" t="s">
        <v>132</v>
      </c>
      <c r="M386" s="85" t="s">
        <v>1479</v>
      </c>
      <c r="N386" s="85" t="s">
        <v>1492</v>
      </c>
      <c r="O386" s="29" t="s">
        <v>283</v>
      </c>
      <c r="P386" s="85" t="s">
        <v>1660</v>
      </c>
      <c r="Q386" s="29" t="s">
        <v>1515</v>
      </c>
      <c r="R386" s="29" t="s">
        <v>1566</v>
      </c>
      <c r="S386" s="29" t="s">
        <v>1566</v>
      </c>
      <c r="T386" s="25" t="s">
        <v>63</v>
      </c>
      <c r="U386" s="116" t="s">
        <v>300</v>
      </c>
      <c r="V386" s="29" t="s">
        <v>68</v>
      </c>
      <c r="W386" s="33">
        <v>43522</v>
      </c>
      <c r="X386" s="28" t="s">
        <v>57</v>
      </c>
      <c r="Y386" s="153"/>
      <c r="Z386" s="153"/>
      <c r="AA386" s="153"/>
      <c r="AB386" s="153"/>
      <c r="AC386" s="153"/>
      <c r="AD386" s="153"/>
      <c r="AE386" s="153"/>
      <c r="AF386" s="153"/>
      <c r="AG386" s="153"/>
      <c r="AH386" s="153"/>
      <c r="AI386" s="153"/>
      <c r="AJ386" s="153"/>
    </row>
    <row r="387" spans="1:36" ht="76.5" x14ac:dyDescent="0.2">
      <c r="A387" s="41" t="s">
        <v>931</v>
      </c>
      <c r="B387" s="49" t="s">
        <v>45</v>
      </c>
      <c r="C387" s="49" t="s">
        <v>45</v>
      </c>
      <c r="D387" s="25" t="s">
        <v>1489</v>
      </c>
      <c r="E387" s="90" t="s">
        <v>1488</v>
      </c>
      <c r="F387" s="122" t="s">
        <v>31</v>
      </c>
      <c r="G387" s="28" t="s">
        <v>32</v>
      </c>
      <c r="H387" s="85" t="s">
        <v>986</v>
      </c>
      <c r="I387" s="29" t="s">
        <v>59</v>
      </c>
      <c r="J387" s="14" t="s">
        <v>1359</v>
      </c>
      <c r="K387" s="23" t="s">
        <v>81</v>
      </c>
      <c r="L387" s="23" t="s">
        <v>132</v>
      </c>
      <c r="M387" s="85" t="s">
        <v>1479</v>
      </c>
      <c r="N387" s="85" t="s">
        <v>1492</v>
      </c>
      <c r="O387" s="29" t="s">
        <v>283</v>
      </c>
      <c r="P387" s="85" t="s">
        <v>1660</v>
      </c>
      <c r="Q387" s="29" t="s">
        <v>1515</v>
      </c>
      <c r="R387" s="29" t="s">
        <v>1566</v>
      </c>
      <c r="S387" s="29" t="s">
        <v>1566</v>
      </c>
      <c r="T387" s="25" t="s">
        <v>63</v>
      </c>
      <c r="U387" s="116" t="s">
        <v>300</v>
      </c>
      <c r="V387" s="29" t="s">
        <v>68</v>
      </c>
      <c r="W387" s="33">
        <v>43522</v>
      </c>
      <c r="X387" s="28" t="s">
        <v>57</v>
      </c>
      <c r="Y387" s="153"/>
      <c r="Z387" s="153"/>
      <c r="AA387" s="153"/>
      <c r="AB387" s="153"/>
      <c r="AC387" s="153"/>
      <c r="AD387" s="153"/>
      <c r="AE387" s="153"/>
      <c r="AF387" s="153"/>
      <c r="AG387" s="153"/>
      <c r="AH387" s="153"/>
      <c r="AI387" s="153"/>
      <c r="AJ387" s="153"/>
    </row>
    <row r="388" spans="1:36" ht="76.5" x14ac:dyDescent="0.2">
      <c r="A388" s="41" t="s">
        <v>931</v>
      </c>
      <c r="B388" s="49" t="s">
        <v>45</v>
      </c>
      <c r="C388" s="49" t="s">
        <v>45</v>
      </c>
      <c r="D388" s="25" t="s">
        <v>1489</v>
      </c>
      <c r="E388" s="90" t="s">
        <v>1488</v>
      </c>
      <c r="F388" s="122" t="s">
        <v>31</v>
      </c>
      <c r="G388" s="28" t="s">
        <v>32</v>
      </c>
      <c r="H388" s="85" t="s">
        <v>986</v>
      </c>
      <c r="I388" s="29" t="s">
        <v>59</v>
      </c>
      <c r="J388" s="14" t="s">
        <v>1359</v>
      </c>
      <c r="K388" s="23" t="s">
        <v>81</v>
      </c>
      <c r="L388" s="23" t="s">
        <v>132</v>
      </c>
      <c r="M388" s="85" t="s">
        <v>1479</v>
      </c>
      <c r="N388" s="85" t="s">
        <v>1492</v>
      </c>
      <c r="O388" s="29" t="s">
        <v>283</v>
      </c>
      <c r="P388" s="85" t="s">
        <v>1660</v>
      </c>
      <c r="Q388" s="29" t="s">
        <v>1515</v>
      </c>
      <c r="R388" s="29" t="s">
        <v>1566</v>
      </c>
      <c r="S388" s="29" t="s">
        <v>1566</v>
      </c>
      <c r="T388" s="25" t="s">
        <v>63</v>
      </c>
      <c r="U388" s="116" t="s">
        <v>300</v>
      </c>
      <c r="V388" s="29" t="s">
        <v>68</v>
      </c>
      <c r="W388" s="33">
        <v>43522</v>
      </c>
      <c r="X388" s="28" t="s">
        <v>57</v>
      </c>
      <c r="Y388" s="153"/>
      <c r="Z388" s="153"/>
      <c r="AA388" s="153"/>
      <c r="AB388" s="153"/>
      <c r="AC388" s="153"/>
      <c r="AD388" s="153"/>
      <c r="AE388" s="153"/>
      <c r="AF388" s="153"/>
      <c r="AG388" s="153"/>
      <c r="AH388" s="153"/>
      <c r="AI388" s="153"/>
      <c r="AJ388" s="153"/>
    </row>
    <row r="389" spans="1:36" ht="76.5" x14ac:dyDescent="0.2">
      <c r="A389" s="41" t="s">
        <v>931</v>
      </c>
      <c r="B389" s="49" t="s">
        <v>45</v>
      </c>
      <c r="C389" s="49" t="s">
        <v>45</v>
      </c>
      <c r="D389" s="25" t="s">
        <v>1489</v>
      </c>
      <c r="E389" s="90" t="s">
        <v>1488</v>
      </c>
      <c r="F389" s="122" t="s">
        <v>31</v>
      </c>
      <c r="G389" s="28" t="s">
        <v>32</v>
      </c>
      <c r="H389" s="85" t="s">
        <v>986</v>
      </c>
      <c r="I389" s="29" t="s">
        <v>59</v>
      </c>
      <c r="J389" s="14" t="s">
        <v>1359</v>
      </c>
      <c r="K389" s="23" t="s">
        <v>81</v>
      </c>
      <c r="L389" s="23" t="s">
        <v>132</v>
      </c>
      <c r="M389" s="85" t="s">
        <v>1479</v>
      </c>
      <c r="N389" s="85" t="s">
        <v>1492</v>
      </c>
      <c r="O389" s="29" t="s">
        <v>283</v>
      </c>
      <c r="P389" s="85" t="s">
        <v>1660</v>
      </c>
      <c r="Q389" s="29" t="s">
        <v>1515</v>
      </c>
      <c r="R389" s="29" t="s">
        <v>1566</v>
      </c>
      <c r="S389" s="29" t="s">
        <v>1566</v>
      </c>
      <c r="T389" s="25" t="s">
        <v>63</v>
      </c>
      <c r="U389" s="116" t="s">
        <v>300</v>
      </c>
      <c r="V389" s="29" t="s">
        <v>68</v>
      </c>
      <c r="W389" s="33">
        <v>43522</v>
      </c>
      <c r="X389" s="28" t="s">
        <v>57</v>
      </c>
      <c r="Y389" s="153"/>
      <c r="Z389" s="153"/>
      <c r="AA389" s="153"/>
      <c r="AB389" s="153"/>
      <c r="AC389" s="153"/>
      <c r="AD389" s="153"/>
      <c r="AE389" s="153"/>
      <c r="AF389" s="153"/>
      <c r="AG389" s="153"/>
      <c r="AH389" s="153"/>
      <c r="AI389" s="153"/>
      <c r="AJ389" s="153"/>
    </row>
    <row r="390" spans="1:36" ht="76.5" x14ac:dyDescent="0.2">
      <c r="A390" s="41" t="s">
        <v>931</v>
      </c>
      <c r="B390" s="49" t="s">
        <v>45</v>
      </c>
      <c r="C390" s="49" t="s">
        <v>45</v>
      </c>
      <c r="D390" s="25" t="s">
        <v>1489</v>
      </c>
      <c r="E390" s="90" t="s">
        <v>1488</v>
      </c>
      <c r="F390" s="122" t="s">
        <v>31</v>
      </c>
      <c r="G390" s="28" t="s">
        <v>32</v>
      </c>
      <c r="H390" s="85" t="s">
        <v>986</v>
      </c>
      <c r="I390" s="29" t="s">
        <v>59</v>
      </c>
      <c r="J390" s="14" t="s">
        <v>1359</v>
      </c>
      <c r="K390" s="23" t="s">
        <v>81</v>
      </c>
      <c r="L390" s="23" t="s">
        <v>132</v>
      </c>
      <c r="M390" s="85" t="s">
        <v>1479</v>
      </c>
      <c r="N390" s="85" t="s">
        <v>1492</v>
      </c>
      <c r="O390" s="29" t="s">
        <v>283</v>
      </c>
      <c r="P390" s="85" t="s">
        <v>1660</v>
      </c>
      <c r="Q390" s="29" t="s">
        <v>1515</v>
      </c>
      <c r="R390" s="29" t="s">
        <v>1566</v>
      </c>
      <c r="S390" s="29" t="s">
        <v>1566</v>
      </c>
      <c r="T390" s="25" t="s">
        <v>63</v>
      </c>
      <c r="U390" s="116" t="s">
        <v>300</v>
      </c>
      <c r="V390" s="29" t="s">
        <v>68</v>
      </c>
      <c r="W390" s="33">
        <v>43522</v>
      </c>
      <c r="X390" s="28" t="s">
        <v>57</v>
      </c>
      <c r="Y390" s="153"/>
      <c r="Z390" s="153"/>
      <c r="AA390" s="153"/>
      <c r="AB390" s="153"/>
      <c r="AC390" s="153"/>
      <c r="AD390" s="153"/>
      <c r="AE390" s="153"/>
      <c r="AF390" s="153"/>
      <c r="AG390" s="153"/>
      <c r="AH390" s="153"/>
      <c r="AI390" s="153"/>
      <c r="AJ390" s="153"/>
    </row>
    <row r="391" spans="1:36" ht="76.5" x14ac:dyDescent="0.2">
      <c r="A391" s="41" t="s">
        <v>931</v>
      </c>
      <c r="B391" s="49" t="s">
        <v>45</v>
      </c>
      <c r="C391" s="49" t="s">
        <v>45</v>
      </c>
      <c r="D391" s="25" t="s">
        <v>1489</v>
      </c>
      <c r="E391" s="90" t="s">
        <v>1488</v>
      </c>
      <c r="F391" s="122" t="s">
        <v>31</v>
      </c>
      <c r="G391" s="28" t="s">
        <v>32</v>
      </c>
      <c r="H391" s="85" t="s">
        <v>986</v>
      </c>
      <c r="I391" s="29" t="s">
        <v>59</v>
      </c>
      <c r="J391" s="14" t="s">
        <v>1359</v>
      </c>
      <c r="K391" s="23" t="s">
        <v>81</v>
      </c>
      <c r="L391" s="23" t="s">
        <v>132</v>
      </c>
      <c r="M391" s="85" t="s">
        <v>1479</v>
      </c>
      <c r="N391" s="85" t="s">
        <v>1492</v>
      </c>
      <c r="O391" s="29" t="s">
        <v>283</v>
      </c>
      <c r="P391" s="85" t="s">
        <v>1660</v>
      </c>
      <c r="Q391" s="29" t="s">
        <v>1515</v>
      </c>
      <c r="R391" s="29" t="s">
        <v>1566</v>
      </c>
      <c r="S391" s="29" t="s">
        <v>1566</v>
      </c>
      <c r="T391" s="25" t="s">
        <v>63</v>
      </c>
      <c r="U391" s="116" t="s">
        <v>300</v>
      </c>
      <c r="V391" s="29" t="s">
        <v>68</v>
      </c>
      <c r="W391" s="33">
        <v>43522</v>
      </c>
      <c r="X391" s="28" t="s">
        <v>57</v>
      </c>
      <c r="Y391" s="153"/>
      <c r="Z391" s="153"/>
      <c r="AA391" s="153"/>
      <c r="AB391" s="153"/>
      <c r="AC391" s="153"/>
      <c r="AD391" s="153"/>
      <c r="AE391" s="153"/>
      <c r="AF391" s="153"/>
      <c r="AG391" s="153"/>
      <c r="AH391" s="153"/>
      <c r="AI391" s="153"/>
      <c r="AJ391" s="153"/>
    </row>
    <row r="392" spans="1:36" ht="76.5" x14ac:dyDescent="0.2">
      <c r="A392" s="41" t="s">
        <v>931</v>
      </c>
      <c r="B392" s="49" t="s">
        <v>45</v>
      </c>
      <c r="C392" s="49" t="s">
        <v>45</v>
      </c>
      <c r="D392" s="25" t="s">
        <v>1489</v>
      </c>
      <c r="E392" s="90" t="s">
        <v>1488</v>
      </c>
      <c r="F392" s="122" t="s">
        <v>31</v>
      </c>
      <c r="G392" s="28" t="s">
        <v>32</v>
      </c>
      <c r="H392" s="85" t="s">
        <v>986</v>
      </c>
      <c r="I392" s="29" t="s">
        <v>59</v>
      </c>
      <c r="J392" s="14" t="s">
        <v>1359</v>
      </c>
      <c r="K392" s="23" t="s">
        <v>81</v>
      </c>
      <c r="L392" s="23" t="s">
        <v>132</v>
      </c>
      <c r="M392" s="85" t="s">
        <v>1479</v>
      </c>
      <c r="N392" s="85" t="s">
        <v>1492</v>
      </c>
      <c r="O392" s="29" t="s">
        <v>283</v>
      </c>
      <c r="P392" s="85" t="s">
        <v>1660</v>
      </c>
      <c r="Q392" s="29" t="s">
        <v>1515</v>
      </c>
      <c r="R392" s="29" t="s">
        <v>1566</v>
      </c>
      <c r="S392" s="29" t="s">
        <v>1566</v>
      </c>
      <c r="T392" s="25" t="s">
        <v>63</v>
      </c>
      <c r="U392" s="116" t="s">
        <v>300</v>
      </c>
      <c r="V392" s="29" t="s">
        <v>68</v>
      </c>
      <c r="W392" s="33">
        <v>43522</v>
      </c>
      <c r="X392" s="28" t="s">
        <v>57</v>
      </c>
      <c r="Y392" s="153"/>
      <c r="Z392" s="153"/>
      <c r="AA392" s="153"/>
      <c r="AB392" s="153"/>
      <c r="AC392" s="153"/>
      <c r="AD392" s="153"/>
      <c r="AE392" s="153"/>
      <c r="AF392" s="153"/>
      <c r="AG392" s="153"/>
      <c r="AH392" s="153"/>
      <c r="AI392" s="153"/>
      <c r="AJ392" s="153"/>
    </row>
    <row r="393" spans="1:36" ht="76.5" x14ac:dyDescent="0.2">
      <c r="A393" s="41" t="s">
        <v>931</v>
      </c>
      <c r="B393" s="49" t="s">
        <v>45</v>
      </c>
      <c r="C393" s="49" t="s">
        <v>45</v>
      </c>
      <c r="D393" s="25" t="s">
        <v>1489</v>
      </c>
      <c r="E393" s="90" t="s">
        <v>1488</v>
      </c>
      <c r="F393" s="122" t="s">
        <v>31</v>
      </c>
      <c r="G393" s="28" t="s">
        <v>32</v>
      </c>
      <c r="H393" s="85" t="s">
        <v>986</v>
      </c>
      <c r="I393" s="29" t="s">
        <v>59</v>
      </c>
      <c r="J393" s="14" t="s">
        <v>1359</v>
      </c>
      <c r="K393" s="23" t="s">
        <v>81</v>
      </c>
      <c r="L393" s="23" t="s">
        <v>132</v>
      </c>
      <c r="M393" s="85" t="s">
        <v>1479</v>
      </c>
      <c r="N393" s="85" t="s">
        <v>1492</v>
      </c>
      <c r="O393" s="29" t="s">
        <v>283</v>
      </c>
      <c r="P393" s="85" t="s">
        <v>1660</v>
      </c>
      <c r="Q393" s="29" t="s">
        <v>1515</v>
      </c>
      <c r="R393" s="29" t="s">
        <v>1566</v>
      </c>
      <c r="S393" s="29" t="s">
        <v>1566</v>
      </c>
      <c r="T393" s="25" t="s">
        <v>63</v>
      </c>
      <c r="U393" s="116" t="s">
        <v>300</v>
      </c>
      <c r="V393" s="29" t="s">
        <v>68</v>
      </c>
      <c r="W393" s="33">
        <v>43522</v>
      </c>
      <c r="X393" s="28" t="s">
        <v>57</v>
      </c>
      <c r="Y393" s="153"/>
      <c r="Z393" s="153"/>
      <c r="AA393" s="153"/>
      <c r="AB393" s="153"/>
      <c r="AC393" s="153"/>
      <c r="AD393" s="153"/>
      <c r="AE393" s="153"/>
      <c r="AF393" s="153"/>
      <c r="AG393" s="153"/>
      <c r="AH393" s="153"/>
      <c r="AI393" s="153"/>
      <c r="AJ393" s="153"/>
    </row>
    <row r="394" spans="1:36" ht="76.5" x14ac:dyDescent="0.2">
      <c r="A394" s="41" t="s">
        <v>931</v>
      </c>
      <c r="B394" s="49" t="s">
        <v>45</v>
      </c>
      <c r="C394" s="49" t="s">
        <v>45</v>
      </c>
      <c r="D394" s="25" t="s">
        <v>1489</v>
      </c>
      <c r="E394" s="90" t="s">
        <v>1488</v>
      </c>
      <c r="F394" s="122" t="s">
        <v>31</v>
      </c>
      <c r="G394" s="28" t="s">
        <v>32</v>
      </c>
      <c r="H394" s="85" t="s">
        <v>986</v>
      </c>
      <c r="I394" s="29" t="s">
        <v>59</v>
      </c>
      <c r="J394" s="14" t="s">
        <v>1359</v>
      </c>
      <c r="K394" s="23" t="s">
        <v>81</v>
      </c>
      <c r="L394" s="23" t="s">
        <v>132</v>
      </c>
      <c r="M394" s="85" t="s">
        <v>1479</v>
      </c>
      <c r="N394" s="85" t="s">
        <v>1492</v>
      </c>
      <c r="O394" s="29" t="s">
        <v>283</v>
      </c>
      <c r="P394" s="85" t="s">
        <v>1660</v>
      </c>
      <c r="Q394" s="29" t="s">
        <v>1515</v>
      </c>
      <c r="R394" s="29" t="s">
        <v>1566</v>
      </c>
      <c r="S394" s="29" t="s">
        <v>1566</v>
      </c>
      <c r="T394" s="25" t="s">
        <v>63</v>
      </c>
      <c r="U394" s="116" t="s">
        <v>300</v>
      </c>
      <c r="V394" s="29" t="s">
        <v>68</v>
      </c>
      <c r="W394" s="33">
        <v>43522</v>
      </c>
      <c r="X394" s="28" t="s">
        <v>57</v>
      </c>
      <c r="Y394" s="153"/>
      <c r="Z394" s="153"/>
      <c r="AA394" s="153"/>
      <c r="AB394" s="153"/>
      <c r="AC394" s="153"/>
      <c r="AD394" s="153"/>
      <c r="AE394" s="153"/>
      <c r="AF394" s="153"/>
      <c r="AG394" s="153"/>
      <c r="AH394" s="153"/>
      <c r="AI394" s="153"/>
      <c r="AJ394" s="153"/>
    </row>
    <row r="395" spans="1:36" ht="76.5" x14ac:dyDescent="0.2">
      <c r="A395" s="41" t="s">
        <v>931</v>
      </c>
      <c r="B395" s="49" t="s">
        <v>45</v>
      </c>
      <c r="C395" s="49" t="s">
        <v>45</v>
      </c>
      <c r="D395" s="25" t="s">
        <v>1489</v>
      </c>
      <c r="E395" s="90" t="s">
        <v>1488</v>
      </c>
      <c r="F395" s="122" t="s">
        <v>31</v>
      </c>
      <c r="G395" s="28" t="s">
        <v>32</v>
      </c>
      <c r="H395" s="85" t="s">
        <v>986</v>
      </c>
      <c r="I395" s="29" t="s">
        <v>59</v>
      </c>
      <c r="J395" s="14" t="s">
        <v>1359</v>
      </c>
      <c r="K395" s="23" t="s">
        <v>81</v>
      </c>
      <c r="L395" s="23" t="s">
        <v>132</v>
      </c>
      <c r="M395" s="85" t="s">
        <v>1479</v>
      </c>
      <c r="N395" s="85" t="s">
        <v>1492</v>
      </c>
      <c r="O395" s="29" t="s">
        <v>283</v>
      </c>
      <c r="P395" s="85" t="s">
        <v>1660</v>
      </c>
      <c r="Q395" s="29" t="s">
        <v>1515</v>
      </c>
      <c r="R395" s="29" t="s">
        <v>1566</v>
      </c>
      <c r="S395" s="29" t="s">
        <v>1566</v>
      </c>
      <c r="T395" s="25" t="s">
        <v>63</v>
      </c>
      <c r="U395" s="116" t="s">
        <v>300</v>
      </c>
      <c r="V395" s="29" t="s">
        <v>68</v>
      </c>
      <c r="W395" s="33">
        <v>43522</v>
      </c>
      <c r="X395" s="28" t="s">
        <v>57</v>
      </c>
      <c r="Y395" s="153"/>
      <c r="Z395" s="153"/>
      <c r="AA395" s="153"/>
      <c r="AB395" s="153"/>
      <c r="AC395" s="153"/>
      <c r="AD395" s="153"/>
      <c r="AE395" s="153"/>
      <c r="AF395" s="153"/>
      <c r="AG395" s="153"/>
      <c r="AH395" s="153"/>
      <c r="AI395" s="153"/>
      <c r="AJ395" s="153"/>
    </row>
    <row r="396" spans="1:36" ht="76.5" x14ac:dyDescent="0.2">
      <c r="A396" s="41" t="s">
        <v>931</v>
      </c>
      <c r="B396" s="49" t="s">
        <v>45</v>
      </c>
      <c r="C396" s="49" t="s">
        <v>45</v>
      </c>
      <c r="D396" s="25" t="s">
        <v>1489</v>
      </c>
      <c r="E396" s="90" t="s">
        <v>1488</v>
      </c>
      <c r="F396" s="122" t="s">
        <v>31</v>
      </c>
      <c r="G396" s="28" t="s">
        <v>32</v>
      </c>
      <c r="H396" s="85" t="s">
        <v>986</v>
      </c>
      <c r="I396" s="29" t="s">
        <v>59</v>
      </c>
      <c r="J396" s="14" t="s">
        <v>1359</v>
      </c>
      <c r="K396" s="23" t="s">
        <v>81</v>
      </c>
      <c r="L396" s="23" t="s">
        <v>132</v>
      </c>
      <c r="M396" s="85" t="s">
        <v>1479</v>
      </c>
      <c r="N396" s="85" t="s">
        <v>1492</v>
      </c>
      <c r="O396" s="29" t="s">
        <v>283</v>
      </c>
      <c r="P396" s="85" t="s">
        <v>1660</v>
      </c>
      <c r="Q396" s="29" t="s">
        <v>1515</v>
      </c>
      <c r="R396" s="29" t="s">
        <v>1566</v>
      </c>
      <c r="S396" s="29" t="s">
        <v>1566</v>
      </c>
      <c r="T396" s="25" t="s">
        <v>63</v>
      </c>
      <c r="U396" s="116" t="s">
        <v>300</v>
      </c>
      <c r="V396" s="29" t="s">
        <v>68</v>
      </c>
      <c r="W396" s="33">
        <v>43522</v>
      </c>
      <c r="X396" s="28" t="s">
        <v>57</v>
      </c>
      <c r="Y396" s="153"/>
      <c r="Z396" s="153"/>
      <c r="AA396" s="153"/>
      <c r="AB396" s="153"/>
      <c r="AC396" s="153"/>
      <c r="AD396" s="153"/>
      <c r="AE396" s="153"/>
      <c r="AF396" s="153"/>
      <c r="AG396" s="153"/>
      <c r="AH396" s="153"/>
      <c r="AI396" s="153"/>
      <c r="AJ396" s="153"/>
    </row>
    <row r="397" spans="1:36" ht="76.5" x14ac:dyDescent="0.2">
      <c r="A397" s="41" t="s">
        <v>931</v>
      </c>
      <c r="B397" s="49" t="s">
        <v>45</v>
      </c>
      <c r="C397" s="49" t="s">
        <v>45</v>
      </c>
      <c r="D397" s="25" t="s">
        <v>1489</v>
      </c>
      <c r="E397" s="90" t="s">
        <v>1488</v>
      </c>
      <c r="F397" s="122" t="s">
        <v>31</v>
      </c>
      <c r="G397" s="28" t="s">
        <v>32</v>
      </c>
      <c r="H397" s="85" t="s">
        <v>986</v>
      </c>
      <c r="I397" s="29" t="s">
        <v>59</v>
      </c>
      <c r="J397" s="14" t="s">
        <v>1359</v>
      </c>
      <c r="K397" s="23" t="s">
        <v>81</v>
      </c>
      <c r="L397" s="23" t="s">
        <v>132</v>
      </c>
      <c r="M397" s="85" t="s">
        <v>1479</v>
      </c>
      <c r="N397" s="85" t="s">
        <v>1492</v>
      </c>
      <c r="O397" s="29" t="s">
        <v>283</v>
      </c>
      <c r="P397" s="85" t="s">
        <v>1660</v>
      </c>
      <c r="Q397" s="29" t="s">
        <v>1515</v>
      </c>
      <c r="R397" s="29" t="s">
        <v>1566</v>
      </c>
      <c r="S397" s="29" t="s">
        <v>1566</v>
      </c>
      <c r="T397" s="25" t="s">
        <v>63</v>
      </c>
      <c r="U397" s="116" t="s">
        <v>300</v>
      </c>
      <c r="V397" s="29" t="s">
        <v>68</v>
      </c>
      <c r="W397" s="33">
        <v>43522</v>
      </c>
      <c r="X397" s="28" t="s">
        <v>57</v>
      </c>
      <c r="Y397" s="153"/>
      <c r="Z397" s="153"/>
      <c r="AA397" s="153"/>
      <c r="AB397" s="153"/>
      <c r="AC397" s="153"/>
      <c r="AD397" s="153"/>
      <c r="AE397" s="153"/>
      <c r="AF397" s="153"/>
      <c r="AG397" s="153"/>
      <c r="AH397" s="153"/>
      <c r="AI397" s="153"/>
      <c r="AJ397" s="153"/>
    </row>
    <row r="398" spans="1:36" ht="76.5" x14ac:dyDescent="0.2">
      <c r="A398" s="41" t="s">
        <v>931</v>
      </c>
      <c r="B398" s="49" t="s">
        <v>45</v>
      </c>
      <c r="C398" s="49" t="s">
        <v>45</v>
      </c>
      <c r="D398" s="25" t="s">
        <v>1489</v>
      </c>
      <c r="E398" s="90" t="s">
        <v>1488</v>
      </c>
      <c r="F398" s="122" t="s">
        <v>31</v>
      </c>
      <c r="G398" s="28" t="s">
        <v>32</v>
      </c>
      <c r="H398" s="85" t="s">
        <v>986</v>
      </c>
      <c r="I398" s="29" t="s">
        <v>59</v>
      </c>
      <c r="J398" s="14" t="s">
        <v>1359</v>
      </c>
      <c r="K398" s="23" t="s">
        <v>81</v>
      </c>
      <c r="L398" s="23" t="s">
        <v>132</v>
      </c>
      <c r="M398" s="85" t="s">
        <v>1479</v>
      </c>
      <c r="N398" s="85" t="s">
        <v>1492</v>
      </c>
      <c r="O398" s="29" t="s">
        <v>283</v>
      </c>
      <c r="P398" s="85" t="s">
        <v>1660</v>
      </c>
      <c r="Q398" s="29" t="s">
        <v>1515</v>
      </c>
      <c r="R398" s="29" t="s">
        <v>1566</v>
      </c>
      <c r="S398" s="29" t="s">
        <v>1566</v>
      </c>
      <c r="T398" s="25" t="s">
        <v>63</v>
      </c>
      <c r="U398" s="116" t="s">
        <v>300</v>
      </c>
      <c r="V398" s="29" t="s">
        <v>68</v>
      </c>
      <c r="W398" s="33">
        <v>43522</v>
      </c>
      <c r="X398" s="28" t="s">
        <v>57</v>
      </c>
      <c r="Y398" s="153"/>
      <c r="Z398" s="153"/>
      <c r="AA398" s="153"/>
      <c r="AB398" s="153"/>
      <c r="AC398" s="153"/>
      <c r="AD398" s="153"/>
      <c r="AE398" s="153"/>
      <c r="AF398" s="153"/>
      <c r="AG398" s="153"/>
      <c r="AH398" s="153"/>
      <c r="AI398" s="153"/>
      <c r="AJ398" s="153"/>
    </row>
    <row r="399" spans="1:36" ht="76.5" x14ac:dyDescent="0.2">
      <c r="A399" s="41" t="s">
        <v>931</v>
      </c>
      <c r="B399" s="49" t="s">
        <v>45</v>
      </c>
      <c r="C399" s="49" t="s">
        <v>45</v>
      </c>
      <c r="D399" s="25" t="s">
        <v>1489</v>
      </c>
      <c r="E399" s="90" t="s">
        <v>1488</v>
      </c>
      <c r="F399" s="122" t="s">
        <v>31</v>
      </c>
      <c r="G399" s="28" t="s">
        <v>32</v>
      </c>
      <c r="H399" s="85" t="s">
        <v>986</v>
      </c>
      <c r="I399" s="29" t="s">
        <v>59</v>
      </c>
      <c r="J399" s="14" t="s">
        <v>1359</v>
      </c>
      <c r="K399" s="23" t="s">
        <v>81</v>
      </c>
      <c r="L399" s="23" t="s">
        <v>132</v>
      </c>
      <c r="M399" s="85" t="s">
        <v>1479</v>
      </c>
      <c r="N399" s="85" t="s">
        <v>1492</v>
      </c>
      <c r="O399" s="29" t="s">
        <v>283</v>
      </c>
      <c r="P399" s="85" t="s">
        <v>1660</v>
      </c>
      <c r="Q399" s="29" t="s">
        <v>1515</v>
      </c>
      <c r="R399" s="29" t="s">
        <v>1566</v>
      </c>
      <c r="S399" s="29" t="s">
        <v>1566</v>
      </c>
      <c r="T399" s="25" t="s">
        <v>63</v>
      </c>
      <c r="U399" s="116" t="s">
        <v>300</v>
      </c>
      <c r="V399" s="29" t="s">
        <v>68</v>
      </c>
      <c r="W399" s="33">
        <v>43522</v>
      </c>
      <c r="X399" s="28" t="s">
        <v>57</v>
      </c>
      <c r="Y399" s="153"/>
      <c r="Z399" s="153"/>
      <c r="AA399" s="153"/>
      <c r="AB399" s="153"/>
      <c r="AC399" s="153"/>
      <c r="AD399" s="153"/>
      <c r="AE399" s="153"/>
      <c r="AF399" s="153"/>
      <c r="AG399" s="153"/>
      <c r="AH399" s="153"/>
      <c r="AI399" s="153"/>
      <c r="AJ399" s="153"/>
    </row>
    <row r="400" spans="1:36" ht="76.5" x14ac:dyDescent="0.2">
      <c r="A400" s="41" t="s">
        <v>931</v>
      </c>
      <c r="B400" s="49" t="s">
        <v>45</v>
      </c>
      <c r="C400" s="49" t="s">
        <v>45</v>
      </c>
      <c r="D400" s="25" t="s">
        <v>1489</v>
      </c>
      <c r="E400" s="90" t="s">
        <v>1488</v>
      </c>
      <c r="F400" s="122" t="s">
        <v>31</v>
      </c>
      <c r="G400" s="28" t="s">
        <v>32</v>
      </c>
      <c r="H400" s="85" t="s">
        <v>986</v>
      </c>
      <c r="I400" s="29" t="s">
        <v>59</v>
      </c>
      <c r="J400" s="14" t="s">
        <v>1359</v>
      </c>
      <c r="K400" s="23" t="s">
        <v>81</v>
      </c>
      <c r="L400" s="23" t="s">
        <v>132</v>
      </c>
      <c r="M400" s="85" t="s">
        <v>1479</v>
      </c>
      <c r="N400" s="85" t="s">
        <v>1492</v>
      </c>
      <c r="O400" s="29" t="s">
        <v>283</v>
      </c>
      <c r="P400" s="85" t="s">
        <v>1660</v>
      </c>
      <c r="Q400" s="29" t="s">
        <v>1515</v>
      </c>
      <c r="R400" s="29" t="s">
        <v>1566</v>
      </c>
      <c r="S400" s="29" t="s">
        <v>1566</v>
      </c>
      <c r="T400" s="25" t="s">
        <v>63</v>
      </c>
      <c r="U400" s="116" t="s">
        <v>300</v>
      </c>
      <c r="V400" s="29" t="s">
        <v>68</v>
      </c>
      <c r="W400" s="33">
        <v>43522</v>
      </c>
      <c r="X400" s="28" t="s">
        <v>57</v>
      </c>
      <c r="Y400" s="153"/>
      <c r="Z400" s="153"/>
      <c r="AA400" s="153"/>
      <c r="AB400" s="153"/>
      <c r="AC400" s="153"/>
      <c r="AD400" s="153"/>
      <c r="AE400" s="153"/>
      <c r="AF400" s="153"/>
      <c r="AG400" s="153"/>
      <c r="AH400" s="153"/>
      <c r="AI400" s="153"/>
      <c r="AJ400" s="153"/>
    </row>
    <row r="401" spans="1:36" ht="76.5" x14ac:dyDescent="0.2">
      <c r="A401" s="41" t="s">
        <v>931</v>
      </c>
      <c r="B401" s="49" t="s">
        <v>45</v>
      </c>
      <c r="C401" s="49" t="s">
        <v>45</v>
      </c>
      <c r="D401" s="25" t="s">
        <v>1489</v>
      </c>
      <c r="E401" s="90" t="s">
        <v>1488</v>
      </c>
      <c r="F401" s="122" t="s">
        <v>31</v>
      </c>
      <c r="G401" s="28" t="s">
        <v>32</v>
      </c>
      <c r="H401" s="85" t="s">
        <v>986</v>
      </c>
      <c r="I401" s="29" t="s">
        <v>59</v>
      </c>
      <c r="J401" s="14" t="s">
        <v>1359</v>
      </c>
      <c r="K401" s="23" t="s">
        <v>81</v>
      </c>
      <c r="L401" s="23" t="s">
        <v>132</v>
      </c>
      <c r="M401" s="85" t="s">
        <v>1479</v>
      </c>
      <c r="N401" s="85" t="s">
        <v>1492</v>
      </c>
      <c r="O401" s="29" t="s">
        <v>283</v>
      </c>
      <c r="P401" s="85" t="s">
        <v>1660</v>
      </c>
      <c r="Q401" s="29" t="s">
        <v>1515</v>
      </c>
      <c r="R401" s="29" t="s">
        <v>1566</v>
      </c>
      <c r="S401" s="29" t="s">
        <v>1566</v>
      </c>
      <c r="T401" s="25" t="s">
        <v>63</v>
      </c>
      <c r="U401" s="116" t="s">
        <v>300</v>
      </c>
      <c r="V401" s="29" t="s">
        <v>68</v>
      </c>
      <c r="W401" s="33">
        <v>43522</v>
      </c>
      <c r="X401" s="28" t="s">
        <v>57</v>
      </c>
      <c r="Y401" s="153"/>
      <c r="Z401" s="153"/>
      <c r="AA401" s="153"/>
      <c r="AB401" s="153"/>
      <c r="AC401" s="153"/>
      <c r="AD401" s="153"/>
      <c r="AE401" s="153"/>
      <c r="AF401" s="153"/>
      <c r="AG401" s="153"/>
      <c r="AH401" s="153"/>
      <c r="AI401" s="153"/>
      <c r="AJ401" s="153"/>
    </row>
    <row r="402" spans="1:36" ht="76.5" x14ac:dyDescent="0.2">
      <c r="A402" s="41" t="s">
        <v>931</v>
      </c>
      <c r="B402" s="49" t="s">
        <v>45</v>
      </c>
      <c r="C402" s="49" t="s">
        <v>45</v>
      </c>
      <c r="D402" s="25" t="s">
        <v>1489</v>
      </c>
      <c r="E402" s="90" t="s">
        <v>1488</v>
      </c>
      <c r="F402" s="122" t="s">
        <v>31</v>
      </c>
      <c r="G402" s="28" t="s">
        <v>32</v>
      </c>
      <c r="H402" s="85" t="s">
        <v>986</v>
      </c>
      <c r="I402" s="29" t="s">
        <v>59</v>
      </c>
      <c r="J402" s="14" t="s">
        <v>1359</v>
      </c>
      <c r="K402" s="23" t="s">
        <v>81</v>
      </c>
      <c r="L402" s="23" t="s">
        <v>132</v>
      </c>
      <c r="M402" s="85" t="s">
        <v>1500</v>
      </c>
      <c r="N402" s="80" t="s">
        <v>1490</v>
      </c>
      <c r="O402" s="29" t="s">
        <v>283</v>
      </c>
      <c r="P402" s="85" t="s">
        <v>1660</v>
      </c>
      <c r="Q402" s="29" t="s">
        <v>1515</v>
      </c>
      <c r="R402" s="29" t="s">
        <v>1566</v>
      </c>
      <c r="S402" s="29" t="s">
        <v>1566</v>
      </c>
      <c r="T402" s="25" t="s">
        <v>63</v>
      </c>
      <c r="U402" s="116" t="s">
        <v>300</v>
      </c>
      <c r="V402" s="29" t="s">
        <v>68</v>
      </c>
      <c r="W402" s="33">
        <v>43522</v>
      </c>
      <c r="X402" s="28" t="s">
        <v>57</v>
      </c>
      <c r="Y402" s="153"/>
      <c r="Z402" s="153"/>
      <c r="AA402" s="153"/>
      <c r="AB402" s="153"/>
      <c r="AC402" s="153"/>
      <c r="AD402" s="153"/>
      <c r="AE402" s="153"/>
      <c r="AF402" s="153"/>
      <c r="AG402" s="153"/>
      <c r="AH402" s="153"/>
      <c r="AI402" s="153"/>
      <c r="AJ402" s="153"/>
    </row>
    <row r="403" spans="1:36" ht="76.5" x14ac:dyDescent="0.2">
      <c r="A403" s="41" t="s">
        <v>931</v>
      </c>
      <c r="B403" s="49" t="s">
        <v>45</v>
      </c>
      <c r="C403" s="49" t="s">
        <v>45</v>
      </c>
      <c r="D403" s="25" t="s">
        <v>1489</v>
      </c>
      <c r="E403" s="90" t="s">
        <v>1488</v>
      </c>
      <c r="F403" s="122" t="s">
        <v>31</v>
      </c>
      <c r="G403" s="28" t="s">
        <v>32</v>
      </c>
      <c r="H403" s="85" t="s">
        <v>986</v>
      </c>
      <c r="I403" s="29" t="s">
        <v>59</v>
      </c>
      <c r="J403" s="14" t="s">
        <v>1359</v>
      </c>
      <c r="K403" s="23" t="s">
        <v>81</v>
      </c>
      <c r="L403" s="23" t="s">
        <v>132</v>
      </c>
      <c r="M403" s="85" t="s">
        <v>1500</v>
      </c>
      <c r="N403" s="80" t="s">
        <v>1490</v>
      </c>
      <c r="O403" s="29" t="s">
        <v>283</v>
      </c>
      <c r="P403" s="85" t="s">
        <v>1660</v>
      </c>
      <c r="Q403" s="29" t="s">
        <v>1515</v>
      </c>
      <c r="R403" s="29" t="s">
        <v>1566</v>
      </c>
      <c r="S403" s="29" t="s">
        <v>1566</v>
      </c>
      <c r="T403" s="25" t="s">
        <v>63</v>
      </c>
      <c r="U403" s="116" t="s">
        <v>300</v>
      </c>
      <c r="V403" s="29" t="s">
        <v>68</v>
      </c>
      <c r="W403" s="33">
        <v>43522</v>
      </c>
      <c r="X403" s="28" t="s">
        <v>57</v>
      </c>
      <c r="Y403" s="153"/>
      <c r="Z403" s="153"/>
      <c r="AA403" s="153"/>
      <c r="AB403" s="153"/>
      <c r="AC403" s="153"/>
      <c r="AD403" s="153"/>
      <c r="AE403" s="153"/>
      <c r="AF403" s="153"/>
      <c r="AG403" s="153"/>
      <c r="AH403" s="153"/>
      <c r="AI403" s="153"/>
      <c r="AJ403" s="153"/>
    </row>
    <row r="404" spans="1:36" ht="76.5" x14ac:dyDescent="0.2">
      <c r="A404" s="41" t="s">
        <v>931</v>
      </c>
      <c r="B404" s="49" t="s">
        <v>45</v>
      </c>
      <c r="C404" s="49" t="s">
        <v>45</v>
      </c>
      <c r="D404" s="25" t="s">
        <v>1489</v>
      </c>
      <c r="E404" s="90" t="s">
        <v>1488</v>
      </c>
      <c r="F404" s="122" t="s">
        <v>31</v>
      </c>
      <c r="G404" s="28" t="s">
        <v>32</v>
      </c>
      <c r="H404" s="85" t="s">
        <v>986</v>
      </c>
      <c r="I404" s="29" t="s">
        <v>59</v>
      </c>
      <c r="J404" s="14" t="s">
        <v>1359</v>
      </c>
      <c r="K404" s="23" t="s">
        <v>81</v>
      </c>
      <c r="L404" s="23" t="s">
        <v>132</v>
      </c>
      <c r="M404" s="85" t="s">
        <v>1500</v>
      </c>
      <c r="N404" s="80" t="s">
        <v>1490</v>
      </c>
      <c r="O404" s="29" t="s">
        <v>283</v>
      </c>
      <c r="P404" s="85" t="s">
        <v>1660</v>
      </c>
      <c r="Q404" s="29" t="s">
        <v>1515</v>
      </c>
      <c r="R404" s="29" t="s">
        <v>1566</v>
      </c>
      <c r="S404" s="29" t="s">
        <v>1566</v>
      </c>
      <c r="T404" s="25" t="s">
        <v>63</v>
      </c>
      <c r="U404" s="116" t="s">
        <v>300</v>
      </c>
      <c r="V404" s="29" t="s">
        <v>68</v>
      </c>
      <c r="W404" s="33">
        <v>43522</v>
      </c>
      <c r="X404" s="28" t="s">
        <v>57</v>
      </c>
      <c r="Y404" s="153"/>
      <c r="Z404" s="153"/>
      <c r="AA404" s="153"/>
      <c r="AB404" s="153"/>
      <c r="AC404" s="153"/>
      <c r="AD404" s="153"/>
      <c r="AE404" s="153"/>
      <c r="AF404" s="153"/>
      <c r="AG404" s="153"/>
      <c r="AH404" s="153"/>
      <c r="AI404" s="153"/>
      <c r="AJ404" s="153"/>
    </row>
    <row r="405" spans="1:36" ht="76.5" x14ac:dyDescent="0.2">
      <c r="A405" s="41" t="s">
        <v>931</v>
      </c>
      <c r="B405" s="49" t="s">
        <v>45</v>
      </c>
      <c r="C405" s="49" t="s">
        <v>45</v>
      </c>
      <c r="D405" s="25" t="s">
        <v>1489</v>
      </c>
      <c r="E405" s="90" t="s">
        <v>1488</v>
      </c>
      <c r="F405" s="122" t="s">
        <v>31</v>
      </c>
      <c r="G405" s="28" t="s">
        <v>32</v>
      </c>
      <c r="H405" s="85" t="s">
        <v>986</v>
      </c>
      <c r="I405" s="29" t="s">
        <v>59</v>
      </c>
      <c r="J405" s="14" t="s">
        <v>1359</v>
      </c>
      <c r="K405" s="23" t="s">
        <v>81</v>
      </c>
      <c r="L405" s="23" t="s">
        <v>132</v>
      </c>
      <c r="M405" s="85" t="s">
        <v>1500</v>
      </c>
      <c r="N405" s="80" t="s">
        <v>1490</v>
      </c>
      <c r="O405" s="29" t="s">
        <v>283</v>
      </c>
      <c r="P405" s="85" t="s">
        <v>1660</v>
      </c>
      <c r="Q405" s="29" t="s">
        <v>1515</v>
      </c>
      <c r="R405" s="29" t="s">
        <v>1566</v>
      </c>
      <c r="S405" s="29" t="s">
        <v>1566</v>
      </c>
      <c r="T405" s="25" t="s">
        <v>63</v>
      </c>
      <c r="U405" s="116" t="s">
        <v>300</v>
      </c>
      <c r="V405" s="29" t="s">
        <v>68</v>
      </c>
      <c r="W405" s="33">
        <v>43522</v>
      </c>
      <c r="X405" s="28" t="s">
        <v>57</v>
      </c>
      <c r="Y405" s="153"/>
      <c r="Z405" s="153"/>
      <c r="AA405" s="153"/>
      <c r="AB405" s="153"/>
      <c r="AC405" s="153"/>
      <c r="AD405" s="153"/>
      <c r="AE405" s="153"/>
      <c r="AF405" s="153"/>
      <c r="AG405" s="153"/>
      <c r="AH405" s="153"/>
      <c r="AI405" s="153"/>
      <c r="AJ405" s="153"/>
    </row>
    <row r="406" spans="1:36" ht="76.5" x14ac:dyDescent="0.2">
      <c r="A406" s="41" t="s">
        <v>931</v>
      </c>
      <c r="B406" s="49" t="s">
        <v>45</v>
      </c>
      <c r="C406" s="49" t="s">
        <v>45</v>
      </c>
      <c r="D406" s="25" t="s">
        <v>1489</v>
      </c>
      <c r="E406" s="90" t="s">
        <v>1488</v>
      </c>
      <c r="F406" s="122" t="s">
        <v>31</v>
      </c>
      <c r="G406" s="28" t="s">
        <v>32</v>
      </c>
      <c r="H406" s="85" t="s">
        <v>986</v>
      </c>
      <c r="I406" s="29" t="s">
        <v>59</v>
      </c>
      <c r="J406" s="14" t="s">
        <v>1359</v>
      </c>
      <c r="K406" s="23" t="s">
        <v>81</v>
      </c>
      <c r="L406" s="23" t="s">
        <v>132</v>
      </c>
      <c r="M406" s="85" t="s">
        <v>1500</v>
      </c>
      <c r="N406" s="80" t="s">
        <v>1490</v>
      </c>
      <c r="O406" s="29" t="s">
        <v>283</v>
      </c>
      <c r="P406" s="85" t="s">
        <v>1660</v>
      </c>
      <c r="Q406" s="29" t="s">
        <v>1515</v>
      </c>
      <c r="R406" s="29" t="s">
        <v>1566</v>
      </c>
      <c r="S406" s="29" t="s">
        <v>1566</v>
      </c>
      <c r="T406" s="25" t="s">
        <v>63</v>
      </c>
      <c r="U406" s="116" t="s">
        <v>300</v>
      </c>
      <c r="V406" s="29" t="s">
        <v>68</v>
      </c>
      <c r="W406" s="33">
        <v>43522</v>
      </c>
      <c r="X406" s="28" t="s">
        <v>57</v>
      </c>
      <c r="Y406" s="153"/>
      <c r="Z406" s="153"/>
      <c r="AA406" s="153"/>
      <c r="AB406" s="153"/>
      <c r="AC406" s="153"/>
      <c r="AD406" s="153"/>
      <c r="AE406" s="153"/>
      <c r="AF406" s="153"/>
      <c r="AG406" s="153"/>
      <c r="AH406" s="153"/>
      <c r="AI406" s="153"/>
      <c r="AJ406" s="153"/>
    </row>
    <row r="407" spans="1:36" ht="76.5" x14ac:dyDescent="0.2">
      <c r="A407" s="41" t="s">
        <v>931</v>
      </c>
      <c r="B407" s="49" t="s">
        <v>45</v>
      </c>
      <c r="C407" s="49" t="s">
        <v>45</v>
      </c>
      <c r="D407" s="25" t="s">
        <v>1489</v>
      </c>
      <c r="E407" s="90" t="s">
        <v>1488</v>
      </c>
      <c r="F407" s="122" t="s">
        <v>31</v>
      </c>
      <c r="G407" s="28" t="s">
        <v>32</v>
      </c>
      <c r="H407" s="85" t="s">
        <v>986</v>
      </c>
      <c r="I407" s="29" t="s">
        <v>59</v>
      </c>
      <c r="J407" s="14" t="s">
        <v>1359</v>
      </c>
      <c r="K407" s="23" t="s">
        <v>81</v>
      </c>
      <c r="L407" s="23" t="s">
        <v>132</v>
      </c>
      <c r="M407" s="85" t="s">
        <v>1500</v>
      </c>
      <c r="N407" s="80" t="s">
        <v>1490</v>
      </c>
      <c r="O407" s="29" t="s">
        <v>283</v>
      </c>
      <c r="P407" s="85" t="s">
        <v>1660</v>
      </c>
      <c r="Q407" s="29" t="s">
        <v>1515</v>
      </c>
      <c r="R407" s="29" t="s">
        <v>1566</v>
      </c>
      <c r="S407" s="29" t="s">
        <v>1566</v>
      </c>
      <c r="T407" s="25" t="s">
        <v>63</v>
      </c>
      <c r="U407" s="116" t="s">
        <v>300</v>
      </c>
      <c r="V407" s="29" t="s">
        <v>68</v>
      </c>
      <c r="W407" s="33">
        <v>43522</v>
      </c>
      <c r="X407" s="28" t="s">
        <v>57</v>
      </c>
      <c r="Y407" s="153"/>
      <c r="Z407" s="153"/>
      <c r="AA407" s="153"/>
      <c r="AB407" s="153"/>
      <c r="AC407" s="153"/>
      <c r="AD407" s="153"/>
      <c r="AE407" s="153"/>
      <c r="AF407" s="153"/>
      <c r="AG407" s="153"/>
      <c r="AH407" s="153"/>
      <c r="AI407" s="153"/>
      <c r="AJ407" s="153"/>
    </row>
    <row r="408" spans="1:36" ht="76.5" x14ac:dyDescent="0.2">
      <c r="A408" s="41" t="s">
        <v>931</v>
      </c>
      <c r="B408" s="49" t="s">
        <v>45</v>
      </c>
      <c r="C408" s="49" t="s">
        <v>45</v>
      </c>
      <c r="D408" s="25" t="s">
        <v>1489</v>
      </c>
      <c r="E408" s="90" t="s">
        <v>1488</v>
      </c>
      <c r="F408" s="122" t="s">
        <v>31</v>
      </c>
      <c r="G408" s="28" t="s">
        <v>32</v>
      </c>
      <c r="H408" s="85" t="s">
        <v>986</v>
      </c>
      <c r="I408" s="29" t="s">
        <v>59</v>
      </c>
      <c r="J408" s="14" t="s">
        <v>1359</v>
      </c>
      <c r="K408" s="23" t="s">
        <v>81</v>
      </c>
      <c r="L408" s="23" t="s">
        <v>132</v>
      </c>
      <c r="M408" s="85" t="s">
        <v>1500</v>
      </c>
      <c r="N408" s="80" t="s">
        <v>1490</v>
      </c>
      <c r="O408" s="29" t="s">
        <v>283</v>
      </c>
      <c r="P408" s="85" t="s">
        <v>1660</v>
      </c>
      <c r="Q408" s="29" t="s">
        <v>1515</v>
      </c>
      <c r="R408" s="29" t="s">
        <v>1566</v>
      </c>
      <c r="S408" s="29" t="s">
        <v>1566</v>
      </c>
      <c r="T408" s="25" t="s">
        <v>63</v>
      </c>
      <c r="U408" s="116" t="s">
        <v>300</v>
      </c>
      <c r="V408" s="29" t="s">
        <v>68</v>
      </c>
      <c r="W408" s="33">
        <v>43522</v>
      </c>
      <c r="X408" s="28" t="s">
        <v>57</v>
      </c>
      <c r="Y408" s="153"/>
      <c r="Z408" s="153"/>
      <c r="AA408" s="153"/>
      <c r="AB408" s="153"/>
      <c r="AC408" s="153"/>
      <c r="AD408" s="153"/>
      <c r="AE408" s="153"/>
      <c r="AF408" s="153"/>
      <c r="AG408" s="153"/>
      <c r="AH408" s="153"/>
      <c r="AI408" s="153"/>
      <c r="AJ408" s="153"/>
    </row>
    <row r="409" spans="1:36" ht="76.5" x14ac:dyDescent="0.2">
      <c r="A409" s="41" t="s">
        <v>931</v>
      </c>
      <c r="B409" s="49" t="s">
        <v>45</v>
      </c>
      <c r="C409" s="49" t="s">
        <v>45</v>
      </c>
      <c r="D409" s="25" t="s">
        <v>1489</v>
      </c>
      <c r="E409" s="90" t="s">
        <v>1488</v>
      </c>
      <c r="F409" s="122" t="s">
        <v>31</v>
      </c>
      <c r="G409" s="28" t="s">
        <v>32</v>
      </c>
      <c r="H409" s="85" t="s">
        <v>986</v>
      </c>
      <c r="I409" s="29" t="s">
        <v>59</v>
      </c>
      <c r="J409" s="14" t="s">
        <v>1359</v>
      </c>
      <c r="K409" s="23" t="s">
        <v>81</v>
      </c>
      <c r="L409" s="23" t="s">
        <v>132</v>
      </c>
      <c r="M409" s="85" t="s">
        <v>1500</v>
      </c>
      <c r="N409" s="80" t="s">
        <v>1490</v>
      </c>
      <c r="O409" s="29" t="s">
        <v>283</v>
      </c>
      <c r="P409" s="85" t="s">
        <v>1660</v>
      </c>
      <c r="Q409" s="29" t="s">
        <v>1515</v>
      </c>
      <c r="R409" s="29" t="s">
        <v>1566</v>
      </c>
      <c r="S409" s="29" t="s">
        <v>1566</v>
      </c>
      <c r="T409" s="25" t="s">
        <v>63</v>
      </c>
      <c r="U409" s="116" t="s">
        <v>300</v>
      </c>
      <c r="V409" s="29" t="s">
        <v>68</v>
      </c>
      <c r="W409" s="33">
        <v>43522</v>
      </c>
      <c r="X409" s="28" t="s">
        <v>57</v>
      </c>
      <c r="Y409" s="153"/>
      <c r="Z409" s="153"/>
      <c r="AA409" s="153"/>
      <c r="AB409" s="153"/>
      <c r="AC409" s="153"/>
      <c r="AD409" s="153"/>
      <c r="AE409" s="153"/>
      <c r="AF409" s="153"/>
      <c r="AG409" s="153"/>
      <c r="AH409" s="153"/>
      <c r="AI409" s="153"/>
      <c r="AJ409" s="153"/>
    </row>
    <row r="410" spans="1:36" ht="76.5" x14ac:dyDescent="0.2">
      <c r="A410" s="41" t="s">
        <v>931</v>
      </c>
      <c r="B410" s="49" t="s">
        <v>45</v>
      </c>
      <c r="C410" s="49" t="s">
        <v>45</v>
      </c>
      <c r="D410" s="25" t="s">
        <v>1489</v>
      </c>
      <c r="E410" s="90" t="s">
        <v>1488</v>
      </c>
      <c r="F410" s="122" t="s">
        <v>31</v>
      </c>
      <c r="G410" s="28" t="s">
        <v>32</v>
      </c>
      <c r="H410" s="85" t="s">
        <v>986</v>
      </c>
      <c r="I410" s="29" t="s">
        <v>59</v>
      </c>
      <c r="J410" s="14" t="s">
        <v>1359</v>
      </c>
      <c r="K410" s="23" t="s">
        <v>81</v>
      </c>
      <c r="L410" s="23" t="s">
        <v>132</v>
      </c>
      <c r="M410" s="85" t="s">
        <v>1500</v>
      </c>
      <c r="N410" s="80" t="s">
        <v>1490</v>
      </c>
      <c r="O410" s="29" t="s">
        <v>283</v>
      </c>
      <c r="P410" s="85" t="s">
        <v>1660</v>
      </c>
      <c r="Q410" s="29" t="s">
        <v>1515</v>
      </c>
      <c r="R410" s="29" t="s">
        <v>1566</v>
      </c>
      <c r="S410" s="29" t="s">
        <v>1566</v>
      </c>
      <c r="T410" s="25" t="s">
        <v>63</v>
      </c>
      <c r="U410" s="116" t="s">
        <v>300</v>
      </c>
      <c r="V410" s="29" t="s">
        <v>68</v>
      </c>
      <c r="W410" s="33">
        <v>43522</v>
      </c>
      <c r="X410" s="28" t="s">
        <v>57</v>
      </c>
      <c r="Y410" s="153"/>
      <c r="Z410" s="153"/>
      <c r="AA410" s="153"/>
      <c r="AB410" s="153"/>
      <c r="AC410" s="153"/>
      <c r="AD410" s="153"/>
      <c r="AE410" s="153"/>
      <c r="AF410" s="153"/>
      <c r="AG410" s="153"/>
      <c r="AH410" s="153"/>
      <c r="AI410" s="153"/>
      <c r="AJ410" s="153"/>
    </row>
    <row r="411" spans="1:36" ht="76.5" x14ac:dyDescent="0.2">
      <c r="A411" s="41" t="s">
        <v>931</v>
      </c>
      <c r="B411" s="49" t="s">
        <v>45</v>
      </c>
      <c r="C411" s="49" t="s">
        <v>45</v>
      </c>
      <c r="D411" s="25" t="s">
        <v>1489</v>
      </c>
      <c r="E411" s="90" t="s">
        <v>1488</v>
      </c>
      <c r="F411" s="122" t="s">
        <v>31</v>
      </c>
      <c r="G411" s="28" t="s">
        <v>32</v>
      </c>
      <c r="H411" s="85" t="s">
        <v>986</v>
      </c>
      <c r="I411" s="29" t="s">
        <v>59</v>
      </c>
      <c r="J411" s="14" t="s">
        <v>1359</v>
      </c>
      <c r="K411" s="23" t="s">
        <v>81</v>
      </c>
      <c r="L411" s="23" t="s">
        <v>132</v>
      </c>
      <c r="M411" s="85" t="s">
        <v>1499</v>
      </c>
      <c r="N411" s="80" t="s">
        <v>1490</v>
      </c>
      <c r="O411" s="29" t="s">
        <v>283</v>
      </c>
      <c r="P411" s="85" t="s">
        <v>1660</v>
      </c>
      <c r="Q411" s="29" t="s">
        <v>1515</v>
      </c>
      <c r="R411" s="29" t="s">
        <v>1566</v>
      </c>
      <c r="S411" s="29" t="s">
        <v>1566</v>
      </c>
      <c r="T411" s="25" t="s">
        <v>63</v>
      </c>
      <c r="U411" s="116" t="s">
        <v>300</v>
      </c>
      <c r="V411" s="29" t="s">
        <v>68</v>
      </c>
      <c r="W411" s="33">
        <v>43522</v>
      </c>
      <c r="X411" s="28" t="s">
        <v>57</v>
      </c>
      <c r="Y411" s="153"/>
      <c r="Z411" s="153"/>
      <c r="AA411" s="153"/>
      <c r="AB411" s="153"/>
      <c r="AC411" s="153"/>
      <c r="AD411" s="153"/>
      <c r="AE411" s="153"/>
      <c r="AF411" s="153"/>
      <c r="AG411" s="153"/>
      <c r="AH411" s="153"/>
      <c r="AI411" s="153"/>
      <c r="AJ411" s="153"/>
    </row>
    <row r="412" spans="1:36" ht="76.5" x14ac:dyDescent="0.2">
      <c r="A412" s="41" t="s">
        <v>931</v>
      </c>
      <c r="B412" s="49" t="s">
        <v>45</v>
      </c>
      <c r="C412" s="49" t="s">
        <v>45</v>
      </c>
      <c r="D412" s="25" t="s">
        <v>1489</v>
      </c>
      <c r="E412" s="90" t="s">
        <v>1488</v>
      </c>
      <c r="F412" s="122" t="s">
        <v>31</v>
      </c>
      <c r="G412" s="28" t="s">
        <v>32</v>
      </c>
      <c r="H412" s="85" t="s">
        <v>986</v>
      </c>
      <c r="I412" s="29" t="s">
        <v>59</v>
      </c>
      <c r="J412" s="14" t="s">
        <v>1359</v>
      </c>
      <c r="K412" s="23" t="s">
        <v>81</v>
      </c>
      <c r="L412" s="23" t="s">
        <v>132</v>
      </c>
      <c r="M412" s="85" t="s">
        <v>1499</v>
      </c>
      <c r="N412" s="80" t="s">
        <v>1490</v>
      </c>
      <c r="O412" s="29" t="s">
        <v>283</v>
      </c>
      <c r="P412" s="85" t="s">
        <v>1660</v>
      </c>
      <c r="Q412" s="29" t="s">
        <v>1515</v>
      </c>
      <c r="R412" s="29" t="s">
        <v>1566</v>
      </c>
      <c r="S412" s="29" t="s">
        <v>1566</v>
      </c>
      <c r="T412" s="25" t="s">
        <v>63</v>
      </c>
      <c r="U412" s="116" t="s">
        <v>300</v>
      </c>
      <c r="V412" s="29" t="s">
        <v>68</v>
      </c>
      <c r="W412" s="33">
        <v>43522</v>
      </c>
      <c r="X412" s="28" t="s">
        <v>57</v>
      </c>
      <c r="Y412" s="153"/>
      <c r="Z412" s="153"/>
      <c r="AA412" s="153"/>
      <c r="AB412" s="153"/>
      <c r="AC412" s="153"/>
      <c r="AD412" s="153"/>
      <c r="AE412" s="153"/>
      <c r="AF412" s="153"/>
      <c r="AG412" s="153"/>
      <c r="AH412" s="153"/>
      <c r="AI412" s="153"/>
      <c r="AJ412" s="153"/>
    </row>
    <row r="413" spans="1:36" ht="76.5" x14ac:dyDescent="0.2">
      <c r="A413" s="41" t="s">
        <v>931</v>
      </c>
      <c r="B413" s="49" t="s">
        <v>45</v>
      </c>
      <c r="C413" s="49" t="s">
        <v>45</v>
      </c>
      <c r="D413" s="25" t="s">
        <v>1489</v>
      </c>
      <c r="E413" s="90" t="s">
        <v>1488</v>
      </c>
      <c r="F413" s="122" t="s">
        <v>31</v>
      </c>
      <c r="G413" s="28" t="s">
        <v>32</v>
      </c>
      <c r="H413" s="85" t="s">
        <v>986</v>
      </c>
      <c r="I413" s="29" t="s">
        <v>59</v>
      </c>
      <c r="J413" s="14" t="s">
        <v>1359</v>
      </c>
      <c r="K413" s="23" t="s">
        <v>81</v>
      </c>
      <c r="L413" s="23" t="s">
        <v>132</v>
      </c>
      <c r="M413" s="85" t="s">
        <v>1499</v>
      </c>
      <c r="N413" s="80" t="s">
        <v>1490</v>
      </c>
      <c r="O413" s="29" t="s">
        <v>283</v>
      </c>
      <c r="P413" s="85" t="s">
        <v>1660</v>
      </c>
      <c r="Q413" s="29" t="s">
        <v>1515</v>
      </c>
      <c r="R413" s="29" t="s">
        <v>1566</v>
      </c>
      <c r="S413" s="29" t="s">
        <v>1566</v>
      </c>
      <c r="T413" s="25" t="s">
        <v>63</v>
      </c>
      <c r="U413" s="116" t="s">
        <v>300</v>
      </c>
      <c r="V413" s="29" t="s">
        <v>68</v>
      </c>
      <c r="W413" s="33">
        <v>43522</v>
      </c>
      <c r="X413" s="28" t="s">
        <v>57</v>
      </c>
      <c r="Y413" s="153"/>
      <c r="Z413" s="153"/>
      <c r="AA413" s="153"/>
      <c r="AB413" s="153"/>
      <c r="AC413" s="153"/>
      <c r="AD413" s="153"/>
      <c r="AE413" s="153"/>
      <c r="AF413" s="153"/>
      <c r="AG413" s="153"/>
      <c r="AH413" s="153"/>
      <c r="AI413" s="153"/>
      <c r="AJ413" s="153"/>
    </row>
    <row r="414" spans="1:36" ht="76.5" x14ac:dyDescent="0.2">
      <c r="A414" s="41" t="s">
        <v>931</v>
      </c>
      <c r="B414" s="49" t="s">
        <v>45</v>
      </c>
      <c r="C414" s="49" t="s">
        <v>45</v>
      </c>
      <c r="D414" s="25" t="s">
        <v>1489</v>
      </c>
      <c r="E414" s="90" t="s">
        <v>1488</v>
      </c>
      <c r="F414" s="122" t="s">
        <v>31</v>
      </c>
      <c r="G414" s="28" t="s">
        <v>32</v>
      </c>
      <c r="H414" s="85" t="s">
        <v>986</v>
      </c>
      <c r="I414" s="29" t="s">
        <v>59</v>
      </c>
      <c r="J414" s="14" t="s">
        <v>1359</v>
      </c>
      <c r="K414" s="23" t="s">
        <v>81</v>
      </c>
      <c r="L414" s="23" t="s">
        <v>132</v>
      </c>
      <c r="M414" s="85" t="s">
        <v>1499</v>
      </c>
      <c r="N414" s="80" t="s">
        <v>1490</v>
      </c>
      <c r="O414" s="29" t="s">
        <v>283</v>
      </c>
      <c r="P414" s="85" t="s">
        <v>1660</v>
      </c>
      <c r="Q414" s="29" t="s">
        <v>1515</v>
      </c>
      <c r="R414" s="29" t="s">
        <v>1566</v>
      </c>
      <c r="S414" s="29" t="s">
        <v>1566</v>
      </c>
      <c r="T414" s="25" t="s">
        <v>63</v>
      </c>
      <c r="U414" s="116" t="s">
        <v>300</v>
      </c>
      <c r="V414" s="29" t="s">
        <v>68</v>
      </c>
      <c r="W414" s="33">
        <v>43522</v>
      </c>
      <c r="X414" s="28" t="s">
        <v>57</v>
      </c>
      <c r="Y414" s="153"/>
      <c r="Z414" s="153"/>
      <c r="AA414" s="153"/>
      <c r="AB414" s="153"/>
      <c r="AC414" s="153"/>
      <c r="AD414" s="153"/>
      <c r="AE414" s="153"/>
      <c r="AF414" s="153"/>
      <c r="AG414" s="153"/>
      <c r="AH414" s="153"/>
      <c r="AI414" s="153"/>
      <c r="AJ414" s="153"/>
    </row>
    <row r="415" spans="1:36" ht="76.5" x14ac:dyDescent="0.2">
      <c r="A415" s="41" t="s">
        <v>931</v>
      </c>
      <c r="B415" s="49" t="s">
        <v>45</v>
      </c>
      <c r="C415" s="49" t="s">
        <v>45</v>
      </c>
      <c r="D415" s="25" t="s">
        <v>1489</v>
      </c>
      <c r="E415" s="90" t="s">
        <v>1488</v>
      </c>
      <c r="F415" s="122" t="s">
        <v>31</v>
      </c>
      <c r="G415" s="28" t="s">
        <v>32</v>
      </c>
      <c r="H415" s="85" t="s">
        <v>986</v>
      </c>
      <c r="I415" s="29" t="s">
        <v>59</v>
      </c>
      <c r="J415" s="14" t="s">
        <v>1359</v>
      </c>
      <c r="K415" s="23" t="s">
        <v>81</v>
      </c>
      <c r="L415" s="23" t="s">
        <v>132</v>
      </c>
      <c r="M415" s="85" t="s">
        <v>1499</v>
      </c>
      <c r="N415" s="80" t="s">
        <v>1490</v>
      </c>
      <c r="O415" s="29" t="s">
        <v>283</v>
      </c>
      <c r="P415" s="85" t="s">
        <v>1660</v>
      </c>
      <c r="Q415" s="29" t="s">
        <v>1515</v>
      </c>
      <c r="R415" s="29" t="s">
        <v>1566</v>
      </c>
      <c r="S415" s="29" t="s">
        <v>1566</v>
      </c>
      <c r="T415" s="25" t="s">
        <v>63</v>
      </c>
      <c r="U415" s="116" t="s">
        <v>300</v>
      </c>
      <c r="V415" s="29" t="s">
        <v>68</v>
      </c>
      <c r="W415" s="33">
        <v>43522</v>
      </c>
      <c r="X415" s="28" t="s">
        <v>57</v>
      </c>
      <c r="Y415" s="153"/>
      <c r="Z415" s="153"/>
      <c r="AA415" s="153"/>
      <c r="AB415" s="153"/>
      <c r="AC415" s="153"/>
      <c r="AD415" s="153"/>
      <c r="AE415" s="153"/>
      <c r="AF415" s="153"/>
      <c r="AG415" s="153"/>
      <c r="AH415" s="153"/>
      <c r="AI415" s="153"/>
      <c r="AJ415" s="153"/>
    </row>
    <row r="416" spans="1:36" ht="76.5" x14ac:dyDescent="0.2">
      <c r="A416" s="41" t="s">
        <v>931</v>
      </c>
      <c r="B416" s="49" t="s">
        <v>45</v>
      </c>
      <c r="C416" s="49" t="s">
        <v>45</v>
      </c>
      <c r="D416" s="25" t="s">
        <v>1489</v>
      </c>
      <c r="E416" s="90" t="s">
        <v>1488</v>
      </c>
      <c r="F416" s="122" t="s">
        <v>31</v>
      </c>
      <c r="G416" s="28" t="s">
        <v>32</v>
      </c>
      <c r="H416" s="85" t="s">
        <v>986</v>
      </c>
      <c r="I416" s="29" t="s">
        <v>59</v>
      </c>
      <c r="J416" s="14" t="s">
        <v>1359</v>
      </c>
      <c r="K416" s="23" t="s">
        <v>81</v>
      </c>
      <c r="L416" s="23" t="s">
        <v>132</v>
      </c>
      <c r="M416" s="85" t="s">
        <v>1499</v>
      </c>
      <c r="N416" s="80" t="s">
        <v>1490</v>
      </c>
      <c r="O416" s="29" t="s">
        <v>283</v>
      </c>
      <c r="P416" s="85" t="s">
        <v>1660</v>
      </c>
      <c r="Q416" s="29" t="s">
        <v>1515</v>
      </c>
      <c r="R416" s="29" t="s">
        <v>1566</v>
      </c>
      <c r="S416" s="29" t="s">
        <v>1566</v>
      </c>
      <c r="T416" s="25" t="s">
        <v>63</v>
      </c>
      <c r="U416" s="116" t="s">
        <v>300</v>
      </c>
      <c r="V416" s="29" t="s">
        <v>68</v>
      </c>
      <c r="W416" s="33">
        <v>43522</v>
      </c>
      <c r="X416" s="28" t="s">
        <v>57</v>
      </c>
      <c r="Y416" s="153"/>
      <c r="Z416" s="153"/>
      <c r="AA416" s="153"/>
      <c r="AB416" s="153"/>
      <c r="AC416" s="153"/>
      <c r="AD416" s="153"/>
      <c r="AE416" s="153"/>
      <c r="AF416" s="153"/>
      <c r="AG416" s="153"/>
      <c r="AH416" s="153"/>
      <c r="AI416" s="153"/>
      <c r="AJ416" s="153"/>
    </row>
    <row r="417" spans="1:36" ht="76.5" x14ac:dyDescent="0.2">
      <c r="A417" s="41" t="s">
        <v>931</v>
      </c>
      <c r="B417" s="49" t="s">
        <v>45</v>
      </c>
      <c r="C417" s="49" t="s">
        <v>45</v>
      </c>
      <c r="D417" s="25" t="s">
        <v>1489</v>
      </c>
      <c r="E417" s="90" t="s">
        <v>1488</v>
      </c>
      <c r="F417" s="122" t="s">
        <v>31</v>
      </c>
      <c r="G417" s="28" t="s">
        <v>32</v>
      </c>
      <c r="H417" s="85" t="s">
        <v>986</v>
      </c>
      <c r="I417" s="29" t="s">
        <v>59</v>
      </c>
      <c r="J417" s="14" t="s">
        <v>1359</v>
      </c>
      <c r="K417" s="23" t="s">
        <v>81</v>
      </c>
      <c r="L417" s="23" t="s">
        <v>132</v>
      </c>
      <c r="M417" s="85" t="s">
        <v>1499</v>
      </c>
      <c r="N417" s="80" t="s">
        <v>1490</v>
      </c>
      <c r="O417" s="29" t="s">
        <v>283</v>
      </c>
      <c r="P417" s="85" t="s">
        <v>1660</v>
      </c>
      <c r="Q417" s="29" t="s">
        <v>1515</v>
      </c>
      <c r="R417" s="29" t="s">
        <v>1566</v>
      </c>
      <c r="S417" s="29" t="s">
        <v>1566</v>
      </c>
      <c r="T417" s="25" t="s">
        <v>63</v>
      </c>
      <c r="U417" s="116" t="s">
        <v>300</v>
      </c>
      <c r="V417" s="29" t="s">
        <v>68</v>
      </c>
      <c r="W417" s="33">
        <v>43522</v>
      </c>
      <c r="X417" s="28" t="s">
        <v>57</v>
      </c>
      <c r="Y417" s="153"/>
      <c r="Z417" s="153"/>
      <c r="AA417" s="153"/>
      <c r="AB417" s="153"/>
      <c r="AC417" s="153"/>
      <c r="AD417" s="153"/>
      <c r="AE417" s="153"/>
      <c r="AF417" s="153"/>
      <c r="AG417" s="153"/>
      <c r="AH417" s="153"/>
      <c r="AI417" s="153"/>
      <c r="AJ417" s="153"/>
    </row>
    <row r="418" spans="1:36" ht="76.5" x14ac:dyDescent="0.2">
      <c r="A418" s="41" t="s">
        <v>931</v>
      </c>
      <c r="B418" s="49" t="s">
        <v>45</v>
      </c>
      <c r="C418" s="49" t="s">
        <v>45</v>
      </c>
      <c r="D418" s="25" t="s">
        <v>1489</v>
      </c>
      <c r="E418" s="90" t="s">
        <v>1488</v>
      </c>
      <c r="F418" s="122" t="s">
        <v>31</v>
      </c>
      <c r="G418" s="28" t="s">
        <v>32</v>
      </c>
      <c r="H418" s="85" t="s">
        <v>986</v>
      </c>
      <c r="I418" s="29" t="s">
        <v>59</v>
      </c>
      <c r="J418" s="14" t="s">
        <v>1359</v>
      </c>
      <c r="K418" s="23" t="s">
        <v>81</v>
      </c>
      <c r="L418" s="23" t="s">
        <v>132</v>
      </c>
      <c r="M418" s="85" t="s">
        <v>1499</v>
      </c>
      <c r="N418" s="80" t="s">
        <v>1490</v>
      </c>
      <c r="O418" s="29" t="s">
        <v>283</v>
      </c>
      <c r="P418" s="85" t="s">
        <v>1660</v>
      </c>
      <c r="Q418" s="29" t="s">
        <v>1515</v>
      </c>
      <c r="R418" s="29" t="s">
        <v>1566</v>
      </c>
      <c r="S418" s="29" t="s">
        <v>1566</v>
      </c>
      <c r="T418" s="25" t="s">
        <v>63</v>
      </c>
      <c r="U418" s="116" t="s">
        <v>300</v>
      </c>
      <c r="V418" s="29" t="s">
        <v>68</v>
      </c>
      <c r="W418" s="33">
        <v>43522</v>
      </c>
      <c r="X418" s="28" t="s">
        <v>57</v>
      </c>
      <c r="Y418" s="153"/>
      <c r="Z418" s="153"/>
      <c r="AA418" s="153"/>
      <c r="AB418" s="153"/>
      <c r="AC418" s="153"/>
      <c r="AD418" s="153"/>
      <c r="AE418" s="153"/>
      <c r="AF418" s="153"/>
      <c r="AG418" s="153"/>
      <c r="AH418" s="153"/>
      <c r="AI418" s="153"/>
      <c r="AJ418" s="153"/>
    </row>
    <row r="419" spans="1:36" ht="76.5" x14ac:dyDescent="0.2">
      <c r="A419" s="41" t="s">
        <v>931</v>
      </c>
      <c r="B419" s="49" t="s">
        <v>45</v>
      </c>
      <c r="C419" s="49" t="s">
        <v>45</v>
      </c>
      <c r="D419" s="25" t="s">
        <v>1489</v>
      </c>
      <c r="E419" s="90" t="s">
        <v>1488</v>
      </c>
      <c r="F419" s="122" t="s">
        <v>31</v>
      </c>
      <c r="G419" s="28" t="s">
        <v>32</v>
      </c>
      <c r="H419" s="85" t="s">
        <v>986</v>
      </c>
      <c r="I419" s="29" t="s">
        <v>59</v>
      </c>
      <c r="J419" s="14" t="s">
        <v>1359</v>
      </c>
      <c r="K419" s="23" t="s">
        <v>81</v>
      </c>
      <c r="L419" s="23" t="s">
        <v>132</v>
      </c>
      <c r="M419" s="85" t="s">
        <v>1499</v>
      </c>
      <c r="N419" s="80" t="s">
        <v>1490</v>
      </c>
      <c r="O419" s="29" t="s">
        <v>283</v>
      </c>
      <c r="P419" s="85" t="s">
        <v>1660</v>
      </c>
      <c r="Q419" s="29" t="s">
        <v>1515</v>
      </c>
      <c r="R419" s="29" t="s">
        <v>1566</v>
      </c>
      <c r="S419" s="29" t="s">
        <v>1566</v>
      </c>
      <c r="T419" s="25" t="s">
        <v>63</v>
      </c>
      <c r="U419" s="116" t="s">
        <v>300</v>
      </c>
      <c r="V419" s="29" t="s">
        <v>68</v>
      </c>
      <c r="W419" s="33">
        <v>43522</v>
      </c>
      <c r="X419" s="28" t="s">
        <v>57</v>
      </c>
      <c r="Y419" s="153"/>
      <c r="Z419" s="153"/>
      <c r="AA419" s="153"/>
      <c r="AB419" s="153"/>
      <c r="AC419" s="153"/>
      <c r="AD419" s="153"/>
      <c r="AE419" s="153"/>
      <c r="AF419" s="153"/>
      <c r="AG419" s="153"/>
      <c r="AH419" s="153"/>
      <c r="AI419" s="153"/>
      <c r="AJ419" s="153"/>
    </row>
    <row r="420" spans="1:36" ht="76.5" x14ac:dyDescent="0.2">
      <c r="A420" s="41" t="s">
        <v>931</v>
      </c>
      <c r="B420" s="49" t="s">
        <v>45</v>
      </c>
      <c r="C420" s="49" t="s">
        <v>45</v>
      </c>
      <c r="D420" s="25" t="s">
        <v>1489</v>
      </c>
      <c r="E420" s="90" t="s">
        <v>1488</v>
      </c>
      <c r="F420" s="122" t="s">
        <v>31</v>
      </c>
      <c r="G420" s="28" t="s">
        <v>32</v>
      </c>
      <c r="H420" s="85" t="s">
        <v>986</v>
      </c>
      <c r="I420" s="29" t="s">
        <v>59</v>
      </c>
      <c r="J420" s="14" t="s">
        <v>1359</v>
      </c>
      <c r="K420" s="23" t="s">
        <v>81</v>
      </c>
      <c r="L420" s="23" t="s">
        <v>132</v>
      </c>
      <c r="M420" s="85" t="s">
        <v>1499</v>
      </c>
      <c r="N420" s="80" t="s">
        <v>1490</v>
      </c>
      <c r="O420" s="29" t="s">
        <v>283</v>
      </c>
      <c r="P420" s="85" t="s">
        <v>1660</v>
      </c>
      <c r="Q420" s="29" t="s">
        <v>1515</v>
      </c>
      <c r="R420" s="29" t="s">
        <v>1566</v>
      </c>
      <c r="S420" s="29" t="s">
        <v>1566</v>
      </c>
      <c r="T420" s="25" t="s">
        <v>63</v>
      </c>
      <c r="U420" s="116" t="s">
        <v>300</v>
      </c>
      <c r="V420" s="29" t="s">
        <v>68</v>
      </c>
      <c r="W420" s="33">
        <v>43522</v>
      </c>
      <c r="X420" s="28" t="s">
        <v>57</v>
      </c>
      <c r="Y420" s="153"/>
      <c r="Z420" s="153"/>
      <c r="AA420" s="153"/>
      <c r="AB420" s="153"/>
      <c r="AC420" s="153"/>
      <c r="AD420" s="153"/>
      <c r="AE420" s="153"/>
      <c r="AF420" s="153"/>
      <c r="AG420" s="153"/>
      <c r="AH420" s="153"/>
      <c r="AI420" s="153"/>
      <c r="AJ420" s="153"/>
    </row>
    <row r="421" spans="1:36" ht="76.5" x14ac:dyDescent="0.2">
      <c r="A421" s="41" t="s">
        <v>931</v>
      </c>
      <c r="B421" s="49" t="s">
        <v>45</v>
      </c>
      <c r="C421" s="49" t="s">
        <v>45</v>
      </c>
      <c r="D421" s="25" t="s">
        <v>1489</v>
      </c>
      <c r="E421" s="90" t="s">
        <v>1488</v>
      </c>
      <c r="F421" s="122" t="s">
        <v>31</v>
      </c>
      <c r="G421" s="28" t="s">
        <v>32</v>
      </c>
      <c r="H421" s="85" t="s">
        <v>986</v>
      </c>
      <c r="I421" s="29" t="s">
        <v>59</v>
      </c>
      <c r="J421" s="14" t="s">
        <v>1359</v>
      </c>
      <c r="K421" s="23" t="s">
        <v>81</v>
      </c>
      <c r="L421" s="23" t="s">
        <v>132</v>
      </c>
      <c r="M421" s="85" t="s">
        <v>1499</v>
      </c>
      <c r="N421" s="80" t="s">
        <v>1490</v>
      </c>
      <c r="O421" s="29" t="s">
        <v>283</v>
      </c>
      <c r="P421" s="85" t="s">
        <v>1660</v>
      </c>
      <c r="Q421" s="29" t="s">
        <v>1515</v>
      </c>
      <c r="R421" s="29" t="s">
        <v>1566</v>
      </c>
      <c r="S421" s="29" t="s">
        <v>1566</v>
      </c>
      <c r="T421" s="25" t="s">
        <v>63</v>
      </c>
      <c r="U421" s="116" t="s">
        <v>300</v>
      </c>
      <c r="V421" s="29" t="s">
        <v>68</v>
      </c>
      <c r="W421" s="33">
        <v>43522</v>
      </c>
      <c r="X421" s="28" t="s">
        <v>57</v>
      </c>
      <c r="Y421" s="153"/>
      <c r="Z421" s="153"/>
      <c r="AA421" s="153"/>
      <c r="AB421" s="153"/>
      <c r="AC421" s="153"/>
      <c r="AD421" s="153"/>
      <c r="AE421" s="153"/>
      <c r="AF421" s="153"/>
      <c r="AG421" s="153"/>
      <c r="AH421" s="153"/>
      <c r="AI421" s="153"/>
      <c r="AJ421" s="153"/>
    </row>
    <row r="422" spans="1:36" ht="76.5" x14ac:dyDescent="0.2">
      <c r="A422" s="41" t="s">
        <v>931</v>
      </c>
      <c r="B422" s="49" t="s">
        <v>45</v>
      </c>
      <c r="C422" s="49" t="s">
        <v>45</v>
      </c>
      <c r="D422" s="25" t="s">
        <v>1489</v>
      </c>
      <c r="E422" s="90" t="s">
        <v>1488</v>
      </c>
      <c r="F422" s="122" t="s">
        <v>31</v>
      </c>
      <c r="G422" s="28" t="s">
        <v>32</v>
      </c>
      <c r="H422" s="85" t="s">
        <v>986</v>
      </c>
      <c r="I422" s="29" t="s">
        <v>59</v>
      </c>
      <c r="J422" s="14" t="s">
        <v>1359</v>
      </c>
      <c r="K422" s="23" t="s">
        <v>81</v>
      </c>
      <c r="L422" s="23" t="s">
        <v>132</v>
      </c>
      <c r="M422" s="85" t="s">
        <v>1499</v>
      </c>
      <c r="N422" s="80" t="s">
        <v>1490</v>
      </c>
      <c r="O422" s="29" t="s">
        <v>283</v>
      </c>
      <c r="P422" s="85" t="s">
        <v>1660</v>
      </c>
      <c r="Q422" s="29" t="s">
        <v>1515</v>
      </c>
      <c r="R422" s="29" t="s">
        <v>1566</v>
      </c>
      <c r="S422" s="29" t="s">
        <v>1566</v>
      </c>
      <c r="T422" s="25" t="s">
        <v>63</v>
      </c>
      <c r="U422" s="116" t="s">
        <v>300</v>
      </c>
      <c r="V422" s="29" t="s">
        <v>68</v>
      </c>
      <c r="W422" s="33">
        <v>43522</v>
      </c>
      <c r="X422" s="28" t="s">
        <v>57</v>
      </c>
      <c r="Y422" s="153"/>
      <c r="Z422" s="153"/>
      <c r="AA422" s="153"/>
      <c r="AB422" s="153"/>
      <c r="AC422" s="153"/>
      <c r="AD422" s="153"/>
      <c r="AE422" s="153"/>
      <c r="AF422" s="153"/>
      <c r="AG422" s="153"/>
      <c r="AH422" s="153"/>
      <c r="AI422" s="153"/>
      <c r="AJ422" s="153"/>
    </row>
    <row r="423" spans="1:36" ht="76.5" x14ac:dyDescent="0.2">
      <c r="A423" s="41" t="s">
        <v>931</v>
      </c>
      <c r="B423" s="49" t="s">
        <v>45</v>
      </c>
      <c r="C423" s="49" t="s">
        <v>45</v>
      </c>
      <c r="D423" s="25" t="s">
        <v>1489</v>
      </c>
      <c r="E423" s="90" t="s">
        <v>1488</v>
      </c>
      <c r="F423" s="122" t="s">
        <v>31</v>
      </c>
      <c r="G423" s="28" t="s">
        <v>32</v>
      </c>
      <c r="H423" s="85" t="s">
        <v>986</v>
      </c>
      <c r="I423" s="29" t="s">
        <v>59</v>
      </c>
      <c r="J423" s="14" t="s">
        <v>1359</v>
      </c>
      <c r="K423" s="23" t="s">
        <v>81</v>
      </c>
      <c r="L423" s="23" t="s">
        <v>132</v>
      </c>
      <c r="M423" s="85" t="s">
        <v>1499</v>
      </c>
      <c r="N423" s="80" t="s">
        <v>1490</v>
      </c>
      <c r="O423" s="29" t="s">
        <v>283</v>
      </c>
      <c r="P423" s="85" t="s">
        <v>1660</v>
      </c>
      <c r="Q423" s="29" t="s">
        <v>1515</v>
      </c>
      <c r="R423" s="29" t="s">
        <v>1566</v>
      </c>
      <c r="S423" s="29" t="s">
        <v>1566</v>
      </c>
      <c r="T423" s="25" t="s">
        <v>63</v>
      </c>
      <c r="U423" s="116" t="s">
        <v>300</v>
      </c>
      <c r="V423" s="29" t="s">
        <v>68</v>
      </c>
      <c r="W423" s="33">
        <v>43522</v>
      </c>
      <c r="X423" s="28" t="s">
        <v>57</v>
      </c>
      <c r="Y423" s="153"/>
      <c r="Z423" s="153"/>
      <c r="AA423" s="153"/>
      <c r="AB423" s="153"/>
      <c r="AC423" s="153"/>
      <c r="AD423" s="153"/>
      <c r="AE423" s="153"/>
      <c r="AF423" s="153"/>
      <c r="AG423" s="153"/>
      <c r="AH423" s="153"/>
      <c r="AI423" s="153"/>
      <c r="AJ423" s="153"/>
    </row>
    <row r="424" spans="1:36" ht="76.5" x14ac:dyDescent="0.2">
      <c r="A424" s="41" t="s">
        <v>931</v>
      </c>
      <c r="B424" s="49" t="s">
        <v>45</v>
      </c>
      <c r="C424" s="49" t="s">
        <v>45</v>
      </c>
      <c r="D424" s="25" t="s">
        <v>1489</v>
      </c>
      <c r="E424" s="90" t="s">
        <v>1488</v>
      </c>
      <c r="F424" s="122" t="s">
        <v>31</v>
      </c>
      <c r="G424" s="28" t="s">
        <v>32</v>
      </c>
      <c r="H424" s="85" t="s">
        <v>986</v>
      </c>
      <c r="I424" s="29" t="s">
        <v>59</v>
      </c>
      <c r="J424" s="14" t="s">
        <v>1359</v>
      </c>
      <c r="K424" s="23" t="s">
        <v>81</v>
      </c>
      <c r="L424" s="23" t="s">
        <v>132</v>
      </c>
      <c r="M424" s="85" t="s">
        <v>1499</v>
      </c>
      <c r="N424" s="80" t="s">
        <v>1490</v>
      </c>
      <c r="O424" s="29" t="s">
        <v>283</v>
      </c>
      <c r="P424" s="85" t="s">
        <v>1660</v>
      </c>
      <c r="Q424" s="29" t="s">
        <v>1515</v>
      </c>
      <c r="R424" s="29" t="s">
        <v>1566</v>
      </c>
      <c r="S424" s="29" t="s">
        <v>1566</v>
      </c>
      <c r="T424" s="25" t="s">
        <v>63</v>
      </c>
      <c r="U424" s="116" t="s">
        <v>300</v>
      </c>
      <c r="V424" s="29" t="s">
        <v>68</v>
      </c>
      <c r="W424" s="33">
        <v>43522</v>
      </c>
      <c r="X424" s="28" t="s">
        <v>57</v>
      </c>
      <c r="Y424" s="153"/>
      <c r="Z424" s="153"/>
      <c r="AA424" s="153"/>
      <c r="AB424" s="153"/>
      <c r="AC424" s="153"/>
      <c r="AD424" s="153"/>
      <c r="AE424" s="153"/>
      <c r="AF424" s="153"/>
      <c r="AG424" s="153"/>
      <c r="AH424" s="153"/>
      <c r="AI424" s="153"/>
      <c r="AJ424" s="153"/>
    </row>
    <row r="425" spans="1:36" ht="76.5" x14ac:dyDescent="0.2">
      <c r="A425" s="41" t="s">
        <v>931</v>
      </c>
      <c r="B425" s="49" t="s">
        <v>45</v>
      </c>
      <c r="C425" s="49" t="s">
        <v>45</v>
      </c>
      <c r="D425" s="25" t="s">
        <v>1489</v>
      </c>
      <c r="E425" s="90" t="s">
        <v>1488</v>
      </c>
      <c r="F425" s="122" t="s">
        <v>31</v>
      </c>
      <c r="G425" s="28" t="s">
        <v>32</v>
      </c>
      <c r="H425" s="85" t="s">
        <v>986</v>
      </c>
      <c r="I425" s="29" t="s">
        <v>59</v>
      </c>
      <c r="J425" s="14" t="s">
        <v>1359</v>
      </c>
      <c r="K425" s="23" t="s">
        <v>81</v>
      </c>
      <c r="L425" s="23" t="s">
        <v>132</v>
      </c>
      <c r="M425" s="85" t="s">
        <v>1499</v>
      </c>
      <c r="N425" s="80" t="s">
        <v>1490</v>
      </c>
      <c r="O425" s="29" t="s">
        <v>283</v>
      </c>
      <c r="P425" s="85" t="s">
        <v>1660</v>
      </c>
      <c r="Q425" s="29" t="s">
        <v>1515</v>
      </c>
      <c r="R425" s="29" t="s">
        <v>1566</v>
      </c>
      <c r="S425" s="29" t="s">
        <v>1566</v>
      </c>
      <c r="T425" s="25" t="s">
        <v>63</v>
      </c>
      <c r="U425" s="116" t="s">
        <v>300</v>
      </c>
      <c r="V425" s="29" t="s">
        <v>68</v>
      </c>
      <c r="W425" s="33">
        <v>43522</v>
      </c>
      <c r="X425" s="28" t="s">
        <v>57</v>
      </c>
      <c r="Y425" s="153"/>
      <c r="Z425" s="153"/>
      <c r="AA425" s="153"/>
      <c r="AB425" s="153"/>
      <c r="AC425" s="153"/>
      <c r="AD425" s="153"/>
      <c r="AE425" s="153"/>
      <c r="AF425" s="153"/>
      <c r="AG425" s="153"/>
      <c r="AH425" s="153"/>
      <c r="AI425" s="153"/>
      <c r="AJ425" s="153"/>
    </row>
    <row r="426" spans="1:36" ht="76.5" x14ac:dyDescent="0.2">
      <c r="A426" s="41" t="s">
        <v>931</v>
      </c>
      <c r="B426" s="49" t="s">
        <v>45</v>
      </c>
      <c r="C426" s="49" t="s">
        <v>45</v>
      </c>
      <c r="D426" s="25" t="s">
        <v>1489</v>
      </c>
      <c r="E426" s="90" t="s">
        <v>1488</v>
      </c>
      <c r="F426" s="122" t="s">
        <v>31</v>
      </c>
      <c r="G426" s="28" t="s">
        <v>32</v>
      </c>
      <c r="H426" s="85" t="s">
        <v>986</v>
      </c>
      <c r="I426" s="29" t="s">
        <v>59</v>
      </c>
      <c r="J426" s="14" t="s">
        <v>1359</v>
      </c>
      <c r="K426" s="23" t="s">
        <v>81</v>
      </c>
      <c r="L426" s="23" t="s">
        <v>132</v>
      </c>
      <c r="M426" s="85" t="s">
        <v>1499</v>
      </c>
      <c r="N426" s="80" t="s">
        <v>1490</v>
      </c>
      <c r="O426" s="29" t="s">
        <v>283</v>
      </c>
      <c r="P426" s="85" t="s">
        <v>1660</v>
      </c>
      <c r="Q426" s="29" t="s">
        <v>1515</v>
      </c>
      <c r="R426" s="29" t="s">
        <v>1566</v>
      </c>
      <c r="S426" s="29" t="s">
        <v>1566</v>
      </c>
      <c r="T426" s="25" t="s">
        <v>63</v>
      </c>
      <c r="U426" s="116" t="s">
        <v>300</v>
      </c>
      <c r="V426" s="29" t="s">
        <v>68</v>
      </c>
      <c r="W426" s="33">
        <v>43522</v>
      </c>
      <c r="X426" s="28" t="s">
        <v>57</v>
      </c>
      <c r="Y426" s="153"/>
      <c r="Z426" s="153"/>
      <c r="AA426" s="153"/>
      <c r="AB426" s="153"/>
      <c r="AC426" s="153"/>
      <c r="AD426" s="153"/>
      <c r="AE426" s="153"/>
      <c r="AF426" s="153"/>
      <c r="AG426" s="153"/>
      <c r="AH426" s="153"/>
      <c r="AI426" s="153"/>
      <c r="AJ426" s="153"/>
    </row>
    <row r="427" spans="1:36" ht="76.5" x14ac:dyDescent="0.2">
      <c r="A427" s="41" t="s">
        <v>931</v>
      </c>
      <c r="B427" s="49" t="s">
        <v>45</v>
      </c>
      <c r="C427" s="49" t="s">
        <v>45</v>
      </c>
      <c r="D427" s="25" t="s">
        <v>1489</v>
      </c>
      <c r="E427" s="90" t="s">
        <v>1488</v>
      </c>
      <c r="F427" s="122" t="s">
        <v>31</v>
      </c>
      <c r="G427" s="28" t="s">
        <v>32</v>
      </c>
      <c r="H427" s="85" t="s">
        <v>986</v>
      </c>
      <c r="I427" s="29" t="s">
        <v>59</v>
      </c>
      <c r="J427" s="14" t="s">
        <v>1359</v>
      </c>
      <c r="K427" s="23" t="s">
        <v>81</v>
      </c>
      <c r="L427" s="23" t="s">
        <v>132</v>
      </c>
      <c r="M427" s="85" t="s">
        <v>1499</v>
      </c>
      <c r="N427" s="80" t="s">
        <v>1490</v>
      </c>
      <c r="O427" s="29" t="s">
        <v>283</v>
      </c>
      <c r="P427" s="85" t="s">
        <v>1660</v>
      </c>
      <c r="Q427" s="29" t="s">
        <v>1515</v>
      </c>
      <c r="R427" s="29" t="s">
        <v>1566</v>
      </c>
      <c r="S427" s="29" t="s">
        <v>1566</v>
      </c>
      <c r="T427" s="25" t="s">
        <v>63</v>
      </c>
      <c r="U427" s="116" t="s">
        <v>300</v>
      </c>
      <c r="V427" s="29" t="s">
        <v>68</v>
      </c>
      <c r="W427" s="33">
        <v>43522</v>
      </c>
      <c r="X427" s="28" t="s">
        <v>57</v>
      </c>
      <c r="Y427" s="153"/>
      <c r="Z427" s="153"/>
      <c r="AA427" s="153"/>
      <c r="AB427" s="153"/>
      <c r="AC427" s="153"/>
      <c r="AD427" s="153"/>
      <c r="AE427" s="153"/>
      <c r="AF427" s="153"/>
      <c r="AG427" s="153"/>
      <c r="AH427" s="153"/>
      <c r="AI427" s="153"/>
      <c r="AJ427" s="153"/>
    </row>
    <row r="428" spans="1:36" ht="76.5" x14ac:dyDescent="0.2">
      <c r="A428" s="41" t="s">
        <v>931</v>
      </c>
      <c r="B428" s="49" t="s">
        <v>45</v>
      </c>
      <c r="C428" s="49" t="s">
        <v>45</v>
      </c>
      <c r="D428" s="25" t="s">
        <v>1489</v>
      </c>
      <c r="E428" s="90" t="s">
        <v>1488</v>
      </c>
      <c r="F428" s="122" t="s">
        <v>31</v>
      </c>
      <c r="G428" s="28" t="s">
        <v>32</v>
      </c>
      <c r="H428" s="85" t="s">
        <v>986</v>
      </c>
      <c r="I428" s="29" t="s">
        <v>59</v>
      </c>
      <c r="J428" s="14" t="s">
        <v>1359</v>
      </c>
      <c r="K428" s="23" t="s">
        <v>81</v>
      </c>
      <c r="L428" s="23" t="s">
        <v>132</v>
      </c>
      <c r="M428" s="85" t="s">
        <v>1499</v>
      </c>
      <c r="N428" s="80" t="s">
        <v>1490</v>
      </c>
      <c r="O428" s="29" t="s">
        <v>283</v>
      </c>
      <c r="P428" s="85" t="s">
        <v>1660</v>
      </c>
      <c r="Q428" s="29" t="s">
        <v>1515</v>
      </c>
      <c r="R428" s="29" t="s">
        <v>1566</v>
      </c>
      <c r="S428" s="29" t="s">
        <v>1566</v>
      </c>
      <c r="T428" s="25" t="s">
        <v>63</v>
      </c>
      <c r="U428" s="116" t="s">
        <v>300</v>
      </c>
      <c r="V428" s="29" t="s">
        <v>68</v>
      </c>
      <c r="W428" s="33">
        <v>43522</v>
      </c>
      <c r="X428" s="28" t="s">
        <v>57</v>
      </c>
      <c r="Y428" s="153"/>
      <c r="Z428" s="153"/>
      <c r="AA428" s="153"/>
      <c r="AB428" s="153"/>
      <c r="AC428" s="153"/>
      <c r="AD428" s="153"/>
      <c r="AE428" s="153"/>
      <c r="AF428" s="153"/>
      <c r="AG428" s="153"/>
      <c r="AH428" s="153"/>
      <c r="AI428" s="153"/>
      <c r="AJ428" s="153"/>
    </row>
    <row r="429" spans="1:36" ht="76.5" x14ac:dyDescent="0.2">
      <c r="A429" s="41" t="s">
        <v>931</v>
      </c>
      <c r="B429" s="49" t="s">
        <v>45</v>
      </c>
      <c r="C429" s="49" t="s">
        <v>45</v>
      </c>
      <c r="D429" s="25" t="s">
        <v>1489</v>
      </c>
      <c r="E429" s="90" t="s">
        <v>1488</v>
      </c>
      <c r="F429" s="122" t="s">
        <v>31</v>
      </c>
      <c r="G429" s="28" t="s">
        <v>32</v>
      </c>
      <c r="H429" s="85" t="s">
        <v>986</v>
      </c>
      <c r="I429" s="29" t="s">
        <v>59</v>
      </c>
      <c r="J429" s="14" t="s">
        <v>1359</v>
      </c>
      <c r="K429" s="23" t="s">
        <v>81</v>
      </c>
      <c r="L429" s="23" t="s">
        <v>132</v>
      </c>
      <c r="M429" s="85" t="s">
        <v>1499</v>
      </c>
      <c r="N429" s="80" t="s">
        <v>1490</v>
      </c>
      <c r="O429" s="29" t="s">
        <v>283</v>
      </c>
      <c r="P429" s="85" t="s">
        <v>1660</v>
      </c>
      <c r="Q429" s="29" t="s">
        <v>1515</v>
      </c>
      <c r="R429" s="29" t="s">
        <v>1566</v>
      </c>
      <c r="S429" s="29" t="s">
        <v>1566</v>
      </c>
      <c r="T429" s="25" t="s">
        <v>63</v>
      </c>
      <c r="U429" s="116" t="s">
        <v>300</v>
      </c>
      <c r="V429" s="29" t="s">
        <v>68</v>
      </c>
      <c r="W429" s="33">
        <v>43522</v>
      </c>
      <c r="X429" s="28" t="s">
        <v>57</v>
      </c>
      <c r="Y429" s="153"/>
      <c r="Z429" s="153"/>
      <c r="AA429" s="153"/>
      <c r="AB429" s="153"/>
      <c r="AC429" s="153"/>
      <c r="AD429" s="153"/>
      <c r="AE429" s="153"/>
      <c r="AF429" s="153"/>
      <c r="AG429" s="153"/>
      <c r="AH429" s="153"/>
      <c r="AI429" s="153"/>
      <c r="AJ429" s="153"/>
    </row>
    <row r="430" spans="1:36" ht="76.5" x14ac:dyDescent="0.2">
      <c r="A430" s="41" t="s">
        <v>931</v>
      </c>
      <c r="B430" s="49" t="s">
        <v>45</v>
      </c>
      <c r="C430" s="49" t="s">
        <v>45</v>
      </c>
      <c r="D430" s="25" t="s">
        <v>1489</v>
      </c>
      <c r="E430" s="90" t="s">
        <v>1488</v>
      </c>
      <c r="F430" s="122" t="s">
        <v>31</v>
      </c>
      <c r="G430" s="28" t="s">
        <v>32</v>
      </c>
      <c r="H430" s="85" t="s">
        <v>986</v>
      </c>
      <c r="I430" s="29" t="s">
        <v>59</v>
      </c>
      <c r="J430" s="14" t="s">
        <v>1359</v>
      </c>
      <c r="K430" s="23" t="s">
        <v>81</v>
      </c>
      <c r="L430" s="23" t="s">
        <v>132</v>
      </c>
      <c r="M430" s="85" t="s">
        <v>1499</v>
      </c>
      <c r="N430" s="80" t="s">
        <v>1490</v>
      </c>
      <c r="O430" s="29" t="s">
        <v>283</v>
      </c>
      <c r="P430" s="85" t="s">
        <v>1660</v>
      </c>
      <c r="Q430" s="29" t="s">
        <v>1515</v>
      </c>
      <c r="R430" s="29" t="s">
        <v>1566</v>
      </c>
      <c r="S430" s="29" t="s">
        <v>1566</v>
      </c>
      <c r="T430" s="25" t="s">
        <v>63</v>
      </c>
      <c r="U430" s="116" t="s">
        <v>300</v>
      </c>
      <c r="V430" s="29" t="s">
        <v>68</v>
      </c>
      <c r="W430" s="33">
        <v>43522</v>
      </c>
      <c r="X430" s="28" t="s">
        <v>57</v>
      </c>
      <c r="Y430" s="153"/>
      <c r="Z430" s="153"/>
      <c r="AA430" s="153"/>
      <c r="AB430" s="153"/>
      <c r="AC430" s="153"/>
      <c r="AD430" s="153"/>
      <c r="AE430" s="153"/>
      <c r="AF430" s="153"/>
      <c r="AG430" s="153"/>
      <c r="AH430" s="153"/>
      <c r="AI430" s="153"/>
      <c r="AJ430" s="153"/>
    </row>
    <row r="431" spans="1:36" ht="76.5" x14ac:dyDescent="0.2">
      <c r="A431" s="41" t="s">
        <v>931</v>
      </c>
      <c r="B431" s="49" t="s">
        <v>45</v>
      </c>
      <c r="C431" s="49" t="s">
        <v>45</v>
      </c>
      <c r="D431" s="25" t="s">
        <v>1489</v>
      </c>
      <c r="E431" s="90" t="s">
        <v>1488</v>
      </c>
      <c r="F431" s="122" t="s">
        <v>31</v>
      </c>
      <c r="G431" s="28" t="s">
        <v>32</v>
      </c>
      <c r="H431" s="85" t="s">
        <v>986</v>
      </c>
      <c r="I431" s="29" t="s">
        <v>59</v>
      </c>
      <c r="J431" s="14" t="s">
        <v>1359</v>
      </c>
      <c r="K431" s="23" t="s">
        <v>81</v>
      </c>
      <c r="L431" s="23" t="s">
        <v>132</v>
      </c>
      <c r="M431" s="85" t="s">
        <v>1499</v>
      </c>
      <c r="N431" s="80" t="s">
        <v>1490</v>
      </c>
      <c r="O431" s="29" t="s">
        <v>283</v>
      </c>
      <c r="P431" s="85" t="s">
        <v>1660</v>
      </c>
      <c r="Q431" s="29" t="s">
        <v>1515</v>
      </c>
      <c r="R431" s="29" t="s">
        <v>1566</v>
      </c>
      <c r="S431" s="29" t="s">
        <v>1566</v>
      </c>
      <c r="T431" s="25" t="s">
        <v>63</v>
      </c>
      <c r="U431" s="116" t="s">
        <v>300</v>
      </c>
      <c r="V431" s="29" t="s">
        <v>68</v>
      </c>
      <c r="W431" s="33">
        <v>43522</v>
      </c>
      <c r="X431" s="28" t="s">
        <v>57</v>
      </c>
      <c r="Y431" s="153"/>
      <c r="Z431" s="153"/>
      <c r="AA431" s="153"/>
      <c r="AB431" s="153"/>
      <c r="AC431" s="153"/>
      <c r="AD431" s="153"/>
      <c r="AE431" s="153"/>
      <c r="AF431" s="153"/>
      <c r="AG431" s="153"/>
      <c r="AH431" s="153"/>
      <c r="AI431" s="153"/>
      <c r="AJ431" s="153"/>
    </row>
    <row r="432" spans="1:36" ht="76.5" x14ac:dyDescent="0.2">
      <c r="A432" s="41" t="s">
        <v>931</v>
      </c>
      <c r="B432" s="49" t="s">
        <v>45</v>
      </c>
      <c r="C432" s="49" t="s">
        <v>45</v>
      </c>
      <c r="D432" s="25" t="s">
        <v>1489</v>
      </c>
      <c r="E432" s="90" t="s">
        <v>1488</v>
      </c>
      <c r="F432" s="122" t="s">
        <v>31</v>
      </c>
      <c r="G432" s="28" t="s">
        <v>32</v>
      </c>
      <c r="H432" s="85" t="s">
        <v>986</v>
      </c>
      <c r="I432" s="29" t="s">
        <v>59</v>
      </c>
      <c r="J432" s="14" t="s">
        <v>1359</v>
      </c>
      <c r="K432" s="23" t="s">
        <v>81</v>
      </c>
      <c r="L432" s="23" t="s">
        <v>132</v>
      </c>
      <c r="M432" s="85" t="s">
        <v>1449</v>
      </c>
      <c r="N432" s="85" t="s">
        <v>1448</v>
      </c>
      <c r="O432" s="29" t="s">
        <v>283</v>
      </c>
      <c r="P432" s="85" t="s">
        <v>1660</v>
      </c>
      <c r="Q432" s="29" t="s">
        <v>1515</v>
      </c>
      <c r="R432" s="29" t="s">
        <v>1566</v>
      </c>
      <c r="S432" s="29" t="s">
        <v>1566</v>
      </c>
      <c r="T432" s="25" t="s">
        <v>63</v>
      </c>
      <c r="U432" s="116" t="s">
        <v>300</v>
      </c>
      <c r="V432" s="29" t="s">
        <v>68</v>
      </c>
      <c r="W432" s="33">
        <v>43522</v>
      </c>
      <c r="X432" s="28" t="s">
        <v>57</v>
      </c>
      <c r="Y432" s="153"/>
      <c r="Z432" s="153"/>
      <c r="AA432" s="153"/>
      <c r="AB432" s="153"/>
      <c r="AC432" s="153"/>
      <c r="AD432" s="153"/>
      <c r="AE432" s="153"/>
      <c r="AF432" s="153"/>
      <c r="AG432" s="153"/>
      <c r="AH432" s="153"/>
      <c r="AI432" s="153"/>
      <c r="AJ432" s="153"/>
    </row>
    <row r="433" spans="1:36" ht="76.5" x14ac:dyDescent="0.2">
      <c r="A433" s="41" t="s">
        <v>931</v>
      </c>
      <c r="B433" s="49" t="s">
        <v>45</v>
      </c>
      <c r="C433" s="49" t="s">
        <v>45</v>
      </c>
      <c r="D433" s="25" t="s">
        <v>1489</v>
      </c>
      <c r="E433" s="90" t="s">
        <v>1488</v>
      </c>
      <c r="F433" s="122" t="s">
        <v>31</v>
      </c>
      <c r="G433" s="28" t="s">
        <v>32</v>
      </c>
      <c r="H433" s="85" t="s">
        <v>986</v>
      </c>
      <c r="I433" s="29" t="s">
        <v>59</v>
      </c>
      <c r="J433" s="14" t="s">
        <v>1359</v>
      </c>
      <c r="K433" s="23" t="s">
        <v>81</v>
      </c>
      <c r="L433" s="23" t="s">
        <v>132</v>
      </c>
      <c r="M433" s="85" t="s">
        <v>1449</v>
      </c>
      <c r="N433" s="85" t="s">
        <v>1448</v>
      </c>
      <c r="O433" s="29" t="s">
        <v>283</v>
      </c>
      <c r="P433" s="85" t="s">
        <v>1660</v>
      </c>
      <c r="Q433" s="29" t="s">
        <v>1515</v>
      </c>
      <c r="R433" s="29" t="s">
        <v>1566</v>
      </c>
      <c r="S433" s="29" t="s">
        <v>1566</v>
      </c>
      <c r="T433" s="25" t="s">
        <v>63</v>
      </c>
      <c r="U433" s="116" t="s">
        <v>300</v>
      </c>
      <c r="V433" s="29" t="s">
        <v>68</v>
      </c>
      <c r="W433" s="33">
        <v>43522</v>
      </c>
      <c r="X433" s="28" t="s">
        <v>57</v>
      </c>
      <c r="Y433" s="153"/>
      <c r="Z433" s="153"/>
      <c r="AA433" s="153"/>
      <c r="AB433" s="153"/>
      <c r="AC433" s="153"/>
      <c r="AD433" s="153"/>
      <c r="AE433" s="153"/>
      <c r="AF433" s="153"/>
      <c r="AG433" s="153"/>
      <c r="AH433" s="153"/>
      <c r="AI433" s="153"/>
      <c r="AJ433" s="153"/>
    </row>
    <row r="434" spans="1:36" ht="76.5" x14ac:dyDescent="0.2">
      <c r="A434" s="41" t="s">
        <v>931</v>
      </c>
      <c r="B434" s="49" t="s">
        <v>45</v>
      </c>
      <c r="C434" s="49" t="s">
        <v>45</v>
      </c>
      <c r="D434" s="25" t="s">
        <v>1489</v>
      </c>
      <c r="E434" s="90" t="s">
        <v>1488</v>
      </c>
      <c r="F434" s="122" t="s">
        <v>31</v>
      </c>
      <c r="G434" s="28" t="s">
        <v>32</v>
      </c>
      <c r="H434" s="85" t="s">
        <v>986</v>
      </c>
      <c r="I434" s="29" t="s">
        <v>59</v>
      </c>
      <c r="J434" s="14" t="s">
        <v>1359</v>
      </c>
      <c r="K434" s="23" t="s">
        <v>81</v>
      </c>
      <c r="L434" s="23" t="s">
        <v>132</v>
      </c>
      <c r="M434" s="85" t="s">
        <v>1449</v>
      </c>
      <c r="N434" s="85" t="s">
        <v>1448</v>
      </c>
      <c r="O434" s="29" t="s">
        <v>283</v>
      </c>
      <c r="P434" s="85" t="s">
        <v>1660</v>
      </c>
      <c r="Q434" s="29" t="s">
        <v>1515</v>
      </c>
      <c r="R434" s="29" t="s">
        <v>1566</v>
      </c>
      <c r="S434" s="29" t="s">
        <v>1566</v>
      </c>
      <c r="T434" s="25" t="s">
        <v>63</v>
      </c>
      <c r="U434" s="116" t="s">
        <v>300</v>
      </c>
      <c r="V434" s="29" t="s">
        <v>68</v>
      </c>
      <c r="W434" s="33">
        <v>43522</v>
      </c>
      <c r="X434" s="28" t="s">
        <v>57</v>
      </c>
      <c r="Y434" s="153"/>
      <c r="Z434" s="153"/>
      <c r="AA434" s="153"/>
      <c r="AB434" s="153"/>
      <c r="AC434" s="153"/>
      <c r="AD434" s="153"/>
      <c r="AE434" s="153"/>
      <c r="AF434" s="153"/>
      <c r="AG434" s="153"/>
      <c r="AH434" s="153"/>
      <c r="AI434" s="153"/>
      <c r="AJ434" s="153"/>
    </row>
    <row r="435" spans="1:36" ht="76.5" x14ac:dyDescent="0.2">
      <c r="A435" s="41" t="s">
        <v>931</v>
      </c>
      <c r="B435" s="49" t="s">
        <v>45</v>
      </c>
      <c r="C435" s="49" t="s">
        <v>45</v>
      </c>
      <c r="D435" s="25" t="s">
        <v>1489</v>
      </c>
      <c r="E435" s="90" t="s">
        <v>1488</v>
      </c>
      <c r="F435" s="122" t="s">
        <v>31</v>
      </c>
      <c r="G435" s="28" t="s">
        <v>32</v>
      </c>
      <c r="H435" s="85" t="s">
        <v>986</v>
      </c>
      <c r="I435" s="29" t="s">
        <v>59</v>
      </c>
      <c r="J435" s="14" t="s">
        <v>1359</v>
      </c>
      <c r="K435" s="23" t="s">
        <v>81</v>
      </c>
      <c r="L435" s="23" t="s">
        <v>132</v>
      </c>
      <c r="M435" s="85" t="s">
        <v>1449</v>
      </c>
      <c r="N435" s="85" t="s">
        <v>1448</v>
      </c>
      <c r="O435" s="29" t="s">
        <v>283</v>
      </c>
      <c r="P435" s="85" t="s">
        <v>1660</v>
      </c>
      <c r="Q435" s="29" t="s">
        <v>1515</v>
      </c>
      <c r="R435" s="29" t="s">
        <v>1566</v>
      </c>
      <c r="S435" s="29" t="s">
        <v>1566</v>
      </c>
      <c r="T435" s="25" t="s">
        <v>63</v>
      </c>
      <c r="U435" s="116" t="s">
        <v>300</v>
      </c>
      <c r="V435" s="29" t="s">
        <v>68</v>
      </c>
      <c r="W435" s="33">
        <v>43522</v>
      </c>
      <c r="X435" s="28" t="s">
        <v>57</v>
      </c>
      <c r="Y435" s="153"/>
      <c r="Z435" s="153"/>
      <c r="AA435" s="153"/>
      <c r="AB435" s="153"/>
      <c r="AC435" s="153"/>
      <c r="AD435" s="153"/>
      <c r="AE435" s="153"/>
      <c r="AF435" s="153"/>
      <c r="AG435" s="153"/>
      <c r="AH435" s="153"/>
      <c r="AI435" s="153"/>
      <c r="AJ435" s="153"/>
    </row>
    <row r="436" spans="1:36" ht="76.5" x14ac:dyDescent="0.2">
      <c r="A436" s="41" t="s">
        <v>931</v>
      </c>
      <c r="B436" s="49" t="s">
        <v>45</v>
      </c>
      <c r="C436" s="49" t="s">
        <v>45</v>
      </c>
      <c r="D436" s="25" t="s">
        <v>1489</v>
      </c>
      <c r="E436" s="90" t="s">
        <v>1488</v>
      </c>
      <c r="F436" s="122" t="s">
        <v>31</v>
      </c>
      <c r="G436" s="28" t="s">
        <v>32</v>
      </c>
      <c r="H436" s="85" t="s">
        <v>986</v>
      </c>
      <c r="I436" s="29" t="s">
        <v>59</v>
      </c>
      <c r="J436" s="14" t="s">
        <v>1359</v>
      </c>
      <c r="K436" s="23" t="s">
        <v>81</v>
      </c>
      <c r="L436" s="23" t="s">
        <v>132</v>
      </c>
      <c r="M436" s="85" t="s">
        <v>1449</v>
      </c>
      <c r="N436" s="85" t="s">
        <v>1448</v>
      </c>
      <c r="O436" s="29" t="s">
        <v>283</v>
      </c>
      <c r="P436" s="85" t="s">
        <v>1660</v>
      </c>
      <c r="Q436" s="29" t="s">
        <v>1515</v>
      </c>
      <c r="R436" s="29" t="s">
        <v>1566</v>
      </c>
      <c r="S436" s="29" t="s">
        <v>1566</v>
      </c>
      <c r="T436" s="25" t="s">
        <v>63</v>
      </c>
      <c r="U436" s="116" t="s">
        <v>300</v>
      </c>
      <c r="V436" s="29" t="s">
        <v>68</v>
      </c>
      <c r="W436" s="33">
        <v>43522</v>
      </c>
      <c r="X436" s="28" t="s">
        <v>57</v>
      </c>
      <c r="Y436" s="153"/>
      <c r="Z436" s="153"/>
      <c r="AA436" s="153"/>
      <c r="AB436" s="153"/>
      <c r="AC436" s="153"/>
      <c r="AD436" s="153"/>
      <c r="AE436" s="153"/>
      <c r="AF436" s="153"/>
      <c r="AG436" s="153"/>
      <c r="AH436" s="153"/>
      <c r="AI436" s="153"/>
      <c r="AJ436" s="153"/>
    </row>
    <row r="437" spans="1:36" ht="76.5" x14ac:dyDescent="0.2">
      <c r="A437" s="41" t="s">
        <v>931</v>
      </c>
      <c r="B437" s="49" t="s">
        <v>45</v>
      </c>
      <c r="C437" s="49" t="s">
        <v>45</v>
      </c>
      <c r="D437" s="25" t="s">
        <v>1489</v>
      </c>
      <c r="E437" s="90" t="s">
        <v>1488</v>
      </c>
      <c r="F437" s="122" t="s">
        <v>31</v>
      </c>
      <c r="G437" s="28" t="s">
        <v>32</v>
      </c>
      <c r="H437" s="85" t="s">
        <v>986</v>
      </c>
      <c r="I437" s="29" t="s">
        <v>59</v>
      </c>
      <c r="J437" s="14" t="s">
        <v>1359</v>
      </c>
      <c r="K437" s="23" t="s">
        <v>81</v>
      </c>
      <c r="L437" s="23" t="s">
        <v>132</v>
      </c>
      <c r="M437" s="85" t="s">
        <v>1449</v>
      </c>
      <c r="N437" s="85" t="s">
        <v>1448</v>
      </c>
      <c r="O437" s="29" t="s">
        <v>283</v>
      </c>
      <c r="P437" s="85" t="s">
        <v>1660</v>
      </c>
      <c r="Q437" s="29" t="s">
        <v>1515</v>
      </c>
      <c r="R437" s="29" t="s">
        <v>1566</v>
      </c>
      <c r="S437" s="29" t="s">
        <v>1566</v>
      </c>
      <c r="T437" s="25" t="s">
        <v>63</v>
      </c>
      <c r="U437" s="116" t="s">
        <v>300</v>
      </c>
      <c r="V437" s="29" t="s">
        <v>68</v>
      </c>
      <c r="W437" s="33">
        <v>43522</v>
      </c>
      <c r="X437" s="28" t="s">
        <v>57</v>
      </c>
      <c r="Y437" s="153"/>
      <c r="Z437" s="153"/>
      <c r="AA437" s="153"/>
      <c r="AB437" s="153"/>
      <c r="AC437" s="153"/>
      <c r="AD437" s="153"/>
      <c r="AE437" s="153"/>
      <c r="AF437" s="153"/>
      <c r="AG437" s="153"/>
      <c r="AH437" s="153"/>
      <c r="AI437" s="153"/>
      <c r="AJ437" s="153"/>
    </row>
    <row r="438" spans="1:36" ht="76.5" x14ac:dyDescent="0.2">
      <c r="A438" s="41" t="s">
        <v>931</v>
      </c>
      <c r="B438" s="49" t="s">
        <v>45</v>
      </c>
      <c r="C438" s="49" t="s">
        <v>45</v>
      </c>
      <c r="D438" s="25" t="s">
        <v>1489</v>
      </c>
      <c r="E438" s="90" t="s">
        <v>1488</v>
      </c>
      <c r="F438" s="122" t="s">
        <v>31</v>
      </c>
      <c r="G438" s="28" t="s">
        <v>32</v>
      </c>
      <c r="H438" s="85" t="s">
        <v>986</v>
      </c>
      <c r="I438" s="29" t="s">
        <v>59</v>
      </c>
      <c r="J438" s="14" t="s">
        <v>1359</v>
      </c>
      <c r="K438" s="23" t="s">
        <v>81</v>
      </c>
      <c r="L438" s="23" t="s">
        <v>132</v>
      </c>
      <c r="M438" s="85" t="s">
        <v>1449</v>
      </c>
      <c r="N438" s="85" t="s">
        <v>1448</v>
      </c>
      <c r="O438" s="29" t="s">
        <v>283</v>
      </c>
      <c r="P438" s="85" t="s">
        <v>1660</v>
      </c>
      <c r="Q438" s="29" t="s">
        <v>1515</v>
      </c>
      <c r="R438" s="29" t="s">
        <v>1566</v>
      </c>
      <c r="S438" s="29" t="s">
        <v>1566</v>
      </c>
      <c r="T438" s="25" t="s">
        <v>63</v>
      </c>
      <c r="U438" s="116" t="s">
        <v>300</v>
      </c>
      <c r="V438" s="29" t="s">
        <v>68</v>
      </c>
      <c r="W438" s="33">
        <v>43522</v>
      </c>
      <c r="X438" s="28" t="s">
        <v>57</v>
      </c>
      <c r="Y438" s="153"/>
      <c r="Z438" s="153"/>
      <c r="AA438" s="153"/>
      <c r="AB438" s="153"/>
      <c r="AC438" s="153"/>
      <c r="AD438" s="153"/>
      <c r="AE438" s="153"/>
      <c r="AF438" s="153"/>
      <c r="AG438" s="153"/>
      <c r="AH438" s="153"/>
      <c r="AI438" s="153"/>
      <c r="AJ438" s="153"/>
    </row>
    <row r="439" spans="1:36" ht="76.5" x14ac:dyDescent="0.2">
      <c r="A439" s="41" t="s">
        <v>931</v>
      </c>
      <c r="B439" s="49" t="s">
        <v>45</v>
      </c>
      <c r="C439" s="49" t="s">
        <v>45</v>
      </c>
      <c r="D439" s="25" t="s">
        <v>1489</v>
      </c>
      <c r="E439" s="90" t="s">
        <v>1488</v>
      </c>
      <c r="F439" s="122" t="s">
        <v>31</v>
      </c>
      <c r="G439" s="28" t="s">
        <v>32</v>
      </c>
      <c r="H439" s="85" t="s">
        <v>986</v>
      </c>
      <c r="I439" s="29" t="s">
        <v>59</v>
      </c>
      <c r="J439" s="14" t="s">
        <v>1359</v>
      </c>
      <c r="K439" s="23" t="s">
        <v>81</v>
      </c>
      <c r="L439" s="23" t="s">
        <v>132</v>
      </c>
      <c r="M439" s="85" t="s">
        <v>1449</v>
      </c>
      <c r="N439" s="85" t="s">
        <v>1448</v>
      </c>
      <c r="O439" s="29" t="s">
        <v>283</v>
      </c>
      <c r="P439" s="85" t="s">
        <v>1660</v>
      </c>
      <c r="Q439" s="29" t="s">
        <v>1515</v>
      </c>
      <c r="R439" s="29" t="s">
        <v>1566</v>
      </c>
      <c r="S439" s="29" t="s">
        <v>1566</v>
      </c>
      <c r="T439" s="25" t="s">
        <v>63</v>
      </c>
      <c r="U439" s="116" t="s">
        <v>300</v>
      </c>
      <c r="V439" s="29" t="s">
        <v>68</v>
      </c>
      <c r="W439" s="33">
        <v>43522</v>
      </c>
      <c r="X439" s="28" t="s">
        <v>57</v>
      </c>
      <c r="Y439" s="153"/>
      <c r="Z439" s="153"/>
      <c r="AA439" s="153"/>
      <c r="AB439" s="153"/>
      <c r="AC439" s="153"/>
      <c r="AD439" s="153"/>
      <c r="AE439" s="153"/>
      <c r="AF439" s="153"/>
      <c r="AG439" s="153"/>
      <c r="AH439" s="153"/>
      <c r="AI439" s="153"/>
      <c r="AJ439" s="153"/>
    </row>
    <row r="440" spans="1:36" ht="76.5" x14ac:dyDescent="0.2">
      <c r="A440" s="41" t="s">
        <v>931</v>
      </c>
      <c r="B440" s="49" t="s">
        <v>45</v>
      </c>
      <c r="C440" s="49" t="s">
        <v>45</v>
      </c>
      <c r="D440" s="25" t="s">
        <v>1489</v>
      </c>
      <c r="E440" s="90" t="s">
        <v>1488</v>
      </c>
      <c r="F440" s="122" t="s">
        <v>31</v>
      </c>
      <c r="G440" s="28" t="s">
        <v>32</v>
      </c>
      <c r="H440" s="85" t="s">
        <v>986</v>
      </c>
      <c r="I440" s="29" t="s">
        <v>59</v>
      </c>
      <c r="J440" s="14" t="s">
        <v>1359</v>
      </c>
      <c r="K440" s="23" t="s">
        <v>81</v>
      </c>
      <c r="L440" s="23" t="s">
        <v>132</v>
      </c>
      <c r="M440" s="85" t="s">
        <v>1411</v>
      </c>
      <c r="N440" s="85" t="s">
        <v>1410</v>
      </c>
      <c r="O440" s="29" t="s">
        <v>283</v>
      </c>
      <c r="P440" s="85" t="s">
        <v>1660</v>
      </c>
      <c r="Q440" s="29" t="s">
        <v>1515</v>
      </c>
      <c r="R440" s="29" t="s">
        <v>1566</v>
      </c>
      <c r="S440" s="29" t="s">
        <v>1566</v>
      </c>
      <c r="T440" s="25" t="s">
        <v>63</v>
      </c>
      <c r="U440" s="116" t="s">
        <v>300</v>
      </c>
      <c r="V440" s="29" t="s">
        <v>68</v>
      </c>
      <c r="W440" s="33">
        <v>43522</v>
      </c>
      <c r="X440" s="28" t="s">
        <v>57</v>
      </c>
      <c r="Y440" s="153"/>
      <c r="Z440" s="153"/>
      <c r="AA440" s="153"/>
      <c r="AB440" s="153"/>
      <c r="AC440" s="153"/>
      <c r="AD440" s="153"/>
      <c r="AE440" s="153"/>
      <c r="AF440" s="153"/>
      <c r="AG440" s="153"/>
      <c r="AH440" s="153"/>
      <c r="AI440" s="153"/>
      <c r="AJ440" s="153"/>
    </row>
    <row r="441" spans="1:36" ht="76.5" x14ac:dyDescent="0.2">
      <c r="A441" s="41" t="s">
        <v>931</v>
      </c>
      <c r="B441" s="49" t="s">
        <v>45</v>
      </c>
      <c r="C441" s="49" t="s">
        <v>45</v>
      </c>
      <c r="D441" s="25" t="s">
        <v>1489</v>
      </c>
      <c r="E441" s="90" t="s">
        <v>1488</v>
      </c>
      <c r="F441" s="122" t="s">
        <v>31</v>
      </c>
      <c r="G441" s="28" t="s">
        <v>32</v>
      </c>
      <c r="H441" s="85" t="s">
        <v>986</v>
      </c>
      <c r="I441" s="29" t="s">
        <v>59</v>
      </c>
      <c r="J441" s="14" t="s">
        <v>1359</v>
      </c>
      <c r="K441" s="23" t="s">
        <v>81</v>
      </c>
      <c r="L441" s="23" t="s">
        <v>132</v>
      </c>
      <c r="M441" s="85" t="s">
        <v>1411</v>
      </c>
      <c r="N441" s="85" t="s">
        <v>1410</v>
      </c>
      <c r="O441" s="29" t="s">
        <v>283</v>
      </c>
      <c r="P441" s="85" t="s">
        <v>1660</v>
      </c>
      <c r="Q441" s="29" t="s">
        <v>1515</v>
      </c>
      <c r="R441" s="29" t="s">
        <v>1566</v>
      </c>
      <c r="S441" s="29" t="s">
        <v>1566</v>
      </c>
      <c r="T441" s="25" t="s">
        <v>63</v>
      </c>
      <c r="U441" s="116" t="s">
        <v>300</v>
      </c>
      <c r="V441" s="29" t="s">
        <v>68</v>
      </c>
      <c r="W441" s="33">
        <v>43522</v>
      </c>
      <c r="X441" s="28" t="s">
        <v>57</v>
      </c>
      <c r="Y441" s="153"/>
      <c r="Z441" s="153"/>
      <c r="AA441" s="153"/>
      <c r="AB441" s="153"/>
      <c r="AC441" s="153"/>
      <c r="AD441" s="153"/>
      <c r="AE441" s="153"/>
      <c r="AF441" s="153"/>
      <c r="AG441" s="153"/>
      <c r="AH441" s="153"/>
      <c r="AI441" s="153"/>
      <c r="AJ441" s="153"/>
    </row>
    <row r="442" spans="1:36" ht="76.5" x14ac:dyDescent="0.2">
      <c r="A442" s="41" t="s">
        <v>931</v>
      </c>
      <c r="B442" s="49" t="s">
        <v>45</v>
      </c>
      <c r="C442" s="49" t="s">
        <v>45</v>
      </c>
      <c r="D442" s="25" t="s">
        <v>1489</v>
      </c>
      <c r="E442" s="90" t="s">
        <v>1488</v>
      </c>
      <c r="F442" s="122" t="s">
        <v>31</v>
      </c>
      <c r="G442" s="28" t="s">
        <v>32</v>
      </c>
      <c r="H442" s="85" t="s">
        <v>986</v>
      </c>
      <c r="I442" s="29" t="s">
        <v>59</v>
      </c>
      <c r="J442" s="14" t="s">
        <v>1359</v>
      </c>
      <c r="K442" s="23" t="s">
        <v>81</v>
      </c>
      <c r="L442" s="23" t="s">
        <v>132</v>
      </c>
      <c r="M442" s="85" t="s">
        <v>1411</v>
      </c>
      <c r="N442" s="85" t="s">
        <v>1410</v>
      </c>
      <c r="O442" s="29" t="s">
        <v>283</v>
      </c>
      <c r="P442" s="85" t="s">
        <v>1660</v>
      </c>
      <c r="Q442" s="29" t="s">
        <v>1515</v>
      </c>
      <c r="R442" s="29" t="s">
        <v>1566</v>
      </c>
      <c r="S442" s="29" t="s">
        <v>1566</v>
      </c>
      <c r="T442" s="25" t="s">
        <v>63</v>
      </c>
      <c r="U442" s="116" t="s">
        <v>300</v>
      </c>
      <c r="V442" s="29" t="s">
        <v>68</v>
      </c>
      <c r="W442" s="33">
        <v>43522</v>
      </c>
      <c r="X442" s="28" t="s">
        <v>57</v>
      </c>
      <c r="Y442" s="153"/>
      <c r="Z442" s="153"/>
      <c r="AA442" s="153"/>
      <c r="AB442" s="153"/>
      <c r="AC442" s="153"/>
      <c r="AD442" s="153"/>
      <c r="AE442" s="153"/>
      <c r="AF442" s="153"/>
      <c r="AG442" s="153"/>
      <c r="AH442" s="153"/>
      <c r="AI442" s="153"/>
      <c r="AJ442" s="153"/>
    </row>
    <row r="443" spans="1:36" ht="76.5" x14ac:dyDescent="0.2">
      <c r="A443" s="41" t="s">
        <v>931</v>
      </c>
      <c r="B443" s="49" t="s">
        <v>45</v>
      </c>
      <c r="C443" s="49" t="s">
        <v>45</v>
      </c>
      <c r="D443" s="25" t="s">
        <v>1489</v>
      </c>
      <c r="E443" s="90" t="s">
        <v>1488</v>
      </c>
      <c r="F443" s="122" t="s">
        <v>31</v>
      </c>
      <c r="G443" s="28" t="s">
        <v>32</v>
      </c>
      <c r="H443" s="85" t="s">
        <v>986</v>
      </c>
      <c r="I443" s="29" t="s">
        <v>59</v>
      </c>
      <c r="J443" s="14" t="s">
        <v>1359</v>
      </c>
      <c r="K443" s="23" t="s">
        <v>81</v>
      </c>
      <c r="L443" s="23" t="s">
        <v>132</v>
      </c>
      <c r="M443" s="85" t="s">
        <v>1411</v>
      </c>
      <c r="N443" s="85" t="s">
        <v>1410</v>
      </c>
      <c r="O443" s="29" t="s">
        <v>283</v>
      </c>
      <c r="P443" s="85" t="s">
        <v>1660</v>
      </c>
      <c r="Q443" s="29" t="s">
        <v>1515</v>
      </c>
      <c r="R443" s="29" t="s">
        <v>1566</v>
      </c>
      <c r="S443" s="29" t="s">
        <v>1566</v>
      </c>
      <c r="T443" s="25" t="s">
        <v>63</v>
      </c>
      <c r="U443" s="116" t="s">
        <v>300</v>
      </c>
      <c r="V443" s="29" t="s">
        <v>68</v>
      </c>
      <c r="W443" s="33">
        <v>43522</v>
      </c>
      <c r="X443" s="28" t="s">
        <v>57</v>
      </c>
      <c r="Y443" s="153"/>
      <c r="Z443" s="153"/>
      <c r="AA443" s="153"/>
      <c r="AB443" s="153"/>
      <c r="AC443" s="153"/>
      <c r="AD443" s="153"/>
      <c r="AE443" s="153"/>
      <c r="AF443" s="153"/>
      <c r="AG443" s="153"/>
      <c r="AH443" s="153"/>
      <c r="AI443" s="153"/>
      <c r="AJ443" s="153"/>
    </row>
    <row r="444" spans="1:36" ht="76.5" x14ac:dyDescent="0.2">
      <c r="A444" s="41" t="s">
        <v>931</v>
      </c>
      <c r="B444" s="49" t="s">
        <v>45</v>
      </c>
      <c r="C444" s="49" t="s">
        <v>45</v>
      </c>
      <c r="D444" s="25" t="s">
        <v>1489</v>
      </c>
      <c r="E444" s="90" t="s">
        <v>1488</v>
      </c>
      <c r="F444" s="122" t="s">
        <v>31</v>
      </c>
      <c r="G444" s="28" t="s">
        <v>32</v>
      </c>
      <c r="H444" s="85" t="s">
        <v>986</v>
      </c>
      <c r="I444" s="29" t="s">
        <v>59</v>
      </c>
      <c r="J444" s="14" t="s">
        <v>1359</v>
      </c>
      <c r="K444" s="23" t="s">
        <v>81</v>
      </c>
      <c r="L444" s="23" t="s">
        <v>132</v>
      </c>
      <c r="M444" s="85" t="s">
        <v>1411</v>
      </c>
      <c r="N444" s="85" t="s">
        <v>1410</v>
      </c>
      <c r="O444" s="29" t="s">
        <v>283</v>
      </c>
      <c r="P444" s="85" t="s">
        <v>1660</v>
      </c>
      <c r="Q444" s="29" t="s">
        <v>1515</v>
      </c>
      <c r="R444" s="29" t="s">
        <v>1566</v>
      </c>
      <c r="S444" s="29" t="s">
        <v>1566</v>
      </c>
      <c r="T444" s="25" t="s">
        <v>63</v>
      </c>
      <c r="U444" s="116" t="s">
        <v>300</v>
      </c>
      <c r="V444" s="29" t="s">
        <v>68</v>
      </c>
      <c r="W444" s="33">
        <v>43522</v>
      </c>
      <c r="X444" s="28" t="s">
        <v>57</v>
      </c>
      <c r="Y444" s="153"/>
      <c r="Z444" s="153"/>
      <c r="AA444" s="153"/>
      <c r="AB444" s="153"/>
      <c r="AC444" s="153"/>
      <c r="AD444" s="153"/>
      <c r="AE444" s="153"/>
      <c r="AF444" s="153"/>
      <c r="AG444" s="153"/>
      <c r="AH444" s="153"/>
      <c r="AI444" s="153"/>
      <c r="AJ444" s="153"/>
    </row>
    <row r="445" spans="1:36" ht="76.5" x14ac:dyDescent="0.2">
      <c r="A445" s="41" t="s">
        <v>931</v>
      </c>
      <c r="B445" s="49" t="s">
        <v>45</v>
      </c>
      <c r="C445" s="49" t="s">
        <v>45</v>
      </c>
      <c r="D445" s="25" t="s">
        <v>1489</v>
      </c>
      <c r="E445" s="90" t="s">
        <v>1488</v>
      </c>
      <c r="F445" s="122" t="s">
        <v>31</v>
      </c>
      <c r="G445" s="28" t="s">
        <v>32</v>
      </c>
      <c r="H445" s="85" t="s">
        <v>986</v>
      </c>
      <c r="I445" s="29" t="s">
        <v>59</v>
      </c>
      <c r="J445" s="14" t="s">
        <v>1359</v>
      </c>
      <c r="K445" s="23" t="s">
        <v>81</v>
      </c>
      <c r="L445" s="23" t="s">
        <v>132</v>
      </c>
      <c r="M445" s="85" t="s">
        <v>1411</v>
      </c>
      <c r="N445" s="85" t="s">
        <v>1410</v>
      </c>
      <c r="O445" s="29" t="s">
        <v>283</v>
      </c>
      <c r="P445" s="85" t="s">
        <v>1660</v>
      </c>
      <c r="Q445" s="29" t="s">
        <v>1515</v>
      </c>
      <c r="R445" s="29" t="s">
        <v>1566</v>
      </c>
      <c r="S445" s="29" t="s">
        <v>1566</v>
      </c>
      <c r="T445" s="25" t="s">
        <v>63</v>
      </c>
      <c r="U445" s="116" t="s">
        <v>300</v>
      </c>
      <c r="V445" s="29" t="s">
        <v>68</v>
      </c>
      <c r="W445" s="33">
        <v>43522</v>
      </c>
      <c r="X445" s="28" t="s">
        <v>57</v>
      </c>
      <c r="Y445" s="153"/>
      <c r="Z445" s="153"/>
      <c r="AA445" s="153"/>
      <c r="AB445" s="153"/>
      <c r="AC445" s="153"/>
      <c r="AD445" s="153"/>
      <c r="AE445" s="153"/>
      <c r="AF445" s="153"/>
      <c r="AG445" s="153"/>
      <c r="AH445" s="153"/>
      <c r="AI445" s="153"/>
      <c r="AJ445" s="153"/>
    </row>
    <row r="446" spans="1:36" ht="76.5" x14ac:dyDescent="0.2">
      <c r="A446" s="41" t="s">
        <v>931</v>
      </c>
      <c r="B446" s="49" t="s">
        <v>45</v>
      </c>
      <c r="C446" s="49" t="s">
        <v>45</v>
      </c>
      <c r="D446" s="25" t="s">
        <v>1489</v>
      </c>
      <c r="E446" s="90" t="s">
        <v>1488</v>
      </c>
      <c r="F446" s="122" t="s">
        <v>31</v>
      </c>
      <c r="G446" s="28" t="s">
        <v>32</v>
      </c>
      <c r="H446" s="85" t="s">
        <v>986</v>
      </c>
      <c r="I446" s="29" t="s">
        <v>59</v>
      </c>
      <c r="J446" s="14" t="s">
        <v>1359</v>
      </c>
      <c r="K446" s="23" t="s">
        <v>81</v>
      </c>
      <c r="L446" s="23" t="s">
        <v>132</v>
      </c>
      <c r="M446" s="85" t="s">
        <v>1411</v>
      </c>
      <c r="N446" s="85" t="s">
        <v>1410</v>
      </c>
      <c r="O446" s="29" t="s">
        <v>283</v>
      </c>
      <c r="P446" s="85" t="s">
        <v>1660</v>
      </c>
      <c r="Q446" s="29" t="s">
        <v>1515</v>
      </c>
      <c r="R446" s="29" t="s">
        <v>1566</v>
      </c>
      <c r="S446" s="29" t="s">
        <v>1566</v>
      </c>
      <c r="T446" s="25" t="s">
        <v>63</v>
      </c>
      <c r="U446" s="116" t="s">
        <v>300</v>
      </c>
      <c r="V446" s="29" t="s">
        <v>68</v>
      </c>
      <c r="W446" s="33">
        <v>43522</v>
      </c>
      <c r="X446" s="28" t="s">
        <v>57</v>
      </c>
      <c r="Y446" s="153"/>
      <c r="Z446" s="153"/>
      <c r="AA446" s="153"/>
      <c r="AB446" s="153"/>
      <c r="AC446" s="153"/>
      <c r="AD446" s="153"/>
      <c r="AE446" s="153"/>
      <c r="AF446" s="153"/>
      <c r="AG446" s="153"/>
      <c r="AH446" s="153"/>
      <c r="AI446" s="153"/>
      <c r="AJ446" s="153"/>
    </row>
    <row r="447" spans="1:36" ht="76.5" x14ac:dyDescent="0.2">
      <c r="A447" s="41" t="s">
        <v>931</v>
      </c>
      <c r="B447" s="49" t="s">
        <v>45</v>
      </c>
      <c r="C447" s="49" t="s">
        <v>45</v>
      </c>
      <c r="D447" s="25" t="s">
        <v>1489</v>
      </c>
      <c r="E447" s="90" t="s">
        <v>1488</v>
      </c>
      <c r="F447" s="122" t="s">
        <v>31</v>
      </c>
      <c r="G447" s="28" t="s">
        <v>32</v>
      </c>
      <c r="H447" s="85" t="s">
        <v>986</v>
      </c>
      <c r="I447" s="29" t="s">
        <v>59</v>
      </c>
      <c r="J447" s="14" t="s">
        <v>1359</v>
      </c>
      <c r="K447" s="23" t="s">
        <v>81</v>
      </c>
      <c r="L447" s="23" t="s">
        <v>132</v>
      </c>
      <c r="M447" s="85" t="s">
        <v>1411</v>
      </c>
      <c r="N447" s="85" t="s">
        <v>1410</v>
      </c>
      <c r="O447" s="29" t="s">
        <v>283</v>
      </c>
      <c r="P447" s="85" t="s">
        <v>1660</v>
      </c>
      <c r="Q447" s="29" t="s">
        <v>1515</v>
      </c>
      <c r="R447" s="29" t="s">
        <v>1566</v>
      </c>
      <c r="S447" s="29" t="s">
        <v>1566</v>
      </c>
      <c r="T447" s="25" t="s">
        <v>63</v>
      </c>
      <c r="U447" s="116" t="s">
        <v>300</v>
      </c>
      <c r="V447" s="29" t="s">
        <v>68</v>
      </c>
      <c r="W447" s="33">
        <v>43522</v>
      </c>
      <c r="X447" s="28" t="s">
        <v>57</v>
      </c>
      <c r="Y447" s="153"/>
      <c r="Z447" s="153"/>
      <c r="AA447" s="153"/>
      <c r="AB447" s="153"/>
      <c r="AC447" s="153"/>
      <c r="AD447" s="153"/>
      <c r="AE447" s="153"/>
      <c r="AF447" s="153"/>
      <c r="AG447" s="153"/>
      <c r="AH447" s="153"/>
      <c r="AI447" s="153"/>
      <c r="AJ447" s="153"/>
    </row>
    <row r="448" spans="1:36" ht="76.5" x14ac:dyDescent="0.2">
      <c r="A448" s="41" t="s">
        <v>931</v>
      </c>
      <c r="B448" s="49" t="s">
        <v>45</v>
      </c>
      <c r="C448" s="49" t="s">
        <v>45</v>
      </c>
      <c r="D448" s="25" t="s">
        <v>1489</v>
      </c>
      <c r="E448" s="90" t="s">
        <v>1488</v>
      </c>
      <c r="F448" s="122" t="s">
        <v>31</v>
      </c>
      <c r="G448" s="28" t="s">
        <v>32</v>
      </c>
      <c r="H448" s="85" t="s">
        <v>986</v>
      </c>
      <c r="I448" s="29" t="s">
        <v>59</v>
      </c>
      <c r="J448" s="14" t="s">
        <v>1359</v>
      </c>
      <c r="K448" s="23" t="s">
        <v>81</v>
      </c>
      <c r="L448" s="23" t="s">
        <v>132</v>
      </c>
      <c r="M448" s="85" t="s">
        <v>1411</v>
      </c>
      <c r="N448" s="85" t="s">
        <v>1410</v>
      </c>
      <c r="O448" s="29" t="s">
        <v>283</v>
      </c>
      <c r="P448" s="85" t="s">
        <v>1660</v>
      </c>
      <c r="Q448" s="29" t="s">
        <v>1515</v>
      </c>
      <c r="R448" s="29" t="s">
        <v>1566</v>
      </c>
      <c r="S448" s="29" t="s">
        <v>1566</v>
      </c>
      <c r="T448" s="25" t="s">
        <v>63</v>
      </c>
      <c r="U448" s="116" t="s">
        <v>300</v>
      </c>
      <c r="V448" s="29" t="s">
        <v>68</v>
      </c>
      <c r="W448" s="33">
        <v>43522</v>
      </c>
      <c r="X448" s="28" t="s">
        <v>57</v>
      </c>
      <c r="Y448" s="153"/>
      <c r="Z448" s="153"/>
      <c r="AA448" s="153"/>
      <c r="AB448" s="153"/>
      <c r="AC448" s="153"/>
      <c r="AD448" s="153"/>
      <c r="AE448" s="153"/>
      <c r="AF448" s="153"/>
      <c r="AG448" s="153"/>
      <c r="AH448" s="153"/>
      <c r="AI448" s="153"/>
      <c r="AJ448" s="153"/>
    </row>
    <row r="449" spans="1:36" ht="76.5" x14ac:dyDescent="0.2">
      <c r="A449" s="41" t="s">
        <v>931</v>
      </c>
      <c r="B449" s="49" t="s">
        <v>45</v>
      </c>
      <c r="C449" s="49" t="s">
        <v>45</v>
      </c>
      <c r="D449" s="25" t="s">
        <v>1489</v>
      </c>
      <c r="E449" s="90" t="s">
        <v>1488</v>
      </c>
      <c r="F449" s="122" t="s">
        <v>31</v>
      </c>
      <c r="G449" s="28" t="s">
        <v>32</v>
      </c>
      <c r="H449" s="85" t="s">
        <v>986</v>
      </c>
      <c r="I449" s="29" t="s">
        <v>59</v>
      </c>
      <c r="J449" s="14" t="s">
        <v>1359</v>
      </c>
      <c r="K449" s="23" t="s">
        <v>81</v>
      </c>
      <c r="L449" s="23" t="s">
        <v>132</v>
      </c>
      <c r="M449" s="85" t="s">
        <v>1411</v>
      </c>
      <c r="N449" s="85" t="s">
        <v>1410</v>
      </c>
      <c r="O449" s="29" t="s">
        <v>283</v>
      </c>
      <c r="P449" s="85" t="s">
        <v>1660</v>
      </c>
      <c r="Q449" s="29" t="s">
        <v>1515</v>
      </c>
      <c r="R449" s="29" t="s">
        <v>1566</v>
      </c>
      <c r="S449" s="29" t="s">
        <v>1566</v>
      </c>
      <c r="T449" s="25" t="s">
        <v>63</v>
      </c>
      <c r="U449" s="116" t="s">
        <v>300</v>
      </c>
      <c r="V449" s="29" t="s">
        <v>68</v>
      </c>
      <c r="W449" s="33">
        <v>43522</v>
      </c>
      <c r="X449" s="28" t="s">
        <v>57</v>
      </c>
      <c r="Y449" s="153"/>
      <c r="Z449" s="153"/>
      <c r="AA449" s="153"/>
      <c r="AB449" s="153"/>
      <c r="AC449" s="153"/>
      <c r="AD449" s="153"/>
      <c r="AE449" s="153"/>
      <c r="AF449" s="153"/>
      <c r="AG449" s="153"/>
      <c r="AH449" s="153"/>
      <c r="AI449" s="153"/>
      <c r="AJ449" s="153"/>
    </row>
    <row r="450" spans="1:36" ht="76.5" x14ac:dyDescent="0.2">
      <c r="A450" s="41" t="s">
        <v>931</v>
      </c>
      <c r="B450" s="49" t="s">
        <v>45</v>
      </c>
      <c r="C450" s="49" t="s">
        <v>45</v>
      </c>
      <c r="D450" s="25" t="s">
        <v>1489</v>
      </c>
      <c r="E450" s="90" t="s">
        <v>1488</v>
      </c>
      <c r="F450" s="122" t="s">
        <v>31</v>
      </c>
      <c r="G450" s="28" t="s">
        <v>32</v>
      </c>
      <c r="H450" s="85" t="s">
        <v>986</v>
      </c>
      <c r="I450" s="29" t="s">
        <v>59</v>
      </c>
      <c r="J450" s="14" t="s">
        <v>1359</v>
      </c>
      <c r="K450" s="23" t="s">
        <v>81</v>
      </c>
      <c r="L450" s="23" t="s">
        <v>132</v>
      </c>
      <c r="M450" s="85" t="s">
        <v>1411</v>
      </c>
      <c r="N450" s="85" t="s">
        <v>1410</v>
      </c>
      <c r="O450" s="29" t="s">
        <v>283</v>
      </c>
      <c r="P450" s="85" t="s">
        <v>1660</v>
      </c>
      <c r="Q450" s="29" t="s">
        <v>1515</v>
      </c>
      <c r="R450" s="29" t="s">
        <v>1566</v>
      </c>
      <c r="S450" s="29" t="s">
        <v>1566</v>
      </c>
      <c r="T450" s="25" t="s">
        <v>63</v>
      </c>
      <c r="U450" s="116" t="s">
        <v>300</v>
      </c>
      <c r="V450" s="29" t="s">
        <v>68</v>
      </c>
      <c r="W450" s="33">
        <v>43522</v>
      </c>
      <c r="X450" s="28" t="s">
        <v>57</v>
      </c>
      <c r="Y450" s="153"/>
      <c r="Z450" s="153"/>
      <c r="AA450" s="153"/>
      <c r="AB450" s="153"/>
      <c r="AC450" s="153"/>
      <c r="AD450" s="153"/>
      <c r="AE450" s="153"/>
      <c r="AF450" s="153"/>
      <c r="AG450" s="153"/>
      <c r="AH450" s="153"/>
      <c r="AI450" s="153"/>
      <c r="AJ450" s="153"/>
    </row>
    <row r="451" spans="1:36" ht="76.5" x14ac:dyDescent="0.2">
      <c r="A451" s="41" t="s">
        <v>931</v>
      </c>
      <c r="B451" s="49" t="s">
        <v>45</v>
      </c>
      <c r="C451" s="49" t="s">
        <v>45</v>
      </c>
      <c r="D451" s="25" t="s">
        <v>1489</v>
      </c>
      <c r="E451" s="90" t="s">
        <v>1488</v>
      </c>
      <c r="F451" s="122" t="s">
        <v>31</v>
      </c>
      <c r="G451" s="28" t="s">
        <v>32</v>
      </c>
      <c r="H451" s="85" t="s">
        <v>986</v>
      </c>
      <c r="I451" s="29" t="s">
        <v>59</v>
      </c>
      <c r="J451" s="14" t="s">
        <v>1359</v>
      </c>
      <c r="K451" s="23" t="s">
        <v>81</v>
      </c>
      <c r="L451" s="23" t="s">
        <v>132</v>
      </c>
      <c r="M451" s="85" t="s">
        <v>1411</v>
      </c>
      <c r="N451" s="85" t="s">
        <v>1410</v>
      </c>
      <c r="O451" s="29" t="s">
        <v>283</v>
      </c>
      <c r="P451" s="85" t="s">
        <v>1660</v>
      </c>
      <c r="Q451" s="29" t="s">
        <v>1515</v>
      </c>
      <c r="R451" s="29" t="s">
        <v>1566</v>
      </c>
      <c r="S451" s="29" t="s">
        <v>1566</v>
      </c>
      <c r="T451" s="25" t="s">
        <v>63</v>
      </c>
      <c r="U451" s="116" t="s">
        <v>300</v>
      </c>
      <c r="V451" s="29" t="s">
        <v>68</v>
      </c>
      <c r="W451" s="33">
        <v>43522</v>
      </c>
      <c r="X451" s="28" t="s">
        <v>57</v>
      </c>
      <c r="Y451" s="153"/>
      <c r="Z451" s="153"/>
      <c r="AA451" s="153"/>
      <c r="AB451" s="153"/>
      <c r="AC451" s="153"/>
      <c r="AD451" s="153"/>
      <c r="AE451" s="153"/>
      <c r="AF451" s="153"/>
      <c r="AG451" s="153"/>
      <c r="AH451" s="153"/>
      <c r="AI451" s="153"/>
      <c r="AJ451" s="153"/>
    </row>
    <row r="452" spans="1:36" ht="76.5" x14ac:dyDescent="0.2">
      <c r="A452" s="41" t="s">
        <v>931</v>
      </c>
      <c r="B452" s="49" t="s">
        <v>45</v>
      </c>
      <c r="C452" s="49" t="s">
        <v>45</v>
      </c>
      <c r="D452" s="25" t="s">
        <v>1489</v>
      </c>
      <c r="E452" s="90" t="s">
        <v>1488</v>
      </c>
      <c r="F452" s="122" t="s">
        <v>31</v>
      </c>
      <c r="G452" s="28" t="s">
        <v>32</v>
      </c>
      <c r="H452" s="85" t="s">
        <v>986</v>
      </c>
      <c r="I452" s="29" t="s">
        <v>59</v>
      </c>
      <c r="J452" s="14" t="s">
        <v>1359</v>
      </c>
      <c r="K452" s="23" t="s">
        <v>81</v>
      </c>
      <c r="L452" s="23" t="s">
        <v>132</v>
      </c>
      <c r="M452" s="85" t="s">
        <v>1411</v>
      </c>
      <c r="N452" s="85" t="s">
        <v>1410</v>
      </c>
      <c r="O452" s="29" t="s">
        <v>283</v>
      </c>
      <c r="P452" s="85" t="s">
        <v>1660</v>
      </c>
      <c r="Q452" s="29" t="s">
        <v>1515</v>
      </c>
      <c r="R452" s="29" t="s">
        <v>1566</v>
      </c>
      <c r="S452" s="29" t="s">
        <v>1566</v>
      </c>
      <c r="T452" s="25" t="s">
        <v>63</v>
      </c>
      <c r="U452" s="116" t="s">
        <v>300</v>
      </c>
      <c r="V452" s="29" t="s">
        <v>68</v>
      </c>
      <c r="W452" s="33">
        <v>43522</v>
      </c>
      <c r="X452" s="28" t="s">
        <v>57</v>
      </c>
      <c r="Y452" s="153"/>
      <c r="Z452" s="153"/>
      <c r="AA452" s="153"/>
      <c r="AB452" s="153"/>
      <c r="AC452" s="153"/>
      <c r="AD452" s="153"/>
      <c r="AE452" s="153"/>
      <c r="AF452" s="153"/>
      <c r="AG452" s="153"/>
      <c r="AH452" s="153"/>
      <c r="AI452" s="153"/>
      <c r="AJ452" s="153"/>
    </row>
    <row r="453" spans="1:36" ht="76.5" x14ac:dyDescent="0.2">
      <c r="A453" s="41" t="s">
        <v>931</v>
      </c>
      <c r="B453" s="49" t="s">
        <v>45</v>
      </c>
      <c r="C453" s="49" t="s">
        <v>45</v>
      </c>
      <c r="D453" s="25" t="s">
        <v>1489</v>
      </c>
      <c r="E453" s="90" t="s">
        <v>1488</v>
      </c>
      <c r="F453" s="122" t="s">
        <v>31</v>
      </c>
      <c r="G453" s="28" t="s">
        <v>32</v>
      </c>
      <c r="H453" s="85" t="s">
        <v>986</v>
      </c>
      <c r="I453" s="29" t="s">
        <v>59</v>
      </c>
      <c r="J453" s="14" t="s">
        <v>1359</v>
      </c>
      <c r="K453" s="23" t="s">
        <v>81</v>
      </c>
      <c r="L453" s="23" t="s">
        <v>132</v>
      </c>
      <c r="M453" s="85" t="s">
        <v>1411</v>
      </c>
      <c r="N453" s="85" t="s">
        <v>1410</v>
      </c>
      <c r="O453" s="29" t="s">
        <v>283</v>
      </c>
      <c r="P453" s="85" t="s">
        <v>1660</v>
      </c>
      <c r="Q453" s="29" t="s">
        <v>1515</v>
      </c>
      <c r="R453" s="29" t="s">
        <v>1566</v>
      </c>
      <c r="S453" s="29" t="s">
        <v>1566</v>
      </c>
      <c r="T453" s="25" t="s">
        <v>63</v>
      </c>
      <c r="U453" s="116" t="s">
        <v>300</v>
      </c>
      <c r="V453" s="29" t="s">
        <v>68</v>
      </c>
      <c r="W453" s="33">
        <v>43522</v>
      </c>
      <c r="X453" s="28" t="s">
        <v>57</v>
      </c>
      <c r="Y453" s="153"/>
      <c r="Z453" s="153"/>
      <c r="AA453" s="153"/>
      <c r="AB453" s="153"/>
      <c r="AC453" s="153"/>
      <c r="AD453" s="153"/>
      <c r="AE453" s="153"/>
      <c r="AF453" s="153"/>
      <c r="AG453" s="153"/>
      <c r="AH453" s="153"/>
      <c r="AI453" s="153"/>
      <c r="AJ453" s="153"/>
    </row>
    <row r="454" spans="1:36" ht="76.5" x14ac:dyDescent="0.2">
      <c r="A454" s="41" t="s">
        <v>931</v>
      </c>
      <c r="B454" s="49" t="s">
        <v>45</v>
      </c>
      <c r="C454" s="49" t="s">
        <v>45</v>
      </c>
      <c r="D454" s="25" t="s">
        <v>1489</v>
      </c>
      <c r="E454" s="90" t="s">
        <v>1488</v>
      </c>
      <c r="F454" s="122" t="s">
        <v>31</v>
      </c>
      <c r="G454" s="28" t="s">
        <v>32</v>
      </c>
      <c r="H454" s="85" t="s">
        <v>986</v>
      </c>
      <c r="I454" s="29" t="s">
        <v>59</v>
      </c>
      <c r="J454" s="14" t="s">
        <v>1359</v>
      </c>
      <c r="K454" s="23" t="s">
        <v>81</v>
      </c>
      <c r="L454" s="23" t="s">
        <v>132</v>
      </c>
      <c r="M454" s="85" t="s">
        <v>1411</v>
      </c>
      <c r="N454" s="85" t="s">
        <v>1410</v>
      </c>
      <c r="O454" s="29" t="s">
        <v>283</v>
      </c>
      <c r="P454" s="85" t="s">
        <v>1660</v>
      </c>
      <c r="Q454" s="29" t="s">
        <v>1515</v>
      </c>
      <c r="R454" s="29" t="s">
        <v>1566</v>
      </c>
      <c r="S454" s="29" t="s">
        <v>1566</v>
      </c>
      <c r="T454" s="25" t="s">
        <v>63</v>
      </c>
      <c r="U454" s="116" t="s">
        <v>300</v>
      </c>
      <c r="V454" s="29" t="s">
        <v>68</v>
      </c>
      <c r="W454" s="33">
        <v>43522</v>
      </c>
      <c r="X454" s="28" t="s">
        <v>57</v>
      </c>
      <c r="Y454" s="153"/>
      <c r="Z454" s="153"/>
      <c r="AA454" s="153"/>
      <c r="AB454" s="153"/>
      <c r="AC454" s="153"/>
      <c r="AD454" s="153"/>
      <c r="AE454" s="153"/>
      <c r="AF454" s="153"/>
      <c r="AG454" s="153"/>
      <c r="AH454" s="153"/>
      <c r="AI454" s="153"/>
      <c r="AJ454" s="153"/>
    </row>
    <row r="455" spans="1:36" ht="76.5" x14ac:dyDescent="0.2">
      <c r="A455" s="41" t="s">
        <v>931</v>
      </c>
      <c r="B455" s="49" t="s">
        <v>45</v>
      </c>
      <c r="C455" s="49" t="s">
        <v>45</v>
      </c>
      <c r="D455" s="25" t="s">
        <v>1489</v>
      </c>
      <c r="E455" s="90" t="s">
        <v>1488</v>
      </c>
      <c r="F455" s="122" t="s">
        <v>31</v>
      </c>
      <c r="G455" s="28" t="s">
        <v>32</v>
      </c>
      <c r="H455" s="85" t="s">
        <v>986</v>
      </c>
      <c r="I455" s="29" t="s">
        <v>59</v>
      </c>
      <c r="J455" s="14" t="s">
        <v>1359</v>
      </c>
      <c r="K455" s="23" t="s">
        <v>81</v>
      </c>
      <c r="L455" s="23" t="s">
        <v>132</v>
      </c>
      <c r="M455" s="85" t="s">
        <v>1411</v>
      </c>
      <c r="N455" s="85" t="s">
        <v>1410</v>
      </c>
      <c r="O455" s="29" t="s">
        <v>283</v>
      </c>
      <c r="P455" s="85" t="s">
        <v>1660</v>
      </c>
      <c r="Q455" s="29" t="s">
        <v>1515</v>
      </c>
      <c r="R455" s="29" t="s">
        <v>1566</v>
      </c>
      <c r="S455" s="29" t="s">
        <v>1566</v>
      </c>
      <c r="T455" s="25" t="s">
        <v>63</v>
      </c>
      <c r="U455" s="116" t="s">
        <v>300</v>
      </c>
      <c r="V455" s="29" t="s">
        <v>68</v>
      </c>
      <c r="W455" s="33">
        <v>43522</v>
      </c>
      <c r="X455" s="28" t="s">
        <v>57</v>
      </c>
      <c r="Y455" s="153"/>
      <c r="Z455" s="153"/>
      <c r="AA455" s="153"/>
      <c r="AB455" s="153"/>
      <c r="AC455" s="153"/>
      <c r="AD455" s="153"/>
      <c r="AE455" s="153"/>
      <c r="AF455" s="153"/>
      <c r="AG455" s="153"/>
      <c r="AH455" s="153"/>
      <c r="AI455" s="153"/>
      <c r="AJ455" s="153"/>
    </row>
    <row r="456" spans="1:36" ht="76.5" x14ac:dyDescent="0.2">
      <c r="A456" s="41" t="s">
        <v>931</v>
      </c>
      <c r="B456" s="49" t="s">
        <v>45</v>
      </c>
      <c r="C456" s="49" t="s">
        <v>45</v>
      </c>
      <c r="D456" s="25" t="s">
        <v>1489</v>
      </c>
      <c r="E456" s="90" t="s">
        <v>1488</v>
      </c>
      <c r="F456" s="122" t="s">
        <v>31</v>
      </c>
      <c r="G456" s="28" t="s">
        <v>32</v>
      </c>
      <c r="H456" s="85" t="s">
        <v>986</v>
      </c>
      <c r="I456" s="29" t="s">
        <v>59</v>
      </c>
      <c r="J456" s="14" t="s">
        <v>1359</v>
      </c>
      <c r="K456" s="23" t="s">
        <v>81</v>
      </c>
      <c r="L456" s="23" t="s">
        <v>132</v>
      </c>
      <c r="M456" s="85" t="s">
        <v>1411</v>
      </c>
      <c r="N456" s="85" t="s">
        <v>1410</v>
      </c>
      <c r="O456" s="29" t="s">
        <v>283</v>
      </c>
      <c r="P456" s="85" t="s">
        <v>1660</v>
      </c>
      <c r="Q456" s="29" t="s">
        <v>1515</v>
      </c>
      <c r="R456" s="29" t="s">
        <v>1566</v>
      </c>
      <c r="S456" s="29" t="s">
        <v>1566</v>
      </c>
      <c r="T456" s="25" t="s">
        <v>63</v>
      </c>
      <c r="U456" s="116" t="s">
        <v>300</v>
      </c>
      <c r="V456" s="29" t="s">
        <v>68</v>
      </c>
      <c r="W456" s="33">
        <v>43522</v>
      </c>
      <c r="X456" s="28" t="s">
        <v>57</v>
      </c>
      <c r="Y456" s="153"/>
      <c r="Z456" s="153"/>
      <c r="AA456" s="153"/>
      <c r="AB456" s="153"/>
      <c r="AC456" s="153"/>
      <c r="AD456" s="153"/>
      <c r="AE456" s="153"/>
      <c r="AF456" s="153"/>
      <c r="AG456" s="153"/>
      <c r="AH456" s="153"/>
      <c r="AI456" s="153"/>
      <c r="AJ456" s="153"/>
    </row>
    <row r="457" spans="1:36" ht="76.5" x14ac:dyDescent="0.2">
      <c r="A457" s="41" t="s">
        <v>931</v>
      </c>
      <c r="B457" s="49" t="s">
        <v>45</v>
      </c>
      <c r="C457" s="49" t="s">
        <v>45</v>
      </c>
      <c r="D457" s="25" t="s">
        <v>1489</v>
      </c>
      <c r="E457" s="90" t="s">
        <v>1488</v>
      </c>
      <c r="F457" s="122" t="s">
        <v>31</v>
      </c>
      <c r="G457" s="28" t="s">
        <v>32</v>
      </c>
      <c r="H457" s="85" t="s">
        <v>986</v>
      </c>
      <c r="I457" s="29" t="s">
        <v>59</v>
      </c>
      <c r="J457" s="14" t="s">
        <v>1359</v>
      </c>
      <c r="K457" s="23" t="s">
        <v>81</v>
      </c>
      <c r="L457" s="23" t="s">
        <v>132</v>
      </c>
      <c r="M457" s="85" t="s">
        <v>1498</v>
      </c>
      <c r="N457" s="85" t="s">
        <v>1497</v>
      </c>
      <c r="O457" s="29" t="s">
        <v>283</v>
      </c>
      <c r="P457" s="85" t="s">
        <v>1660</v>
      </c>
      <c r="Q457" s="29" t="s">
        <v>1515</v>
      </c>
      <c r="R457" s="29" t="s">
        <v>1566</v>
      </c>
      <c r="S457" s="29" t="s">
        <v>1566</v>
      </c>
      <c r="T457" s="25" t="s">
        <v>63</v>
      </c>
      <c r="U457" s="116" t="s">
        <v>300</v>
      </c>
      <c r="V457" s="29" t="s">
        <v>68</v>
      </c>
      <c r="W457" s="33">
        <v>43522</v>
      </c>
      <c r="X457" s="28" t="s">
        <v>57</v>
      </c>
      <c r="Y457" s="153"/>
      <c r="Z457" s="153"/>
      <c r="AA457" s="153"/>
      <c r="AB457" s="153"/>
      <c r="AC457" s="153"/>
      <c r="AD457" s="153"/>
      <c r="AE457" s="153"/>
      <c r="AF457" s="153"/>
      <c r="AG457" s="153"/>
      <c r="AH457" s="153"/>
      <c r="AI457" s="153"/>
      <c r="AJ457" s="153"/>
    </row>
    <row r="458" spans="1:36" ht="76.5" x14ac:dyDescent="0.2">
      <c r="A458" s="41" t="s">
        <v>931</v>
      </c>
      <c r="B458" s="49" t="s">
        <v>45</v>
      </c>
      <c r="C458" s="49" t="s">
        <v>45</v>
      </c>
      <c r="D458" s="25" t="s">
        <v>1489</v>
      </c>
      <c r="E458" s="90" t="s">
        <v>1488</v>
      </c>
      <c r="F458" s="122" t="s">
        <v>31</v>
      </c>
      <c r="G458" s="28" t="s">
        <v>32</v>
      </c>
      <c r="H458" s="85" t="s">
        <v>986</v>
      </c>
      <c r="I458" s="29" t="s">
        <v>59</v>
      </c>
      <c r="J458" s="14" t="s">
        <v>1359</v>
      </c>
      <c r="K458" s="23" t="s">
        <v>81</v>
      </c>
      <c r="L458" s="23" t="s">
        <v>132</v>
      </c>
      <c r="M458" s="85" t="s">
        <v>1498</v>
      </c>
      <c r="N458" s="85" t="s">
        <v>1497</v>
      </c>
      <c r="O458" s="29" t="s">
        <v>283</v>
      </c>
      <c r="P458" s="85" t="s">
        <v>1660</v>
      </c>
      <c r="Q458" s="29" t="s">
        <v>1515</v>
      </c>
      <c r="R458" s="29" t="s">
        <v>1566</v>
      </c>
      <c r="S458" s="29" t="s">
        <v>1566</v>
      </c>
      <c r="T458" s="25" t="s">
        <v>63</v>
      </c>
      <c r="U458" s="116" t="s">
        <v>300</v>
      </c>
      <c r="V458" s="29" t="s">
        <v>68</v>
      </c>
      <c r="W458" s="33">
        <v>43522</v>
      </c>
      <c r="X458" s="28" t="s">
        <v>57</v>
      </c>
      <c r="Y458" s="153"/>
      <c r="Z458" s="153"/>
      <c r="AA458" s="153"/>
      <c r="AB458" s="153"/>
      <c r="AC458" s="153"/>
      <c r="AD458" s="153"/>
      <c r="AE458" s="153"/>
      <c r="AF458" s="153"/>
      <c r="AG458" s="153"/>
      <c r="AH458" s="153"/>
      <c r="AI458" s="153"/>
      <c r="AJ458" s="153"/>
    </row>
    <row r="459" spans="1:36" ht="76.5" x14ac:dyDescent="0.2">
      <c r="A459" s="41" t="s">
        <v>931</v>
      </c>
      <c r="B459" s="49" t="s">
        <v>45</v>
      </c>
      <c r="C459" s="49" t="s">
        <v>45</v>
      </c>
      <c r="D459" s="25" t="s">
        <v>1489</v>
      </c>
      <c r="E459" s="90" t="s">
        <v>1488</v>
      </c>
      <c r="F459" s="122" t="s">
        <v>31</v>
      </c>
      <c r="G459" s="28" t="s">
        <v>32</v>
      </c>
      <c r="H459" s="85" t="s">
        <v>986</v>
      </c>
      <c r="I459" s="29" t="s">
        <v>59</v>
      </c>
      <c r="J459" s="14" t="s">
        <v>1359</v>
      </c>
      <c r="K459" s="23" t="s">
        <v>81</v>
      </c>
      <c r="L459" s="23" t="s">
        <v>132</v>
      </c>
      <c r="M459" s="85" t="s">
        <v>1498</v>
      </c>
      <c r="N459" s="85" t="s">
        <v>1497</v>
      </c>
      <c r="O459" s="29" t="s">
        <v>283</v>
      </c>
      <c r="P459" s="85" t="s">
        <v>1660</v>
      </c>
      <c r="Q459" s="29" t="s">
        <v>1515</v>
      </c>
      <c r="R459" s="29" t="s">
        <v>1566</v>
      </c>
      <c r="S459" s="29" t="s">
        <v>1566</v>
      </c>
      <c r="T459" s="25" t="s">
        <v>63</v>
      </c>
      <c r="U459" s="116" t="s">
        <v>300</v>
      </c>
      <c r="V459" s="29" t="s">
        <v>68</v>
      </c>
      <c r="W459" s="33">
        <v>43522</v>
      </c>
      <c r="X459" s="28" t="s">
        <v>57</v>
      </c>
      <c r="Y459" s="153"/>
      <c r="Z459" s="153"/>
      <c r="AA459" s="153"/>
      <c r="AB459" s="153"/>
      <c r="AC459" s="153"/>
      <c r="AD459" s="153"/>
      <c r="AE459" s="153"/>
      <c r="AF459" s="153"/>
      <c r="AG459" s="153"/>
      <c r="AH459" s="153"/>
      <c r="AI459" s="153"/>
      <c r="AJ459" s="153"/>
    </row>
    <row r="460" spans="1:36" ht="76.5" x14ac:dyDescent="0.2">
      <c r="A460" s="41" t="s">
        <v>931</v>
      </c>
      <c r="B460" s="49" t="s">
        <v>45</v>
      </c>
      <c r="C460" s="49" t="s">
        <v>45</v>
      </c>
      <c r="D460" s="25" t="s">
        <v>1489</v>
      </c>
      <c r="E460" s="90" t="s">
        <v>1488</v>
      </c>
      <c r="F460" s="122" t="s">
        <v>31</v>
      </c>
      <c r="G460" s="28" t="s">
        <v>32</v>
      </c>
      <c r="H460" s="85" t="s">
        <v>986</v>
      </c>
      <c r="I460" s="29" t="s">
        <v>59</v>
      </c>
      <c r="J460" s="14" t="s">
        <v>1359</v>
      </c>
      <c r="K460" s="23" t="s">
        <v>81</v>
      </c>
      <c r="L460" s="23" t="s">
        <v>132</v>
      </c>
      <c r="M460" s="85" t="s">
        <v>1498</v>
      </c>
      <c r="N460" s="85" t="s">
        <v>1497</v>
      </c>
      <c r="O460" s="29" t="s">
        <v>283</v>
      </c>
      <c r="P460" s="85" t="s">
        <v>1660</v>
      </c>
      <c r="Q460" s="29" t="s">
        <v>1515</v>
      </c>
      <c r="R460" s="29" t="s">
        <v>1566</v>
      </c>
      <c r="S460" s="29" t="s">
        <v>1566</v>
      </c>
      <c r="T460" s="25" t="s">
        <v>63</v>
      </c>
      <c r="U460" s="116" t="s">
        <v>300</v>
      </c>
      <c r="V460" s="29" t="s">
        <v>68</v>
      </c>
      <c r="W460" s="33">
        <v>43522</v>
      </c>
      <c r="X460" s="28" t="s">
        <v>57</v>
      </c>
      <c r="Y460" s="153"/>
      <c r="Z460" s="153"/>
      <c r="AA460" s="153"/>
      <c r="AB460" s="153"/>
      <c r="AC460" s="153"/>
      <c r="AD460" s="153"/>
      <c r="AE460" s="153"/>
      <c r="AF460" s="153"/>
      <c r="AG460" s="153"/>
      <c r="AH460" s="153"/>
      <c r="AI460" s="153"/>
      <c r="AJ460" s="153"/>
    </row>
    <row r="461" spans="1:36" ht="76.5" x14ac:dyDescent="0.2">
      <c r="A461" s="41" t="s">
        <v>931</v>
      </c>
      <c r="B461" s="49" t="s">
        <v>45</v>
      </c>
      <c r="C461" s="49" t="s">
        <v>45</v>
      </c>
      <c r="D461" s="25" t="s">
        <v>1489</v>
      </c>
      <c r="E461" s="90" t="s">
        <v>1488</v>
      </c>
      <c r="F461" s="122" t="s">
        <v>31</v>
      </c>
      <c r="G461" s="28" t="s">
        <v>32</v>
      </c>
      <c r="H461" s="85" t="s">
        <v>986</v>
      </c>
      <c r="I461" s="29" t="s">
        <v>59</v>
      </c>
      <c r="J461" s="14" t="s">
        <v>1359</v>
      </c>
      <c r="K461" s="23" t="s">
        <v>81</v>
      </c>
      <c r="L461" s="23" t="s">
        <v>132</v>
      </c>
      <c r="M461" s="85" t="s">
        <v>1498</v>
      </c>
      <c r="N461" s="85" t="s">
        <v>1497</v>
      </c>
      <c r="O461" s="29" t="s">
        <v>283</v>
      </c>
      <c r="P461" s="85" t="s">
        <v>1660</v>
      </c>
      <c r="Q461" s="29" t="s">
        <v>1515</v>
      </c>
      <c r="R461" s="29" t="s">
        <v>1566</v>
      </c>
      <c r="S461" s="29" t="s">
        <v>1566</v>
      </c>
      <c r="T461" s="25" t="s">
        <v>63</v>
      </c>
      <c r="U461" s="116" t="s">
        <v>300</v>
      </c>
      <c r="V461" s="29" t="s">
        <v>68</v>
      </c>
      <c r="W461" s="33">
        <v>43522</v>
      </c>
      <c r="X461" s="28" t="s">
        <v>57</v>
      </c>
      <c r="Y461" s="153"/>
      <c r="Z461" s="153"/>
      <c r="AA461" s="153"/>
      <c r="AB461" s="153"/>
      <c r="AC461" s="153"/>
      <c r="AD461" s="153"/>
      <c r="AE461" s="153"/>
      <c r="AF461" s="153"/>
      <c r="AG461" s="153"/>
      <c r="AH461" s="153"/>
      <c r="AI461" s="153"/>
      <c r="AJ461" s="153"/>
    </row>
    <row r="462" spans="1:36" ht="76.5" x14ac:dyDescent="0.2">
      <c r="A462" s="41" t="s">
        <v>931</v>
      </c>
      <c r="B462" s="49" t="s">
        <v>45</v>
      </c>
      <c r="C462" s="49" t="s">
        <v>45</v>
      </c>
      <c r="D462" s="25" t="s">
        <v>1489</v>
      </c>
      <c r="E462" s="90" t="s">
        <v>1488</v>
      </c>
      <c r="F462" s="122" t="s">
        <v>31</v>
      </c>
      <c r="G462" s="28" t="s">
        <v>32</v>
      </c>
      <c r="H462" s="85" t="s">
        <v>986</v>
      </c>
      <c r="I462" s="29" t="s">
        <v>59</v>
      </c>
      <c r="J462" s="14" t="s">
        <v>1359</v>
      </c>
      <c r="K462" s="23" t="s">
        <v>81</v>
      </c>
      <c r="L462" s="23" t="s">
        <v>132</v>
      </c>
      <c r="M462" s="85" t="s">
        <v>1498</v>
      </c>
      <c r="N462" s="85" t="s">
        <v>1497</v>
      </c>
      <c r="O462" s="29" t="s">
        <v>283</v>
      </c>
      <c r="P462" s="85" t="s">
        <v>1660</v>
      </c>
      <c r="Q462" s="29" t="s">
        <v>1515</v>
      </c>
      <c r="R462" s="29" t="s">
        <v>1566</v>
      </c>
      <c r="S462" s="29" t="s">
        <v>1566</v>
      </c>
      <c r="T462" s="25" t="s">
        <v>63</v>
      </c>
      <c r="U462" s="116" t="s">
        <v>300</v>
      </c>
      <c r="V462" s="29" t="s">
        <v>68</v>
      </c>
      <c r="W462" s="33">
        <v>43522</v>
      </c>
      <c r="X462" s="28" t="s">
        <v>57</v>
      </c>
      <c r="Y462" s="153"/>
      <c r="Z462" s="153"/>
      <c r="AA462" s="153"/>
      <c r="AB462" s="153"/>
      <c r="AC462" s="153"/>
      <c r="AD462" s="153"/>
      <c r="AE462" s="153"/>
      <c r="AF462" s="153"/>
      <c r="AG462" s="153"/>
      <c r="AH462" s="153"/>
      <c r="AI462" s="153"/>
      <c r="AJ462" s="153"/>
    </row>
    <row r="463" spans="1:36" ht="76.5" x14ac:dyDescent="0.2">
      <c r="A463" s="41" t="s">
        <v>931</v>
      </c>
      <c r="B463" s="49" t="s">
        <v>45</v>
      </c>
      <c r="C463" s="49" t="s">
        <v>45</v>
      </c>
      <c r="D463" s="25" t="s">
        <v>1489</v>
      </c>
      <c r="E463" s="90" t="s">
        <v>1488</v>
      </c>
      <c r="F463" s="122" t="s">
        <v>31</v>
      </c>
      <c r="G463" s="28" t="s">
        <v>32</v>
      </c>
      <c r="H463" s="85" t="s">
        <v>986</v>
      </c>
      <c r="I463" s="29" t="s">
        <v>59</v>
      </c>
      <c r="J463" s="14" t="s">
        <v>1359</v>
      </c>
      <c r="K463" s="23" t="s">
        <v>81</v>
      </c>
      <c r="L463" s="23" t="s">
        <v>132</v>
      </c>
      <c r="M463" s="85" t="s">
        <v>1498</v>
      </c>
      <c r="N463" s="85" t="s">
        <v>1497</v>
      </c>
      <c r="O463" s="29" t="s">
        <v>283</v>
      </c>
      <c r="P463" s="85" t="s">
        <v>1660</v>
      </c>
      <c r="Q463" s="29" t="s">
        <v>1515</v>
      </c>
      <c r="R463" s="29" t="s">
        <v>1566</v>
      </c>
      <c r="S463" s="29" t="s">
        <v>1566</v>
      </c>
      <c r="T463" s="25" t="s">
        <v>63</v>
      </c>
      <c r="U463" s="116" t="s">
        <v>300</v>
      </c>
      <c r="V463" s="29" t="s">
        <v>68</v>
      </c>
      <c r="W463" s="33">
        <v>43522</v>
      </c>
      <c r="X463" s="28" t="s">
        <v>57</v>
      </c>
      <c r="Y463" s="153"/>
      <c r="Z463" s="153"/>
      <c r="AA463" s="153"/>
      <c r="AB463" s="153"/>
      <c r="AC463" s="153"/>
      <c r="AD463" s="153"/>
      <c r="AE463" s="153"/>
      <c r="AF463" s="153"/>
      <c r="AG463" s="153"/>
      <c r="AH463" s="153"/>
      <c r="AI463" s="153"/>
      <c r="AJ463" s="153"/>
    </row>
    <row r="464" spans="1:36" ht="76.5" x14ac:dyDescent="0.2">
      <c r="A464" s="41" t="s">
        <v>931</v>
      </c>
      <c r="B464" s="49" t="s">
        <v>45</v>
      </c>
      <c r="C464" s="49" t="s">
        <v>45</v>
      </c>
      <c r="D464" s="25" t="s">
        <v>1489</v>
      </c>
      <c r="E464" s="90" t="s">
        <v>1488</v>
      </c>
      <c r="F464" s="122" t="s">
        <v>31</v>
      </c>
      <c r="G464" s="28" t="s">
        <v>32</v>
      </c>
      <c r="H464" s="85" t="s">
        <v>986</v>
      </c>
      <c r="I464" s="29" t="s">
        <v>59</v>
      </c>
      <c r="J464" s="14" t="s">
        <v>1359</v>
      </c>
      <c r="K464" s="23" t="s">
        <v>81</v>
      </c>
      <c r="L464" s="23" t="s">
        <v>132</v>
      </c>
      <c r="M464" s="85" t="s">
        <v>1498</v>
      </c>
      <c r="N464" s="85" t="s">
        <v>1497</v>
      </c>
      <c r="O464" s="29" t="s">
        <v>283</v>
      </c>
      <c r="P464" s="85" t="s">
        <v>1660</v>
      </c>
      <c r="Q464" s="29" t="s">
        <v>1515</v>
      </c>
      <c r="R464" s="29" t="s">
        <v>1566</v>
      </c>
      <c r="S464" s="29" t="s">
        <v>1566</v>
      </c>
      <c r="T464" s="25" t="s">
        <v>63</v>
      </c>
      <c r="U464" s="116" t="s">
        <v>300</v>
      </c>
      <c r="V464" s="29" t="s">
        <v>68</v>
      </c>
      <c r="W464" s="33">
        <v>43522</v>
      </c>
      <c r="X464" s="28" t="s">
        <v>57</v>
      </c>
      <c r="Y464" s="153"/>
      <c r="Z464" s="153"/>
      <c r="AA464" s="153"/>
      <c r="AB464" s="153"/>
      <c r="AC464" s="153"/>
      <c r="AD464" s="153"/>
      <c r="AE464" s="153"/>
      <c r="AF464" s="153"/>
      <c r="AG464" s="153"/>
      <c r="AH464" s="153"/>
      <c r="AI464" s="153"/>
      <c r="AJ464" s="153"/>
    </row>
    <row r="465" spans="1:36" ht="76.5" x14ac:dyDescent="0.2">
      <c r="A465" s="41" t="s">
        <v>931</v>
      </c>
      <c r="B465" s="49" t="s">
        <v>45</v>
      </c>
      <c r="C465" s="49" t="s">
        <v>45</v>
      </c>
      <c r="D465" s="25" t="s">
        <v>1489</v>
      </c>
      <c r="E465" s="90" t="s">
        <v>1488</v>
      </c>
      <c r="F465" s="122" t="s">
        <v>31</v>
      </c>
      <c r="G465" s="28" t="s">
        <v>32</v>
      </c>
      <c r="H465" s="85" t="s">
        <v>986</v>
      </c>
      <c r="I465" s="29" t="s">
        <v>59</v>
      </c>
      <c r="J465" s="14" t="s">
        <v>1359</v>
      </c>
      <c r="K465" s="23" t="s">
        <v>81</v>
      </c>
      <c r="L465" s="23" t="s">
        <v>132</v>
      </c>
      <c r="M465" s="85" t="s">
        <v>1498</v>
      </c>
      <c r="N465" s="85" t="s">
        <v>1497</v>
      </c>
      <c r="O465" s="29" t="s">
        <v>283</v>
      </c>
      <c r="P465" s="85" t="s">
        <v>1660</v>
      </c>
      <c r="Q465" s="29" t="s">
        <v>1515</v>
      </c>
      <c r="R465" s="29" t="s">
        <v>1566</v>
      </c>
      <c r="S465" s="29" t="s">
        <v>1566</v>
      </c>
      <c r="T465" s="25" t="s">
        <v>63</v>
      </c>
      <c r="U465" s="116" t="s">
        <v>300</v>
      </c>
      <c r="V465" s="29" t="s">
        <v>68</v>
      </c>
      <c r="W465" s="33">
        <v>43522</v>
      </c>
      <c r="X465" s="28" t="s">
        <v>57</v>
      </c>
      <c r="Y465" s="153"/>
      <c r="Z465" s="153"/>
      <c r="AA465" s="153"/>
      <c r="AB465" s="153"/>
      <c r="AC465" s="153"/>
      <c r="AD465" s="153"/>
      <c r="AE465" s="153"/>
      <c r="AF465" s="153"/>
      <c r="AG465" s="153"/>
      <c r="AH465" s="153"/>
      <c r="AI465" s="153"/>
      <c r="AJ465" s="153"/>
    </row>
    <row r="466" spans="1:36" ht="76.5" x14ac:dyDescent="0.2">
      <c r="A466" s="41" t="s">
        <v>931</v>
      </c>
      <c r="B466" s="49" t="s">
        <v>45</v>
      </c>
      <c r="C466" s="49" t="s">
        <v>45</v>
      </c>
      <c r="D466" s="25" t="s">
        <v>1489</v>
      </c>
      <c r="E466" s="90" t="s">
        <v>1488</v>
      </c>
      <c r="F466" s="122" t="s">
        <v>31</v>
      </c>
      <c r="G466" s="28" t="s">
        <v>32</v>
      </c>
      <c r="H466" s="85" t="s">
        <v>986</v>
      </c>
      <c r="I466" s="29" t="s">
        <v>59</v>
      </c>
      <c r="J466" s="14" t="s">
        <v>1359</v>
      </c>
      <c r="K466" s="23" t="s">
        <v>81</v>
      </c>
      <c r="L466" s="23" t="s">
        <v>132</v>
      </c>
      <c r="M466" s="85" t="s">
        <v>1498</v>
      </c>
      <c r="N466" s="85" t="s">
        <v>1497</v>
      </c>
      <c r="O466" s="29" t="s">
        <v>283</v>
      </c>
      <c r="P466" s="85" t="s">
        <v>1660</v>
      </c>
      <c r="Q466" s="29" t="s">
        <v>1515</v>
      </c>
      <c r="R466" s="29" t="s">
        <v>1566</v>
      </c>
      <c r="S466" s="29" t="s">
        <v>1566</v>
      </c>
      <c r="T466" s="25" t="s">
        <v>63</v>
      </c>
      <c r="U466" s="116" t="s">
        <v>300</v>
      </c>
      <c r="V466" s="29" t="s">
        <v>68</v>
      </c>
      <c r="W466" s="33">
        <v>43522</v>
      </c>
      <c r="X466" s="28" t="s">
        <v>57</v>
      </c>
      <c r="Y466" s="153"/>
      <c r="Z466" s="153"/>
      <c r="AA466" s="153"/>
      <c r="AB466" s="153"/>
      <c r="AC466" s="153"/>
      <c r="AD466" s="153"/>
      <c r="AE466" s="153"/>
      <c r="AF466" s="153"/>
      <c r="AG466" s="153"/>
      <c r="AH466" s="153"/>
      <c r="AI466" s="153"/>
      <c r="AJ466" s="153"/>
    </row>
    <row r="467" spans="1:36" ht="76.5" x14ac:dyDescent="0.2">
      <c r="A467" s="41" t="s">
        <v>931</v>
      </c>
      <c r="B467" s="49" t="s">
        <v>45</v>
      </c>
      <c r="C467" s="49" t="s">
        <v>45</v>
      </c>
      <c r="D467" s="25" t="s">
        <v>1489</v>
      </c>
      <c r="E467" s="90" t="s">
        <v>1488</v>
      </c>
      <c r="F467" s="122" t="s">
        <v>31</v>
      </c>
      <c r="G467" s="28" t="s">
        <v>32</v>
      </c>
      <c r="H467" s="85" t="s">
        <v>986</v>
      </c>
      <c r="I467" s="29" t="s">
        <v>59</v>
      </c>
      <c r="J467" s="14" t="s">
        <v>1359</v>
      </c>
      <c r="K467" s="23" t="s">
        <v>81</v>
      </c>
      <c r="L467" s="23" t="s">
        <v>132</v>
      </c>
      <c r="M467" s="85" t="s">
        <v>1498</v>
      </c>
      <c r="N467" s="85" t="s">
        <v>1497</v>
      </c>
      <c r="O467" s="29" t="s">
        <v>283</v>
      </c>
      <c r="P467" s="85" t="s">
        <v>1660</v>
      </c>
      <c r="Q467" s="29" t="s">
        <v>1515</v>
      </c>
      <c r="R467" s="29" t="s">
        <v>1566</v>
      </c>
      <c r="S467" s="29" t="s">
        <v>1566</v>
      </c>
      <c r="T467" s="25" t="s">
        <v>63</v>
      </c>
      <c r="U467" s="116" t="s">
        <v>300</v>
      </c>
      <c r="V467" s="29" t="s">
        <v>68</v>
      </c>
      <c r="W467" s="33">
        <v>43522</v>
      </c>
      <c r="X467" s="28" t="s">
        <v>57</v>
      </c>
      <c r="Y467" s="153"/>
      <c r="Z467" s="153"/>
      <c r="AA467" s="153"/>
      <c r="AB467" s="153"/>
      <c r="AC467" s="153"/>
      <c r="AD467" s="153"/>
      <c r="AE467" s="153"/>
      <c r="AF467" s="153"/>
      <c r="AG467" s="153"/>
      <c r="AH467" s="153"/>
      <c r="AI467" s="153"/>
      <c r="AJ467" s="153"/>
    </row>
    <row r="468" spans="1:36" ht="76.5" x14ac:dyDescent="0.2">
      <c r="A468" s="41" t="s">
        <v>931</v>
      </c>
      <c r="B468" s="49" t="s">
        <v>45</v>
      </c>
      <c r="C468" s="49" t="s">
        <v>45</v>
      </c>
      <c r="D468" s="25" t="s">
        <v>1489</v>
      </c>
      <c r="E468" s="90" t="s">
        <v>1488</v>
      </c>
      <c r="F468" s="122" t="s">
        <v>31</v>
      </c>
      <c r="G468" s="28" t="s">
        <v>32</v>
      </c>
      <c r="H468" s="85" t="s">
        <v>986</v>
      </c>
      <c r="I468" s="29" t="s">
        <v>59</v>
      </c>
      <c r="J468" s="14" t="s">
        <v>1359</v>
      </c>
      <c r="K468" s="23" t="s">
        <v>81</v>
      </c>
      <c r="L468" s="23" t="s">
        <v>132</v>
      </c>
      <c r="M468" s="85" t="s">
        <v>1498</v>
      </c>
      <c r="N468" s="85" t="s">
        <v>1497</v>
      </c>
      <c r="O468" s="29" t="s">
        <v>283</v>
      </c>
      <c r="P468" s="85" t="s">
        <v>1660</v>
      </c>
      <c r="Q468" s="29" t="s">
        <v>1515</v>
      </c>
      <c r="R468" s="29" t="s">
        <v>1566</v>
      </c>
      <c r="S468" s="29" t="s">
        <v>1566</v>
      </c>
      <c r="T468" s="25" t="s">
        <v>63</v>
      </c>
      <c r="U468" s="116" t="s">
        <v>300</v>
      </c>
      <c r="V468" s="29" t="s">
        <v>68</v>
      </c>
      <c r="W468" s="33">
        <v>43522</v>
      </c>
      <c r="X468" s="28" t="s">
        <v>57</v>
      </c>
      <c r="Y468" s="153"/>
      <c r="Z468" s="153"/>
      <c r="AA468" s="153"/>
      <c r="AB468" s="153"/>
      <c r="AC468" s="153"/>
      <c r="AD468" s="153"/>
      <c r="AE468" s="153"/>
      <c r="AF468" s="153"/>
      <c r="AG468" s="153"/>
      <c r="AH468" s="153"/>
      <c r="AI468" s="153"/>
      <c r="AJ468" s="153"/>
    </row>
    <row r="469" spans="1:36" ht="76.5" x14ac:dyDescent="0.2">
      <c r="A469" s="41" t="s">
        <v>931</v>
      </c>
      <c r="B469" s="49" t="s">
        <v>45</v>
      </c>
      <c r="C469" s="49" t="s">
        <v>45</v>
      </c>
      <c r="D469" s="25" t="s">
        <v>1489</v>
      </c>
      <c r="E469" s="90" t="s">
        <v>1488</v>
      </c>
      <c r="F469" s="122" t="s">
        <v>31</v>
      </c>
      <c r="G469" s="28" t="s">
        <v>32</v>
      </c>
      <c r="H469" s="85" t="s">
        <v>986</v>
      </c>
      <c r="I469" s="29" t="s">
        <v>59</v>
      </c>
      <c r="J469" s="14" t="s">
        <v>1359</v>
      </c>
      <c r="K469" s="23" t="s">
        <v>81</v>
      </c>
      <c r="L469" s="23" t="s">
        <v>132</v>
      </c>
      <c r="M469" s="85" t="s">
        <v>1498</v>
      </c>
      <c r="N469" s="85" t="s">
        <v>1497</v>
      </c>
      <c r="O469" s="29" t="s">
        <v>283</v>
      </c>
      <c r="P469" s="85" t="s">
        <v>1660</v>
      </c>
      <c r="Q469" s="29" t="s">
        <v>1515</v>
      </c>
      <c r="R469" s="29" t="s">
        <v>1566</v>
      </c>
      <c r="S469" s="29" t="s">
        <v>1566</v>
      </c>
      <c r="T469" s="25" t="s">
        <v>63</v>
      </c>
      <c r="U469" s="116" t="s">
        <v>300</v>
      </c>
      <c r="V469" s="29" t="s">
        <v>68</v>
      </c>
      <c r="W469" s="33">
        <v>43522</v>
      </c>
      <c r="X469" s="28" t="s">
        <v>57</v>
      </c>
      <c r="Y469" s="153"/>
      <c r="Z469" s="153"/>
      <c r="AA469" s="153"/>
      <c r="AB469" s="153"/>
      <c r="AC469" s="153"/>
      <c r="AD469" s="153"/>
      <c r="AE469" s="153"/>
      <c r="AF469" s="153"/>
      <c r="AG469" s="153"/>
      <c r="AH469" s="153"/>
      <c r="AI469" s="153"/>
      <c r="AJ469" s="153"/>
    </row>
    <row r="470" spans="1:36" ht="76.5" x14ac:dyDescent="0.2">
      <c r="A470" s="41" t="s">
        <v>931</v>
      </c>
      <c r="B470" s="49" t="s">
        <v>45</v>
      </c>
      <c r="C470" s="49" t="s">
        <v>45</v>
      </c>
      <c r="D470" s="25" t="s">
        <v>1489</v>
      </c>
      <c r="E470" s="90" t="s">
        <v>1488</v>
      </c>
      <c r="F470" s="122" t="s">
        <v>31</v>
      </c>
      <c r="G470" s="28" t="s">
        <v>32</v>
      </c>
      <c r="H470" s="85" t="s">
        <v>986</v>
      </c>
      <c r="I470" s="29" t="s">
        <v>59</v>
      </c>
      <c r="J470" s="14" t="s">
        <v>1359</v>
      </c>
      <c r="K470" s="23" t="s">
        <v>81</v>
      </c>
      <c r="L470" s="23" t="s">
        <v>132</v>
      </c>
      <c r="M470" s="85" t="s">
        <v>1498</v>
      </c>
      <c r="N470" s="85" t="s">
        <v>1497</v>
      </c>
      <c r="O470" s="29" t="s">
        <v>283</v>
      </c>
      <c r="P470" s="85" t="s">
        <v>1660</v>
      </c>
      <c r="Q470" s="29" t="s">
        <v>1515</v>
      </c>
      <c r="R470" s="29" t="s">
        <v>1566</v>
      </c>
      <c r="S470" s="29" t="s">
        <v>1566</v>
      </c>
      <c r="T470" s="25" t="s">
        <v>63</v>
      </c>
      <c r="U470" s="116" t="s">
        <v>300</v>
      </c>
      <c r="V470" s="29" t="s">
        <v>68</v>
      </c>
      <c r="W470" s="33">
        <v>43522</v>
      </c>
      <c r="X470" s="28" t="s">
        <v>57</v>
      </c>
      <c r="Y470" s="153"/>
      <c r="Z470" s="153"/>
      <c r="AA470" s="153"/>
      <c r="AB470" s="153"/>
      <c r="AC470" s="153"/>
      <c r="AD470" s="153"/>
      <c r="AE470" s="153"/>
      <c r="AF470" s="153"/>
      <c r="AG470" s="153"/>
      <c r="AH470" s="153"/>
      <c r="AI470" s="153"/>
      <c r="AJ470" s="153"/>
    </row>
    <row r="471" spans="1:36" ht="76.5" x14ac:dyDescent="0.2">
      <c r="A471" s="41" t="s">
        <v>931</v>
      </c>
      <c r="B471" s="49" t="s">
        <v>45</v>
      </c>
      <c r="C471" s="49" t="s">
        <v>45</v>
      </c>
      <c r="D471" s="25" t="s">
        <v>1489</v>
      </c>
      <c r="E471" s="90" t="s">
        <v>1488</v>
      </c>
      <c r="F471" s="122" t="s">
        <v>31</v>
      </c>
      <c r="G471" s="28" t="s">
        <v>32</v>
      </c>
      <c r="H471" s="85" t="s">
        <v>986</v>
      </c>
      <c r="I471" s="29" t="s">
        <v>59</v>
      </c>
      <c r="J471" s="14" t="s">
        <v>1359</v>
      </c>
      <c r="K471" s="23" t="s">
        <v>81</v>
      </c>
      <c r="L471" s="23" t="s">
        <v>132</v>
      </c>
      <c r="M471" s="85" t="s">
        <v>1498</v>
      </c>
      <c r="N471" s="85" t="s">
        <v>1497</v>
      </c>
      <c r="O471" s="29" t="s">
        <v>283</v>
      </c>
      <c r="P471" s="85" t="s">
        <v>1660</v>
      </c>
      <c r="Q471" s="29" t="s">
        <v>1515</v>
      </c>
      <c r="R471" s="29" t="s">
        <v>1566</v>
      </c>
      <c r="S471" s="29" t="s">
        <v>1566</v>
      </c>
      <c r="T471" s="25" t="s">
        <v>63</v>
      </c>
      <c r="U471" s="116" t="s">
        <v>300</v>
      </c>
      <c r="V471" s="29" t="s">
        <v>68</v>
      </c>
      <c r="W471" s="33">
        <v>43522</v>
      </c>
      <c r="X471" s="28" t="s">
        <v>57</v>
      </c>
      <c r="Y471" s="153"/>
      <c r="Z471" s="153"/>
      <c r="AA471" s="153"/>
      <c r="AB471" s="153"/>
      <c r="AC471" s="153"/>
      <c r="AD471" s="153"/>
      <c r="AE471" s="153"/>
      <c r="AF471" s="153"/>
      <c r="AG471" s="153"/>
      <c r="AH471" s="153"/>
      <c r="AI471" s="153"/>
      <c r="AJ471" s="153"/>
    </row>
    <row r="472" spans="1:36" ht="76.5" x14ac:dyDescent="0.2">
      <c r="A472" s="41" t="s">
        <v>931</v>
      </c>
      <c r="B472" s="49" t="s">
        <v>45</v>
      </c>
      <c r="C472" s="49" t="s">
        <v>45</v>
      </c>
      <c r="D472" s="25" t="s">
        <v>1489</v>
      </c>
      <c r="E472" s="90" t="s">
        <v>1488</v>
      </c>
      <c r="F472" s="122" t="s">
        <v>31</v>
      </c>
      <c r="G472" s="28" t="s">
        <v>32</v>
      </c>
      <c r="H472" s="85" t="s">
        <v>986</v>
      </c>
      <c r="I472" s="29" t="s">
        <v>59</v>
      </c>
      <c r="J472" s="14" t="s">
        <v>1359</v>
      </c>
      <c r="K472" s="23" t="s">
        <v>81</v>
      </c>
      <c r="L472" s="23" t="s">
        <v>132</v>
      </c>
      <c r="M472" s="85" t="s">
        <v>1498</v>
      </c>
      <c r="N472" s="85" t="s">
        <v>1497</v>
      </c>
      <c r="O472" s="29" t="s">
        <v>283</v>
      </c>
      <c r="P472" s="85" t="s">
        <v>1660</v>
      </c>
      <c r="Q472" s="29" t="s">
        <v>1515</v>
      </c>
      <c r="R472" s="29" t="s">
        <v>1566</v>
      </c>
      <c r="S472" s="29" t="s">
        <v>1566</v>
      </c>
      <c r="T472" s="25" t="s">
        <v>63</v>
      </c>
      <c r="U472" s="116" t="s">
        <v>300</v>
      </c>
      <c r="V472" s="29" t="s">
        <v>68</v>
      </c>
      <c r="W472" s="33">
        <v>43522</v>
      </c>
      <c r="X472" s="28" t="s">
        <v>57</v>
      </c>
      <c r="Y472" s="153"/>
      <c r="Z472" s="153"/>
      <c r="AA472" s="153"/>
      <c r="AB472" s="153"/>
      <c r="AC472" s="153"/>
      <c r="AD472" s="153"/>
      <c r="AE472" s="153"/>
      <c r="AF472" s="153"/>
      <c r="AG472" s="153"/>
      <c r="AH472" s="153"/>
      <c r="AI472" s="153"/>
      <c r="AJ472" s="153"/>
    </row>
    <row r="473" spans="1:36" ht="76.5" x14ac:dyDescent="0.2">
      <c r="A473" s="41" t="s">
        <v>931</v>
      </c>
      <c r="B473" s="49" t="s">
        <v>45</v>
      </c>
      <c r="C473" s="49" t="s">
        <v>45</v>
      </c>
      <c r="D473" s="25" t="s">
        <v>1489</v>
      </c>
      <c r="E473" s="90" t="s">
        <v>1488</v>
      </c>
      <c r="F473" s="122" t="s">
        <v>31</v>
      </c>
      <c r="G473" s="28" t="s">
        <v>32</v>
      </c>
      <c r="H473" s="85" t="s">
        <v>986</v>
      </c>
      <c r="I473" s="29" t="s">
        <v>59</v>
      </c>
      <c r="J473" s="14" t="s">
        <v>1359</v>
      </c>
      <c r="K473" s="23" t="s">
        <v>81</v>
      </c>
      <c r="L473" s="23" t="s">
        <v>132</v>
      </c>
      <c r="M473" s="85" t="s">
        <v>1498</v>
      </c>
      <c r="N473" s="85" t="s">
        <v>1497</v>
      </c>
      <c r="O473" s="29" t="s">
        <v>283</v>
      </c>
      <c r="P473" s="85" t="s">
        <v>1660</v>
      </c>
      <c r="Q473" s="29" t="s">
        <v>1515</v>
      </c>
      <c r="R473" s="29" t="s">
        <v>1566</v>
      </c>
      <c r="S473" s="29" t="s">
        <v>1566</v>
      </c>
      <c r="T473" s="25" t="s">
        <v>63</v>
      </c>
      <c r="U473" s="116" t="s">
        <v>300</v>
      </c>
      <c r="V473" s="29" t="s">
        <v>68</v>
      </c>
      <c r="W473" s="33">
        <v>43522</v>
      </c>
      <c r="X473" s="28" t="s">
        <v>57</v>
      </c>
      <c r="Y473" s="153"/>
      <c r="Z473" s="153"/>
      <c r="AA473" s="153"/>
      <c r="AB473" s="153"/>
      <c r="AC473" s="153"/>
      <c r="AD473" s="153"/>
      <c r="AE473" s="153"/>
      <c r="AF473" s="153"/>
      <c r="AG473" s="153"/>
      <c r="AH473" s="153"/>
      <c r="AI473" s="153"/>
      <c r="AJ473" s="153"/>
    </row>
    <row r="474" spans="1:36" ht="76.5" x14ac:dyDescent="0.2">
      <c r="A474" s="41" t="s">
        <v>931</v>
      </c>
      <c r="B474" s="49" t="s">
        <v>45</v>
      </c>
      <c r="C474" s="49" t="s">
        <v>45</v>
      </c>
      <c r="D474" s="25" t="s">
        <v>1489</v>
      </c>
      <c r="E474" s="90" t="s">
        <v>1488</v>
      </c>
      <c r="F474" s="122" t="s">
        <v>31</v>
      </c>
      <c r="G474" s="28" t="s">
        <v>32</v>
      </c>
      <c r="H474" s="85" t="s">
        <v>986</v>
      </c>
      <c r="I474" s="29" t="s">
        <v>59</v>
      </c>
      <c r="J474" s="14" t="s">
        <v>1359</v>
      </c>
      <c r="K474" s="23" t="s">
        <v>81</v>
      </c>
      <c r="L474" s="23" t="s">
        <v>132</v>
      </c>
      <c r="M474" s="85" t="s">
        <v>1498</v>
      </c>
      <c r="N474" s="85" t="s">
        <v>1497</v>
      </c>
      <c r="O474" s="29" t="s">
        <v>283</v>
      </c>
      <c r="P474" s="85" t="s">
        <v>1660</v>
      </c>
      <c r="Q474" s="29" t="s">
        <v>1515</v>
      </c>
      <c r="R474" s="29" t="s">
        <v>1566</v>
      </c>
      <c r="S474" s="29" t="s">
        <v>1566</v>
      </c>
      <c r="T474" s="25" t="s">
        <v>63</v>
      </c>
      <c r="U474" s="116" t="s">
        <v>300</v>
      </c>
      <c r="V474" s="29" t="s">
        <v>68</v>
      </c>
      <c r="W474" s="33">
        <v>43522</v>
      </c>
      <c r="X474" s="28" t="s">
        <v>57</v>
      </c>
      <c r="Y474" s="153"/>
      <c r="Z474" s="153"/>
      <c r="AA474" s="153"/>
      <c r="AB474" s="153"/>
      <c r="AC474" s="153"/>
      <c r="AD474" s="153"/>
      <c r="AE474" s="153"/>
      <c r="AF474" s="153"/>
      <c r="AG474" s="153"/>
      <c r="AH474" s="153"/>
      <c r="AI474" s="153"/>
      <c r="AJ474" s="153"/>
    </row>
    <row r="475" spans="1:36" ht="76.5" x14ac:dyDescent="0.2">
      <c r="A475" s="41" t="s">
        <v>931</v>
      </c>
      <c r="B475" s="49" t="s">
        <v>45</v>
      </c>
      <c r="C475" s="49" t="s">
        <v>45</v>
      </c>
      <c r="D475" s="25" t="s">
        <v>1489</v>
      </c>
      <c r="E475" s="90" t="s">
        <v>1488</v>
      </c>
      <c r="F475" s="122" t="s">
        <v>31</v>
      </c>
      <c r="G475" s="28" t="s">
        <v>32</v>
      </c>
      <c r="H475" s="85" t="s">
        <v>986</v>
      </c>
      <c r="I475" s="29" t="s">
        <v>59</v>
      </c>
      <c r="J475" s="14" t="s">
        <v>1359</v>
      </c>
      <c r="K475" s="23" t="s">
        <v>81</v>
      </c>
      <c r="L475" s="23" t="s">
        <v>132</v>
      </c>
      <c r="M475" s="85" t="s">
        <v>1496</v>
      </c>
      <c r="N475" s="85" t="s">
        <v>1422</v>
      </c>
      <c r="O475" s="29" t="s">
        <v>283</v>
      </c>
      <c r="P475" s="85" t="s">
        <v>1660</v>
      </c>
      <c r="Q475" s="29" t="s">
        <v>1515</v>
      </c>
      <c r="R475" s="29" t="s">
        <v>1566</v>
      </c>
      <c r="S475" s="29" t="s">
        <v>1566</v>
      </c>
      <c r="T475" s="25" t="s">
        <v>63</v>
      </c>
      <c r="U475" s="116" t="s">
        <v>300</v>
      </c>
      <c r="V475" s="29" t="s">
        <v>68</v>
      </c>
      <c r="W475" s="33">
        <v>43522</v>
      </c>
      <c r="X475" s="28" t="s">
        <v>57</v>
      </c>
      <c r="Y475" s="153"/>
      <c r="Z475" s="153"/>
      <c r="AA475" s="153"/>
      <c r="AB475" s="153"/>
      <c r="AC475" s="153"/>
      <c r="AD475" s="153"/>
      <c r="AE475" s="153"/>
      <c r="AF475" s="153"/>
      <c r="AG475" s="153"/>
      <c r="AH475" s="153"/>
      <c r="AI475" s="153"/>
      <c r="AJ475" s="153"/>
    </row>
    <row r="476" spans="1:36" ht="76.5" x14ac:dyDescent="0.2">
      <c r="A476" s="41" t="s">
        <v>931</v>
      </c>
      <c r="B476" s="49" t="s">
        <v>45</v>
      </c>
      <c r="C476" s="49" t="s">
        <v>45</v>
      </c>
      <c r="D476" s="25" t="s">
        <v>1489</v>
      </c>
      <c r="E476" s="90" t="s">
        <v>1488</v>
      </c>
      <c r="F476" s="122" t="s">
        <v>31</v>
      </c>
      <c r="G476" s="28" t="s">
        <v>32</v>
      </c>
      <c r="H476" s="85" t="s">
        <v>986</v>
      </c>
      <c r="I476" s="29" t="s">
        <v>59</v>
      </c>
      <c r="J476" s="14" t="s">
        <v>1359</v>
      </c>
      <c r="K476" s="23" t="s">
        <v>81</v>
      </c>
      <c r="L476" s="23" t="s">
        <v>132</v>
      </c>
      <c r="M476" s="85" t="s">
        <v>1496</v>
      </c>
      <c r="N476" s="85" t="s">
        <v>1422</v>
      </c>
      <c r="O476" s="29" t="s">
        <v>283</v>
      </c>
      <c r="P476" s="85" t="s">
        <v>1660</v>
      </c>
      <c r="Q476" s="29" t="s">
        <v>1515</v>
      </c>
      <c r="R476" s="29" t="s">
        <v>1566</v>
      </c>
      <c r="S476" s="29" t="s">
        <v>1566</v>
      </c>
      <c r="T476" s="25" t="s">
        <v>63</v>
      </c>
      <c r="U476" s="116" t="s">
        <v>300</v>
      </c>
      <c r="V476" s="29" t="s">
        <v>68</v>
      </c>
      <c r="W476" s="33">
        <v>43522</v>
      </c>
      <c r="X476" s="28" t="s">
        <v>57</v>
      </c>
      <c r="Y476" s="153"/>
      <c r="Z476" s="153"/>
      <c r="AA476" s="153"/>
      <c r="AB476" s="153"/>
      <c r="AC476" s="153"/>
      <c r="AD476" s="153"/>
      <c r="AE476" s="153"/>
      <c r="AF476" s="153"/>
      <c r="AG476" s="153"/>
      <c r="AH476" s="153"/>
      <c r="AI476" s="153"/>
      <c r="AJ476" s="153"/>
    </row>
    <row r="477" spans="1:36" ht="76.5" x14ac:dyDescent="0.2">
      <c r="A477" s="41" t="s">
        <v>931</v>
      </c>
      <c r="B477" s="49" t="s">
        <v>45</v>
      </c>
      <c r="C477" s="49" t="s">
        <v>45</v>
      </c>
      <c r="D477" s="25" t="s">
        <v>1489</v>
      </c>
      <c r="E477" s="90" t="s">
        <v>1488</v>
      </c>
      <c r="F477" s="122" t="s">
        <v>31</v>
      </c>
      <c r="G477" s="28" t="s">
        <v>32</v>
      </c>
      <c r="H477" s="85" t="s">
        <v>986</v>
      </c>
      <c r="I477" s="29" t="s">
        <v>59</v>
      </c>
      <c r="J477" s="14" t="s">
        <v>1359</v>
      </c>
      <c r="K477" s="23" t="s">
        <v>81</v>
      </c>
      <c r="L477" s="23" t="s">
        <v>132</v>
      </c>
      <c r="M477" s="85" t="s">
        <v>1496</v>
      </c>
      <c r="N477" s="85" t="s">
        <v>1422</v>
      </c>
      <c r="O477" s="29" t="s">
        <v>283</v>
      </c>
      <c r="P477" s="85" t="s">
        <v>1660</v>
      </c>
      <c r="Q477" s="29" t="s">
        <v>1515</v>
      </c>
      <c r="R477" s="29" t="s">
        <v>1566</v>
      </c>
      <c r="S477" s="29" t="s">
        <v>1566</v>
      </c>
      <c r="T477" s="25" t="s">
        <v>63</v>
      </c>
      <c r="U477" s="116" t="s">
        <v>300</v>
      </c>
      <c r="V477" s="29" t="s">
        <v>68</v>
      </c>
      <c r="W477" s="33">
        <v>43522</v>
      </c>
      <c r="X477" s="28" t="s">
        <v>57</v>
      </c>
      <c r="Y477" s="153"/>
      <c r="Z477" s="153"/>
      <c r="AA477" s="153"/>
      <c r="AB477" s="153"/>
      <c r="AC477" s="153"/>
      <c r="AD477" s="153"/>
      <c r="AE477" s="153"/>
      <c r="AF477" s="153"/>
      <c r="AG477" s="153"/>
      <c r="AH477" s="153"/>
      <c r="AI477" s="153"/>
      <c r="AJ477" s="153"/>
    </row>
    <row r="478" spans="1:36" ht="76.5" x14ac:dyDescent="0.2">
      <c r="A478" s="41" t="s">
        <v>931</v>
      </c>
      <c r="B478" s="49" t="s">
        <v>45</v>
      </c>
      <c r="C478" s="49" t="s">
        <v>45</v>
      </c>
      <c r="D478" s="25" t="s">
        <v>1489</v>
      </c>
      <c r="E478" s="90" t="s">
        <v>1488</v>
      </c>
      <c r="F478" s="122" t="s">
        <v>31</v>
      </c>
      <c r="G478" s="28" t="s">
        <v>32</v>
      </c>
      <c r="H478" s="85" t="s">
        <v>986</v>
      </c>
      <c r="I478" s="29" t="s">
        <v>59</v>
      </c>
      <c r="J478" s="14" t="s">
        <v>1359</v>
      </c>
      <c r="K478" s="23" t="s">
        <v>81</v>
      </c>
      <c r="L478" s="23" t="s">
        <v>132</v>
      </c>
      <c r="M478" s="85" t="s">
        <v>1493</v>
      </c>
      <c r="N478" s="85" t="s">
        <v>1492</v>
      </c>
      <c r="O478" s="29" t="s">
        <v>283</v>
      </c>
      <c r="P478" s="85" t="s">
        <v>1660</v>
      </c>
      <c r="Q478" s="29" t="s">
        <v>1515</v>
      </c>
      <c r="R478" s="29" t="s">
        <v>1566</v>
      </c>
      <c r="S478" s="29" t="s">
        <v>1566</v>
      </c>
      <c r="T478" s="25" t="s">
        <v>63</v>
      </c>
      <c r="U478" s="116" t="s">
        <v>300</v>
      </c>
      <c r="V478" s="29" t="s">
        <v>68</v>
      </c>
      <c r="W478" s="33">
        <v>43522</v>
      </c>
      <c r="X478" s="28" t="s">
        <v>57</v>
      </c>
      <c r="Y478" s="153"/>
      <c r="Z478" s="153"/>
      <c r="AA478" s="153"/>
      <c r="AB478" s="153"/>
      <c r="AC478" s="153"/>
      <c r="AD478" s="153"/>
      <c r="AE478" s="153"/>
      <c r="AF478" s="153"/>
      <c r="AG478" s="153"/>
      <c r="AH478" s="153"/>
      <c r="AI478" s="153"/>
      <c r="AJ478" s="153"/>
    </row>
    <row r="479" spans="1:36" ht="76.5" x14ac:dyDescent="0.2">
      <c r="A479" s="41" t="s">
        <v>931</v>
      </c>
      <c r="B479" s="49" t="s">
        <v>45</v>
      </c>
      <c r="C479" s="49" t="s">
        <v>45</v>
      </c>
      <c r="D479" s="25" t="s">
        <v>1489</v>
      </c>
      <c r="E479" s="90" t="s">
        <v>1488</v>
      </c>
      <c r="F479" s="122" t="s">
        <v>31</v>
      </c>
      <c r="G479" s="28" t="s">
        <v>32</v>
      </c>
      <c r="H479" s="85" t="s">
        <v>986</v>
      </c>
      <c r="I479" s="29" t="s">
        <v>59</v>
      </c>
      <c r="J479" s="14" t="s">
        <v>1359</v>
      </c>
      <c r="K479" s="23" t="s">
        <v>81</v>
      </c>
      <c r="L479" s="23" t="s">
        <v>132</v>
      </c>
      <c r="M479" s="85" t="s">
        <v>1493</v>
      </c>
      <c r="N479" s="85" t="s">
        <v>1492</v>
      </c>
      <c r="O479" s="29" t="s">
        <v>283</v>
      </c>
      <c r="P479" s="85" t="s">
        <v>1660</v>
      </c>
      <c r="Q479" s="29" t="s">
        <v>1515</v>
      </c>
      <c r="R479" s="29" t="s">
        <v>1566</v>
      </c>
      <c r="S479" s="29" t="s">
        <v>1566</v>
      </c>
      <c r="T479" s="25" t="s">
        <v>63</v>
      </c>
      <c r="U479" s="116" t="s">
        <v>300</v>
      </c>
      <c r="V479" s="29" t="s">
        <v>68</v>
      </c>
      <c r="W479" s="33">
        <v>43522</v>
      </c>
      <c r="X479" s="28" t="s">
        <v>57</v>
      </c>
      <c r="Y479" s="153"/>
      <c r="Z479" s="153"/>
      <c r="AA479" s="153"/>
      <c r="AB479" s="153"/>
      <c r="AC479" s="153"/>
      <c r="AD479" s="153"/>
      <c r="AE479" s="153"/>
      <c r="AF479" s="153"/>
      <c r="AG479" s="153"/>
      <c r="AH479" s="153"/>
      <c r="AI479" s="153"/>
      <c r="AJ479" s="153"/>
    </row>
    <row r="480" spans="1:36" ht="76.5" x14ac:dyDescent="0.2">
      <c r="A480" s="41" t="s">
        <v>931</v>
      </c>
      <c r="B480" s="49" t="s">
        <v>45</v>
      </c>
      <c r="C480" s="49" t="s">
        <v>45</v>
      </c>
      <c r="D480" s="25" t="s">
        <v>1489</v>
      </c>
      <c r="E480" s="90" t="s">
        <v>1488</v>
      </c>
      <c r="F480" s="122" t="s">
        <v>31</v>
      </c>
      <c r="G480" s="28" t="s">
        <v>32</v>
      </c>
      <c r="H480" s="85" t="s">
        <v>986</v>
      </c>
      <c r="I480" s="29" t="s">
        <v>59</v>
      </c>
      <c r="J480" s="14" t="s">
        <v>1359</v>
      </c>
      <c r="K480" s="23" t="s">
        <v>81</v>
      </c>
      <c r="L480" s="23" t="s">
        <v>132</v>
      </c>
      <c r="M480" s="85" t="s">
        <v>1493</v>
      </c>
      <c r="N480" s="85" t="s">
        <v>1492</v>
      </c>
      <c r="O480" s="29" t="s">
        <v>283</v>
      </c>
      <c r="P480" s="85" t="s">
        <v>1660</v>
      </c>
      <c r="Q480" s="29" t="s">
        <v>1515</v>
      </c>
      <c r="R480" s="29" t="s">
        <v>1566</v>
      </c>
      <c r="S480" s="29" t="s">
        <v>1566</v>
      </c>
      <c r="T480" s="25" t="s">
        <v>63</v>
      </c>
      <c r="U480" s="116" t="s">
        <v>300</v>
      </c>
      <c r="V480" s="29" t="s">
        <v>68</v>
      </c>
      <c r="W480" s="33">
        <v>43522</v>
      </c>
      <c r="X480" s="28" t="s">
        <v>57</v>
      </c>
      <c r="Y480" s="153"/>
      <c r="Z480" s="153"/>
      <c r="AA480" s="153"/>
      <c r="AB480" s="153"/>
      <c r="AC480" s="153"/>
      <c r="AD480" s="153"/>
      <c r="AE480" s="153"/>
      <c r="AF480" s="153"/>
      <c r="AG480" s="153"/>
      <c r="AH480" s="153"/>
      <c r="AI480" s="153"/>
      <c r="AJ480" s="153"/>
    </row>
    <row r="481" spans="1:36" ht="76.5" x14ac:dyDescent="0.2">
      <c r="A481" s="41" t="s">
        <v>931</v>
      </c>
      <c r="B481" s="49" t="s">
        <v>45</v>
      </c>
      <c r="C481" s="49" t="s">
        <v>45</v>
      </c>
      <c r="D481" s="25" t="s">
        <v>1489</v>
      </c>
      <c r="E481" s="90" t="s">
        <v>1488</v>
      </c>
      <c r="F481" s="122" t="s">
        <v>31</v>
      </c>
      <c r="G481" s="28" t="s">
        <v>32</v>
      </c>
      <c r="H481" s="85" t="s">
        <v>986</v>
      </c>
      <c r="I481" s="29" t="s">
        <v>59</v>
      </c>
      <c r="J481" s="14" t="s">
        <v>1359</v>
      </c>
      <c r="K481" s="23" t="s">
        <v>81</v>
      </c>
      <c r="L481" s="23" t="s">
        <v>132</v>
      </c>
      <c r="M481" s="85" t="s">
        <v>1493</v>
      </c>
      <c r="N481" s="85" t="s">
        <v>1492</v>
      </c>
      <c r="O481" s="29" t="s">
        <v>283</v>
      </c>
      <c r="P481" s="85" t="s">
        <v>1660</v>
      </c>
      <c r="Q481" s="29" t="s">
        <v>1515</v>
      </c>
      <c r="R481" s="29" t="s">
        <v>1566</v>
      </c>
      <c r="S481" s="29" t="s">
        <v>1566</v>
      </c>
      <c r="T481" s="25" t="s">
        <v>63</v>
      </c>
      <c r="U481" s="116" t="s">
        <v>300</v>
      </c>
      <c r="V481" s="29" t="s">
        <v>68</v>
      </c>
      <c r="W481" s="33">
        <v>43522</v>
      </c>
      <c r="X481" s="28" t="s">
        <v>57</v>
      </c>
      <c r="Y481" s="153"/>
      <c r="Z481" s="153"/>
      <c r="AA481" s="153"/>
      <c r="AB481" s="153"/>
      <c r="AC481" s="153"/>
      <c r="AD481" s="153"/>
      <c r="AE481" s="153"/>
      <c r="AF481" s="153"/>
      <c r="AG481" s="153"/>
      <c r="AH481" s="153"/>
      <c r="AI481" s="153"/>
      <c r="AJ481" s="153"/>
    </row>
    <row r="482" spans="1:36" ht="76.5" x14ac:dyDescent="0.2">
      <c r="A482" s="41" t="s">
        <v>931</v>
      </c>
      <c r="B482" s="49" t="s">
        <v>45</v>
      </c>
      <c r="C482" s="49" t="s">
        <v>45</v>
      </c>
      <c r="D482" s="25" t="s">
        <v>1489</v>
      </c>
      <c r="E482" s="90" t="s">
        <v>1488</v>
      </c>
      <c r="F482" s="122" t="s">
        <v>31</v>
      </c>
      <c r="G482" s="28" t="s">
        <v>32</v>
      </c>
      <c r="H482" s="85" t="s">
        <v>986</v>
      </c>
      <c r="I482" s="29" t="s">
        <v>59</v>
      </c>
      <c r="J482" s="14" t="s">
        <v>1359</v>
      </c>
      <c r="K482" s="23" t="s">
        <v>81</v>
      </c>
      <c r="L482" s="23" t="s">
        <v>132</v>
      </c>
      <c r="M482" s="85" t="s">
        <v>1493</v>
      </c>
      <c r="N482" s="85" t="s">
        <v>1492</v>
      </c>
      <c r="O482" s="29" t="s">
        <v>283</v>
      </c>
      <c r="P482" s="85" t="s">
        <v>1660</v>
      </c>
      <c r="Q482" s="29" t="s">
        <v>1515</v>
      </c>
      <c r="R482" s="29" t="s">
        <v>1566</v>
      </c>
      <c r="S482" s="29" t="s">
        <v>1566</v>
      </c>
      <c r="T482" s="25" t="s">
        <v>63</v>
      </c>
      <c r="U482" s="116" t="s">
        <v>300</v>
      </c>
      <c r="V482" s="29" t="s">
        <v>68</v>
      </c>
      <c r="W482" s="33">
        <v>43522</v>
      </c>
      <c r="X482" s="28" t="s">
        <v>57</v>
      </c>
      <c r="Y482" s="153"/>
      <c r="Z482" s="153"/>
      <c r="AA482" s="153"/>
      <c r="AB482" s="153"/>
      <c r="AC482" s="153"/>
      <c r="AD482" s="153"/>
      <c r="AE482" s="153"/>
      <c r="AF482" s="153"/>
      <c r="AG482" s="153"/>
      <c r="AH482" s="153"/>
      <c r="AI482" s="153"/>
      <c r="AJ482" s="153"/>
    </row>
    <row r="483" spans="1:36" ht="76.5" x14ac:dyDescent="0.2">
      <c r="A483" s="41" t="s">
        <v>931</v>
      </c>
      <c r="B483" s="49" t="s">
        <v>45</v>
      </c>
      <c r="C483" s="49" t="s">
        <v>45</v>
      </c>
      <c r="D483" s="25" t="s">
        <v>1489</v>
      </c>
      <c r="E483" s="90" t="s">
        <v>1488</v>
      </c>
      <c r="F483" s="122" t="s">
        <v>31</v>
      </c>
      <c r="G483" s="28" t="s">
        <v>32</v>
      </c>
      <c r="H483" s="85" t="s">
        <v>986</v>
      </c>
      <c r="I483" s="29" t="s">
        <v>59</v>
      </c>
      <c r="J483" s="14" t="s">
        <v>1359</v>
      </c>
      <c r="K483" s="23" t="s">
        <v>81</v>
      </c>
      <c r="L483" s="23" t="s">
        <v>132</v>
      </c>
      <c r="M483" s="85" t="s">
        <v>1493</v>
      </c>
      <c r="N483" s="85" t="s">
        <v>1492</v>
      </c>
      <c r="O483" s="29" t="s">
        <v>283</v>
      </c>
      <c r="P483" s="85" t="s">
        <v>1660</v>
      </c>
      <c r="Q483" s="29" t="s">
        <v>1515</v>
      </c>
      <c r="R483" s="29" t="s">
        <v>1566</v>
      </c>
      <c r="S483" s="29" t="s">
        <v>1566</v>
      </c>
      <c r="T483" s="25" t="s">
        <v>63</v>
      </c>
      <c r="U483" s="116" t="s">
        <v>300</v>
      </c>
      <c r="V483" s="29" t="s">
        <v>68</v>
      </c>
      <c r="W483" s="33">
        <v>43522</v>
      </c>
      <c r="X483" s="28" t="s">
        <v>57</v>
      </c>
      <c r="Y483" s="153"/>
      <c r="Z483" s="153"/>
      <c r="AA483" s="153"/>
      <c r="AB483" s="153"/>
      <c r="AC483" s="153"/>
      <c r="AD483" s="153"/>
      <c r="AE483" s="153"/>
      <c r="AF483" s="153"/>
      <c r="AG483" s="153"/>
      <c r="AH483" s="153"/>
      <c r="AI483" s="153"/>
      <c r="AJ483" s="153"/>
    </row>
    <row r="484" spans="1:36" ht="76.5" x14ac:dyDescent="0.2">
      <c r="A484" s="41" t="s">
        <v>931</v>
      </c>
      <c r="B484" s="49" t="s">
        <v>45</v>
      </c>
      <c r="C484" s="49" t="s">
        <v>45</v>
      </c>
      <c r="D484" s="25" t="s">
        <v>1489</v>
      </c>
      <c r="E484" s="90" t="s">
        <v>1488</v>
      </c>
      <c r="F484" s="122" t="s">
        <v>31</v>
      </c>
      <c r="G484" s="28" t="s">
        <v>32</v>
      </c>
      <c r="H484" s="85" t="s">
        <v>986</v>
      </c>
      <c r="I484" s="29" t="s">
        <v>59</v>
      </c>
      <c r="J484" s="14" t="s">
        <v>1359</v>
      </c>
      <c r="K484" s="23" t="s">
        <v>81</v>
      </c>
      <c r="L484" s="23" t="s">
        <v>132</v>
      </c>
      <c r="M484" s="85" t="s">
        <v>1493</v>
      </c>
      <c r="N484" s="85" t="s">
        <v>1492</v>
      </c>
      <c r="O484" s="29" t="s">
        <v>283</v>
      </c>
      <c r="P484" s="85" t="s">
        <v>1660</v>
      </c>
      <c r="Q484" s="29" t="s">
        <v>1515</v>
      </c>
      <c r="R484" s="29" t="s">
        <v>1566</v>
      </c>
      <c r="S484" s="29" t="s">
        <v>1566</v>
      </c>
      <c r="T484" s="25" t="s">
        <v>63</v>
      </c>
      <c r="U484" s="116" t="s">
        <v>300</v>
      </c>
      <c r="V484" s="29" t="s">
        <v>68</v>
      </c>
      <c r="W484" s="33">
        <v>43522</v>
      </c>
      <c r="X484" s="28" t="s">
        <v>57</v>
      </c>
      <c r="Y484" s="153"/>
      <c r="Z484" s="153"/>
      <c r="AA484" s="153"/>
      <c r="AB484" s="153"/>
      <c r="AC484" s="153"/>
      <c r="AD484" s="153"/>
      <c r="AE484" s="153"/>
      <c r="AF484" s="153"/>
      <c r="AG484" s="153"/>
      <c r="AH484" s="153"/>
      <c r="AI484" s="153"/>
      <c r="AJ484" s="153"/>
    </row>
    <row r="485" spans="1:36" ht="76.5" x14ac:dyDescent="0.2">
      <c r="A485" s="41" t="s">
        <v>931</v>
      </c>
      <c r="B485" s="49" t="s">
        <v>45</v>
      </c>
      <c r="C485" s="49" t="s">
        <v>45</v>
      </c>
      <c r="D485" s="25" t="s">
        <v>1489</v>
      </c>
      <c r="E485" s="90" t="s">
        <v>1488</v>
      </c>
      <c r="F485" s="122" t="s">
        <v>31</v>
      </c>
      <c r="G485" s="28" t="s">
        <v>32</v>
      </c>
      <c r="H485" s="85" t="s">
        <v>986</v>
      </c>
      <c r="I485" s="29" t="s">
        <v>59</v>
      </c>
      <c r="J485" s="14" t="s">
        <v>1359</v>
      </c>
      <c r="K485" s="23" t="s">
        <v>81</v>
      </c>
      <c r="L485" s="23" t="s">
        <v>132</v>
      </c>
      <c r="M485" s="85" t="s">
        <v>1493</v>
      </c>
      <c r="N485" s="85" t="s">
        <v>1492</v>
      </c>
      <c r="O485" s="29" t="s">
        <v>283</v>
      </c>
      <c r="P485" s="85" t="s">
        <v>1660</v>
      </c>
      <c r="Q485" s="29" t="s">
        <v>1515</v>
      </c>
      <c r="R485" s="29" t="s">
        <v>1566</v>
      </c>
      <c r="S485" s="29" t="s">
        <v>1566</v>
      </c>
      <c r="T485" s="25" t="s">
        <v>63</v>
      </c>
      <c r="U485" s="116" t="s">
        <v>300</v>
      </c>
      <c r="V485" s="29" t="s">
        <v>68</v>
      </c>
      <c r="W485" s="33">
        <v>43522</v>
      </c>
      <c r="X485" s="28" t="s">
        <v>57</v>
      </c>
      <c r="Y485" s="153"/>
      <c r="Z485" s="153"/>
      <c r="AA485" s="153"/>
      <c r="AB485" s="153"/>
      <c r="AC485" s="153"/>
      <c r="AD485" s="153"/>
      <c r="AE485" s="153"/>
      <c r="AF485" s="153"/>
      <c r="AG485" s="153"/>
      <c r="AH485" s="153"/>
      <c r="AI485" s="153"/>
      <c r="AJ485" s="153"/>
    </row>
    <row r="486" spans="1:36" ht="76.5" x14ac:dyDescent="0.2">
      <c r="A486" s="41" t="s">
        <v>931</v>
      </c>
      <c r="B486" s="49" t="s">
        <v>45</v>
      </c>
      <c r="C486" s="49" t="s">
        <v>45</v>
      </c>
      <c r="D486" s="25" t="s">
        <v>1489</v>
      </c>
      <c r="E486" s="90" t="s">
        <v>1488</v>
      </c>
      <c r="F486" s="122" t="s">
        <v>31</v>
      </c>
      <c r="G486" s="28" t="s">
        <v>32</v>
      </c>
      <c r="H486" s="85" t="s">
        <v>986</v>
      </c>
      <c r="I486" s="29" t="s">
        <v>59</v>
      </c>
      <c r="J486" s="14" t="s">
        <v>1359</v>
      </c>
      <c r="K486" s="23" t="s">
        <v>81</v>
      </c>
      <c r="L486" s="23" t="s">
        <v>132</v>
      </c>
      <c r="M486" s="85" t="s">
        <v>1493</v>
      </c>
      <c r="N486" s="85" t="s">
        <v>1492</v>
      </c>
      <c r="O486" s="29" t="s">
        <v>283</v>
      </c>
      <c r="P486" s="85" t="s">
        <v>1660</v>
      </c>
      <c r="Q486" s="29" t="s">
        <v>1515</v>
      </c>
      <c r="R486" s="29" t="s">
        <v>1566</v>
      </c>
      <c r="S486" s="29" t="s">
        <v>1566</v>
      </c>
      <c r="T486" s="25" t="s">
        <v>63</v>
      </c>
      <c r="U486" s="116" t="s">
        <v>300</v>
      </c>
      <c r="V486" s="29" t="s">
        <v>68</v>
      </c>
      <c r="W486" s="33">
        <v>43522</v>
      </c>
      <c r="X486" s="28" t="s">
        <v>57</v>
      </c>
      <c r="Y486" s="153"/>
      <c r="Z486" s="153"/>
      <c r="AA486" s="153"/>
      <c r="AB486" s="153"/>
      <c r="AC486" s="153"/>
      <c r="AD486" s="153"/>
      <c r="AE486" s="153"/>
      <c r="AF486" s="153"/>
      <c r="AG486" s="153"/>
      <c r="AH486" s="153"/>
      <c r="AI486" s="153"/>
      <c r="AJ486" s="153"/>
    </row>
    <row r="487" spans="1:36" ht="76.5" x14ac:dyDescent="0.2">
      <c r="A487" s="41" t="s">
        <v>931</v>
      </c>
      <c r="B487" s="49" t="s">
        <v>45</v>
      </c>
      <c r="C487" s="49" t="s">
        <v>45</v>
      </c>
      <c r="D487" s="25" t="s">
        <v>1489</v>
      </c>
      <c r="E487" s="90" t="s">
        <v>1488</v>
      </c>
      <c r="F487" s="122" t="s">
        <v>31</v>
      </c>
      <c r="G487" s="28" t="s">
        <v>32</v>
      </c>
      <c r="H487" s="85" t="s">
        <v>986</v>
      </c>
      <c r="I487" s="29" t="s">
        <v>59</v>
      </c>
      <c r="J487" s="14" t="s">
        <v>1359</v>
      </c>
      <c r="K487" s="23" t="s">
        <v>81</v>
      </c>
      <c r="L487" s="23" t="s">
        <v>132</v>
      </c>
      <c r="M487" s="85" t="s">
        <v>1493</v>
      </c>
      <c r="N487" s="85" t="s">
        <v>1492</v>
      </c>
      <c r="O487" s="29" t="s">
        <v>283</v>
      </c>
      <c r="P487" s="85" t="s">
        <v>1660</v>
      </c>
      <c r="Q487" s="29" t="s">
        <v>1515</v>
      </c>
      <c r="R487" s="29" t="s">
        <v>1566</v>
      </c>
      <c r="S487" s="29" t="s">
        <v>1566</v>
      </c>
      <c r="T487" s="25" t="s">
        <v>63</v>
      </c>
      <c r="U487" s="116" t="s">
        <v>300</v>
      </c>
      <c r="V487" s="29" t="s">
        <v>68</v>
      </c>
      <c r="W487" s="33">
        <v>43522</v>
      </c>
      <c r="X487" s="28" t="s">
        <v>57</v>
      </c>
      <c r="Y487" s="153"/>
      <c r="Z487" s="153"/>
      <c r="AA487" s="153"/>
      <c r="AB487" s="153"/>
      <c r="AC487" s="153"/>
      <c r="AD487" s="153"/>
      <c r="AE487" s="153"/>
      <c r="AF487" s="153"/>
      <c r="AG487" s="153"/>
      <c r="AH487" s="153"/>
      <c r="AI487" s="153"/>
      <c r="AJ487" s="153"/>
    </row>
    <row r="488" spans="1:36" ht="76.5" x14ac:dyDescent="0.2">
      <c r="A488" s="41" t="s">
        <v>931</v>
      </c>
      <c r="B488" s="49" t="s">
        <v>45</v>
      </c>
      <c r="C488" s="49" t="s">
        <v>45</v>
      </c>
      <c r="D488" s="25" t="s">
        <v>1489</v>
      </c>
      <c r="E488" s="90" t="s">
        <v>1488</v>
      </c>
      <c r="F488" s="122" t="s">
        <v>31</v>
      </c>
      <c r="G488" s="28" t="s">
        <v>32</v>
      </c>
      <c r="H488" s="85" t="s">
        <v>986</v>
      </c>
      <c r="I488" s="29" t="s">
        <v>59</v>
      </c>
      <c r="J488" s="14" t="s">
        <v>1359</v>
      </c>
      <c r="K488" s="23" t="s">
        <v>81</v>
      </c>
      <c r="L488" s="23" t="s">
        <v>132</v>
      </c>
      <c r="M488" s="85" t="s">
        <v>1493</v>
      </c>
      <c r="N488" s="85" t="s">
        <v>1492</v>
      </c>
      <c r="O488" s="29" t="s">
        <v>283</v>
      </c>
      <c r="P488" s="85" t="s">
        <v>1660</v>
      </c>
      <c r="Q488" s="29" t="s">
        <v>1515</v>
      </c>
      <c r="R488" s="29" t="s">
        <v>1566</v>
      </c>
      <c r="S488" s="29" t="s">
        <v>1566</v>
      </c>
      <c r="T488" s="25" t="s">
        <v>63</v>
      </c>
      <c r="U488" s="116" t="s">
        <v>300</v>
      </c>
      <c r="V488" s="29" t="s">
        <v>68</v>
      </c>
      <c r="W488" s="33">
        <v>43522</v>
      </c>
      <c r="X488" s="28" t="s">
        <v>57</v>
      </c>
      <c r="Y488" s="153"/>
      <c r="Z488" s="153"/>
      <c r="AA488" s="153"/>
      <c r="AB488" s="153"/>
      <c r="AC488" s="153"/>
      <c r="AD488" s="153"/>
      <c r="AE488" s="153"/>
      <c r="AF488" s="153"/>
      <c r="AG488" s="153"/>
      <c r="AH488" s="153"/>
      <c r="AI488" s="153"/>
      <c r="AJ488" s="153"/>
    </row>
    <row r="489" spans="1:36" ht="76.5" x14ac:dyDescent="0.2">
      <c r="A489" s="41" t="s">
        <v>931</v>
      </c>
      <c r="B489" s="49" t="s">
        <v>45</v>
      </c>
      <c r="C489" s="49" t="s">
        <v>45</v>
      </c>
      <c r="D489" s="25" t="s">
        <v>1489</v>
      </c>
      <c r="E489" s="90" t="s">
        <v>1488</v>
      </c>
      <c r="F489" s="122" t="s">
        <v>31</v>
      </c>
      <c r="G489" s="28" t="s">
        <v>32</v>
      </c>
      <c r="H489" s="85" t="s">
        <v>986</v>
      </c>
      <c r="I489" s="29" t="s">
        <v>59</v>
      </c>
      <c r="J489" s="14" t="s">
        <v>1359</v>
      </c>
      <c r="K489" s="23" t="s">
        <v>81</v>
      </c>
      <c r="L489" s="23" t="s">
        <v>132</v>
      </c>
      <c r="M489" s="85" t="s">
        <v>1493</v>
      </c>
      <c r="N489" s="85" t="s">
        <v>1492</v>
      </c>
      <c r="O489" s="29" t="s">
        <v>283</v>
      </c>
      <c r="P489" s="85" t="s">
        <v>1660</v>
      </c>
      <c r="Q489" s="29" t="s">
        <v>1515</v>
      </c>
      <c r="R489" s="29" t="s">
        <v>1566</v>
      </c>
      <c r="S489" s="29" t="s">
        <v>1566</v>
      </c>
      <c r="T489" s="25" t="s">
        <v>63</v>
      </c>
      <c r="U489" s="116" t="s">
        <v>300</v>
      </c>
      <c r="V489" s="29" t="s">
        <v>68</v>
      </c>
      <c r="W489" s="33">
        <v>43522</v>
      </c>
      <c r="X489" s="28" t="s">
        <v>57</v>
      </c>
      <c r="Y489" s="153"/>
      <c r="Z489" s="153"/>
      <c r="AA489" s="153"/>
      <c r="AB489" s="153"/>
      <c r="AC489" s="153"/>
      <c r="AD489" s="153"/>
      <c r="AE489" s="153"/>
      <c r="AF489" s="153"/>
      <c r="AG489" s="153"/>
      <c r="AH489" s="153"/>
      <c r="AI489" s="153"/>
      <c r="AJ489" s="153"/>
    </row>
    <row r="490" spans="1:36" ht="76.5" x14ac:dyDescent="0.2">
      <c r="A490" s="41" t="s">
        <v>931</v>
      </c>
      <c r="B490" s="49" t="s">
        <v>45</v>
      </c>
      <c r="C490" s="49" t="s">
        <v>45</v>
      </c>
      <c r="D490" s="25" t="s">
        <v>1489</v>
      </c>
      <c r="E490" s="90" t="s">
        <v>1488</v>
      </c>
      <c r="F490" s="122" t="s">
        <v>31</v>
      </c>
      <c r="G490" s="28" t="s">
        <v>32</v>
      </c>
      <c r="H490" s="85" t="s">
        <v>986</v>
      </c>
      <c r="I490" s="29" t="s">
        <v>59</v>
      </c>
      <c r="J490" s="14" t="s">
        <v>1359</v>
      </c>
      <c r="K490" s="23" t="s">
        <v>81</v>
      </c>
      <c r="L490" s="23" t="s">
        <v>132</v>
      </c>
      <c r="M490" s="85" t="s">
        <v>1493</v>
      </c>
      <c r="N490" s="85" t="s">
        <v>1492</v>
      </c>
      <c r="O490" s="29" t="s">
        <v>283</v>
      </c>
      <c r="P490" s="85" t="s">
        <v>1660</v>
      </c>
      <c r="Q490" s="29" t="s">
        <v>1515</v>
      </c>
      <c r="R490" s="29" t="s">
        <v>1566</v>
      </c>
      <c r="S490" s="29" t="s">
        <v>1566</v>
      </c>
      <c r="T490" s="25" t="s">
        <v>63</v>
      </c>
      <c r="U490" s="116" t="s">
        <v>300</v>
      </c>
      <c r="V490" s="29" t="s">
        <v>68</v>
      </c>
      <c r="W490" s="33">
        <v>43522</v>
      </c>
      <c r="X490" s="28" t="s">
        <v>57</v>
      </c>
      <c r="Y490" s="153"/>
      <c r="Z490" s="153"/>
      <c r="AA490" s="153"/>
      <c r="AB490" s="153"/>
      <c r="AC490" s="153"/>
      <c r="AD490" s="153"/>
      <c r="AE490" s="153"/>
      <c r="AF490" s="153"/>
      <c r="AG490" s="153"/>
      <c r="AH490" s="153"/>
      <c r="AI490" s="153"/>
      <c r="AJ490" s="153"/>
    </row>
    <row r="491" spans="1:36" ht="76.5" x14ac:dyDescent="0.2">
      <c r="A491" s="41" t="s">
        <v>931</v>
      </c>
      <c r="B491" s="49" t="s">
        <v>45</v>
      </c>
      <c r="C491" s="49" t="s">
        <v>45</v>
      </c>
      <c r="D491" s="25" t="s">
        <v>1489</v>
      </c>
      <c r="E491" s="90" t="s">
        <v>1488</v>
      </c>
      <c r="F491" s="122" t="s">
        <v>31</v>
      </c>
      <c r="G491" s="28" t="s">
        <v>32</v>
      </c>
      <c r="H491" s="85" t="s">
        <v>986</v>
      </c>
      <c r="I491" s="29" t="s">
        <v>59</v>
      </c>
      <c r="J491" s="14" t="s">
        <v>1359</v>
      </c>
      <c r="K491" s="23" t="s">
        <v>81</v>
      </c>
      <c r="L491" s="23" t="s">
        <v>132</v>
      </c>
      <c r="M491" s="85" t="s">
        <v>1493</v>
      </c>
      <c r="N491" s="85" t="s">
        <v>1492</v>
      </c>
      <c r="O491" s="29" t="s">
        <v>283</v>
      </c>
      <c r="P491" s="85" t="s">
        <v>1660</v>
      </c>
      <c r="Q491" s="29" t="s">
        <v>1515</v>
      </c>
      <c r="R491" s="29" t="s">
        <v>1566</v>
      </c>
      <c r="S491" s="29" t="s">
        <v>1566</v>
      </c>
      <c r="T491" s="25" t="s">
        <v>63</v>
      </c>
      <c r="U491" s="116" t="s">
        <v>300</v>
      </c>
      <c r="V491" s="29" t="s">
        <v>68</v>
      </c>
      <c r="W491" s="33">
        <v>43522</v>
      </c>
      <c r="X491" s="28" t="s">
        <v>57</v>
      </c>
      <c r="Y491" s="153"/>
      <c r="Z491" s="153"/>
      <c r="AA491" s="153"/>
      <c r="AB491" s="153"/>
      <c r="AC491" s="153"/>
      <c r="AD491" s="153"/>
      <c r="AE491" s="153"/>
      <c r="AF491" s="153"/>
      <c r="AG491" s="153"/>
      <c r="AH491" s="153"/>
      <c r="AI491" s="153"/>
      <c r="AJ491" s="153"/>
    </row>
    <row r="492" spans="1:36" ht="76.5" x14ac:dyDescent="0.2">
      <c r="A492" s="41" t="s">
        <v>931</v>
      </c>
      <c r="B492" s="49" t="s">
        <v>45</v>
      </c>
      <c r="C492" s="49" t="s">
        <v>45</v>
      </c>
      <c r="D492" s="25" t="s">
        <v>1489</v>
      </c>
      <c r="E492" s="90" t="s">
        <v>1488</v>
      </c>
      <c r="F492" s="122" t="s">
        <v>31</v>
      </c>
      <c r="G492" s="28" t="s">
        <v>32</v>
      </c>
      <c r="H492" s="85" t="s">
        <v>986</v>
      </c>
      <c r="I492" s="29" t="s">
        <v>59</v>
      </c>
      <c r="J492" s="14" t="s">
        <v>1359</v>
      </c>
      <c r="K492" s="23" t="s">
        <v>81</v>
      </c>
      <c r="L492" s="23" t="s">
        <v>132</v>
      </c>
      <c r="M492" s="85" t="s">
        <v>1493</v>
      </c>
      <c r="N492" s="85" t="s">
        <v>1492</v>
      </c>
      <c r="O492" s="29" t="s">
        <v>283</v>
      </c>
      <c r="P492" s="85" t="s">
        <v>1660</v>
      </c>
      <c r="Q492" s="29" t="s">
        <v>1515</v>
      </c>
      <c r="R492" s="29" t="s">
        <v>1566</v>
      </c>
      <c r="S492" s="29" t="s">
        <v>1566</v>
      </c>
      <c r="T492" s="25" t="s">
        <v>63</v>
      </c>
      <c r="U492" s="116" t="s">
        <v>300</v>
      </c>
      <c r="V492" s="29" t="s">
        <v>68</v>
      </c>
      <c r="W492" s="33">
        <v>43522</v>
      </c>
      <c r="X492" s="28" t="s">
        <v>57</v>
      </c>
      <c r="Y492" s="153"/>
      <c r="Z492" s="153"/>
      <c r="AA492" s="153"/>
      <c r="AB492" s="153"/>
      <c r="AC492" s="153"/>
      <c r="AD492" s="153"/>
      <c r="AE492" s="153"/>
      <c r="AF492" s="153"/>
      <c r="AG492" s="153"/>
      <c r="AH492" s="153"/>
      <c r="AI492" s="153"/>
      <c r="AJ492" s="153"/>
    </row>
    <row r="493" spans="1:36" ht="76.5" x14ac:dyDescent="0.2">
      <c r="A493" s="41" t="s">
        <v>931</v>
      </c>
      <c r="B493" s="49" t="s">
        <v>45</v>
      </c>
      <c r="C493" s="49" t="s">
        <v>45</v>
      </c>
      <c r="D493" s="25" t="s">
        <v>1489</v>
      </c>
      <c r="E493" s="90" t="s">
        <v>1488</v>
      </c>
      <c r="F493" s="122" t="s">
        <v>31</v>
      </c>
      <c r="G493" s="28" t="s">
        <v>32</v>
      </c>
      <c r="H493" s="85" t="s">
        <v>986</v>
      </c>
      <c r="I493" s="29" t="s">
        <v>59</v>
      </c>
      <c r="J493" s="14" t="s">
        <v>1359</v>
      </c>
      <c r="K493" s="23" t="s">
        <v>81</v>
      </c>
      <c r="L493" s="23" t="s">
        <v>132</v>
      </c>
      <c r="M493" s="85" t="s">
        <v>1493</v>
      </c>
      <c r="N493" s="85" t="s">
        <v>1492</v>
      </c>
      <c r="O493" s="29" t="s">
        <v>283</v>
      </c>
      <c r="P493" s="85" t="s">
        <v>1660</v>
      </c>
      <c r="Q493" s="29" t="s">
        <v>1515</v>
      </c>
      <c r="R493" s="29" t="s">
        <v>1566</v>
      </c>
      <c r="S493" s="29" t="s">
        <v>1566</v>
      </c>
      <c r="T493" s="25" t="s">
        <v>63</v>
      </c>
      <c r="U493" s="116" t="s">
        <v>300</v>
      </c>
      <c r="V493" s="29" t="s">
        <v>68</v>
      </c>
      <c r="W493" s="33">
        <v>43522</v>
      </c>
      <c r="X493" s="28" t="s">
        <v>57</v>
      </c>
      <c r="Y493" s="153"/>
      <c r="Z493" s="153"/>
      <c r="AA493" s="153"/>
      <c r="AB493" s="153"/>
      <c r="AC493" s="153"/>
      <c r="AD493" s="153"/>
      <c r="AE493" s="153"/>
      <c r="AF493" s="153"/>
      <c r="AG493" s="153"/>
      <c r="AH493" s="153"/>
      <c r="AI493" s="153"/>
      <c r="AJ493" s="153"/>
    </row>
    <row r="494" spans="1:36" ht="76.5" x14ac:dyDescent="0.2">
      <c r="A494" s="41" t="s">
        <v>931</v>
      </c>
      <c r="B494" s="49" t="s">
        <v>45</v>
      </c>
      <c r="C494" s="49" t="s">
        <v>45</v>
      </c>
      <c r="D494" s="25" t="s">
        <v>1489</v>
      </c>
      <c r="E494" s="90" t="s">
        <v>1488</v>
      </c>
      <c r="F494" s="122" t="s">
        <v>31</v>
      </c>
      <c r="G494" s="28" t="s">
        <v>32</v>
      </c>
      <c r="H494" s="85" t="s">
        <v>986</v>
      </c>
      <c r="I494" s="29" t="s">
        <v>59</v>
      </c>
      <c r="J494" s="14" t="s">
        <v>1359</v>
      </c>
      <c r="K494" s="23" t="s">
        <v>81</v>
      </c>
      <c r="L494" s="23" t="s">
        <v>132</v>
      </c>
      <c r="M494" s="85" t="s">
        <v>1493</v>
      </c>
      <c r="N494" s="85" t="s">
        <v>1492</v>
      </c>
      <c r="O494" s="29" t="s">
        <v>283</v>
      </c>
      <c r="P494" s="85" t="s">
        <v>1660</v>
      </c>
      <c r="Q494" s="29" t="s">
        <v>1515</v>
      </c>
      <c r="R494" s="29" t="s">
        <v>1566</v>
      </c>
      <c r="S494" s="29" t="s">
        <v>1566</v>
      </c>
      <c r="T494" s="25" t="s">
        <v>63</v>
      </c>
      <c r="U494" s="116" t="s">
        <v>300</v>
      </c>
      <c r="V494" s="29" t="s">
        <v>68</v>
      </c>
      <c r="W494" s="33">
        <v>43522</v>
      </c>
      <c r="X494" s="28" t="s">
        <v>57</v>
      </c>
      <c r="Y494" s="153"/>
      <c r="Z494" s="153"/>
      <c r="AA494" s="153"/>
      <c r="AB494" s="153"/>
      <c r="AC494" s="153"/>
      <c r="AD494" s="153"/>
      <c r="AE494" s="153"/>
      <c r="AF494" s="153"/>
      <c r="AG494" s="153"/>
      <c r="AH494" s="153"/>
      <c r="AI494" s="153"/>
      <c r="AJ494" s="153"/>
    </row>
    <row r="495" spans="1:36" ht="76.5" x14ac:dyDescent="0.2">
      <c r="A495" s="41" t="s">
        <v>931</v>
      </c>
      <c r="B495" s="49" t="s">
        <v>45</v>
      </c>
      <c r="C495" s="49" t="s">
        <v>45</v>
      </c>
      <c r="D495" s="25" t="s">
        <v>1495</v>
      </c>
      <c r="E495" s="90" t="s">
        <v>1494</v>
      </c>
      <c r="F495" s="122" t="s">
        <v>31</v>
      </c>
      <c r="G495" s="28" t="s">
        <v>32</v>
      </c>
      <c r="H495" s="85" t="s">
        <v>986</v>
      </c>
      <c r="I495" s="29" t="s">
        <v>59</v>
      </c>
      <c r="J495" s="14" t="s">
        <v>1359</v>
      </c>
      <c r="K495" s="23" t="s">
        <v>81</v>
      </c>
      <c r="L495" s="23" t="s">
        <v>132</v>
      </c>
      <c r="M495" s="85" t="s">
        <v>1493</v>
      </c>
      <c r="N495" s="85" t="s">
        <v>1492</v>
      </c>
      <c r="O495" s="29" t="s">
        <v>283</v>
      </c>
      <c r="P495" s="85" t="s">
        <v>1660</v>
      </c>
      <c r="Q495" s="29" t="s">
        <v>1515</v>
      </c>
      <c r="R495" s="29" t="s">
        <v>1566</v>
      </c>
      <c r="S495" s="29" t="s">
        <v>1566</v>
      </c>
      <c r="T495" s="25" t="s">
        <v>63</v>
      </c>
      <c r="U495" s="116" t="s">
        <v>300</v>
      </c>
      <c r="V495" s="29" t="s">
        <v>68</v>
      </c>
      <c r="W495" s="33">
        <v>43522</v>
      </c>
      <c r="X495" s="28" t="s">
        <v>57</v>
      </c>
      <c r="Y495" s="153"/>
      <c r="Z495" s="153"/>
      <c r="AA495" s="153"/>
      <c r="AB495" s="153"/>
      <c r="AC495" s="153"/>
      <c r="AD495" s="153"/>
      <c r="AE495" s="153"/>
      <c r="AF495" s="153"/>
      <c r="AG495" s="153"/>
      <c r="AH495" s="153"/>
      <c r="AI495" s="153"/>
      <c r="AJ495" s="153"/>
    </row>
    <row r="496" spans="1:36" ht="76.5" x14ac:dyDescent="0.2">
      <c r="A496" s="41" t="s">
        <v>931</v>
      </c>
      <c r="B496" s="49" t="s">
        <v>45</v>
      </c>
      <c r="C496" s="49" t="s">
        <v>45</v>
      </c>
      <c r="D496" s="25" t="s">
        <v>1495</v>
      </c>
      <c r="E496" s="90" t="s">
        <v>1494</v>
      </c>
      <c r="F496" s="122" t="s">
        <v>31</v>
      </c>
      <c r="G496" s="28" t="s">
        <v>32</v>
      </c>
      <c r="H496" s="85" t="s">
        <v>986</v>
      </c>
      <c r="I496" s="29" t="s">
        <v>59</v>
      </c>
      <c r="J496" s="14" t="s">
        <v>1359</v>
      </c>
      <c r="K496" s="23" t="s">
        <v>81</v>
      </c>
      <c r="L496" s="23" t="s">
        <v>132</v>
      </c>
      <c r="M496" s="85" t="s">
        <v>1493</v>
      </c>
      <c r="N496" s="85" t="s">
        <v>1492</v>
      </c>
      <c r="O496" s="29" t="s">
        <v>283</v>
      </c>
      <c r="P496" s="85" t="s">
        <v>1660</v>
      </c>
      <c r="Q496" s="29" t="s">
        <v>1515</v>
      </c>
      <c r="R496" s="29" t="s">
        <v>1566</v>
      </c>
      <c r="S496" s="29" t="s">
        <v>1566</v>
      </c>
      <c r="T496" s="25" t="s">
        <v>63</v>
      </c>
      <c r="U496" s="116" t="s">
        <v>300</v>
      </c>
      <c r="V496" s="29" t="s">
        <v>68</v>
      </c>
      <c r="W496" s="33">
        <v>43522</v>
      </c>
      <c r="X496" s="28" t="s">
        <v>57</v>
      </c>
      <c r="Y496" s="153"/>
      <c r="Z496" s="153"/>
      <c r="AA496" s="153"/>
      <c r="AB496" s="153"/>
      <c r="AC496" s="153"/>
      <c r="AD496" s="153"/>
      <c r="AE496" s="153"/>
      <c r="AF496" s="153"/>
      <c r="AG496" s="153"/>
      <c r="AH496" s="153"/>
      <c r="AI496" s="153"/>
      <c r="AJ496" s="153"/>
    </row>
    <row r="497" spans="1:36" ht="76.5" x14ac:dyDescent="0.2">
      <c r="A497" s="41" t="s">
        <v>931</v>
      </c>
      <c r="B497" s="49" t="s">
        <v>45</v>
      </c>
      <c r="C497" s="49" t="s">
        <v>45</v>
      </c>
      <c r="D497" s="25" t="s">
        <v>1489</v>
      </c>
      <c r="E497" s="90" t="s">
        <v>1488</v>
      </c>
      <c r="F497" s="122" t="s">
        <v>31</v>
      </c>
      <c r="G497" s="28" t="s">
        <v>32</v>
      </c>
      <c r="H497" s="85" t="s">
        <v>986</v>
      </c>
      <c r="I497" s="29" t="s">
        <v>59</v>
      </c>
      <c r="J497" s="14" t="s">
        <v>1359</v>
      </c>
      <c r="K497" s="23" t="s">
        <v>81</v>
      </c>
      <c r="L497" s="23" t="s">
        <v>132</v>
      </c>
      <c r="M497" s="85" t="s">
        <v>1491</v>
      </c>
      <c r="N497" s="80" t="s">
        <v>1490</v>
      </c>
      <c r="O497" s="29" t="s">
        <v>283</v>
      </c>
      <c r="P497" s="85" t="s">
        <v>1660</v>
      </c>
      <c r="Q497" s="29" t="s">
        <v>1515</v>
      </c>
      <c r="R497" s="29" t="s">
        <v>1566</v>
      </c>
      <c r="S497" s="29" t="s">
        <v>1566</v>
      </c>
      <c r="T497" s="25" t="s">
        <v>63</v>
      </c>
      <c r="U497" s="116" t="s">
        <v>300</v>
      </c>
      <c r="V497" s="29" t="s">
        <v>68</v>
      </c>
      <c r="W497" s="33">
        <v>43522</v>
      </c>
      <c r="X497" s="28" t="s">
        <v>57</v>
      </c>
      <c r="Y497" s="153"/>
      <c r="Z497" s="153"/>
      <c r="AA497" s="153"/>
      <c r="AB497" s="153"/>
      <c r="AC497" s="153"/>
      <c r="AD497" s="153"/>
      <c r="AE497" s="153"/>
      <c r="AF497" s="153"/>
      <c r="AG497" s="153"/>
      <c r="AH497" s="153"/>
      <c r="AI497" s="153"/>
      <c r="AJ497" s="153"/>
    </row>
    <row r="498" spans="1:36" ht="76.5" x14ac:dyDescent="0.2">
      <c r="A498" s="41" t="s">
        <v>931</v>
      </c>
      <c r="B498" s="49" t="s">
        <v>45</v>
      </c>
      <c r="C498" s="49" t="s">
        <v>45</v>
      </c>
      <c r="D498" s="25" t="s">
        <v>1489</v>
      </c>
      <c r="E498" s="90" t="s">
        <v>1488</v>
      </c>
      <c r="F498" s="122" t="s">
        <v>31</v>
      </c>
      <c r="G498" s="28" t="s">
        <v>32</v>
      </c>
      <c r="H498" s="85" t="s">
        <v>986</v>
      </c>
      <c r="I498" s="29" t="s">
        <v>59</v>
      </c>
      <c r="J498" s="14" t="s">
        <v>1359</v>
      </c>
      <c r="K498" s="23" t="s">
        <v>81</v>
      </c>
      <c r="L498" s="23" t="s">
        <v>132</v>
      </c>
      <c r="M498" s="85" t="s">
        <v>1491</v>
      </c>
      <c r="N498" s="80" t="s">
        <v>1490</v>
      </c>
      <c r="O498" s="29" t="s">
        <v>283</v>
      </c>
      <c r="P498" s="85" t="s">
        <v>1660</v>
      </c>
      <c r="Q498" s="29" t="s">
        <v>1515</v>
      </c>
      <c r="R498" s="29" t="s">
        <v>1566</v>
      </c>
      <c r="S498" s="29" t="s">
        <v>1566</v>
      </c>
      <c r="T498" s="25" t="s">
        <v>63</v>
      </c>
      <c r="U498" s="116" t="s">
        <v>300</v>
      </c>
      <c r="V498" s="29" t="s">
        <v>68</v>
      </c>
      <c r="W498" s="33">
        <v>43522</v>
      </c>
      <c r="X498" s="28" t="s">
        <v>57</v>
      </c>
      <c r="Y498" s="153"/>
      <c r="Z498" s="153"/>
      <c r="AA498" s="153"/>
      <c r="AB498" s="153"/>
      <c r="AC498" s="153"/>
      <c r="AD498" s="153"/>
      <c r="AE498" s="153"/>
      <c r="AF498" s="153"/>
      <c r="AG498" s="153"/>
      <c r="AH498" s="153"/>
      <c r="AI498" s="153"/>
      <c r="AJ498" s="153"/>
    </row>
    <row r="499" spans="1:36" ht="76.5" x14ac:dyDescent="0.2">
      <c r="A499" s="41" t="s">
        <v>931</v>
      </c>
      <c r="B499" s="49" t="s">
        <v>45</v>
      </c>
      <c r="C499" s="49" t="s">
        <v>45</v>
      </c>
      <c r="D499" s="25" t="s">
        <v>1489</v>
      </c>
      <c r="E499" s="90" t="s">
        <v>1488</v>
      </c>
      <c r="F499" s="122" t="s">
        <v>31</v>
      </c>
      <c r="G499" s="28" t="s">
        <v>32</v>
      </c>
      <c r="H499" s="85" t="s">
        <v>986</v>
      </c>
      <c r="I499" s="29" t="s">
        <v>59</v>
      </c>
      <c r="J499" s="14" t="s">
        <v>1359</v>
      </c>
      <c r="K499" s="23" t="s">
        <v>81</v>
      </c>
      <c r="L499" s="23" t="s">
        <v>132</v>
      </c>
      <c r="M499" s="85" t="s">
        <v>1491</v>
      </c>
      <c r="N499" s="80" t="s">
        <v>1490</v>
      </c>
      <c r="O499" s="29" t="s">
        <v>283</v>
      </c>
      <c r="P499" s="85" t="s">
        <v>1660</v>
      </c>
      <c r="Q499" s="29" t="s">
        <v>1515</v>
      </c>
      <c r="R499" s="29" t="s">
        <v>1566</v>
      </c>
      <c r="S499" s="29" t="s">
        <v>1566</v>
      </c>
      <c r="T499" s="25" t="s">
        <v>63</v>
      </c>
      <c r="U499" s="116" t="s">
        <v>300</v>
      </c>
      <c r="V499" s="29" t="s">
        <v>68</v>
      </c>
      <c r="W499" s="33">
        <v>43522</v>
      </c>
      <c r="X499" s="28" t="s">
        <v>57</v>
      </c>
      <c r="Y499" s="153"/>
      <c r="Z499" s="153"/>
      <c r="AA499" s="153"/>
      <c r="AB499" s="153"/>
      <c r="AC499" s="153"/>
      <c r="AD499" s="153"/>
      <c r="AE499" s="153"/>
      <c r="AF499" s="153"/>
      <c r="AG499" s="153"/>
      <c r="AH499" s="153"/>
      <c r="AI499" s="153"/>
      <c r="AJ499" s="153"/>
    </row>
    <row r="500" spans="1:36" ht="76.5" x14ac:dyDescent="0.2">
      <c r="A500" s="41" t="s">
        <v>931</v>
      </c>
      <c r="B500" s="49" t="s">
        <v>45</v>
      </c>
      <c r="C500" s="49" t="s">
        <v>45</v>
      </c>
      <c r="D500" s="25" t="s">
        <v>1489</v>
      </c>
      <c r="E500" s="90" t="s">
        <v>1488</v>
      </c>
      <c r="F500" s="122" t="s">
        <v>31</v>
      </c>
      <c r="G500" s="28" t="s">
        <v>32</v>
      </c>
      <c r="H500" s="85" t="s">
        <v>986</v>
      </c>
      <c r="I500" s="29" t="s">
        <v>59</v>
      </c>
      <c r="J500" s="14" t="s">
        <v>1359</v>
      </c>
      <c r="K500" s="23" t="s">
        <v>81</v>
      </c>
      <c r="L500" s="23" t="s">
        <v>132</v>
      </c>
      <c r="M500" s="85" t="s">
        <v>1443</v>
      </c>
      <c r="N500" s="85" t="s">
        <v>1442</v>
      </c>
      <c r="O500" s="29" t="s">
        <v>283</v>
      </c>
      <c r="P500" s="85" t="s">
        <v>1660</v>
      </c>
      <c r="Q500" s="29" t="s">
        <v>1515</v>
      </c>
      <c r="R500" s="29" t="s">
        <v>1566</v>
      </c>
      <c r="S500" s="29" t="s">
        <v>1566</v>
      </c>
      <c r="T500" s="25" t="s">
        <v>63</v>
      </c>
      <c r="U500" s="116" t="s">
        <v>300</v>
      </c>
      <c r="V500" s="29" t="s">
        <v>68</v>
      </c>
      <c r="W500" s="33">
        <v>43522</v>
      </c>
      <c r="X500" s="28" t="s">
        <v>57</v>
      </c>
      <c r="Y500" s="153"/>
      <c r="Z500" s="153"/>
      <c r="AA500" s="153"/>
      <c r="AB500" s="153"/>
      <c r="AC500" s="153"/>
      <c r="AD500" s="153"/>
      <c r="AE500" s="153"/>
      <c r="AF500" s="153"/>
      <c r="AG500" s="153"/>
      <c r="AH500" s="153"/>
      <c r="AI500" s="153"/>
      <c r="AJ500" s="153"/>
    </row>
    <row r="501" spans="1:36" ht="76.5" x14ac:dyDescent="0.2">
      <c r="A501" s="41" t="s">
        <v>931</v>
      </c>
      <c r="B501" s="49" t="s">
        <v>45</v>
      </c>
      <c r="C501" s="49" t="s">
        <v>45</v>
      </c>
      <c r="D501" s="25" t="s">
        <v>1489</v>
      </c>
      <c r="E501" s="90" t="s">
        <v>1488</v>
      </c>
      <c r="F501" s="122" t="s">
        <v>31</v>
      </c>
      <c r="G501" s="28" t="s">
        <v>32</v>
      </c>
      <c r="H501" s="85" t="s">
        <v>986</v>
      </c>
      <c r="I501" s="29" t="s">
        <v>59</v>
      </c>
      <c r="J501" s="14" t="s">
        <v>1359</v>
      </c>
      <c r="K501" s="23" t="s">
        <v>81</v>
      </c>
      <c r="L501" s="23" t="s">
        <v>132</v>
      </c>
      <c r="M501" s="85" t="s">
        <v>1443</v>
      </c>
      <c r="N501" s="85" t="s">
        <v>1442</v>
      </c>
      <c r="O501" s="29" t="s">
        <v>283</v>
      </c>
      <c r="P501" s="85" t="s">
        <v>1660</v>
      </c>
      <c r="Q501" s="29" t="s">
        <v>1515</v>
      </c>
      <c r="R501" s="29" t="s">
        <v>1566</v>
      </c>
      <c r="S501" s="29" t="s">
        <v>1566</v>
      </c>
      <c r="T501" s="25" t="s">
        <v>63</v>
      </c>
      <c r="U501" s="116" t="s">
        <v>300</v>
      </c>
      <c r="V501" s="29" t="s">
        <v>68</v>
      </c>
      <c r="W501" s="33">
        <v>43522</v>
      </c>
      <c r="X501" s="28" t="s">
        <v>57</v>
      </c>
      <c r="Y501" s="153"/>
      <c r="Z501" s="153"/>
      <c r="AA501" s="153"/>
      <c r="AB501" s="153"/>
      <c r="AC501" s="153"/>
      <c r="AD501" s="153"/>
      <c r="AE501" s="153"/>
      <c r="AF501" s="153"/>
      <c r="AG501" s="153"/>
      <c r="AH501" s="153"/>
      <c r="AI501" s="153"/>
      <c r="AJ501" s="153"/>
    </row>
    <row r="502" spans="1:36" ht="76.5" x14ac:dyDescent="0.2">
      <c r="A502" s="41" t="s">
        <v>931</v>
      </c>
      <c r="B502" s="49" t="s">
        <v>45</v>
      </c>
      <c r="C502" s="49" t="s">
        <v>45</v>
      </c>
      <c r="D502" s="25" t="s">
        <v>1489</v>
      </c>
      <c r="E502" s="90" t="s">
        <v>1488</v>
      </c>
      <c r="F502" s="122" t="s">
        <v>31</v>
      </c>
      <c r="G502" s="28" t="s">
        <v>32</v>
      </c>
      <c r="H502" s="85" t="s">
        <v>986</v>
      </c>
      <c r="I502" s="29" t="s">
        <v>59</v>
      </c>
      <c r="J502" s="14" t="s">
        <v>1359</v>
      </c>
      <c r="K502" s="23" t="s">
        <v>81</v>
      </c>
      <c r="L502" s="23" t="s">
        <v>132</v>
      </c>
      <c r="M502" s="85" t="s">
        <v>1443</v>
      </c>
      <c r="N502" s="85" t="s">
        <v>1442</v>
      </c>
      <c r="O502" s="29" t="s">
        <v>283</v>
      </c>
      <c r="P502" s="85" t="s">
        <v>1660</v>
      </c>
      <c r="Q502" s="29" t="s">
        <v>1515</v>
      </c>
      <c r="R502" s="29" t="s">
        <v>1566</v>
      </c>
      <c r="S502" s="29" t="s">
        <v>1566</v>
      </c>
      <c r="T502" s="25" t="s">
        <v>63</v>
      </c>
      <c r="U502" s="116" t="s">
        <v>300</v>
      </c>
      <c r="V502" s="29" t="s">
        <v>68</v>
      </c>
      <c r="W502" s="33">
        <v>43522</v>
      </c>
      <c r="X502" s="28" t="s">
        <v>57</v>
      </c>
      <c r="Y502" s="153"/>
      <c r="Z502" s="153"/>
      <c r="AA502" s="153"/>
      <c r="AB502" s="153"/>
      <c r="AC502" s="153"/>
      <c r="AD502" s="153"/>
      <c r="AE502" s="153"/>
      <c r="AF502" s="153"/>
      <c r="AG502" s="153"/>
      <c r="AH502" s="153"/>
      <c r="AI502" s="153"/>
      <c r="AJ502" s="153"/>
    </row>
    <row r="503" spans="1:36" ht="76.5" x14ac:dyDescent="0.2">
      <c r="A503" s="41" t="s">
        <v>931</v>
      </c>
      <c r="B503" s="49" t="s">
        <v>45</v>
      </c>
      <c r="C503" s="49" t="s">
        <v>45</v>
      </c>
      <c r="D503" s="25" t="s">
        <v>1489</v>
      </c>
      <c r="E503" s="90" t="s">
        <v>1488</v>
      </c>
      <c r="F503" s="122" t="s">
        <v>31</v>
      </c>
      <c r="G503" s="28" t="s">
        <v>32</v>
      </c>
      <c r="H503" s="85" t="s">
        <v>986</v>
      </c>
      <c r="I503" s="29" t="s">
        <v>59</v>
      </c>
      <c r="J503" s="14" t="s">
        <v>1359</v>
      </c>
      <c r="K503" s="23" t="s">
        <v>81</v>
      </c>
      <c r="L503" s="23" t="s">
        <v>132</v>
      </c>
      <c r="M503" s="85" t="s">
        <v>1443</v>
      </c>
      <c r="N503" s="85" t="s">
        <v>1442</v>
      </c>
      <c r="O503" s="29" t="s">
        <v>283</v>
      </c>
      <c r="P503" s="85" t="s">
        <v>1660</v>
      </c>
      <c r="Q503" s="29" t="s">
        <v>1515</v>
      </c>
      <c r="R503" s="29" t="s">
        <v>1566</v>
      </c>
      <c r="S503" s="29" t="s">
        <v>1566</v>
      </c>
      <c r="T503" s="25" t="s">
        <v>63</v>
      </c>
      <c r="U503" s="116" t="s">
        <v>300</v>
      </c>
      <c r="V503" s="29" t="s">
        <v>68</v>
      </c>
      <c r="W503" s="33">
        <v>43522</v>
      </c>
      <c r="X503" s="28" t="s">
        <v>57</v>
      </c>
      <c r="Y503" s="153"/>
      <c r="Z503" s="153"/>
      <c r="AA503" s="153"/>
      <c r="AB503" s="153"/>
      <c r="AC503" s="153"/>
      <c r="AD503" s="153"/>
      <c r="AE503" s="153"/>
      <c r="AF503" s="153"/>
      <c r="AG503" s="153"/>
      <c r="AH503" s="153"/>
      <c r="AI503" s="153"/>
      <c r="AJ503" s="153"/>
    </row>
    <row r="504" spans="1:36" ht="76.5" x14ac:dyDescent="0.2">
      <c r="A504" s="41" t="s">
        <v>931</v>
      </c>
      <c r="B504" s="49" t="s">
        <v>45</v>
      </c>
      <c r="C504" s="49" t="s">
        <v>45</v>
      </c>
      <c r="D504" s="25" t="s">
        <v>1489</v>
      </c>
      <c r="E504" s="90" t="s">
        <v>1488</v>
      </c>
      <c r="F504" s="122" t="s">
        <v>31</v>
      </c>
      <c r="G504" s="28" t="s">
        <v>32</v>
      </c>
      <c r="H504" s="85" t="s">
        <v>986</v>
      </c>
      <c r="I504" s="29" t="s">
        <v>59</v>
      </c>
      <c r="J504" s="14" t="s">
        <v>1359</v>
      </c>
      <c r="K504" s="23" t="s">
        <v>81</v>
      </c>
      <c r="L504" s="23" t="s">
        <v>132</v>
      </c>
      <c r="M504" s="85" t="s">
        <v>1443</v>
      </c>
      <c r="N504" s="85" t="s">
        <v>1442</v>
      </c>
      <c r="O504" s="29" t="s">
        <v>283</v>
      </c>
      <c r="P504" s="85" t="s">
        <v>1660</v>
      </c>
      <c r="Q504" s="29" t="s">
        <v>1515</v>
      </c>
      <c r="R504" s="29" t="s">
        <v>1566</v>
      </c>
      <c r="S504" s="29" t="s">
        <v>1566</v>
      </c>
      <c r="T504" s="25" t="s">
        <v>63</v>
      </c>
      <c r="U504" s="116" t="s">
        <v>300</v>
      </c>
      <c r="V504" s="29" t="s">
        <v>68</v>
      </c>
      <c r="W504" s="33">
        <v>43522</v>
      </c>
      <c r="X504" s="28" t="s">
        <v>57</v>
      </c>
      <c r="Y504" s="153"/>
      <c r="Z504" s="153"/>
      <c r="AA504" s="153"/>
      <c r="AB504" s="153"/>
      <c r="AC504" s="153"/>
      <c r="AD504" s="153"/>
      <c r="AE504" s="153"/>
      <c r="AF504" s="153"/>
      <c r="AG504" s="153"/>
      <c r="AH504" s="153"/>
      <c r="AI504" s="153"/>
      <c r="AJ504" s="153"/>
    </row>
    <row r="505" spans="1:36" ht="102" x14ac:dyDescent="0.2">
      <c r="A505" s="41" t="s">
        <v>931</v>
      </c>
      <c r="B505" s="49" t="s">
        <v>45</v>
      </c>
      <c r="C505" s="49" t="s">
        <v>45</v>
      </c>
      <c r="D505" s="25" t="s">
        <v>1487</v>
      </c>
      <c r="E505" s="80" t="s">
        <v>991</v>
      </c>
      <c r="F505" s="166" t="s">
        <v>31</v>
      </c>
      <c r="G505" s="160" t="s">
        <v>32</v>
      </c>
      <c r="H505" s="157" t="s">
        <v>986</v>
      </c>
      <c r="I505" s="29" t="s">
        <v>59</v>
      </c>
      <c r="J505" s="14" t="s">
        <v>1359</v>
      </c>
      <c r="K505" s="163" t="s">
        <v>81</v>
      </c>
      <c r="L505" s="163" t="s">
        <v>132</v>
      </c>
      <c r="M505" s="85" t="s">
        <v>1479</v>
      </c>
      <c r="N505" s="85" t="s">
        <v>1302</v>
      </c>
      <c r="O505" s="29" t="s">
        <v>283</v>
      </c>
      <c r="P505" s="85" t="s">
        <v>1660</v>
      </c>
      <c r="Q505" s="29" t="s">
        <v>1515</v>
      </c>
      <c r="R505" s="29" t="s">
        <v>1566</v>
      </c>
      <c r="S505" s="29" t="s">
        <v>1566</v>
      </c>
      <c r="T505" s="25" t="s">
        <v>63</v>
      </c>
      <c r="U505" s="158" t="s">
        <v>989</v>
      </c>
      <c r="V505" s="60" t="s">
        <v>990</v>
      </c>
      <c r="W505" s="33">
        <v>43522</v>
      </c>
      <c r="X505" s="28" t="s">
        <v>57</v>
      </c>
      <c r="Y505" s="153"/>
      <c r="Z505" s="153"/>
      <c r="AA505" s="153"/>
      <c r="AB505" s="153"/>
      <c r="AC505" s="153"/>
      <c r="AD505" s="153"/>
      <c r="AE505" s="153"/>
      <c r="AF505" s="153"/>
      <c r="AG505" s="153"/>
      <c r="AH505" s="153"/>
      <c r="AI505" s="153"/>
      <c r="AJ505" s="153"/>
    </row>
    <row r="506" spans="1:36" ht="102" x14ac:dyDescent="0.2">
      <c r="A506" s="41" t="s">
        <v>931</v>
      </c>
      <c r="B506" s="49" t="s">
        <v>45</v>
      </c>
      <c r="C506" s="49" t="s">
        <v>45</v>
      </c>
      <c r="D506" s="25" t="s">
        <v>1487</v>
      </c>
      <c r="E506" s="80" t="s">
        <v>991</v>
      </c>
      <c r="F506" s="166" t="s">
        <v>31</v>
      </c>
      <c r="G506" s="160" t="s">
        <v>32</v>
      </c>
      <c r="H506" s="157" t="s">
        <v>986</v>
      </c>
      <c r="I506" s="29" t="s">
        <v>59</v>
      </c>
      <c r="J506" s="14" t="s">
        <v>1359</v>
      </c>
      <c r="K506" s="163" t="s">
        <v>81</v>
      </c>
      <c r="L506" s="163" t="s">
        <v>132</v>
      </c>
      <c r="M506" s="85" t="s">
        <v>1479</v>
      </c>
      <c r="N506" s="85" t="s">
        <v>1302</v>
      </c>
      <c r="O506" s="29" t="s">
        <v>283</v>
      </c>
      <c r="P506" s="85" t="s">
        <v>1660</v>
      </c>
      <c r="Q506" s="29" t="s">
        <v>1515</v>
      </c>
      <c r="R506" s="29" t="s">
        <v>1566</v>
      </c>
      <c r="S506" s="29" t="s">
        <v>1566</v>
      </c>
      <c r="T506" s="25" t="s">
        <v>63</v>
      </c>
      <c r="U506" s="158" t="s">
        <v>989</v>
      </c>
      <c r="V506" s="60" t="s">
        <v>990</v>
      </c>
      <c r="W506" s="33">
        <v>43522</v>
      </c>
      <c r="X506" s="28" t="s">
        <v>57</v>
      </c>
      <c r="Y506" s="153"/>
      <c r="Z506" s="153"/>
      <c r="AA506" s="153"/>
      <c r="AB506" s="153"/>
      <c r="AC506" s="153"/>
      <c r="AD506" s="153"/>
      <c r="AE506" s="153"/>
      <c r="AF506" s="153"/>
      <c r="AG506" s="153"/>
      <c r="AH506" s="153"/>
      <c r="AI506" s="153"/>
      <c r="AJ506" s="153"/>
    </row>
    <row r="507" spans="1:36" ht="102" x14ac:dyDescent="0.2">
      <c r="A507" s="41" t="s">
        <v>931</v>
      </c>
      <c r="B507" s="49" t="s">
        <v>45</v>
      </c>
      <c r="C507" s="49" t="s">
        <v>45</v>
      </c>
      <c r="D507" s="25" t="s">
        <v>1486</v>
      </c>
      <c r="E507" s="80" t="s">
        <v>991</v>
      </c>
      <c r="F507" s="166" t="s">
        <v>31</v>
      </c>
      <c r="G507" s="160" t="s">
        <v>32</v>
      </c>
      <c r="H507" s="157" t="s">
        <v>986</v>
      </c>
      <c r="I507" s="29" t="s">
        <v>59</v>
      </c>
      <c r="J507" s="14" t="s">
        <v>1359</v>
      </c>
      <c r="K507" s="163" t="s">
        <v>81</v>
      </c>
      <c r="L507" s="163" t="s">
        <v>132</v>
      </c>
      <c r="M507" s="85" t="s">
        <v>1479</v>
      </c>
      <c r="N507" s="85" t="s">
        <v>1302</v>
      </c>
      <c r="O507" s="29" t="s">
        <v>283</v>
      </c>
      <c r="P507" s="85" t="s">
        <v>1660</v>
      </c>
      <c r="Q507" s="29" t="s">
        <v>1515</v>
      </c>
      <c r="R507" s="29" t="s">
        <v>1566</v>
      </c>
      <c r="S507" s="29" t="s">
        <v>1566</v>
      </c>
      <c r="T507" s="25" t="s">
        <v>63</v>
      </c>
      <c r="U507" s="158" t="s">
        <v>989</v>
      </c>
      <c r="V507" s="60" t="s">
        <v>990</v>
      </c>
      <c r="W507" s="33">
        <v>43522</v>
      </c>
      <c r="X507" s="28" t="s">
        <v>57</v>
      </c>
      <c r="Y507" s="153"/>
      <c r="Z507" s="153"/>
      <c r="AA507" s="153"/>
      <c r="AB507" s="153"/>
      <c r="AC507" s="153"/>
      <c r="AD507" s="153"/>
      <c r="AE507" s="153"/>
      <c r="AF507" s="153"/>
      <c r="AG507" s="153"/>
      <c r="AH507" s="153"/>
      <c r="AI507" s="153"/>
      <c r="AJ507" s="153"/>
    </row>
    <row r="508" spans="1:36" ht="102" x14ac:dyDescent="0.2">
      <c r="A508" s="41" t="s">
        <v>931</v>
      </c>
      <c r="B508" s="49" t="s">
        <v>45</v>
      </c>
      <c r="C508" s="49" t="s">
        <v>45</v>
      </c>
      <c r="D508" s="25" t="s">
        <v>1486</v>
      </c>
      <c r="E508" s="80" t="s">
        <v>991</v>
      </c>
      <c r="F508" s="166" t="s">
        <v>31</v>
      </c>
      <c r="G508" s="160" t="s">
        <v>32</v>
      </c>
      <c r="H508" s="157" t="s">
        <v>986</v>
      </c>
      <c r="I508" s="29" t="s">
        <v>59</v>
      </c>
      <c r="J508" s="14" t="s">
        <v>1359</v>
      </c>
      <c r="K508" s="163" t="s">
        <v>81</v>
      </c>
      <c r="L508" s="163" t="s">
        <v>132</v>
      </c>
      <c r="M508" s="85" t="s">
        <v>1479</v>
      </c>
      <c r="N508" s="85" t="s">
        <v>1302</v>
      </c>
      <c r="O508" s="29" t="s">
        <v>283</v>
      </c>
      <c r="P508" s="85" t="s">
        <v>1660</v>
      </c>
      <c r="Q508" s="29" t="s">
        <v>1515</v>
      </c>
      <c r="R508" s="29" t="s">
        <v>1566</v>
      </c>
      <c r="S508" s="29" t="s">
        <v>1566</v>
      </c>
      <c r="T508" s="25" t="s">
        <v>63</v>
      </c>
      <c r="U508" s="158" t="s">
        <v>989</v>
      </c>
      <c r="V508" s="60" t="s">
        <v>990</v>
      </c>
      <c r="W508" s="33">
        <v>43522</v>
      </c>
      <c r="X508" s="28" t="s">
        <v>57</v>
      </c>
      <c r="Y508" s="153"/>
      <c r="Z508" s="153"/>
      <c r="AA508" s="153"/>
      <c r="AB508" s="153"/>
      <c r="AC508" s="153"/>
      <c r="AD508" s="153"/>
      <c r="AE508" s="153"/>
      <c r="AF508" s="153"/>
      <c r="AG508" s="153"/>
      <c r="AH508" s="153"/>
      <c r="AI508" s="153"/>
      <c r="AJ508" s="153"/>
    </row>
    <row r="509" spans="1:36" ht="102" x14ac:dyDescent="0.2">
      <c r="A509" s="41" t="s">
        <v>931</v>
      </c>
      <c r="B509" s="49" t="s">
        <v>45</v>
      </c>
      <c r="C509" s="49" t="s">
        <v>45</v>
      </c>
      <c r="D509" s="25" t="s">
        <v>1485</v>
      </c>
      <c r="E509" s="80" t="s">
        <v>991</v>
      </c>
      <c r="F509" s="166" t="s">
        <v>31</v>
      </c>
      <c r="G509" s="160" t="s">
        <v>32</v>
      </c>
      <c r="H509" s="157" t="s">
        <v>986</v>
      </c>
      <c r="I509" s="29" t="s">
        <v>59</v>
      </c>
      <c r="J509" s="14" t="s">
        <v>1359</v>
      </c>
      <c r="K509" s="163" t="s">
        <v>81</v>
      </c>
      <c r="L509" s="163" t="s">
        <v>132</v>
      </c>
      <c r="M509" s="85" t="s">
        <v>1479</v>
      </c>
      <c r="N509" s="85" t="s">
        <v>1302</v>
      </c>
      <c r="O509" s="29" t="s">
        <v>283</v>
      </c>
      <c r="P509" s="85" t="s">
        <v>1660</v>
      </c>
      <c r="Q509" s="29" t="s">
        <v>1515</v>
      </c>
      <c r="R509" s="29" t="s">
        <v>1566</v>
      </c>
      <c r="S509" s="29" t="s">
        <v>1566</v>
      </c>
      <c r="T509" s="25" t="s">
        <v>63</v>
      </c>
      <c r="U509" s="158" t="s">
        <v>989</v>
      </c>
      <c r="V509" s="60" t="s">
        <v>990</v>
      </c>
      <c r="W509" s="33">
        <v>43522</v>
      </c>
      <c r="X509" s="28" t="s">
        <v>57</v>
      </c>
      <c r="Y509" s="153"/>
      <c r="Z509" s="153"/>
      <c r="AA509" s="153"/>
      <c r="AB509" s="153"/>
      <c r="AC509" s="153"/>
      <c r="AD509" s="153"/>
      <c r="AE509" s="153"/>
      <c r="AF509" s="153"/>
      <c r="AG509" s="153"/>
      <c r="AH509" s="153"/>
      <c r="AI509" s="153"/>
      <c r="AJ509" s="153"/>
    </row>
    <row r="510" spans="1:36" ht="102" x14ac:dyDescent="0.2">
      <c r="A510" s="41" t="s">
        <v>931</v>
      </c>
      <c r="B510" s="49" t="s">
        <v>45</v>
      </c>
      <c r="C510" s="49" t="s">
        <v>45</v>
      </c>
      <c r="D510" s="25" t="s">
        <v>1485</v>
      </c>
      <c r="E510" s="80" t="s">
        <v>991</v>
      </c>
      <c r="F510" s="166" t="s">
        <v>31</v>
      </c>
      <c r="G510" s="160" t="s">
        <v>32</v>
      </c>
      <c r="H510" s="157" t="s">
        <v>986</v>
      </c>
      <c r="I510" s="29" t="s">
        <v>59</v>
      </c>
      <c r="J510" s="14" t="s">
        <v>1359</v>
      </c>
      <c r="K510" s="163" t="s">
        <v>81</v>
      </c>
      <c r="L510" s="163" t="s">
        <v>132</v>
      </c>
      <c r="M510" s="85" t="s">
        <v>1479</v>
      </c>
      <c r="N510" s="85" t="s">
        <v>1302</v>
      </c>
      <c r="O510" s="29" t="s">
        <v>283</v>
      </c>
      <c r="P510" s="85" t="s">
        <v>1660</v>
      </c>
      <c r="Q510" s="29" t="s">
        <v>1515</v>
      </c>
      <c r="R510" s="29" t="s">
        <v>1566</v>
      </c>
      <c r="S510" s="29" t="s">
        <v>1566</v>
      </c>
      <c r="T510" s="25" t="s">
        <v>63</v>
      </c>
      <c r="U510" s="158" t="s">
        <v>989</v>
      </c>
      <c r="V510" s="60" t="s">
        <v>990</v>
      </c>
      <c r="W510" s="33">
        <v>43522</v>
      </c>
      <c r="X510" s="28" t="s">
        <v>57</v>
      </c>
      <c r="Y510" s="153"/>
      <c r="Z510" s="153"/>
      <c r="AA510" s="153"/>
      <c r="AB510" s="153"/>
      <c r="AC510" s="153"/>
      <c r="AD510" s="153"/>
      <c r="AE510" s="153"/>
      <c r="AF510" s="153"/>
      <c r="AG510" s="153"/>
      <c r="AH510" s="153"/>
      <c r="AI510" s="153"/>
      <c r="AJ510" s="153"/>
    </row>
    <row r="511" spans="1:36" ht="102" x14ac:dyDescent="0.2">
      <c r="A511" s="41" t="s">
        <v>931</v>
      </c>
      <c r="B511" s="49" t="s">
        <v>45</v>
      </c>
      <c r="C511" s="49" t="s">
        <v>45</v>
      </c>
      <c r="D511" s="25" t="s">
        <v>1485</v>
      </c>
      <c r="E511" s="80" t="s">
        <v>991</v>
      </c>
      <c r="F511" s="166" t="s">
        <v>31</v>
      </c>
      <c r="G511" s="160" t="s">
        <v>32</v>
      </c>
      <c r="H511" s="157" t="s">
        <v>986</v>
      </c>
      <c r="I511" s="29" t="s">
        <v>59</v>
      </c>
      <c r="J511" s="14" t="s">
        <v>1359</v>
      </c>
      <c r="K511" s="163" t="s">
        <v>81</v>
      </c>
      <c r="L511" s="163" t="s">
        <v>132</v>
      </c>
      <c r="M511" s="85" t="s">
        <v>1479</v>
      </c>
      <c r="N511" s="85" t="s">
        <v>1302</v>
      </c>
      <c r="O511" s="29" t="s">
        <v>283</v>
      </c>
      <c r="P511" s="85" t="s">
        <v>1660</v>
      </c>
      <c r="Q511" s="29" t="s">
        <v>1515</v>
      </c>
      <c r="R511" s="29" t="s">
        <v>1566</v>
      </c>
      <c r="S511" s="29" t="s">
        <v>1566</v>
      </c>
      <c r="T511" s="25" t="s">
        <v>63</v>
      </c>
      <c r="U511" s="158" t="s">
        <v>989</v>
      </c>
      <c r="V511" s="60" t="s">
        <v>990</v>
      </c>
      <c r="W511" s="33">
        <v>43522</v>
      </c>
      <c r="X511" s="28" t="s">
        <v>57</v>
      </c>
      <c r="Y511" s="153"/>
      <c r="Z511" s="153"/>
      <c r="AA511" s="153"/>
      <c r="AB511" s="153"/>
      <c r="AC511" s="153"/>
      <c r="AD511" s="153"/>
      <c r="AE511" s="153"/>
      <c r="AF511" s="153"/>
      <c r="AG511" s="153"/>
      <c r="AH511" s="153"/>
      <c r="AI511" s="153"/>
      <c r="AJ511" s="153"/>
    </row>
    <row r="512" spans="1:36" ht="102" x14ac:dyDescent="0.2">
      <c r="A512" s="41" t="s">
        <v>931</v>
      </c>
      <c r="B512" s="49" t="s">
        <v>45</v>
      </c>
      <c r="C512" s="49" t="s">
        <v>45</v>
      </c>
      <c r="D512" s="25" t="s">
        <v>1485</v>
      </c>
      <c r="E512" s="80" t="s">
        <v>991</v>
      </c>
      <c r="F512" s="166" t="s">
        <v>31</v>
      </c>
      <c r="G512" s="160" t="s">
        <v>32</v>
      </c>
      <c r="H512" s="157" t="s">
        <v>986</v>
      </c>
      <c r="I512" s="29" t="s">
        <v>59</v>
      </c>
      <c r="J512" s="14" t="s">
        <v>1359</v>
      </c>
      <c r="K512" s="163" t="s">
        <v>81</v>
      </c>
      <c r="L512" s="163" t="s">
        <v>132</v>
      </c>
      <c r="M512" s="85" t="s">
        <v>1479</v>
      </c>
      <c r="N512" s="85" t="s">
        <v>1302</v>
      </c>
      <c r="O512" s="29" t="s">
        <v>283</v>
      </c>
      <c r="P512" s="85" t="s">
        <v>1660</v>
      </c>
      <c r="Q512" s="29" t="s">
        <v>1515</v>
      </c>
      <c r="R512" s="29" t="s">
        <v>1566</v>
      </c>
      <c r="S512" s="29" t="s">
        <v>1566</v>
      </c>
      <c r="T512" s="25" t="s">
        <v>63</v>
      </c>
      <c r="U512" s="158" t="s">
        <v>989</v>
      </c>
      <c r="V512" s="60" t="s">
        <v>990</v>
      </c>
      <c r="W512" s="33">
        <v>43522</v>
      </c>
      <c r="X512" s="28" t="s">
        <v>57</v>
      </c>
      <c r="Y512" s="153"/>
      <c r="Z512" s="153"/>
      <c r="AA512" s="153"/>
      <c r="AB512" s="153"/>
      <c r="AC512" s="153"/>
      <c r="AD512" s="153"/>
      <c r="AE512" s="153"/>
      <c r="AF512" s="153"/>
      <c r="AG512" s="153"/>
      <c r="AH512" s="153"/>
      <c r="AI512" s="153"/>
      <c r="AJ512" s="153"/>
    </row>
    <row r="513" spans="1:36" ht="102" x14ac:dyDescent="0.2">
      <c r="A513" s="41" t="s">
        <v>931</v>
      </c>
      <c r="B513" s="49" t="s">
        <v>45</v>
      </c>
      <c r="C513" s="49" t="s">
        <v>45</v>
      </c>
      <c r="D513" s="25" t="s">
        <v>1485</v>
      </c>
      <c r="E513" s="80" t="s">
        <v>991</v>
      </c>
      <c r="F513" s="166" t="s">
        <v>31</v>
      </c>
      <c r="G513" s="160" t="s">
        <v>32</v>
      </c>
      <c r="H513" s="157" t="s">
        <v>986</v>
      </c>
      <c r="I513" s="29" t="s">
        <v>59</v>
      </c>
      <c r="J513" s="14" t="s">
        <v>1359</v>
      </c>
      <c r="K513" s="163" t="s">
        <v>81</v>
      </c>
      <c r="L513" s="163" t="s">
        <v>132</v>
      </c>
      <c r="M513" s="85" t="s">
        <v>1479</v>
      </c>
      <c r="N513" s="85" t="s">
        <v>1302</v>
      </c>
      <c r="O513" s="29" t="s">
        <v>283</v>
      </c>
      <c r="P513" s="85" t="s">
        <v>1660</v>
      </c>
      <c r="Q513" s="29" t="s">
        <v>1515</v>
      </c>
      <c r="R513" s="29" t="s">
        <v>1566</v>
      </c>
      <c r="S513" s="29" t="s">
        <v>1566</v>
      </c>
      <c r="T513" s="25" t="s">
        <v>63</v>
      </c>
      <c r="U513" s="158" t="s">
        <v>989</v>
      </c>
      <c r="V513" s="60" t="s">
        <v>990</v>
      </c>
      <c r="W513" s="33">
        <v>43522</v>
      </c>
      <c r="X513" s="28" t="s">
        <v>57</v>
      </c>
      <c r="Y513" s="153"/>
      <c r="Z513" s="153"/>
      <c r="AA513" s="153"/>
      <c r="AB513" s="153"/>
      <c r="AC513" s="153"/>
      <c r="AD513" s="153"/>
      <c r="AE513" s="153"/>
      <c r="AF513" s="153"/>
      <c r="AG513" s="153"/>
      <c r="AH513" s="153"/>
      <c r="AI513" s="153"/>
      <c r="AJ513" s="153"/>
    </row>
    <row r="514" spans="1:36" ht="102" x14ac:dyDescent="0.2">
      <c r="A514" s="41" t="s">
        <v>931</v>
      </c>
      <c r="B514" s="49" t="s">
        <v>45</v>
      </c>
      <c r="C514" s="49" t="s">
        <v>45</v>
      </c>
      <c r="D514" s="25" t="s">
        <v>1485</v>
      </c>
      <c r="E514" s="80" t="s">
        <v>991</v>
      </c>
      <c r="F514" s="166" t="s">
        <v>31</v>
      </c>
      <c r="G514" s="160" t="s">
        <v>32</v>
      </c>
      <c r="H514" s="157" t="s">
        <v>986</v>
      </c>
      <c r="I514" s="29" t="s">
        <v>59</v>
      </c>
      <c r="J514" s="14" t="s">
        <v>1359</v>
      </c>
      <c r="K514" s="163" t="s">
        <v>81</v>
      </c>
      <c r="L514" s="163" t="s">
        <v>132</v>
      </c>
      <c r="M514" s="85" t="s">
        <v>1479</v>
      </c>
      <c r="N514" s="85" t="s">
        <v>1302</v>
      </c>
      <c r="O514" s="29" t="s">
        <v>283</v>
      </c>
      <c r="P514" s="85" t="s">
        <v>1660</v>
      </c>
      <c r="Q514" s="29" t="s">
        <v>1515</v>
      </c>
      <c r="R514" s="29" t="s">
        <v>1566</v>
      </c>
      <c r="S514" s="29" t="s">
        <v>1566</v>
      </c>
      <c r="T514" s="25" t="s">
        <v>63</v>
      </c>
      <c r="U514" s="158" t="s">
        <v>989</v>
      </c>
      <c r="V514" s="60" t="s">
        <v>990</v>
      </c>
      <c r="W514" s="33">
        <v>43522</v>
      </c>
      <c r="X514" s="28" t="s">
        <v>57</v>
      </c>
      <c r="Y514" s="153"/>
      <c r="Z514" s="153"/>
      <c r="AA514" s="153"/>
      <c r="AB514" s="153"/>
      <c r="AC514" s="153"/>
      <c r="AD514" s="153"/>
      <c r="AE514" s="153"/>
      <c r="AF514" s="153"/>
      <c r="AG514" s="153"/>
      <c r="AH514" s="153"/>
      <c r="AI514" s="153"/>
      <c r="AJ514" s="153"/>
    </row>
    <row r="515" spans="1:36" ht="102" x14ac:dyDescent="0.2">
      <c r="A515" s="41" t="s">
        <v>931</v>
      </c>
      <c r="B515" s="49" t="s">
        <v>45</v>
      </c>
      <c r="C515" s="49" t="s">
        <v>45</v>
      </c>
      <c r="D515" s="25" t="s">
        <v>1484</v>
      </c>
      <c r="E515" s="80" t="s">
        <v>991</v>
      </c>
      <c r="F515" s="166" t="s">
        <v>31</v>
      </c>
      <c r="G515" s="160" t="s">
        <v>32</v>
      </c>
      <c r="H515" s="157" t="s">
        <v>986</v>
      </c>
      <c r="I515" s="29" t="s">
        <v>59</v>
      </c>
      <c r="J515" s="14" t="s">
        <v>1359</v>
      </c>
      <c r="K515" s="163" t="s">
        <v>81</v>
      </c>
      <c r="L515" s="163" t="s">
        <v>132</v>
      </c>
      <c r="M515" s="85" t="s">
        <v>1479</v>
      </c>
      <c r="N515" s="85" t="s">
        <v>1302</v>
      </c>
      <c r="O515" s="29" t="s">
        <v>283</v>
      </c>
      <c r="P515" s="85" t="s">
        <v>1660</v>
      </c>
      <c r="Q515" s="29" t="s">
        <v>1515</v>
      </c>
      <c r="R515" s="29" t="s">
        <v>1566</v>
      </c>
      <c r="S515" s="29" t="s">
        <v>1566</v>
      </c>
      <c r="T515" s="25" t="s">
        <v>63</v>
      </c>
      <c r="U515" s="158" t="s">
        <v>989</v>
      </c>
      <c r="V515" s="60" t="s">
        <v>990</v>
      </c>
      <c r="W515" s="33">
        <v>43522</v>
      </c>
      <c r="X515" s="28" t="s">
        <v>57</v>
      </c>
      <c r="Y515" s="153"/>
      <c r="Z515" s="153"/>
      <c r="AA515" s="153"/>
      <c r="AB515" s="153"/>
      <c r="AC515" s="153"/>
      <c r="AD515" s="153"/>
      <c r="AE515" s="153"/>
      <c r="AF515" s="153"/>
      <c r="AG515" s="153"/>
      <c r="AH515" s="153"/>
      <c r="AI515" s="153"/>
      <c r="AJ515" s="153"/>
    </row>
    <row r="516" spans="1:36" ht="102" x14ac:dyDescent="0.2">
      <c r="A516" s="41" t="s">
        <v>931</v>
      </c>
      <c r="B516" s="49" t="s">
        <v>45</v>
      </c>
      <c r="C516" s="49" t="s">
        <v>45</v>
      </c>
      <c r="D516" s="25" t="s">
        <v>1484</v>
      </c>
      <c r="E516" s="80" t="s">
        <v>991</v>
      </c>
      <c r="F516" s="166" t="s">
        <v>31</v>
      </c>
      <c r="G516" s="160" t="s">
        <v>32</v>
      </c>
      <c r="H516" s="157" t="s">
        <v>986</v>
      </c>
      <c r="I516" s="29" t="s">
        <v>59</v>
      </c>
      <c r="J516" s="14" t="s">
        <v>1359</v>
      </c>
      <c r="K516" s="163" t="s">
        <v>81</v>
      </c>
      <c r="L516" s="163" t="s">
        <v>132</v>
      </c>
      <c r="M516" s="85" t="s">
        <v>1479</v>
      </c>
      <c r="N516" s="85" t="s">
        <v>1302</v>
      </c>
      <c r="O516" s="29" t="s">
        <v>283</v>
      </c>
      <c r="P516" s="85" t="s">
        <v>1660</v>
      </c>
      <c r="Q516" s="29" t="s">
        <v>1515</v>
      </c>
      <c r="R516" s="29" t="s">
        <v>1566</v>
      </c>
      <c r="S516" s="29" t="s">
        <v>1566</v>
      </c>
      <c r="T516" s="25" t="s">
        <v>63</v>
      </c>
      <c r="U516" s="158" t="s">
        <v>989</v>
      </c>
      <c r="V516" s="60" t="s">
        <v>990</v>
      </c>
      <c r="W516" s="33">
        <v>43522</v>
      </c>
      <c r="X516" s="28" t="s">
        <v>57</v>
      </c>
      <c r="Y516" s="153"/>
      <c r="Z516" s="153"/>
      <c r="AA516" s="153"/>
      <c r="AB516" s="153"/>
      <c r="AC516" s="153"/>
      <c r="AD516" s="153"/>
      <c r="AE516" s="153"/>
      <c r="AF516" s="153"/>
      <c r="AG516" s="153"/>
      <c r="AH516" s="153"/>
      <c r="AI516" s="153"/>
      <c r="AJ516" s="153"/>
    </row>
    <row r="517" spans="1:36" ht="102" x14ac:dyDescent="0.2">
      <c r="A517" s="41" t="s">
        <v>931</v>
      </c>
      <c r="B517" s="49" t="s">
        <v>45</v>
      </c>
      <c r="C517" s="49" t="s">
        <v>45</v>
      </c>
      <c r="D517" s="25" t="s">
        <v>1483</v>
      </c>
      <c r="E517" s="80" t="s">
        <v>991</v>
      </c>
      <c r="F517" s="166" t="s">
        <v>31</v>
      </c>
      <c r="G517" s="160" t="s">
        <v>32</v>
      </c>
      <c r="H517" s="157" t="s">
        <v>986</v>
      </c>
      <c r="I517" s="29" t="s">
        <v>59</v>
      </c>
      <c r="J517" s="14" t="s">
        <v>1359</v>
      </c>
      <c r="K517" s="163" t="s">
        <v>81</v>
      </c>
      <c r="L517" s="163" t="s">
        <v>132</v>
      </c>
      <c r="M517" s="85" t="s">
        <v>1479</v>
      </c>
      <c r="N517" s="85" t="s">
        <v>1302</v>
      </c>
      <c r="O517" s="29" t="s">
        <v>283</v>
      </c>
      <c r="P517" s="85" t="s">
        <v>1660</v>
      </c>
      <c r="Q517" s="29" t="s">
        <v>1515</v>
      </c>
      <c r="R517" s="29" t="s">
        <v>1566</v>
      </c>
      <c r="S517" s="29" t="s">
        <v>1566</v>
      </c>
      <c r="T517" s="25" t="s">
        <v>63</v>
      </c>
      <c r="U517" s="158" t="s">
        <v>989</v>
      </c>
      <c r="V517" s="60" t="s">
        <v>990</v>
      </c>
      <c r="W517" s="33">
        <v>43522</v>
      </c>
      <c r="X517" s="28" t="s">
        <v>57</v>
      </c>
      <c r="Y517" s="153"/>
      <c r="Z517" s="153"/>
      <c r="AA517" s="153"/>
      <c r="AB517" s="153"/>
      <c r="AC517" s="153"/>
      <c r="AD517" s="153"/>
      <c r="AE517" s="153"/>
      <c r="AF517" s="153"/>
      <c r="AG517" s="153"/>
      <c r="AH517" s="153"/>
      <c r="AI517" s="153"/>
      <c r="AJ517" s="153"/>
    </row>
    <row r="518" spans="1:36" ht="102" x14ac:dyDescent="0.2">
      <c r="A518" s="41" t="s">
        <v>931</v>
      </c>
      <c r="B518" s="49" t="s">
        <v>45</v>
      </c>
      <c r="C518" s="49" t="s">
        <v>45</v>
      </c>
      <c r="D518" s="25" t="s">
        <v>1482</v>
      </c>
      <c r="E518" s="80" t="s">
        <v>991</v>
      </c>
      <c r="F518" s="166" t="s">
        <v>31</v>
      </c>
      <c r="G518" s="160" t="s">
        <v>32</v>
      </c>
      <c r="H518" s="157" t="s">
        <v>986</v>
      </c>
      <c r="I518" s="29" t="s">
        <v>59</v>
      </c>
      <c r="J518" s="14" t="s">
        <v>1359</v>
      </c>
      <c r="K518" s="163" t="s">
        <v>81</v>
      </c>
      <c r="L518" s="163" t="s">
        <v>132</v>
      </c>
      <c r="M518" s="85" t="s">
        <v>1479</v>
      </c>
      <c r="N518" s="85" t="s">
        <v>1302</v>
      </c>
      <c r="O518" s="29" t="s">
        <v>283</v>
      </c>
      <c r="P518" s="85" t="s">
        <v>1660</v>
      </c>
      <c r="Q518" s="29" t="s">
        <v>1515</v>
      </c>
      <c r="R518" s="29" t="s">
        <v>1566</v>
      </c>
      <c r="S518" s="29" t="s">
        <v>1566</v>
      </c>
      <c r="T518" s="25" t="s">
        <v>63</v>
      </c>
      <c r="U518" s="158" t="s">
        <v>989</v>
      </c>
      <c r="V518" s="60" t="s">
        <v>990</v>
      </c>
      <c r="W518" s="33">
        <v>43522</v>
      </c>
      <c r="X518" s="28" t="s">
        <v>57</v>
      </c>
      <c r="Y518" s="153"/>
      <c r="Z518" s="153"/>
      <c r="AA518" s="153"/>
      <c r="AB518" s="153"/>
      <c r="AC518" s="153"/>
      <c r="AD518" s="153"/>
      <c r="AE518" s="153"/>
      <c r="AF518" s="153"/>
      <c r="AG518" s="153"/>
      <c r="AH518" s="153"/>
      <c r="AI518" s="153"/>
      <c r="AJ518" s="153"/>
    </row>
    <row r="519" spans="1:36" ht="102" x14ac:dyDescent="0.2">
      <c r="A519" s="41" t="s">
        <v>931</v>
      </c>
      <c r="B519" s="49" t="s">
        <v>45</v>
      </c>
      <c r="C519" s="49" t="s">
        <v>45</v>
      </c>
      <c r="D519" s="25" t="s">
        <v>1482</v>
      </c>
      <c r="E519" s="80" t="s">
        <v>991</v>
      </c>
      <c r="F519" s="166" t="s">
        <v>31</v>
      </c>
      <c r="G519" s="160" t="s">
        <v>32</v>
      </c>
      <c r="H519" s="157" t="s">
        <v>986</v>
      </c>
      <c r="I519" s="29" t="s">
        <v>59</v>
      </c>
      <c r="J519" s="14" t="s">
        <v>1359</v>
      </c>
      <c r="K519" s="163" t="s">
        <v>81</v>
      </c>
      <c r="L519" s="163" t="s">
        <v>132</v>
      </c>
      <c r="M519" s="85" t="s">
        <v>1479</v>
      </c>
      <c r="N519" s="85" t="s">
        <v>1302</v>
      </c>
      <c r="O519" s="29" t="s">
        <v>283</v>
      </c>
      <c r="P519" s="85" t="s">
        <v>1660</v>
      </c>
      <c r="Q519" s="29" t="s">
        <v>1515</v>
      </c>
      <c r="R519" s="29" t="s">
        <v>1566</v>
      </c>
      <c r="S519" s="29" t="s">
        <v>1566</v>
      </c>
      <c r="T519" s="25" t="s">
        <v>63</v>
      </c>
      <c r="U519" s="158" t="s">
        <v>989</v>
      </c>
      <c r="V519" s="60" t="s">
        <v>990</v>
      </c>
      <c r="W519" s="33">
        <v>43522</v>
      </c>
      <c r="X519" s="28" t="s">
        <v>57</v>
      </c>
      <c r="Y519" s="153"/>
      <c r="Z519" s="153"/>
      <c r="AA519" s="153"/>
      <c r="AB519" s="153"/>
      <c r="AC519" s="153"/>
      <c r="AD519" s="153"/>
      <c r="AE519" s="153"/>
      <c r="AF519" s="153"/>
      <c r="AG519" s="153"/>
      <c r="AH519" s="153"/>
      <c r="AI519" s="153"/>
      <c r="AJ519" s="153"/>
    </row>
    <row r="520" spans="1:36" ht="102" x14ac:dyDescent="0.2">
      <c r="A520" s="41" t="s">
        <v>931</v>
      </c>
      <c r="B520" s="49" t="s">
        <v>45</v>
      </c>
      <c r="C520" s="49" t="s">
        <v>45</v>
      </c>
      <c r="D520" s="25" t="s">
        <v>1482</v>
      </c>
      <c r="E520" s="80" t="s">
        <v>991</v>
      </c>
      <c r="F520" s="166" t="s">
        <v>31</v>
      </c>
      <c r="G520" s="160" t="s">
        <v>32</v>
      </c>
      <c r="H520" s="157" t="s">
        <v>986</v>
      </c>
      <c r="I520" s="29" t="s">
        <v>59</v>
      </c>
      <c r="J520" s="14" t="s">
        <v>1359</v>
      </c>
      <c r="K520" s="163" t="s">
        <v>81</v>
      </c>
      <c r="L520" s="163" t="s">
        <v>132</v>
      </c>
      <c r="M520" s="85" t="s">
        <v>1479</v>
      </c>
      <c r="N520" s="85" t="s">
        <v>1302</v>
      </c>
      <c r="O520" s="29" t="s">
        <v>283</v>
      </c>
      <c r="P520" s="85" t="s">
        <v>1660</v>
      </c>
      <c r="Q520" s="29" t="s">
        <v>1515</v>
      </c>
      <c r="R520" s="29" t="s">
        <v>1566</v>
      </c>
      <c r="S520" s="29" t="s">
        <v>1566</v>
      </c>
      <c r="T520" s="25" t="s">
        <v>63</v>
      </c>
      <c r="U520" s="158" t="s">
        <v>989</v>
      </c>
      <c r="V520" s="60" t="s">
        <v>990</v>
      </c>
      <c r="W520" s="33">
        <v>43522</v>
      </c>
      <c r="X520" s="28" t="s">
        <v>57</v>
      </c>
      <c r="Y520" s="153"/>
      <c r="Z520" s="153"/>
      <c r="AA520" s="153"/>
      <c r="AB520" s="153"/>
      <c r="AC520" s="153"/>
      <c r="AD520" s="153"/>
      <c r="AE520" s="153"/>
      <c r="AF520" s="153"/>
      <c r="AG520" s="153"/>
      <c r="AH520" s="153"/>
      <c r="AI520" s="153"/>
      <c r="AJ520" s="153"/>
    </row>
    <row r="521" spans="1:36" ht="102" x14ac:dyDescent="0.2">
      <c r="A521" s="41" t="s">
        <v>931</v>
      </c>
      <c r="B521" s="49" t="s">
        <v>45</v>
      </c>
      <c r="C521" s="49" t="s">
        <v>45</v>
      </c>
      <c r="D521" s="25" t="s">
        <v>1482</v>
      </c>
      <c r="E521" s="80" t="s">
        <v>991</v>
      </c>
      <c r="F521" s="166" t="s">
        <v>31</v>
      </c>
      <c r="G521" s="160" t="s">
        <v>32</v>
      </c>
      <c r="H521" s="157" t="s">
        <v>986</v>
      </c>
      <c r="I521" s="29" t="s">
        <v>59</v>
      </c>
      <c r="J521" s="14" t="s">
        <v>1359</v>
      </c>
      <c r="K521" s="163" t="s">
        <v>81</v>
      </c>
      <c r="L521" s="163" t="s">
        <v>132</v>
      </c>
      <c r="M521" s="85" t="s">
        <v>1479</v>
      </c>
      <c r="N521" s="85" t="s">
        <v>1302</v>
      </c>
      <c r="O521" s="29" t="s">
        <v>283</v>
      </c>
      <c r="P521" s="85" t="s">
        <v>1660</v>
      </c>
      <c r="Q521" s="29" t="s">
        <v>1515</v>
      </c>
      <c r="R521" s="29" t="s">
        <v>1566</v>
      </c>
      <c r="S521" s="29" t="s">
        <v>1566</v>
      </c>
      <c r="T521" s="25" t="s">
        <v>63</v>
      </c>
      <c r="U521" s="158" t="s">
        <v>989</v>
      </c>
      <c r="V521" s="60" t="s">
        <v>990</v>
      </c>
      <c r="W521" s="33">
        <v>43522</v>
      </c>
      <c r="X521" s="28" t="s">
        <v>57</v>
      </c>
      <c r="Y521" s="153"/>
      <c r="Z521" s="153"/>
      <c r="AA521" s="153"/>
      <c r="AB521" s="153"/>
      <c r="AC521" s="153"/>
      <c r="AD521" s="153"/>
      <c r="AE521" s="153"/>
      <c r="AF521" s="153"/>
      <c r="AG521" s="153"/>
      <c r="AH521" s="153"/>
      <c r="AI521" s="153"/>
      <c r="AJ521" s="153"/>
    </row>
    <row r="522" spans="1:36" ht="102" x14ac:dyDescent="0.2">
      <c r="A522" s="41" t="s">
        <v>931</v>
      </c>
      <c r="B522" s="49" t="s">
        <v>45</v>
      </c>
      <c r="C522" s="49" t="s">
        <v>45</v>
      </c>
      <c r="D522" s="25" t="s">
        <v>1481</v>
      </c>
      <c r="E522" s="80" t="s">
        <v>991</v>
      </c>
      <c r="F522" s="166" t="s">
        <v>31</v>
      </c>
      <c r="G522" s="160" t="s">
        <v>32</v>
      </c>
      <c r="H522" s="157" t="s">
        <v>986</v>
      </c>
      <c r="I522" s="29" t="s">
        <v>59</v>
      </c>
      <c r="J522" s="14" t="s">
        <v>1359</v>
      </c>
      <c r="K522" s="163" t="s">
        <v>81</v>
      </c>
      <c r="L522" s="163" t="s">
        <v>132</v>
      </c>
      <c r="M522" s="85" t="s">
        <v>1479</v>
      </c>
      <c r="N522" s="85" t="s">
        <v>1302</v>
      </c>
      <c r="O522" s="29" t="s">
        <v>283</v>
      </c>
      <c r="P522" s="85" t="s">
        <v>1660</v>
      </c>
      <c r="Q522" s="29" t="s">
        <v>1515</v>
      </c>
      <c r="R522" s="29" t="s">
        <v>1566</v>
      </c>
      <c r="S522" s="29" t="s">
        <v>1566</v>
      </c>
      <c r="T522" s="25" t="s">
        <v>63</v>
      </c>
      <c r="U522" s="158" t="s">
        <v>989</v>
      </c>
      <c r="V522" s="60" t="s">
        <v>990</v>
      </c>
      <c r="W522" s="33">
        <v>43522</v>
      </c>
      <c r="X522" s="28" t="s">
        <v>57</v>
      </c>
      <c r="Y522" s="153"/>
      <c r="Z522" s="153"/>
      <c r="AA522" s="153"/>
      <c r="AB522" s="153"/>
      <c r="AC522" s="153"/>
      <c r="AD522" s="153"/>
      <c r="AE522" s="153"/>
      <c r="AF522" s="153"/>
      <c r="AG522" s="153"/>
      <c r="AH522" s="153"/>
      <c r="AI522" s="153"/>
      <c r="AJ522" s="153"/>
    </row>
    <row r="523" spans="1:36" ht="102" x14ac:dyDescent="0.2">
      <c r="A523" s="41" t="s">
        <v>931</v>
      </c>
      <c r="B523" s="49" t="s">
        <v>45</v>
      </c>
      <c r="C523" s="49" t="s">
        <v>45</v>
      </c>
      <c r="D523" s="25" t="s">
        <v>1481</v>
      </c>
      <c r="E523" s="80" t="s">
        <v>991</v>
      </c>
      <c r="F523" s="166" t="s">
        <v>31</v>
      </c>
      <c r="G523" s="160" t="s">
        <v>32</v>
      </c>
      <c r="H523" s="157" t="s">
        <v>986</v>
      </c>
      <c r="I523" s="29" t="s">
        <v>59</v>
      </c>
      <c r="J523" s="14" t="s">
        <v>1359</v>
      </c>
      <c r="K523" s="163" t="s">
        <v>81</v>
      </c>
      <c r="L523" s="163" t="s">
        <v>132</v>
      </c>
      <c r="M523" s="85" t="s">
        <v>1479</v>
      </c>
      <c r="N523" s="85" t="s">
        <v>1302</v>
      </c>
      <c r="O523" s="29" t="s">
        <v>283</v>
      </c>
      <c r="P523" s="85" t="s">
        <v>1660</v>
      </c>
      <c r="Q523" s="29" t="s">
        <v>1515</v>
      </c>
      <c r="R523" s="29" t="s">
        <v>1566</v>
      </c>
      <c r="S523" s="29" t="s">
        <v>1566</v>
      </c>
      <c r="T523" s="25" t="s">
        <v>63</v>
      </c>
      <c r="U523" s="158" t="s">
        <v>989</v>
      </c>
      <c r="V523" s="60" t="s">
        <v>990</v>
      </c>
      <c r="W523" s="33">
        <v>43522</v>
      </c>
      <c r="X523" s="28" t="s">
        <v>57</v>
      </c>
      <c r="Y523" s="153"/>
      <c r="Z523" s="153"/>
      <c r="AA523" s="153"/>
      <c r="AB523" s="153"/>
      <c r="AC523" s="153"/>
      <c r="AD523" s="153"/>
      <c r="AE523" s="153"/>
      <c r="AF523" s="153"/>
      <c r="AG523" s="153"/>
      <c r="AH523" s="153"/>
      <c r="AI523" s="153"/>
      <c r="AJ523" s="153"/>
    </row>
    <row r="524" spans="1:36" ht="102" x14ac:dyDescent="0.2">
      <c r="A524" s="41" t="s">
        <v>931</v>
      </c>
      <c r="B524" s="49" t="s">
        <v>45</v>
      </c>
      <c r="C524" s="49" t="s">
        <v>45</v>
      </c>
      <c r="D524" s="25" t="s">
        <v>1480</v>
      </c>
      <c r="E524" s="80" t="s">
        <v>991</v>
      </c>
      <c r="F524" s="166" t="s">
        <v>31</v>
      </c>
      <c r="G524" s="160" t="s">
        <v>32</v>
      </c>
      <c r="H524" s="157" t="s">
        <v>986</v>
      </c>
      <c r="I524" s="29" t="s">
        <v>59</v>
      </c>
      <c r="J524" s="14" t="s">
        <v>1359</v>
      </c>
      <c r="K524" s="163" t="s">
        <v>81</v>
      </c>
      <c r="L524" s="163" t="s">
        <v>132</v>
      </c>
      <c r="M524" s="85" t="s">
        <v>1479</v>
      </c>
      <c r="N524" s="85" t="s">
        <v>1302</v>
      </c>
      <c r="O524" s="29" t="s">
        <v>283</v>
      </c>
      <c r="P524" s="85" t="s">
        <v>1660</v>
      </c>
      <c r="Q524" s="29" t="s">
        <v>1515</v>
      </c>
      <c r="R524" s="29" t="s">
        <v>1566</v>
      </c>
      <c r="S524" s="29" t="s">
        <v>1566</v>
      </c>
      <c r="T524" s="25" t="s">
        <v>63</v>
      </c>
      <c r="U524" s="158" t="s">
        <v>989</v>
      </c>
      <c r="V524" s="60" t="s">
        <v>990</v>
      </c>
      <c r="W524" s="33">
        <v>43522</v>
      </c>
      <c r="X524" s="28" t="s">
        <v>57</v>
      </c>
      <c r="Y524" s="153"/>
      <c r="Z524" s="153"/>
      <c r="AA524" s="153"/>
      <c r="AB524" s="153"/>
      <c r="AC524" s="153"/>
      <c r="AD524" s="153"/>
      <c r="AE524" s="153"/>
      <c r="AF524" s="153"/>
      <c r="AG524" s="153"/>
      <c r="AH524" s="153"/>
      <c r="AI524" s="153"/>
      <c r="AJ524" s="153"/>
    </row>
    <row r="525" spans="1:36" ht="115.5" customHeight="1" x14ac:dyDescent="0.2">
      <c r="A525" s="41" t="s">
        <v>931</v>
      </c>
      <c r="B525" s="49" t="s">
        <v>45</v>
      </c>
      <c r="C525" s="49" t="s">
        <v>45</v>
      </c>
      <c r="D525" s="25" t="s">
        <v>1480</v>
      </c>
      <c r="E525" s="80" t="s">
        <v>991</v>
      </c>
      <c r="F525" s="166" t="s">
        <v>31</v>
      </c>
      <c r="G525" s="160" t="s">
        <v>32</v>
      </c>
      <c r="H525" s="157" t="s">
        <v>986</v>
      </c>
      <c r="I525" s="29" t="s">
        <v>59</v>
      </c>
      <c r="J525" s="14" t="s">
        <v>1359</v>
      </c>
      <c r="K525" s="163" t="s">
        <v>81</v>
      </c>
      <c r="L525" s="163" t="s">
        <v>132</v>
      </c>
      <c r="M525" s="85" t="s">
        <v>1479</v>
      </c>
      <c r="N525" s="85" t="s">
        <v>1302</v>
      </c>
      <c r="O525" s="29" t="s">
        <v>283</v>
      </c>
      <c r="P525" s="85" t="s">
        <v>1660</v>
      </c>
      <c r="Q525" s="29" t="s">
        <v>1515</v>
      </c>
      <c r="R525" s="29" t="s">
        <v>1566</v>
      </c>
      <c r="S525" s="29" t="s">
        <v>1566</v>
      </c>
      <c r="T525" s="25" t="s">
        <v>63</v>
      </c>
      <c r="U525" s="158" t="s">
        <v>989</v>
      </c>
      <c r="V525" s="60" t="s">
        <v>990</v>
      </c>
      <c r="W525" s="33">
        <v>43522</v>
      </c>
      <c r="X525" s="28" t="s">
        <v>57</v>
      </c>
      <c r="Y525" s="153"/>
      <c r="Z525" s="153"/>
      <c r="AA525" s="153"/>
      <c r="AB525" s="153"/>
      <c r="AC525" s="153"/>
      <c r="AD525" s="153"/>
      <c r="AE525" s="153"/>
      <c r="AF525" s="153"/>
      <c r="AG525" s="153"/>
      <c r="AH525" s="153"/>
      <c r="AI525" s="153"/>
      <c r="AJ525" s="153"/>
    </row>
    <row r="526" spans="1:36" ht="102" x14ac:dyDescent="0.2">
      <c r="A526" s="41" t="s">
        <v>931</v>
      </c>
      <c r="B526" s="49" t="s">
        <v>45</v>
      </c>
      <c r="C526" s="49" t="s">
        <v>45</v>
      </c>
      <c r="D526" s="25" t="s">
        <v>1480</v>
      </c>
      <c r="E526" s="80" t="s">
        <v>991</v>
      </c>
      <c r="F526" s="166" t="s">
        <v>31</v>
      </c>
      <c r="G526" s="160" t="s">
        <v>32</v>
      </c>
      <c r="H526" s="157" t="s">
        <v>986</v>
      </c>
      <c r="I526" s="29" t="s">
        <v>59</v>
      </c>
      <c r="J526" s="14" t="s">
        <v>1359</v>
      </c>
      <c r="K526" s="163" t="s">
        <v>81</v>
      </c>
      <c r="L526" s="163" t="s">
        <v>132</v>
      </c>
      <c r="M526" s="85" t="s">
        <v>1479</v>
      </c>
      <c r="N526" s="85" t="s">
        <v>1302</v>
      </c>
      <c r="O526" s="29" t="s">
        <v>283</v>
      </c>
      <c r="P526" s="85" t="s">
        <v>1660</v>
      </c>
      <c r="Q526" s="29" t="s">
        <v>1515</v>
      </c>
      <c r="R526" s="29" t="s">
        <v>1566</v>
      </c>
      <c r="S526" s="29" t="s">
        <v>1566</v>
      </c>
      <c r="T526" s="25" t="s">
        <v>63</v>
      </c>
      <c r="U526" s="158" t="s">
        <v>989</v>
      </c>
      <c r="V526" s="60" t="s">
        <v>990</v>
      </c>
      <c r="W526" s="33">
        <v>43522</v>
      </c>
      <c r="X526" s="28" t="s">
        <v>57</v>
      </c>
      <c r="Y526" s="153"/>
      <c r="Z526" s="153"/>
      <c r="AA526" s="153"/>
      <c r="AB526" s="153"/>
      <c r="AC526" s="153"/>
      <c r="AD526" s="153"/>
      <c r="AE526" s="153"/>
      <c r="AF526" s="153"/>
      <c r="AG526" s="153"/>
      <c r="AH526" s="153"/>
      <c r="AI526" s="153"/>
      <c r="AJ526" s="153"/>
    </row>
    <row r="527" spans="1:36" ht="107.25" customHeight="1" x14ac:dyDescent="0.2">
      <c r="A527" s="41" t="s">
        <v>931</v>
      </c>
      <c r="B527" s="49" t="s">
        <v>45</v>
      </c>
      <c r="C527" s="49" t="s">
        <v>45</v>
      </c>
      <c r="D527" s="25" t="s">
        <v>1480</v>
      </c>
      <c r="E527" s="80" t="s">
        <v>991</v>
      </c>
      <c r="F527" s="166" t="s">
        <v>31</v>
      </c>
      <c r="G527" s="160" t="s">
        <v>32</v>
      </c>
      <c r="H527" s="157" t="s">
        <v>986</v>
      </c>
      <c r="I527" s="29" t="s">
        <v>59</v>
      </c>
      <c r="J527" s="14" t="s">
        <v>1359</v>
      </c>
      <c r="K527" s="163" t="s">
        <v>81</v>
      </c>
      <c r="L527" s="163" t="s">
        <v>132</v>
      </c>
      <c r="M527" s="85" t="s">
        <v>1479</v>
      </c>
      <c r="N527" s="85" t="s">
        <v>1302</v>
      </c>
      <c r="O527" s="29" t="s">
        <v>283</v>
      </c>
      <c r="P527" s="85" t="s">
        <v>1660</v>
      </c>
      <c r="Q527" s="29" t="s">
        <v>1515</v>
      </c>
      <c r="R527" s="29" t="s">
        <v>1566</v>
      </c>
      <c r="S527" s="29" t="s">
        <v>1566</v>
      </c>
      <c r="T527" s="25" t="s">
        <v>63</v>
      </c>
      <c r="U527" s="158" t="s">
        <v>989</v>
      </c>
      <c r="V527" s="60" t="s">
        <v>990</v>
      </c>
      <c r="W527" s="33">
        <v>43522</v>
      </c>
      <c r="X527" s="28" t="s">
        <v>57</v>
      </c>
      <c r="Y527" s="153"/>
      <c r="Z527" s="153"/>
      <c r="AA527" s="153"/>
      <c r="AB527" s="153"/>
      <c r="AC527" s="153"/>
      <c r="AD527" s="153"/>
      <c r="AE527" s="153"/>
      <c r="AF527" s="153"/>
      <c r="AG527" s="153"/>
      <c r="AH527" s="153"/>
      <c r="AI527" s="153"/>
      <c r="AJ527" s="153"/>
    </row>
    <row r="528" spans="1:36" ht="102" x14ac:dyDescent="0.2">
      <c r="A528" s="41" t="s">
        <v>931</v>
      </c>
      <c r="B528" s="49" t="s">
        <v>45</v>
      </c>
      <c r="C528" s="49" t="s">
        <v>45</v>
      </c>
      <c r="D528" s="25" t="s">
        <v>1478</v>
      </c>
      <c r="E528" s="90" t="s">
        <v>1475</v>
      </c>
      <c r="F528" s="166" t="s">
        <v>31</v>
      </c>
      <c r="G528" s="28" t="s">
        <v>310</v>
      </c>
      <c r="H528" s="85" t="s">
        <v>1017</v>
      </c>
      <c r="I528" s="29" t="s">
        <v>59</v>
      </c>
      <c r="J528" s="14" t="s">
        <v>1359</v>
      </c>
      <c r="K528" s="163" t="s">
        <v>81</v>
      </c>
      <c r="L528" s="163" t="s">
        <v>132</v>
      </c>
      <c r="M528" s="164" t="s">
        <v>1470</v>
      </c>
      <c r="N528" s="164" t="s">
        <v>1469</v>
      </c>
      <c r="O528" s="29" t="s">
        <v>283</v>
      </c>
      <c r="P528" s="85" t="s">
        <v>1659</v>
      </c>
      <c r="Q528" s="29" t="s">
        <v>1515</v>
      </c>
      <c r="R528" s="29" t="s">
        <v>1566</v>
      </c>
      <c r="S528" s="29" t="s">
        <v>1566</v>
      </c>
      <c r="T528" s="25" t="s">
        <v>63</v>
      </c>
      <c r="U528" s="158" t="s">
        <v>989</v>
      </c>
      <c r="V528" s="29" t="s">
        <v>68</v>
      </c>
      <c r="W528" s="88">
        <v>43438</v>
      </c>
      <c r="X528" s="28" t="s">
        <v>57</v>
      </c>
      <c r="Y528" s="153"/>
      <c r="Z528" s="153"/>
      <c r="AA528" s="153"/>
      <c r="AB528" s="153"/>
      <c r="AC528" s="153"/>
      <c r="AD528" s="153"/>
      <c r="AE528" s="153"/>
      <c r="AF528" s="153"/>
      <c r="AG528" s="153"/>
      <c r="AH528" s="153"/>
      <c r="AI528" s="153"/>
      <c r="AJ528" s="153"/>
    </row>
    <row r="529" spans="1:36" ht="102" x14ac:dyDescent="0.2">
      <c r="A529" s="41" t="s">
        <v>931</v>
      </c>
      <c r="B529" s="49" t="s">
        <v>45</v>
      </c>
      <c r="C529" s="49" t="s">
        <v>45</v>
      </c>
      <c r="D529" s="25" t="s">
        <v>1477</v>
      </c>
      <c r="E529" s="90" t="s">
        <v>1475</v>
      </c>
      <c r="F529" s="166" t="s">
        <v>31</v>
      </c>
      <c r="G529" s="28" t="s">
        <v>310</v>
      </c>
      <c r="H529" s="85" t="s">
        <v>1017</v>
      </c>
      <c r="I529" s="29" t="s">
        <v>59</v>
      </c>
      <c r="J529" s="14" t="s">
        <v>1359</v>
      </c>
      <c r="K529" s="163" t="s">
        <v>81</v>
      </c>
      <c r="L529" s="163" t="s">
        <v>132</v>
      </c>
      <c r="M529" s="164" t="s">
        <v>1470</v>
      </c>
      <c r="N529" s="164" t="s">
        <v>1469</v>
      </c>
      <c r="O529" s="29" t="s">
        <v>283</v>
      </c>
      <c r="P529" s="85" t="s">
        <v>1659</v>
      </c>
      <c r="Q529" s="29" t="s">
        <v>1515</v>
      </c>
      <c r="R529" s="29" t="s">
        <v>1566</v>
      </c>
      <c r="S529" s="29" t="s">
        <v>1566</v>
      </c>
      <c r="T529" s="25" t="s">
        <v>63</v>
      </c>
      <c r="U529" s="158" t="s">
        <v>989</v>
      </c>
      <c r="V529" s="29" t="s">
        <v>68</v>
      </c>
      <c r="W529" s="88">
        <v>43438</v>
      </c>
      <c r="X529" s="28" t="s">
        <v>57</v>
      </c>
      <c r="Y529" s="153"/>
      <c r="Z529" s="153"/>
      <c r="AA529" s="153"/>
      <c r="AB529" s="153"/>
      <c r="AC529" s="153"/>
      <c r="AD529" s="153"/>
      <c r="AE529" s="153"/>
      <c r="AF529" s="153"/>
      <c r="AG529" s="153"/>
      <c r="AH529" s="153"/>
      <c r="AI529" s="153"/>
      <c r="AJ529" s="153"/>
    </row>
    <row r="530" spans="1:36" ht="102" x14ac:dyDescent="0.2">
      <c r="A530" s="41" t="s">
        <v>931</v>
      </c>
      <c r="B530" s="49" t="s">
        <v>45</v>
      </c>
      <c r="C530" s="49" t="s">
        <v>45</v>
      </c>
      <c r="D530" s="25" t="s">
        <v>1476</v>
      </c>
      <c r="E530" s="90" t="s">
        <v>1475</v>
      </c>
      <c r="F530" s="166" t="s">
        <v>31</v>
      </c>
      <c r="G530" s="28" t="s">
        <v>310</v>
      </c>
      <c r="H530" s="85" t="s">
        <v>1017</v>
      </c>
      <c r="I530" s="29" t="s">
        <v>59</v>
      </c>
      <c r="J530" s="14" t="s">
        <v>1359</v>
      </c>
      <c r="K530" s="163" t="s">
        <v>81</v>
      </c>
      <c r="L530" s="163" t="s">
        <v>132</v>
      </c>
      <c r="M530" s="164" t="s">
        <v>1470</v>
      </c>
      <c r="N530" s="164" t="s">
        <v>1469</v>
      </c>
      <c r="O530" s="29" t="s">
        <v>283</v>
      </c>
      <c r="P530" s="85" t="s">
        <v>1659</v>
      </c>
      <c r="Q530" s="29" t="s">
        <v>1515</v>
      </c>
      <c r="R530" s="29" t="s">
        <v>1566</v>
      </c>
      <c r="S530" s="29" t="s">
        <v>1566</v>
      </c>
      <c r="T530" s="25" t="s">
        <v>63</v>
      </c>
      <c r="U530" s="158" t="s">
        <v>989</v>
      </c>
      <c r="V530" s="29" t="s">
        <v>68</v>
      </c>
      <c r="W530" s="88">
        <v>43438</v>
      </c>
      <c r="X530" s="28" t="s">
        <v>57</v>
      </c>
      <c r="Y530" s="153"/>
      <c r="Z530" s="153"/>
      <c r="AA530" s="153"/>
      <c r="AB530" s="153"/>
      <c r="AC530" s="153"/>
      <c r="AD530" s="153"/>
      <c r="AE530" s="153"/>
      <c r="AF530" s="153"/>
      <c r="AG530" s="153"/>
      <c r="AH530" s="153"/>
      <c r="AI530" s="153"/>
      <c r="AJ530" s="153"/>
    </row>
    <row r="531" spans="1:36" ht="102" x14ac:dyDescent="0.2">
      <c r="A531" s="167" t="s">
        <v>931</v>
      </c>
      <c r="B531" s="149" t="s">
        <v>45</v>
      </c>
      <c r="C531" s="149" t="s">
        <v>45</v>
      </c>
      <c r="D531" s="25" t="s">
        <v>1474</v>
      </c>
      <c r="E531" s="90" t="s">
        <v>1473</v>
      </c>
      <c r="F531" s="166" t="s">
        <v>31</v>
      </c>
      <c r="G531" s="28" t="s">
        <v>310</v>
      </c>
      <c r="H531" s="85" t="s">
        <v>1017</v>
      </c>
      <c r="I531" s="29" t="s">
        <v>59</v>
      </c>
      <c r="J531" s="14" t="s">
        <v>1359</v>
      </c>
      <c r="K531" s="163" t="s">
        <v>81</v>
      </c>
      <c r="L531" s="163" t="s">
        <v>132</v>
      </c>
      <c r="M531" s="164" t="s">
        <v>1470</v>
      </c>
      <c r="N531" s="165" t="s">
        <v>1469</v>
      </c>
      <c r="O531" s="29" t="s">
        <v>283</v>
      </c>
      <c r="P531" s="85" t="s">
        <v>1659</v>
      </c>
      <c r="Q531" s="29" t="s">
        <v>1515</v>
      </c>
      <c r="R531" s="29" t="s">
        <v>1566</v>
      </c>
      <c r="S531" s="29" t="s">
        <v>1566</v>
      </c>
      <c r="T531" s="25" t="s">
        <v>63</v>
      </c>
      <c r="U531" s="158" t="s">
        <v>989</v>
      </c>
      <c r="V531" s="29" t="s">
        <v>68</v>
      </c>
      <c r="W531" s="88">
        <v>43438</v>
      </c>
      <c r="X531" s="28" t="s">
        <v>57</v>
      </c>
      <c r="Y531" s="153"/>
      <c r="Z531" s="153"/>
      <c r="AA531" s="153"/>
      <c r="AB531" s="153"/>
      <c r="AC531" s="153"/>
      <c r="AD531" s="153"/>
      <c r="AE531" s="153"/>
      <c r="AF531" s="153"/>
      <c r="AG531" s="153"/>
      <c r="AH531" s="153"/>
      <c r="AI531" s="153"/>
      <c r="AJ531" s="153"/>
    </row>
    <row r="532" spans="1:36" ht="102" x14ac:dyDescent="0.2">
      <c r="A532" s="41" t="s">
        <v>931</v>
      </c>
      <c r="B532" s="49" t="s">
        <v>45</v>
      </c>
      <c r="C532" s="49" t="s">
        <v>45</v>
      </c>
      <c r="D532" s="25" t="s">
        <v>1472</v>
      </c>
      <c r="E532" s="90" t="s">
        <v>1471</v>
      </c>
      <c r="F532" s="122" t="s">
        <v>31</v>
      </c>
      <c r="G532" s="28" t="s">
        <v>310</v>
      </c>
      <c r="H532" s="85" t="s">
        <v>1017</v>
      </c>
      <c r="I532" s="29" t="s">
        <v>59</v>
      </c>
      <c r="J532" s="14" t="s">
        <v>1359</v>
      </c>
      <c r="K532" s="23" t="s">
        <v>81</v>
      </c>
      <c r="L532" s="23" t="s">
        <v>132</v>
      </c>
      <c r="M532" s="164" t="s">
        <v>1470</v>
      </c>
      <c r="N532" s="164" t="s">
        <v>1469</v>
      </c>
      <c r="O532" s="29" t="s">
        <v>283</v>
      </c>
      <c r="P532" s="85" t="s">
        <v>1659</v>
      </c>
      <c r="Q532" s="29" t="s">
        <v>1515</v>
      </c>
      <c r="R532" s="29" t="s">
        <v>1566</v>
      </c>
      <c r="S532" s="29" t="s">
        <v>1566</v>
      </c>
      <c r="T532" s="25" t="s">
        <v>63</v>
      </c>
      <c r="U532" s="158" t="s">
        <v>989</v>
      </c>
      <c r="V532" s="29" t="s">
        <v>68</v>
      </c>
      <c r="W532" s="88">
        <v>43438</v>
      </c>
      <c r="X532" s="28" t="s">
        <v>57</v>
      </c>
      <c r="Y532" s="153"/>
      <c r="Z532" s="153"/>
      <c r="AA532" s="153"/>
      <c r="AB532" s="153"/>
      <c r="AC532" s="153"/>
      <c r="AD532" s="153"/>
      <c r="AE532" s="153"/>
      <c r="AF532" s="153"/>
      <c r="AG532" s="153"/>
      <c r="AH532" s="153"/>
      <c r="AI532" s="153"/>
      <c r="AJ532" s="153"/>
    </row>
    <row r="533" spans="1:36" ht="102" x14ac:dyDescent="0.2">
      <c r="A533" s="41" t="s">
        <v>931</v>
      </c>
      <c r="B533" s="49" t="s">
        <v>45</v>
      </c>
      <c r="C533" s="49" t="s">
        <v>45</v>
      </c>
      <c r="D533" s="25" t="s">
        <v>1468</v>
      </c>
      <c r="E533" s="90" t="s">
        <v>1467</v>
      </c>
      <c r="F533" s="122" t="s">
        <v>31</v>
      </c>
      <c r="G533" s="28" t="s">
        <v>310</v>
      </c>
      <c r="H533" s="85" t="s">
        <v>1017</v>
      </c>
      <c r="I533" s="29" t="s">
        <v>59</v>
      </c>
      <c r="J533" s="14" t="s">
        <v>1359</v>
      </c>
      <c r="K533" s="23" t="s">
        <v>81</v>
      </c>
      <c r="L533" s="23" t="s">
        <v>132</v>
      </c>
      <c r="M533" s="164" t="s">
        <v>1453</v>
      </c>
      <c r="N533" s="164" t="s">
        <v>1452</v>
      </c>
      <c r="O533" s="29" t="s">
        <v>283</v>
      </c>
      <c r="P533" s="85" t="s">
        <v>1659</v>
      </c>
      <c r="Q533" s="29" t="s">
        <v>1515</v>
      </c>
      <c r="R533" s="29" t="s">
        <v>1566</v>
      </c>
      <c r="S533" s="29" t="s">
        <v>1566</v>
      </c>
      <c r="T533" s="25" t="s">
        <v>63</v>
      </c>
      <c r="U533" s="158" t="s">
        <v>989</v>
      </c>
      <c r="V533" s="29" t="s">
        <v>68</v>
      </c>
      <c r="W533" s="88">
        <v>43438</v>
      </c>
      <c r="X533" s="28" t="s">
        <v>57</v>
      </c>
      <c r="Y533" s="153"/>
      <c r="Z533" s="153"/>
      <c r="AA533" s="153"/>
      <c r="AB533" s="153"/>
      <c r="AC533" s="153"/>
      <c r="AD533" s="153"/>
      <c r="AE533" s="153"/>
      <c r="AF533" s="153"/>
      <c r="AG533" s="153"/>
      <c r="AH533" s="153"/>
      <c r="AI533" s="153"/>
      <c r="AJ533" s="153"/>
    </row>
    <row r="534" spans="1:36" ht="102" x14ac:dyDescent="0.2">
      <c r="A534" s="41" t="s">
        <v>931</v>
      </c>
      <c r="B534" s="49" t="s">
        <v>45</v>
      </c>
      <c r="C534" s="49" t="s">
        <v>45</v>
      </c>
      <c r="D534" s="25" t="s">
        <v>1466</v>
      </c>
      <c r="E534" s="80" t="s">
        <v>1465</v>
      </c>
      <c r="F534" s="122" t="s">
        <v>31</v>
      </c>
      <c r="G534" s="28" t="s">
        <v>310</v>
      </c>
      <c r="H534" s="85" t="s">
        <v>1017</v>
      </c>
      <c r="I534" s="29" t="s">
        <v>59</v>
      </c>
      <c r="J534" s="14" t="s">
        <v>1359</v>
      </c>
      <c r="K534" s="23" t="s">
        <v>81</v>
      </c>
      <c r="L534" s="23" t="s">
        <v>132</v>
      </c>
      <c r="M534" s="164" t="s">
        <v>1453</v>
      </c>
      <c r="N534" s="164" t="s">
        <v>1452</v>
      </c>
      <c r="O534" s="29" t="s">
        <v>283</v>
      </c>
      <c r="P534" s="85" t="s">
        <v>1659</v>
      </c>
      <c r="Q534" s="29" t="s">
        <v>1515</v>
      </c>
      <c r="R534" s="29" t="s">
        <v>1566</v>
      </c>
      <c r="S534" s="29" t="s">
        <v>1566</v>
      </c>
      <c r="T534" s="25" t="s">
        <v>63</v>
      </c>
      <c r="U534" s="158" t="s">
        <v>989</v>
      </c>
      <c r="V534" s="29" t="s">
        <v>68</v>
      </c>
      <c r="W534" s="88">
        <v>43438</v>
      </c>
      <c r="X534" s="28" t="s">
        <v>57</v>
      </c>
      <c r="Y534" s="153"/>
      <c r="Z534" s="153"/>
      <c r="AA534" s="153"/>
      <c r="AB534" s="153"/>
      <c r="AC534" s="153"/>
      <c r="AD534" s="153"/>
      <c r="AE534" s="153"/>
      <c r="AF534" s="153"/>
      <c r="AG534" s="153"/>
      <c r="AH534" s="153"/>
      <c r="AI534" s="153"/>
      <c r="AJ534" s="153"/>
    </row>
    <row r="535" spans="1:36" ht="102" x14ac:dyDescent="0.2">
      <c r="A535" s="41" t="s">
        <v>931</v>
      </c>
      <c r="B535" s="49" t="s">
        <v>45</v>
      </c>
      <c r="C535" s="49" t="s">
        <v>45</v>
      </c>
      <c r="D535" s="25" t="s">
        <v>1464</v>
      </c>
      <c r="E535" s="80" t="s">
        <v>1458</v>
      </c>
      <c r="F535" s="122" t="s">
        <v>31</v>
      </c>
      <c r="G535" s="28" t="s">
        <v>310</v>
      </c>
      <c r="H535" s="85" t="s">
        <v>1017</v>
      </c>
      <c r="I535" s="29" t="s">
        <v>59</v>
      </c>
      <c r="J535" s="14" t="s">
        <v>1359</v>
      </c>
      <c r="K535" s="23" t="s">
        <v>81</v>
      </c>
      <c r="L535" s="23" t="s">
        <v>132</v>
      </c>
      <c r="M535" s="164" t="s">
        <v>1453</v>
      </c>
      <c r="N535" s="164" t="s">
        <v>1452</v>
      </c>
      <c r="O535" s="29" t="s">
        <v>283</v>
      </c>
      <c r="P535" s="85" t="s">
        <v>1659</v>
      </c>
      <c r="Q535" s="29" t="s">
        <v>1515</v>
      </c>
      <c r="R535" s="29" t="s">
        <v>1566</v>
      </c>
      <c r="S535" s="29" t="s">
        <v>1566</v>
      </c>
      <c r="T535" s="25" t="s">
        <v>63</v>
      </c>
      <c r="U535" s="158" t="s">
        <v>989</v>
      </c>
      <c r="V535" s="29" t="s">
        <v>68</v>
      </c>
      <c r="W535" s="88">
        <v>43438</v>
      </c>
      <c r="X535" s="28" t="s">
        <v>57</v>
      </c>
      <c r="Y535" s="153"/>
      <c r="Z535" s="153"/>
      <c r="AA535" s="153"/>
      <c r="AB535" s="153"/>
      <c r="AC535" s="153"/>
      <c r="AD535" s="153"/>
      <c r="AE535" s="153"/>
      <c r="AF535" s="153"/>
      <c r="AG535" s="153"/>
      <c r="AH535" s="153"/>
      <c r="AI535" s="153"/>
      <c r="AJ535" s="153"/>
    </row>
    <row r="536" spans="1:36" ht="102" x14ac:dyDescent="0.2">
      <c r="A536" s="41" t="s">
        <v>931</v>
      </c>
      <c r="B536" s="49" t="s">
        <v>45</v>
      </c>
      <c r="C536" s="49" t="s">
        <v>45</v>
      </c>
      <c r="D536" s="25" t="s">
        <v>70</v>
      </c>
      <c r="E536" s="80" t="s">
        <v>1458</v>
      </c>
      <c r="F536" s="122" t="s">
        <v>31</v>
      </c>
      <c r="G536" s="28" t="s">
        <v>310</v>
      </c>
      <c r="H536" s="85" t="s">
        <v>1017</v>
      </c>
      <c r="I536" s="29" t="s">
        <v>59</v>
      </c>
      <c r="J536" s="14" t="s">
        <v>1359</v>
      </c>
      <c r="K536" s="23" t="s">
        <v>81</v>
      </c>
      <c r="L536" s="23" t="s">
        <v>132</v>
      </c>
      <c r="M536" s="164" t="s">
        <v>1453</v>
      </c>
      <c r="N536" s="164" t="s">
        <v>1452</v>
      </c>
      <c r="O536" s="29" t="s">
        <v>283</v>
      </c>
      <c r="P536" s="85" t="s">
        <v>1659</v>
      </c>
      <c r="Q536" s="29" t="s">
        <v>1515</v>
      </c>
      <c r="R536" s="29" t="s">
        <v>1566</v>
      </c>
      <c r="S536" s="29" t="s">
        <v>1566</v>
      </c>
      <c r="T536" s="25" t="s">
        <v>63</v>
      </c>
      <c r="U536" s="158" t="s">
        <v>989</v>
      </c>
      <c r="V536" s="29" t="s">
        <v>68</v>
      </c>
      <c r="W536" s="88">
        <v>43438</v>
      </c>
      <c r="X536" s="28" t="s">
        <v>57</v>
      </c>
      <c r="Y536" s="153"/>
      <c r="Z536" s="153"/>
      <c r="AA536" s="153"/>
      <c r="AB536" s="153"/>
      <c r="AC536" s="153"/>
      <c r="AD536" s="153"/>
      <c r="AE536" s="153"/>
      <c r="AF536" s="153"/>
      <c r="AG536" s="153"/>
      <c r="AH536" s="153"/>
      <c r="AI536" s="153"/>
      <c r="AJ536" s="153"/>
    </row>
    <row r="537" spans="1:36" ht="102" x14ac:dyDescent="0.2">
      <c r="A537" s="41" t="s">
        <v>931</v>
      </c>
      <c r="B537" s="49" t="s">
        <v>45</v>
      </c>
      <c r="C537" s="49" t="s">
        <v>45</v>
      </c>
      <c r="D537" s="25" t="s">
        <v>1463</v>
      </c>
      <c r="E537" s="80" t="s">
        <v>1458</v>
      </c>
      <c r="F537" s="122" t="s">
        <v>31</v>
      </c>
      <c r="G537" s="28" t="s">
        <v>310</v>
      </c>
      <c r="H537" s="85" t="s">
        <v>1017</v>
      </c>
      <c r="I537" s="29" t="s">
        <v>59</v>
      </c>
      <c r="J537" s="14" t="s">
        <v>1359</v>
      </c>
      <c r="K537" s="23" t="s">
        <v>81</v>
      </c>
      <c r="L537" s="23" t="s">
        <v>132</v>
      </c>
      <c r="M537" s="164" t="s">
        <v>1453</v>
      </c>
      <c r="N537" s="164" t="s">
        <v>1452</v>
      </c>
      <c r="O537" s="29" t="s">
        <v>283</v>
      </c>
      <c r="P537" s="85" t="s">
        <v>1659</v>
      </c>
      <c r="Q537" s="29" t="s">
        <v>1515</v>
      </c>
      <c r="R537" s="29" t="s">
        <v>1566</v>
      </c>
      <c r="S537" s="29" t="s">
        <v>1566</v>
      </c>
      <c r="T537" s="25" t="s">
        <v>63</v>
      </c>
      <c r="U537" s="158" t="s">
        <v>989</v>
      </c>
      <c r="V537" s="29" t="s">
        <v>68</v>
      </c>
      <c r="W537" s="88">
        <v>43438</v>
      </c>
      <c r="X537" s="28" t="s">
        <v>57</v>
      </c>
      <c r="Y537" s="153"/>
      <c r="Z537" s="153"/>
      <c r="AA537" s="153"/>
      <c r="AB537" s="153"/>
      <c r="AC537" s="153"/>
      <c r="AD537" s="153"/>
      <c r="AE537" s="153"/>
      <c r="AF537" s="153"/>
      <c r="AG537" s="153"/>
      <c r="AH537" s="153"/>
      <c r="AI537" s="153"/>
      <c r="AJ537" s="153"/>
    </row>
    <row r="538" spans="1:36" ht="102" x14ac:dyDescent="0.2">
      <c r="A538" s="41" t="s">
        <v>931</v>
      </c>
      <c r="B538" s="49" t="s">
        <v>45</v>
      </c>
      <c r="C538" s="49" t="s">
        <v>45</v>
      </c>
      <c r="D538" s="25" t="s">
        <v>1462</v>
      </c>
      <c r="E538" s="80" t="s">
        <v>1458</v>
      </c>
      <c r="F538" s="122" t="s">
        <v>31</v>
      </c>
      <c r="G538" s="28" t="s">
        <v>310</v>
      </c>
      <c r="H538" s="85" t="s">
        <v>1017</v>
      </c>
      <c r="I538" s="29" t="s">
        <v>59</v>
      </c>
      <c r="J538" s="14" t="s">
        <v>1359</v>
      </c>
      <c r="K538" s="23" t="s">
        <v>81</v>
      </c>
      <c r="L538" s="23" t="s">
        <v>132</v>
      </c>
      <c r="M538" s="164" t="s">
        <v>1453</v>
      </c>
      <c r="N538" s="164" t="s">
        <v>1452</v>
      </c>
      <c r="O538" s="29" t="s">
        <v>283</v>
      </c>
      <c r="P538" s="85" t="s">
        <v>1659</v>
      </c>
      <c r="Q538" s="29" t="s">
        <v>1515</v>
      </c>
      <c r="R538" s="29" t="s">
        <v>1566</v>
      </c>
      <c r="S538" s="29" t="s">
        <v>1566</v>
      </c>
      <c r="T538" s="25" t="s">
        <v>63</v>
      </c>
      <c r="U538" s="158" t="s">
        <v>989</v>
      </c>
      <c r="V538" s="29" t="s">
        <v>68</v>
      </c>
      <c r="W538" s="88">
        <v>43438</v>
      </c>
      <c r="X538" s="28" t="s">
        <v>57</v>
      </c>
      <c r="Y538" s="153"/>
      <c r="Z538" s="153"/>
      <c r="AA538" s="153"/>
      <c r="AB538" s="153"/>
      <c r="AC538" s="153"/>
      <c r="AD538" s="153"/>
      <c r="AE538" s="153"/>
      <c r="AF538" s="153"/>
      <c r="AG538" s="153"/>
      <c r="AH538" s="153"/>
      <c r="AI538" s="153"/>
      <c r="AJ538" s="153"/>
    </row>
    <row r="539" spans="1:36" ht="102" x14ac:dyDescent="0.2">
      <c r="A539" s="41" t="s">
        <v>931</v>
      </c>
      <c r="B539" s="49" t="s">
        <v>45</v>
      </c>
      <c r="C539" s="49" t="s">
        <v>45</v>
      </c>
      <c r="D539" s="25" t="s">
        <v>215</v>
      </c>
      <c r="E539" s="80" t="s">
        <v>1458</v>
      </c>
      <c r="F539" s="122" t="s">
        <v>31</v>
      </c>
      <c r="G539" s="28" t="s">
        <v>310</v>
      </c>
      <c r="H539" s="85" t="s">
        <v>1017</v>
      </c>
      <c r="I539" s="29" t="s">
        <v>59</v>
      </c>
      <c r="J539" s="14" t="s">
        <v>1359</v>
      </c>
      <c r="K539" s="23" t="s">
        <v>81</v>
      </c>
      <c r="L539" s="23" t="s">
        <v>132</v>
      </c>
      <c r="M539" s="164" t="s">
        <v>1453</v>
      </c>
      <c r="N539" s="164" t="s">
        <v>1452</v>
      </c>
      <c r="O539" s="29" t="s">
        <v>283</v>
      </c>
      <c r="P539" s="85" t="s">
        <v>1659</v>
      </c>
      <c r="Q539" s="29" t="s">
        <v>1515</v>
      </c>
      <c r="R539" s="29" t="s">
        <v>1566</v>
      </c>
      <c r="S539" s="29" t="s">
        <v>1566</v>
      </c>
      <c r="T539" s="25" t="s">
        <v>63</v>
      </c>
      <c r="U539" s="158" t="s">
        <v>989</v>
      </c>
      <c r="V539" s="29" t="s">
        <v>68</v>
      </c>
      <c r="W539" s="88">
        <v>43438</v>
      </c>
      <c r="X539" s="28" t="s">
        <v>57</v>
      </c>
      <c r="Y539" s="153"/>
      <c r="Z539" s="153"/>
      <c r="AA539" s="153"/>
      <c r="AB539" s="153"/>
      <c r="AC539" s="153"/>
      <c r="AD539" s="153"/>
      <c r="AE539" s="153"/>
      <c r="AF539" s="153"/>
      <c r="AG539" s="153"/>
      <c r="AH539" s="153"/>
      <c r="AI539" s="153"/>
      <c r="AJ539" s="153"/>
    </row>
    <row r="540" spans="1:36" ht="102" x14ac:dyDescent="0.2">
      <c r="A540" s="41" t="s">
        <v>931</v>
      </c>
      <c r="B540" s="49" t="s">
        <v>45</v>
      </c>
      <c r="C540" s="49" t="s">
        <v>45</v>
      </c>
      <c r="D540" s="25" t="s">
        <v>1461</v>
      </c>
      <c r="E540" s="80" t="s">
        <v>1460</v>
      </c>
      <c r="F540" s="122" t="s">
        <v>31</v>
      </c>
      <c r="G540" s="28" t="s">
        <v>310</v>
      </c>
      <c r="H540" s="85" t="s">
        <v>1017</v>
      </c>
      <c r="I540" s="29" t="s">
        <v>59</v>
      </c>
      <c r="J540" s="14" t="s">
        <v>1359</v>
      </c>
      <c r="K540" s="23" t="s">
        <v>81</v>
      </c>
      <c r="L540" s="23" t="s">
        <v>132</v>
      </c>
      <c r="M540" s="164" t="s">
        <v>1453</v>
      </c>
      <c r="N540" s="164" t="s">
        <v>1452</v>
      </c>
      <c r="O540" s="29" t="s">
        <v>283</v>
      </c>
      <c r="P540" s="85" t="s">
        <v>1659</v>
      </c>
      <c r="Q540" s="29" t="s">
        <v>1515</v>
      </c>
      <c r="R540" s="29" t="s">
        <v>1566</v>
      </c>
      <c r="S540" s="29" t="s">
        <v>1566</v>
      </c>
      <c r="T540" s="25" t="s">
        <v>63</v>
      </c>
      <c r="U540" s="158" t="s">
        <v>989</v>
      </c>
      <c r="V540" s="29" t="s">
        <v>68</v>
      </c>
      <c r="W540" s="88">
        <v>43438</v>
      </c>
      <c r="X540" s="28" t="s">
        <v>57</v>
      </c>
      <c r="Y540" s="153"/>
      <c r="Z540" s="153"/>
      <c r="AA540" s="153"/>
      <c r="AB540" s="153"/>
      <c r="AC540" s="153"/>
      <c r="AD540" s="153"/>
      <c r="AE540" s="153"/>
      <c r="AF540" s="153"/>
      <c r="AG540" s="153"/>
      <c r="AH540" s="153"/>
      <c r="AI540" s="153"/>
      <c r="AJ540" s="153"/>
    </row>
    <row r="541" spans="1:36" ht="102" x14ac:dyDescent="0.2">
      <c r="A541" s="41" t="s">
        <v>931</v>
      </c>
      <c r="B541" s="49" t="s">
        <v>45</v>
      </c>
      <c r="C541" s="49" t="s">
        <v>45</v>
      </c>
      <c r="D541" s="25" t="s">
        <v>1459</v>
      </c>
      <c r="E541" s="80" t="s">
        <v>1458</v>
      </c>
      <c r="F541" s="122" t="s">
        <v>31</v>
      </c>
      <c r="G541" s="28" t="s">
        <v>310</v>
      </c>
      <c r="H541" s="85" t="s">
        <v>1017</v>
      </c>
      <c r="I541" s="29" t="s">
        <v>59</v>
      </c>
      <c r="J541" s="14" t="s">
        <v>1359</v>
      </c>
      <c r="K541" s="23" t="s">
        <v>81</v>
      </c>
      <c r="L541" s="23" t="s">
        <v>132</v>
      </c>
      <c r="M541" s="164" t="s">
        <v>1453</v>
      </c>
      <c r="N541" s="164" t="s">
        <v>1452</v>
      </c>
      <c r="O541" s="29" t="s">
        <v>283</v>
      </c>
      <c r="P541" s="85" t="s">
        <v>1659</v>
      </c>
      <c r="Q541" s="29" t="s">
        <v>1515</v>
      </c>
      <c r="R541" s="29" t="s">
        <v>1566</v>
      </c>
      <c r="S541" s="29" t="s">
        <v>1566</v>
      </c>
      <c r="T541" s="25" t="s">
        <v>63</v>
      </c>
      <c r="U541" s="158" t="s">
        <v>989</v>
      </c>
      <c r="V541" s="29" t="s">
        <v>68</v>
      </c>
      <c r="W541" s="88">
        <v>43438</v>
      </c>
      <c r="X541" s="28" t="s">
        <v>57</v>
      </c>
      <c r="Y541" s="153"/>
      <c r="Z541" s="153"/>
      <c r="AA541" s="153"/>
      <c r="AB541" s="153"/>
      <c r="AC541" s="153"/>
      <c r="AD541" s="153"/>
      <c r="AE541" s="153"/>
      <c r="AF541" s="153"/>
      <c r="AG541" s="153"/>
      <c r="AH541" s="153"/>
      <c r="AI541" s="153"/>
      <c r="AJ541" s="153"/>
    </row>
    <row r="542" spans="1:36" ht="102" x14ac:dyDescent="0.2">
      <c r="A542" s="41" t="s">
        <v>931</v>
      </c>
      <c r="B542" s="49" t="s">
        <v>45</v>
      </c>
      <c r="C542" s="49" t="s">
        <v>45</v>
      </c>
      <c r="D542" s="25" t="s">
        <v>1457</v>
      </c>
      <c r="E542" s="80" t="s">
        <v>1454</v>
      </c>
      <c r="F542" s="122" t="s">
        <v>31</v>
      </c>
      <c r="G542" s="28" t="s">
        <v>310</v>
      </c>
      <c r="H542" s="85" t="s">
        <v>1017</v>
      </c>
      <c r="I542" s="29" t="s">
        <v>59</v>
      </c>
      <c r="J542" s="14" t="s">
        <v>1359</v>
      </c>
      <c r="K542" s="23" t="s">
        <v>81</v>
      </c>
      <c r="L542" s="23" t="s">
        <v>132</v>
      </c>
      <c r="M542" s="164" t="s">
        <v>1453</v>
      </c>
      <c r="N542" s="164" t="s">
        <v>1452</v>
      </c>
      <c r="O542" s="29" t="s">
        <v>283</v>
      </c>
      <c r="P542" s="85" t="s">
        <v>1659</v>
      </c>
      <c r="Q542" s="29" t="s">
        <v>1515</v>
      </c>
      <c r="R542" s="29" t="s">
        <v>1566</v>
      </c>
      <c r="S542" s="29" t="s">
        <v>1566</v>
      </c>
      <c r="T542" s="25" t="s">
        <v>63</v>
      </c>
      <c r="U542" s="158" t="s">
        <v>989</v>
      </c>
      <c r="V542" s="29" t="s">
        <v>68</v>
      </c>
      <c r="W542" s="88">
        <v>43438</v>
      </c>
      <c r="X542" s="28" t="s">
        <v>57</v>
      </c>
      <c r="Y542" s="153"/>
      <c r="Z542" s="153"/>
      <c r="AA542" s="153"/>
      <c r="AB542" s="153"/>
      <c r="AC542" s="153"/>
      <c r="AD542" s="153"/>
      <c r="AE542" s="153"/>
      <c r="AF542" s="153"/>
      <c r="AG542" s="153"/>
      <c r="AH542" s="153"/>
      <c r="AI542" s="153"/>
      <c r="AJ542" s="153"/>
    </row>
    <row r="543" spans="1:36" ht="102" x14ac:dyDescent="0.2">
      <c r="A543" s="41" t="s">
        <v>931</v>
      </c>
      <c r="B543" s="49" t="s">
        <v>45</v>
      </c>
      <c r="C543" s="49" t="s">
        <v>45</v>
      </c>
      <c r="D543" s="25" t="s">
        <v>1456</v>
      </c>
      <c r="E543" s="80" t="s">
        <v>1454</v>
      </c>
      <c r="F543" s="122" t="s">
        <v>31</v>
      </c>
      <c r="G543" s="28" t="s">
        <v>310</v>
      </c>
      <c r="H543" s="85" t="s">
        <v>1017</v>
      </c>
      <c r="I543" s="29" t="s">
        <v>59</v>
      </c>
      <c r="J543" s="14" t="s">
        <v>1359</v>
      </c>
      <c r="K543" s="23" t="s">
        <v>81</v>
      </c>
      <c r="L543" s="23" t="s">
        <v>132</v>
      </c>
      <c r="M543" s="164" t="s">
        <v>1453</v>
      </c>
      <c r="N543" s="164" t="s">
        <v>1452</v>
      </c>
      <c r="O543" s="29" t="s">
        <v>283</v>
      </c>
      <c r="P543" s="85" t="s">
        <v>1659</v>
      </c>
      <c r="Q543" s="29" t="s">
        <v>1515</v>
      </c>
      <c r="R543" s="29" t="s">
        <v>1566</v>
      </c>
      <c r="S543" s="29" t="s">
        <v>1566</v>
      </c>
      <c r="T543" s="25" t="s">
        <v>63</v>
      </c>
      <c r="U543" s="158" t="s">
        <v>989</v>
      </c>
      <c r="V543" s="29" t="s">
        <v>68</v>
      </c>
      <c r="W543" s="88">
        <v>43438</v>
      </c>
      <c r="X543" s="28" t="s">
        <v>57</v>
      </c>
      <c r="Y543" s="153"/>
      <c r="Z543" s="153"/>
      <c r="AA543" s="153"/>
      <c r="AB543" s="153"/>
      <c r="AC543" s="153"/>
      <c r="AD543" s="153"/>
      <c r="AE543" s="153"/>
      <c r="AF543" s="153"/>
      <c r="AG543" s="153"/>
      <c r="AH543" s="153"/>
      <c r="AI543" s="153"/>
      <c r="AJ543" s="153"/>
    </row>
    <row r="544" spans="1:36" ht="102" x14ac:dyDescent="0.2">
      <c r="A544" s="41" t="s">
        <v>931</v>
      </c>
      <c r="B544" s="49" t="s">
        <v>45</v>
      </c>
      <c r="C544" s="49" t="s">
        <v>45</v>
      </c>
      <c r="D544" s="25" t="s">
        <v>1455</v>
      </c>
      <c r="E544" s="80" t="s">
        <v>1454</v>
      </c>
      <c r="F544" s="122" t="s">
        <v>31</v>
      </c>
      <c r="G544" s="28" t="s">
        <v>310</v>
      </c>
      <c r="H544" s="85" t="s">
        <v>1017</v>
      </c>
      <c r="I544" s="29" t="s">
        <v>59</v>
      </c>
      <c r="J544" s="14" t="s">
        <v>1359</v>
      </c>
      <c r="K544" s="23" t="s">
        <v>81</v>
      </c>
      <c r="L544" s="23" t="s">
        <v>132</v>
      </c>
      <c r="M544" s="164" t="s">
        <v>1453</v>
      </c>
      <c r="N544" s="164" t="s">
        <v>1452</v>
      </c>
      <c r="O544" s="29" t="s">
        <v>283</v>
      </c>
      <c r="P544" s="85" t="s">
        <v>1659</v>
      </c>
      <c r="Q544" s="29" t="s">
        <v>1515</v>
      </c>
      <c r="R544" s="29" t="s">
        <v>1566</v>
      </c>
      <c r="S544" s="29" t="s">
        <v>1566</v>
      </c>
      <c r="T544" s="25" t="s">
        <v>63</v>
      </c>
      <c r="U544" s="158" t="s">
        <v>989</v>
      </c>
      <c r="V544" s="29" t="s">
        <v>68</v>
      </c>
      <c r="W544" s="88">
        <v>43438</v>
      </c>
      <c r="X544" s="28" t="s">
        <v>57</v>
      </c>
      <c r="Y544" s="153"/>
      <c r="Z544" s="153"/>
      <c r="AA544" s="153"/>
      <c r="AB544" s="153"/>
      <c r="AC544" s="153"/>
      <c r="AD544" s="153"/>
      <c r="AE544" s="153"/>
      <c r="AF544" s="153"/>
      <c r="AG544" s="153"/>
      <c r="AH544" s="153"/>
      <c r="AI544" s="153"/>
      <c r="AJ544" s="153"/>
    </row>
    <row r="545" spans="1:36" ht="102" x14ac:dyDescent="0.2">
      <c r="A545" s="41" t="s">
        <v>931</v>
      </c>
      <c r="B545" s="49" t="s">
        <v>45</v>
      </c>
      <c r="C545" s="49" t="s">
        <v>45</v>
      </c>
      <c r="D545" s="25" t="s">
        <v>1451</v>
      </c>
      <c r="E545" s="80" t="s">
        <v>1450</v>
      </c>
      <c r="F545" s="122" t="s">
        <v>31</v>
      </c>
      <c r="G545" s="28" t="s">
        <v>310</v>
      </c>
      <c r="H545" s="85" t="s">
        <v>1017</v>
      </c>
      <c r="I545" s="29" t="s">
        <v>59</v>
      </c>
      <c r="J545" s="14" t="s">
        <v>1359</v>
      </c>
      <c r="K545" s="23" t="s">
        <v>81</v>
      </c>
      <c r="L545" s="23" t="s">
        <v>132</v>
      </c>
      <c r="M545" s="85" t="s">
        <v>1449</v>
      </c>
      <c r="N545" s="85" t="s">
        <v>1448</v>
      </c>
      <c r="O545" s="29" t="s">
        <v>283</v>
      </c>
      <c r="P545" s="85" t="s">
        <v>1659</v>
      </c>
      <c r="Q545" s="29" t="s">
        <v>1515</v>
      </c>
      <c r="R545" s="29" t="s">
        <v>1566</v>
      </c>
      <c r="S545" s="29" t="s">
        <v>1566</v>
      </c>
      <c r="T545" s="25" t="s">
        <v>63</v>
      </c>
      <c r="U545" s="158" t="s">
        <v>989</v>
      </c>
      <c r="V545" s="29" t="s">
        <v>68</v>
      </c>
      <c r="W545" s="88">
        <v>43438</v>
      </c>
      <c r="X545" s="28" t="s">
        <v>57</v>
      </c>
      <c r="Y545" s="153"/>
      <c r="Z545" s="153"/>
      <c r="AA545" s="153"/>
      <c r="AB545" s="153"/>
      <c r="AC545" s="153"/>
      <c r="AD545" s="153"/>
      <c r="AE545" s="153"/>
      <c r="AF545" s="153"/>
      <c r="AG545" s="153"/>
      <c r="AH545" s="153"/>
      <c r="AI545" s="153"/>
      <c r="AJ545" s="153"/>
    </row>
    <row r="546" spans="1:36" ht="102" x14ac:dyDescent="0.2">
      <c r="A546" s="41" t="s">
        <v>931</v>
      </c>
      <c r="B546" s="49" t="s">
        <v>45</v>
      </c>
      <c r="C546" s="49" t="s">
        <v>45</v>
      </c>
      <c r="D546" s="25" t="s">
        <v>1447</v>
      </c>
      <c r="E546" s="80" t="s">
        <v>1444</v>
      </c>
      <c r="F546" s="122" t="s">
        <v>31</v>
      </c>
      <c r="G546" s="28" t="s">
        <v>310</v>
      </c>
      <c r="H546" s="85" t="s">
        <v>1017</v>
      </c>
      <c r="I546" s="29" t="s">
        <v>59</v>
      </c>
      <c r="J546" s="14" t="s">
        <v>1359</v>
      </c>
      <c r="K546" s="23" t="s">
        <v>81</v>
      </c>
      <c r="L546" s="23" t="s">
        <v>132</v>
      </c>
      <c r="M546" s="85" t="s">
        <v>1443</v>
      </c>
      <c r="N546" s="85" t="s">
        <v>1442</v>
      </c>
      <c r="O546" s="29" t="s">
        <v>283</v>
      </c>
      <c r="P546" s="85" t="s">
        <v>1659</v>
      </c>
      <c r="Q546" s="29" t="s">
        <v>1515</v>
      </c>
      <c r="R546" s="29" t="s">
        <v>1566</v>
      </c>
      <c r="S546" s="29" t="s">
        <v>1566</v>
      </c>
      <c r="T546" s="25" t="s">
        <v>63</v>
      </c>
      <c r="U546" s="158" t="s">
        <v>989</v>
      </c>
      <c r="V546" s="29" t="s">
        <v>68</v>
      </c>
      <c r="W546" s="88">
        <v>43438</v>
      </c>
      <c r="X546" s="28" t="s">
        <v>57</v>
      </c>
      <c r="Y546" s="153"/>
      <c r="Z546" s="153"/>
      <c r="AA546" s="153"/>
      <c r="AB546" s="153"/>
      <c r="AC546" s="153"/>
      <c r="AD546" s="153"/>
      <c r="AE546" s="153"/>
      <c r="AF546" s="153"/>
      <c r="AG546" s="153"/>
      <c r="AH546" s="153"/>
      <c r="AI546" s="153"/>
      <c r="AJ546" s="153"/>
    </row>
    <row r="547" spans="1:36" ht="102" x14ac:dyDescent="0.2">
      <c r="A547" s="41" t="s">
        <v>931</v>
      </c>
      <c r="B547" s="49" t="s">
        <v>45</v>
      </c>
      <c r="C547" s="49" t="s">
        <v>45</v>
      </c>
      <c r="D547" s="25" t="s">
        <v>1446</v>
      </c>
      <c r="E547" s="80" t="s">
        <v>1444</v>
      </c>
      <c r="F547" s="122" t="s">
        <v>31</v>
      </c>
      <c r="G547" s="28" t="s">
        <v>310</v>
      </c>
      <c r="H547" s="85" t="s">
        <v>1017</v>
      </c>
      <c r="I547" s="29" t="s">
        <v>59</v>
      </c>
      <c r="J547" s="14" t="s">
        <v>1359</v>
      </c>
      <c r="K547" s="23" t="s">
        <v>81</v>
      </c>
      <c r="L547" s="23" t="s">
        <v>132</v>
      </c>
      <c r="M547" s="85" t="s">
        <v>1443</v>
      </c>
      <c r="N547" s="85" t="s">
        <v>1442</v>
      </c>
      <c r="O547" s="29" t="s">
        <v>283</v>
      </c>
      <c r="P547" s="85" t="s">
        <v>1659</v>
      </c>
      <c r="Q547" s="29" t="s">
        <v>1515</v>
      </c>
      <c r="R547" s="29" t="s">
        <v>1566</v>
      </c>
      <c r="S547" s="29" t="s">
        <v>1566</v>
      </c>
      <c r="T547" s="25" t="s">
        <v>63</v>
      </c>
      <c r="U547" s="158" t="s">
        <v>989</v>
      </c>
      <c r="V547" s="29" t="s">
        <v>68</v>
      </c>
      <c r="W547" s="88">
        <v>43438</v>
      </c>
      <c r="X547" s="28" t="s">
        <v>57</v>
      </c>
      <c r="Y547" s="153"/>
      <c r="Z547" s="153"/>
      <c r="AA547" s="153"/>
      <c r="AB547" s="153"/>
      <c r="AC547" s="153"/>
      <c r="AD547" s="153"/>
      <c r="AE547" s="153"/>
      <c r="AF547" s="153"/>
      <c r="AG547" s="153"/>
      <c r="AH547" s="153"/>
      <c r="AI547" s="153"/>
      <c r="AJ547" s="153"/>
    </row>
    <row r="548" spans="1:36" ht="102" x14ac:dyDescent="0.2">
      <c r="A548" s="41" t="s">
        <v>931</v>
      </c>
      <c r="B548" s="49" t="s">
        <v>45</v>
      </c>
      <c r="C548" s="49" t="s">
        <v>45</v>
      </c>
      <c r="D548" s="25" t="s">
        <v>1445</v>
      </c>
      <c r="E548" s="80" t="s">
        <v>1444</v>
      </c>
      <c r="F548" s="122" t="s">
        <v>31</v>
      </c>
      <c r="G548" s="28" t="s">
        <v>310</v>
      </c>
      <c r="H548" s="85" t="s">
        <v>1017</v>
      </c>
      <c r="I548" s="29" t="s">
        <v>59</v>
      </c>
      <c r="J548" s="14" t="s">
        <v>1359</v>
      </c>
      <c r="K548" s="23" t="s">
        <v>81</v>
      </c>
      <c r="L548" s="23" t="s">
        <v>132</v>
      </c>
      <c r="M548" s="85" t="s">
        <v>1443</v>
      </c>
      <c r="N548" s="85" t="s">
        <v>1442</v>
      </c>
      <c r="O548" s="29" t="s">
        <v>283</v>
      </c>
      <c r="P548" s="85" t="s">
        <v>1659</v>
      </c>
      <c r="Q548" s="29" t="s">
        <v>1515</v>
      </c>
      <c r="R548" s="29" t="s">
        <v>1566</v>
      </c>
      <c r="S548" s="29" t="s">
        <v>1566</v>
      </c>
      <c r="T548" s="25" t="s">
        <v>63</v>
      </c>
      <c r="U548" s="158" t="s">
        <v>989</v>
      </c>
      <c r="V548" s="29" t="s">
        <v>68</v>
      </c>
      <c r="W548" s="88">
        <v>43438</v>
      </c>
      <c r="X548" s="28" t="s">
        <v>57</v>
      </c>
      <c r="Y548" s="153"/>
      <c r="Z548" s="153"/>
      <c r="AA548" s="153"/>
      <c r="AB548" s="153"/>
      <c r="AC548" s="153"/>
      <c r="AD548" s="153"/>
      <c r="AE548" s="153"/>
      <c r="AF548" s="153"/>
      <c r="AG548" s="153"/>
      <c r="AH548" s="153"/>
      <c r="AI548" s="153"/>
      <c r="AJ548" s="153"/>
    </row>
    <row r="549" spans="1:36" ht="102" x14ac:dyDescent="0.2">
      <c r="A549" s="41" t="s">
        <v>931</v>
      </c>
      <c r="B549" s="49" t="s">
        <v>45</v>
      </c>
      <c r="C549" s="49" t="s">
        <v>45</v>
      </c>
      <c r="D549" s="25" t="s">
        <v>1441</v>
      </c>
      <c r="E549" s="80" t="s">
        <v>1435</v>
      </c>
      <c r="F549" s="122" t="s">
        <v>31</v>
      </c>
      <c r="G549" s="28" t="s">
        <v>310</v>
      </c>
      <c r="H549" s="85" t="s">
        <v>1017</v>
      </c>
      <c r="I549" s="29" t="s">
        <v>59</v>
      </c>
      <c r="J549" s="14" t="s">
        <v>1359</v>
      </c>
      <c r="K549" s="23" t="s">
        <v>81</v>
      </c>
      <c r="L549" s="23" t="s">
        <v>132</v>
      </c>
      <c r="M549" s="85" t="s">
        <v>1434</v>
      </c>
      <c r="N549" s="85" t="s">
        <v>1433</v>
      </c>
      <c r="O549" s="29" t="s">
        <v>283</v>
      </c>
      <c r="P549" s="85" t="s">
        <v>1659</v>
      </c>
      <c r="Q549" s="29" t="s">
        <v>1515</v>
      </c>
      <c r="R549" s="29" t="s">
        <v>1566</v>
      </c>
      <c r="S549" s="29" t="s">
        <v>1566</v>
      </c>
      <c r="T549" s="25" t="s">
        <v>63</v>
      </c>
      <c r="U549" s="158" t="s">
        <v>989</v>
      </c>
      <c r="V549" s="29" t="s">
        <v>68</v>
      </c>
      <c r="W549" s="88">
        <v>43438</v>
      </c>
      <c r="X549" s="28" t="s">
        <v>57</v>
      </c>
      <c r="Y549" s="153"/>
      <c r="Z549" s="153"/>
      <c r="AA549" s="153"/>
      <c r="AB549" s="153"/>
      <c r="AC549" s="153"/>
      <c r="AD549" s="153"/>
      <c r="AE549" s="153"/>
      <c r="AF549" s="153"/>
      <c r="AG549" s="153"/>
      <c r="AH549" s="153"/>
      <c r="AI549" s="153"/>
      <c r="AJ549" s="153"/>
    </row>
    <row r="550" spans="1:36" ht="102" x14ac:dyDescent="0.2">
      <c r="A550" s="41" t="s">
        <v>931</v>
      </c>
      <c r="B550" s="49" t="s">
        <v>45</v>
      </c>
      <c r="C550" s="49" t="s">
        <v>45</v>
      </c>
      <c r="D550" s="25" t="s">
        <v>1440</v>
      </c>
      <c r="E550" s="80" t="s">
        <v>1435</v>
      </c>
      <c r="F550" s="122" t="s">
        <v>31</v>
      </c>
      <c r="G550" s="28" t="s">
        <v>310</v>
      </c>
      <c r="H550" s="85" t="s">
        <v>1017</v>
      </c>
      <c r="I550" s="29" t="s">
        <v>59</v>
      </c>
      <c r="J550" s="14" t="s">
        <v>1359</v>
      </c>
      <c r="K550" s="23" t="s">
        <v>81</v>
      </c>
      <c r="L550" s="23" t="s">
        <v>132</v>
      </c>
      <c r="M550" s="85" t="s">
        <v>1434</v>
      </c>
      <c r="N550" s="85" t="s">
        <v>1433</v>
      </c>
      <c r="O550" s="29" t="s">
        <v>283</v>
      </c>
      <c r="P550" s="85" t="s">
        <v>1659</v>
      </c>
      <c r="Q550" s="29" t="s">
        <v>1515</v>
      </c>
      <c r="R550" s="29" t="s">
        <v>1566</v>
      </c>
      <c r="S550" s="29" t="s">
        <v>1566</v>
      </c>
      <c r="T550" s="25" t="s">
        <v>63</v>
      </c>
      <c r="U550" s="158" t="s">
        <v>989</v>
      </c>
      <c r="V550" s="29" t="s">
        <v>68</v>
      </c>
      <c r="W550" s="88">
        <v>43438</v>
      </c>
      <c r="X550" s="28" t="s">
        <v>57</v>
      </c>
      <c r="Y550" s="153"/>
      <c r="Z550" s="153"/>
      <c r="AA550" s="153"/>
      <c r="AB550" s="153"/>
      <c r="AC550" s="153"/>
      <c r="AD550" s="153"/>
      <c r="AE550" s="153"/>
      <c r="AF550" s="153"/>
      <c r="AG550" s="153"/>
      <c r="AH550" s="153"/>
      <c r="AI550" s="153"/>
      <c r="AJ550" s="153"/>
    </row>
    <row r="551" spans="1:36" ht="102" x14ac:dyDescent="0.2">
      <c r="A551" s="41" t="s">
        <v>931</v>
      </c>
      <c r="B551" s="49" t="s">
        <v>45</v>
      </c>
      <c r="C551" s="49" t="s">
        <v>45</v>
      </c>
      <c r="D551" s="25" t="s">
        <v>1439</v>
      </c>
      <c r="E551" s="80" t="s">
        <v>1435</v>
      </c>
      <c r="F551" s="122" t="s">
        <v>31</v>
      </c>
      <c r="G551" s="28" t="s">
        <v>310</v>
      </c>
      <c r="H551" s="85" t="s">
        <v>1017</v>
      </c>
      <c r="I551" s="29" t="s">
        <v>59</v>
      </c>
      <c r="J551" s="14" t="s">
        <v>1359</v>
      </c>
      <c r="K551" s="23" t="s">
        <v>81</v>
      </c>
      <c r="L551" s="23" t="s">
        <v>132</v>
      </c>
      <c r="M551" s="85" t="s">
        <v>1434</v>
      </c>
      <c r="N551" s="85" t="s">
        <v>1433</v>
      </c>
      <c r="O551" s="29" t="s">
        <v>283</v>
      </c>
      <c r="P551" s="85" t="s">
        <v>1659</v>
      </c>
      <c r="Q551" s="29" t="s">
        <v>1515</v>
      </c>
      <c r="R551" s="29" t="s">
        <v>1566</v>
      </c>
      <c r="S551" s="29" t="s">
        <v>1566</v>
      </c>
      <c r="T551" s="25" t="s">
        <v>63</v>
      </c>
      <c r="U551" s="158" t="s">
        <v>989</v>
      </c>
      <c r="V551" s="29" t="s">
        <v>68</v>
      </c>
      <c r="W551" s="88">
        <v>43438</v>
      </c>
      <c r="X551" s="28" t="s">
        <v>57</v>
      </c>
      <c r="Y551" s="153"/>
      <c r="Z551" s="153"/>
      <c r="AA551" s="153"/>
      <c r="AB551" s="153"/>
      <c r="AC551" s="153"/>
      <c r="AD551" s="153"/>
      <c r="AE551" s="153"/>
      <c r="AF551" s="153"/>
      <c r="AG551" s="153"/>
      <c r="AH551" s="153"/>
      <c r="AI551" s="153"/>
      <c r="AJ551" s="153"/>
    </row>
    <row r="552" spans="1:36" ht="102" x14ac:dyDescent="0.2">
      <c r="A552" s="41" t="s">
        <v>931</v>
      </c>
      <c r="B552" s="49" t="s">
        <v>45</v>
      </c>
      <c r="C552" s="49" t="s">
        <v>45</v>
      </c>
      <c r="D552" s="25" t="s">
        <v>1439</v>
      </c>
      <c r="E552" s="80" t="s">
        <v>1435</v>
      </c>
      <c r="F552" s="122" t="s">
        <v>31</v>
      </c>
      <c r="G552" s="28" t="s">
        <v>310</v>
      </c>
      <c r="H552" s="85" t="s">
        <v>1017</v>
      </c>
      <c r="I552" s="29" t="s">
        <v>59</v>
      </c>
      <c r="J552" s="14" t="s">
        <v>1359</v>
      </c>
      <c r="K552" s="23" t="s">
        <v>81</v>
      </c>
      <c r="L552" s="23" t="s">
        <v>132</v>
      </c>
      <c r="M552" s="85" t="s">
        <v>1434</v>
      </c>
      <c r="N552" s="85" t="s">
        <v>1433</v>
      </c>
      <c r="O552" s="29" t="s">
        <v>283</v>
      </c>
      <c r="P552" s="85" t="s">
        <v>1659</v>
      </c>
      <c r="Q552" s="29" t="s">
        <v>1515</v>
      </c>
      <c r="R552" s="29" t="s">
        <v>1566</v>
      </c>
      <c r="S552" s="29" t="s">
        <v>1566</v>
      </c>
      <c r="T552" s="25" t="s">
        <v>63</v>
      </c>
      <c r="U552" s="158" t="s">
        <v>989</v>
      </c>
      <c r="V552" s="29" t="s">
        <v>68</v>
      </c>
      <c r="W552" s="88">
        <v>43438</v>
      </c>
      <c r="X552" s="28" t="s">
        <v>57</v>
      </c>
      <c r="Y552" s="153"/>
      <c r="Z552" s="153"/>
      <c r="AA552" s="153"/>
      <c r="AB552" s="153"/>
      <c r="AC552" s="153"/>
      <c r="AD552" s="153"/>
      <c r="AE552" s="153"/>
      <c r="AF552" s="153"/>
      <c r="AG552" s="153"/>
      <c r="AH552" s="153"/>
      <c r="AI552" s="153"/>
      <c r="AJ552" s="153"/>
    </row>
    <row r="553" spans="1:36" ht="102" x14ac:dyDescent="0.2">
      <c r="A553" s="41" t="s">
        <v>931</v>
      </c>
      <c r="B553" s="49" t="s">
        <v>45</v>
      </c>
      <c r="C553" s="49" t="s">
        <v>45</v>
      </c>
      <c r="D553" s="25" t="s">
        <v>1438</v>
      </c>
      <c r="E553" s="80" t="s">
        <v>1435</v>
      </c>
      <c r="F553" s="122" t="s">
        <v>31</v>
      </c>
      <c r="G553" s="28" t="s">
        <v>310</v>
      </c>
      <c r="H553" s="85" t="s">
        <v>1017</v>
      </c>
      <c r="I553" s="29" t="s">
        <v>59</v>
      </c>
      <c r="J553" s="14" t="s">
        <v>1359</v>
      </c>
      <c r="K553" s="23" t="s">
        <v>81</v>
      </c>
      <c r="L553" s="23" t="s">
        <v>132</v>
      </c>
      <c r="M553" s="85" t="s">
        <v>1434</v>
      </c>
      <c r="N553" s="85" t="s">
        <v>1433</v>
      </c>
      <c r="O553" s="29" t="s">
        <v>283</v>
      </c>
      <c r="P553" s="85" t="s">
        <v>1659</v>
      </c>
      <c r="Q553" s="29" t="s">
        <v>1515</v>
      </c>
      <c r="R553" s="29" t="s">
        <v>1566</v>
      </c>
      <c r="S553" s="29" t="s">
        <v>1566</v>
      </c>
      <c r="T553" s="25" t="s">
        <v>63</v>
      </c>
      <c r="U553" s="158" t="s">
        <v>989</v>
      </c>
      <c r="V553" s="29" t="s">
        <v>68</v>
      </c>
      <c r="W553" s="88">
        <v>43438</v>
      </c>
      <c r="X553" s="28" t="s">
        <v>57</v>
      </c>
      <c r="Y553" s="153"/>
      <c r="Z553" s="153"/>
      <c r="AA553" s="153"/>
      <c r="AB553" s="153"/>
      <c r="AC553" s="153"/>
      <c r="AD553" s="153"/>
      <c r="AE553" s="153"/>
      <c r="AF553" s="153"/>
      <c r="AG553" s="153"/>
      <c r="AH553" s="153"/>
      <c r="AI553" s="153"/>
      <c r="AJ553" s="153"/>
    </row>
    <row r="554" spans="1:36" ht="102" x14ac:dyDescent="0.2">
      <c r="A554" s="41" t="s">
        <v>931</v>
      </c>
      <c r="B554" s="49" t="s">
        <v>45</v>
      </c>
      <c r="C554" s="49" t="s">
        <v>45</v>
      </c>
      <c r="D554" s="25" t="s">
        <v>1437</v>
      </c>
      <c r="E554" s="80" t="s">
        <v>1435</v>
      </c>
      <c r="F554" s="122" t="s">
        <v>31</v>
      </c>
      <c r="G554" s="28" t="s">
        <v>310</v>
      </c>
      <c r="H554" s="85" t="s">
        <v>1017</v>
      </c>
      <c r="I554" s="29" t="s">
        <v>59</v>
      </c>
      <c r="J554" s="14" t="s">
        <v>1359</v>
      </c>
      <c r="K554" s="23" t="s">
        <v>81</v>
      </c>
      <c r="L554" s="23" t="s">
        <v>132</v>
      </c>
      <c r="M554" s="85" t="s">
        <v>1434</v>
      </c>
      <c r="N554" s="85" t="s">
        <v>1433</v>
      </c>
      <c r="O554" s="29" t="s">
        <v>283</v>
      </c>
      <c r="P554" s="85" t="s">
        <v>1659</v>
      </c>
      <c r="Q554" s="29" t="s">
        <v>1515</v>
      </c>
      <c r="R554" s="29" t="s">
        <v>1566</v>
      </c>
      <c r="S554" s="29" t="s">
        <v>1566</v>
      </c>
      <c r="T554" s="25" t="s">
        <v>63</v>
      </c>
      <c r="U554" s="158" t="s">
        <v>989</v>
      </c>
      <c r="V554" s="29" t="s">
        <v>68</v>
      </c>
      <c r="W554" s="88">
        <v>43438</v>
      </c>
      <c r="X554" s="28" t="s">
        <v>57</v>
      </c>
      <c r="Y554" s="153"/>
      <c r="Z554" s="153"/>
      <c r="AA554" s="153"/>
      <c r="AB554" s="153"/>
      <c r="AC554" s="153"/>
      <c r="AD554" s="153"/>
      <c r="AE554" s="153"/>
      <c r="AF554" s="153"/>
      <c r="AG554" s="153"/>
      <c r="AH554" s="153"/>
      <c r="AI554" s="153"/>
      <c r="AJ554" s="153"/>
    </row>
    <row r="555" spans="1:36" ht="102" x14ac:dyDescent="0.2">
      <c r="A555" s="41" t="s">
        <v>931</v>
      </c>
      <c r="B555" s="49" t="s">
        <v>45</v>
      </c>
      <c r="C555" s="49" t="s">
        <v>45</v>
      </c>
      <c r="D555" s="25" t="s">
        <v>1436</v>
      </c>
      <c r="E555" s="80" t="s">
        <v>1435</v>
      </c>
      <c r="F555" s="122" t="s">
        <v>31</v>
      </c>
      <c r="G555" s="28" t="s">
        <v>310</v>
      </c>
      <c r="H555" s="85" t="s">
        <v>1017</v>
      </c>
      <c r="I555" s="29" t="s">
        <v>59</v>
      </c>
      <c r="J555" s="14" t="s">
        <v>1359</v>
      </c>
      <c r="K555" s="23" t="s">
        <v>81</v>
      </c>
      <c r="L555" s="23" t="s">
        <v>132</v>
      </c>
      <c r="M555" s="85" t="s">
        <v>1434</v>
      </c>
      <c r="N555" s="85" t="s">
        <v>1433</v>
      </c>
      <c r="O555" s="29" t="s">
        <v>283</v>
      </c>
      <c r="P555" s="85" t="s">
        <v>1659</v>
      </c>
      <c r="Q555" s="29" t="s">
        <v>1515</v>
      </c>
      <c r="R555" s="29" t="s">
        <v>1566</v>
      </c>
      <c r="S555" s="29" t="s">
        <v>1566</v>
      </c>
      <c r="T555" s="25" t="s">
        <v>63</v>
      </c>
      <c r="U555" s="158" t="s">
        <v>989</v>
      </c>
      <c r="V555" s="29" t="s">
        <v>68</v>
      </c>
      <c r="W555" s="88">
        <v>43438</v>
      </c>
      <c r="X555" s="28" t="s">
        <v>57</v>
      </c>
      <c r="Y555" s="153"/>
      <c r="Z555" s="153"/>
      <c r="AA555" s="153"/>
      <c r="AB555" s="153"/>
      <c r="AC555" s="153"/>
      <c r="AD555" s="153"/>
      <c r="AE555" s="153"/>
      <c r="AF555" s="153"/>
      <c r="AG555" s="153"/>
      <c r="AH555" s="153"/>
      <c r="AI555" s="153"/>
      <c r="AJ555" s="153"/>
    </row>
    <row r="556" spans="1:36" ht="102" x14ac:dyDescent="0.2">
      <c r="A556" s="41" t="s">
        <v>931</v>
      </c>
      <c r="B556" s="49" t="s">
        <v>45</v>
      </c>
      <c r="C556" s="49" t="s">
        <v>45</v>
      </c>
      <c r="D556" s="25" t="s">
        <v>1432</v>
      </c>
      <c r="E556" s="80" t="s">
        <v>1424</v>
      </c>
      <c r="F556" s="122" t="s">
        <v>31</v>
      </c>
      <c r="G556" s="28" t="s">
        <v>310</v>
      </c>
      <c r="H556" s="85" t="s">
        <v>1017</v>
      </c>
      <c r="I556" s="29" t="s">
        <v>59</v>
      </c>
      <c r="J556" s="14" t="s">
        <v>1359</v>
      </c>
      <c r="K556" s="23" t="s">
        <v>81</v>
      </c>
      <c r="L556" s="23" t="s">
        <v>132</v>
      </c>
      <c r="M556" s="85" t="s">
        <v>1423</v>
      </c>
      <c r="N556" s="85" t="s">
        <v>1422</v>
      </c>
      <c r="O556" s="29" t="s">
        <v>283</v>
      </c>
      <c r="P556" s="85" t="s">
        <v>1659</v>
      </c>
      <c r="Q556" s="29" t="s">
        <v>1515</v>
      </c>
      <c r="R556" s="29" t="s">
        <v>1566</v>
      </c>
      <c r="S556" s="29" t="s">
        <v>1566</v>
      </c>
      <c r="T556" s="25" t="s">
        <v>63</v>
      </c>
      <c r="U556" s="158" t="s">
        <v>989</v>
      </c>
      <c r="V556" s="29" t="s">
        <v>68</v>
      </c>
      <c r="W556" s="88">
        <v>43438</v>
      </c>
      <c r="X556" s="28" t="s">
        <v>57</v>
      </c>
      <c r="Y556" s="153"/>
      <c r="Z556" s="153"/>
      <c r="AA556" s="153"/>
      <c r="AB556" s="153"/>
      <c r="AC556" s="153"/>
      <c r="AD556" s="153"/>
      <c r="AE556" s="153"/>
      <c r="AF556" s="153"/>
      <c r="AG556" s="153"/>
      <c r="AH556" s="153"/>
      <c r="AI556" s="153"/>
      <c r="AJ556" s="153"/>
    </row>
    <row r="557" spans="1:36" ht="102" x14ac:dyDescent="0.2">
      <c r="A557" s="41" t="s">
        <v>931</v>
      </c>
      <c r="B557" s="49" t="s">
        <v>45</v>
      </c>
      <c r="C557" s="49" t="s">
        <v>45</v>
      </c>
      <c r="D557" s="25" t="s">
        <v>1431</v>
      </c>
      <c r="E557" s="80" t="s">
        <v>1424</v>
      </c>
      <c r="F557" s="122" t="s">
        <v>31</v>
      </c>
      <c r="G557" s="28" t="s">
        <v>310</v>
      </c>
      <c r="H557" s="85" t="s">
        <v>1017</v>
      </c>
      <c r="I557" s="29" t="s">
        <v>59</v>
      </c>
      <c r="J557" s="14" t="s">
        <v>1359</v>
      </c>
      <c r="K557" s="23" t="s">
        <v>81</v>
      </c>
      <c r="L557" s="23" t="s">
        <v>132</v>
      </c>
      <c r="M557" s="85" t="s">
        <v>1423</v>
      </c>
      <c r="N557" s="85" t="s">
        <v>1422</v>
      </c>
      <c r="O557" s="29" t="s">
        <v>283</v>
      </c>
      <c r="P557" s="85" t="s">
        <v>1659</v>
      </c>
      <c r="Q557" s="29" t="s">
        <v>1515</v>
      </c>
      <c r="R557" s="29" t="s">
        <v>1566</v>
      </c>
      <c r="S557" s="29" t="s">
        <v>1566</v>
      </c>
      <c r="T557" s="25" t="s">
        <v>63</v>
      </c>
      <c r="U557" s="158" t="s">
        <v>989</v>
      </c>
      <c r="V557" s="29" t="s">
        <v>68</v>
      </c>
      <c r="W557" s="88">
        <v>43438</v>
      </c>
      <c r="X557" s="28" t="s">
        <v>57</v>
      </c>
      <c r="Y557" s="153"/>
      <c r="Z557" s="153"/>
      <c r="AA557" s="153"/>
      <c r="AB557" s="153"/>
      <c r="AC557" s="153"/>
      <c r="AD557" s="153"/>
      <c r="AE557" s="153"/>
      <c r="AF557" s="153"/>
      <c r="AG557" s="153"/>
      <c r="AH557" s="153"/>
      <c r="AI557" s="153"/>
      <c r="AJ557" s="153"/>
    </row>
    <row r="558" spans="1:36" ht="102" x14ac:dyDescent="0.2">
      <c r="A558" s="41" t="s">
        <v>931</v>
      </c>
      <c r="B558" s="49" t="s">
        <v>45</v>
      </c>
      <c r="C558" s="49" t="s">
        <v>45</v>
      </c>
      <c r="D558" s="25" t="s">
        <v>1430</v>
      </c>
      <c r="E558" s="80" t="s">
        <v>1424</v>
      </c>
      <c r="F558" s="122" t="s">
        <v>31</v>
      </c>
      <c r="G558" s="28" t="s">
        <v>310</v>
      </c>
      <c r="H558" s="85" t="s">
        <v>1017</v>
      </c>
      <c r="I558" s="29" t="s">
        <v>59</v>
      </c>
      <c r="J558" s="14" t="s">
        <v>1359</v>
      </c>
      <c r="K558" s="23" t="s">
        <v>81</v>
      </c>
      <c r="L558" s="23" t="s">
        <v>132</v>
      </c>
      <c r="M558" s="85" t="s">
        <v>1423</v>
      </c>
      <c r="N558" s="85" t="s">
        <v>1422</v>
      </c>
      <c r="O558" s="29" t="s">
        <v>283</v>
      </c>
      <c r="P558" s="85" t="s">
        <v>1659</v>
      </c>
      <c r="Q558" s="29" t="s">
        <v>1515</v>
      </c>
      <c r="R558" s="29" t="s">
        <v>1566</v>
      </c>
      <c r="S558" s="29" t="s">
        <v>1566</v>
      </c>
      <c r="T558" s="25" t="s">
        <v>63</v>
      </c>
      <c r="U558" s="158" t="s">
        <v>989</v>
      </c>
      <c r="V558" s="29" t="s">
        <v>68</v>
      </c>
      <c r="W558" s="88">
        <v>43438</v>
      </c>
      <c r="X558" s="28" t="s">
        <v>57</v>
      </c>
      <c r="Y558" s="153"/>
      <c r="Z558" s="153"/>
      <c r="AA558" s="153"/>
      <c r="AB558" s="153"/>
      <c r="AC558" s="153"/>
      <c r="AD558" s="153"/>
      <c r="AE558" s="153"/>
      <c r="AF558" s="153"/>
      <c r="AG558" s="153"/>
      <c r="AH558" s="153"/>
      <c r="AI558" s="153"/>
      <c r="AJ558" s="153"/>
    </row>
    <row r="559" spans="1:36" ht="102" x14ac:dyDescent="0.2">
      <c r="A559" s="41" t="s">
        <v>931</v>
      </c>
      <c r="B559" s="49" t="s">
        <v>45</v>
      </c>
      <c r="C559" s="49" t="s">
        <v>45</v>
      </c>
      <c r="D559" s="25" t="s">
        <v>1429</v>
      </c>
      <c r="E559" s="80" t="s">
        <v>1424</v>
      </c>
      <c r="F559" s="122" t="s">
        <v>31</v>
      </c>
      <c r="G559" s="28" t="s">
        <v>310</v>
      </c>
      <c r="H559" s="85" t="s">
        <v>1017</v>
      </c>
      <c r="I559" s="29" t="s">
        <v>59</v>
      </c>
      <c r="J559" s="14" t="s">
        <v>1359</v>
      </c>
      <c r="K559" s="23" t="s">
        <v>81</v>
      </c>
      <c r="L559" s="23" t="s">
        <v>132</v>
      </c>
      <c r="M559" s="85" t="s">
        <v>1423</v>
      </c>
      <c r="N559" s="85" t="s">
        <v>1422</v>
      </c>
      <c r="O559" s="29" t="s">
        <v>283</v>
      </c>
      <c r="P559" s="85" t="s">
        <v>1659</v>
      </c>
      <c r="Q559" s="29" t="s">
        <v>1515</v>
      </c>
      <c r="R559" s="29" t="s">
        <v>1566</v>
      </c>
      <c r="S559" s="29" t="s">
        <v>1566</v>
      </c>
      <c r="T559" s="25" t="s">
        <v>63</v>
      </c>
      <c r="U559" s="158" t="s">
        <v>989</v>
      </c>
      <c r="V559" s="29" t="s">
        <v>68</v>
      </c>
      <c r="W559" s="88">
        <v>43438</v>
      </c>
      <c r="X559" s="28" t="s">
        <v>57</v>
      </c>
      <c r="Y559" s="153"/>
      <c r="Z559" s="153"/>
      <c r="AA559" s="153"/>
      <c r="AB559" s="153"/>
      <c r="AC559" s="153"/>
      <c r="AD559" s="153"/>
      <c r="AE559" s="153"/>
      <c r="AF559" s="153"/>
      <c r="AG559" s="153"/>
      <c r="AH559" s="153"/>
      <c r="AI559" s="153"/>
      <c r="AJ559" s="153"/>
    </row>
    <row r="560" spans="1:36" ht="102" x14ac:dyDescent="0.2">
      <c r="A560" s="41" t="s">
        <v>931</v>
      </c>
      <c r="B560" s="49" t="s">
        <v>45</v>
      </c>
      <c r="C560" s="49" t="s">
        <v>45</v>
      </c>
      <c r="D560" s="25" t="s">
        <v>1428</v>
      </c>
      <c r="E560" s="80" t="s">
        <v>1424</v>
      </c>
      <c r="F560" s="122" t="s">
        <v>31</v>
      </c>
      <c r="G560" s="28" t="s">
        <v>310</v>
      </c>
      <c r="H560" s="85" t="s">
        <v>1017</v>
      </c>
      <c r="I560" s="29" t="s">
        <v>59</v>
      </c>
      <c r="J560" s="14" t="s">
        <v>1359</v>
      </c>
      <c r="K560" s="23" t="s">
        <v>81</v>
      </c>
      <c r="L560" s="23" t="s">
        <v>132</v>
      </c>
      <c r="M560" s="85" t="s">
        <v>1423</v>
      </c>
      <c r="N560" s="85" t="s">
        <v>1422</v>
      </c>
      <c r="O560" s="29" t="s">
        <v>283</v>
      </c>
      <c r="P560" s="85" t="s">
        <v>1659</v>
      </c>
      <c r="Q560" s="29" t="s">
        <v>1515</v>
      </c>
      <c r="R560" s="29" t="s">
        <v>1566</v>
      </c>
      <c r="S560" s="29" t="s">
        <v>1566</v>
      </c>
      <c r="T560" s="25" t="s">
        <v>63</v>
      </c>
      <c r="U560" s="158" t="s">
        <v>989</v>
      </c>
      <c r="V560" s="29" t="s">
        <v>68</v>
      </c>
      <c r="W560" s="88">
        <v>43438</v>
      </c>
      <c r="X560" s="28" t="s">
        <v>57</v>
      </c>
      <c r="Y560" s="153"/>
      <c r="Z560" s="153"/>
      <c r="AA560" s="153"/>
      <c r="AB560" s="153"/>
      <c r="AC560" s="153"/>
      <c r="AD560" s="153"/>
      <c r="AE560" s="153"/>
      <c r="AF560" s="153"/>
      <c r="AG560" s="153"/>
      <c r="AH560" s="153"/>
      <c r="AI560" s="153"/>
      <c r="AJ560" s="153"/>
    </row>
    <row r="561" spans="1:36" ht="102" x14ac:dyDescent="0.2">
      <c r="A561" s="41" t="s">
        <v>931</v>
      </c>
      <c r="B561" s="49" t="s">
        <v>45</v>
      </c>
      <c r="C561" s="49" t="s">
        <v>45</v>
      </c>
      <c r="D561" s="25" t="s">
        <v>1427</v>
      </c>
      <c r="E561" s="80" t="s">
        <v>1424</v>
      </c>
      <c r="F561" s="122" t="s">
        <v>31</v>
      </c>
      <c r="G561" s="28" t="s">
        <v>310</v>
      </c>
      <c r="H561" s="85" t="s">
        <v>1017</v>
      </c>
      <c r="I561" s="29" t="s">
        <v>59</v>
      </c>
      <c r="J561" s="14" t="s">
        <v>1359</v>
      </c>
      <c r="K561" s="23" t="s">
        <v>81</v>
      </c>
      <c r="L561" s="23" t="s">
        <v>132</v>
      </c>
      <c r="M561" s="85" t="s">
        <v>1423</v>
      </c>
      <c r="N561" s="85" t="s">
        <v>1422</v>
      </c>
      <c r="O561" s="29" t="s">
        <v>283</v>
      </c>
      <c r="P561" s="85" t="s">
        <v>1659</v>
      </c>
      <c r="Q561" s="29" t="s">
        <v>1515</v>
      </c>
      <c r="R561" s="29" t="s">
        <v>1566</v>
      </c>
      <c r="S561" s="29" t="s">
        <v>1566</v>
      </c>
      <c r="T561" s="25" t="s">
        <v>63</v>
      </c>
      <c r="U561" s="158" t="s">
        <v>989</v>
      </c>
      <c r="V561" s="29" t="s">
        <v>68</v>
      </c>
      <c r="W561" s="88">
        <v>43438</v>
      </c>
      <c r="X561" s="28" t="s">
        <v>57</v>
      </c>
      <c r="Y561" s="153"/>
      <c r="Z561" s="153"/>
      <c r="AA561" s="153"/>
      <c r="AB561" s="153"/>
      <c r="AC561" s="153"/>
      <c r="AD561" s="153"/>
      <c r="AE561" s="153"/>
      <c r="AF561" s="153"/>
      <c r="AG561" s="153"/>
      <c r="AH561" s="153"/>
      <c r="AI561" s="153"/>
      <c r="AJ561" s="153"/>
    </row>
    <row r="562" spans="1:36" ht="102" x14ac:dyDescent="0.2">
      <c r="A562" s="41" t="s">
        <v>931</v>
      </c>
      <c r="B562" s="49" t="s">
        <v>45</v>
      </c>
      <c r="C562" s="49" t="s">
        <v>45</v>
      </c>
      <c r="D562" s="25" t="s">
        <v>1426</v>
      </c>
      <c r="E562" s="80" t="s">
        <v>1424</v>
      </c>
      <c r="F562" s="122" t="s">
        <v>31</v>
      </c>
      <c r="G562" s="28" t="s">
        <v>310</v>
      </c>
      <c r="H562" s="85" t="s">
        <v>1017</v>
      </c>
      <c r="I562" s="29" t="s">
        <v>59</v>
      </c>
      <c r="J562" s="14" t="s">
        <v>1359</v>
      </c>
      <c r="K562" s="23" t="s">
        <v>81</v>
      </c>
      <c r="L562" s="23" t="s">
        <v>132</v>
      </c>
      <c r="M562" s="85" t="s">
        <v>1423</v>
      </c>
      <c r="N562" s="85" t="s">
        <v>1422</v>
      </c>
      <c r="O562" s="29" t="s">
        <v>283</v>
      </c>
      <c r="P562" s="85" t="s">
        <v>1659</v>
      </c>
      <c r="Q562" s="29" t="s">
        <v>1515</v>
      </c>
      <c r="R562" s="29" t="s">
        <v>1566</v>
      </c>
      <c r="S562" s="29" t="s">
        <v>1566</v>
      </c>
      <c r="T562" s="25" t="s">
        <v>63</v>
      </c>
      <c r="U562" s="158" t="s">
        <v>989</v>
      </c>
      <c r="V562" s="29" t="s">
        <v>68</v>
      </c>
      <c r="W562" s="88">
        <v>43438</v>
      </c>
      <c r="X562" s="28" t="s">
        <v>57</v>
      </c>
      <c r="Y562" s="153"/>
      <c r="Z562" s="153"/>
      <c r="AA562" s="153"/>
      <c r="AB562" s="153"/>
      <c r="AC562" s="153"/>
      <c r="AD562" s="153"/>
      <c r="AE562" s="153"/>
      <c r="AF562" s="153"/>
      <c r="AG562" s="153"/>
      <c r="AH562" s="153"/>
      <c r="AI562" s="153"/>
      <c r="AJ562" s="153"/>
    </row>
    <row r="563" spans="1:36" ht="102" x14ac:dyDescent="0.2">
      <c r="A563" s="41" t="s">
        <v>931</v>
      </c>
      <c r="B563" s="49" t="s">
        <v>45</v>
      </c>
      <c r="C563" s="49" t="s">
        <v>45</v>
      </c>
      <c r="D563" s="25" t="s">
        <v>1425</v>
      </c>
      <c r="E563" s="80" t="s">
        <v>1424</v>
      </c>
      <c r="F563" s="122" t="s">
        <v>31</v>
      </c>
      <c r="G563" s="28" t="s">
        <v>310</v>
      </c>
      <c r="H563" s="85" t="s">
        <v>1017</v>
      </c>
      <c r="I563" s="29" t="s">
        <v>59</v>
      </c>
      <c r="J563" s="14" t="s">
        <v>1359</v>
      </c>
      <c r="K563" s="23" t="s">
        <v>81</v>
      </c>
      <c r="L563" s="23" t="s">
        <v>132</v>
      </c>
      <c r="M563" s="85" t="s">
        <v>1423</v>
      </c>
      <c r="N563" s="85" t="s">
        <v>1422</v>
      </c>
      <c r="O563" s="29" t="s">
        <v>283</v>
      </c>
      <c r="P563" s="85" t="s">
        <v>1659</v>
      </c>
      <c r="Q563" s="29" t="s">
        <v>1515</v>
      </c>
      <c r="R563" s="29" t="s">
        <v>1566</v>
      </c>
      <c r="S563" s="29" t="s">
        <v>1566</v>
      </c>
      <c r="T563" s="25" t="s">
        <v>63</v>
      </c>
      <c r="U563" s="158" t="s">
        <v>989</v>
      </c>
      <c r="V563" s="29" t="s">
        <v>68</v>
      </c>
      <c r="W563" s="88">
        <v>43438</v>
      </c>
      <c r="X563" s="28" t="s">
        <v>57</v>
      </c>
      <c r="Y563" s="153"/>
      <c r="Z563" s="153"/>
      <c r="AA563" s="153"/>
      <c r="AB563" s="153"/>
      <c r="AC563" s="153"/>
      <c r="AD563" s="153"/>
      <c r="AE563" s="153"/>
      <c r="AF563" s="153"/>
      <c r="AG563" s="153"/>
      <c r="AH563" s="153"/>
      <c r="AI563" s="153"/>
      <c r="AJ563" s="153"/>
    </row>
    <row r="564" spans="1:36" ht="102" x14ac:dyDescent="0.2">
      <c r="A564" s="41" t="s">
        <v>931</v>
      </c>
      <c r="B564" s="49" t="s">
        <v>45</v>
      </c>
      <c r="C564" s="49" t="s">
        <v>45</v>
      </c>
      <c r="D564" s="25" t="s">
        <v>1421</v>
      </c>
      <c r="E564" s="80" t="s">
        <v>1416</v>
      </c>
      <c r="F564" s="122" t="s">
        <v>31</v>
      </c>
      <c r="G564" s="28" t="s">
        <v>310</v>
      </c>
      <c r="H564" s="85" t="s">
        <v>1017</v>
      </c>
      <c r="I564" s="29" t="s">
        <v>59</v>
      </c>
      <c r="J564" s="14" t="s">
        <v>1359</v>
      </c>
      <c r="K564" s="23" t="s">
        <v>81</v>
      </c>
      <c r="L564" s="23" t="s">
        <v>132</v>
      </c>
      <c r="M564" s="85" t="s">
        <v>1419</v>
      </c>
      <c r="N564" s="85" t="s">
        <v>1418</v>
      </c>
      <c r="O564" s="29" t="s">
        <v>283</v>
      </c>
      <c r="P564" s="85" t="s">
        <v>1659</v>
      </c>
      <c r="Q564" s="29" t="s">
        <v>1515</v>
      </c>
      <c r="R564" s="29" t="s">
        <v>1566</v>
      </c>
      <c r="S564" s="29" t="s">
        <v>1566</v>
      </c>
      <c r="T564" s="25" t="s">
        <v>63</v>
      </c>
      <c r="U564" s="158" t="s">
        <v>989</v>
      </c>
      <c r="V564" s="29" t="s">
        <v>68</v>
      </c>
      <c r="W564" s="88">
        <v>43438</v>
      </c>
      <c r="X564" s="28" t="s">
        <v>57</v>
      </c>
      <c r="Y564" s="153"/>
      <c r="Z564" s="153"/>
      <c r="AA564" s="153"/>
      <c r="AB564" s="153"/>
      <c r="AC564" s="153"/>
      <c r="AD564" s="153"/>
      <c r="AE564" s="153"/>
      <c r="AF564" s="153"/>
      <c r="AG564" s="153"/>
      <c r="AH564" s="153"/>
      <c r="AI564" s="153"/>
      <c r="AJ564" s="153"/>
    </row>
    <row r="565" spans="1:36" ht="102" x14ac:dyDescent="0.2">
      <c r="A565" s="41" t="s">
        <v>931</v>
      </c>
      <c r="B565" s="49" t="s">
        <v>45</v>
      </c>
      <c r="C565" s="49" t="s">
        <v>45</v>
      </c>
      <c r="D565" s="25" t="s">
        <v>1420</v>
      </c>
      <c r="E565" s="80" t="s">
        <v>1416</v>
      </c>
      <c r="F565" s="122" t="s">
        <v>31</v>
      </c>
      <c r="G565" s="28" t="s">
        <v>310</v>
      </c>
      <c r="H565" s="85" t="s">
        <v>1017</v>
      </c>
      <c r="I565" s="29" t="s">
        <v>59</v>
      </c>
      <c r="J565" s="14" t="s">
        <v>1359</v>
      </c>
      <c r="K565" s="23" t="s">
        <v>81</v>
      </c>
      <c r="L565" s="23" t="s">
        <v>132</v>
      </c>
      <c r="M565" s="85" t="s">
        <v>1419</v>
      </c>
      <c r="N565" s="85" t="s">
        <v>1418</v>
      </c>
      <c r="O565" s="29" t="s">
        <v>283</v>
      </c>
      <c r="P565" s="85" t="s">
        <v>1659</v>
      </c>
      <c r="Q565" s="29" t="s">
        <v>1515</v>
      </c>
      <c r="R565" s="29" t="s">
        <v>1566</v>
      </c>
      <c r="S565" s="29" t="s">
        <v>1566</v>
      </c>
      <c r="T565" s="25" t="s">
        <v>63</v>
      </c>
      <c r="U565" s="158" t="s">
        <v>989</v>
      </c>
      <c r="V565" s="29" t="s">
        <v>68</v>
      </c>
      <c r="W565" s="88">
        <v>43438</v>
      </c>
      <c r="X565" s="28" t="s">
        <v>57</v>
      </c>
      <c r="Y565" s="153"/>
      <c r="Z565" s="153"/>
      <c r="AA565" s="153"/>
      <c r="AB565" s="153"/>
      <c r="AC565" s="153"/>
      <c r="AD565" s="153"/>
      <c r="AE565" s="153"/>
      <c r="AF565" s="153"/>
      <c r="AG565" s="153"/>
      <c r="AH565" s="153"/>
      <c r="AI565" s="153"/>
      <c r="AJ565" s="153"/>
    </row>
    <row r="566" spans="1:36" ht="102" x14ac:dyDescent="0.2">
      <c r="A566" s="41" t="s">
        <v>931</v>
      </c>
      <c r="B566" s="49" t="s">
        <v>45</v>
      </c>
      <c r="C566" s="49" t="s">
        <v>45</v>
      </c>
      <c r="D566" s="25" t="s">
        <v>1417</v>
      </c>
      <c r="E566" s="80" t="s">
        <v>1416</v>
      </c>
      <c r="F566" s="122" t="s">
        <v>31</v>
      </c>
      <c r="G566" s="28" t="s">
        <v>310</v>
      </c>
      <c r="H566" s="85" t="s">
        <v>1017</v>
      </c>
      <c r="I566" s="29" t="s">
        <v>59</v>
      </c>
      <c r="J566" s="14" t="s">
        <v>1359</v>
      </c>
      <c r="K566" s="23" t="s">
        <v>81</v>
      </c>
      <c r="L566" s="23" t="s">
        <v>132</v>
      </c>
      <c r="M566" s="85" t="s">
        <v>1411</v>
      </c>
      <c r="N566" s="85" t="s">
        <v>1410</v>
      </c>
      <c r="O566" s="29" t="s">
        <v>283</v>
      </c>
      <c r="P566" s="85" t="s">
        <v>1659</v>
      </c>
      <c r="Q566" s="29" t="s">
        <v>1515</v>
      </c>
      <c r="R566" s="29" t="s">
        <v>1566</v>
      </c>
      <c r="S566" s="29" t="s">
        <v>1566</v>
      </c>
      <c r="T566" s="25" t="s">
        <v>63</v>
      </c>
      <c r="U566" s="158" t="s">
        <v>989</v>
      </c>
      <c r="V566" s="29" t="s">
        <v>68</v>
      </c>
      <c r="W566" s="88">
        <v>43438</v>
      </c>
      <c r="X566" s="28" t="s">
        <v>57</v>
      </c>
      <c r="Y566" s="153"/>
      <c r="Z566" s="153"/>
      <c r="AA566" s="153"/>
      <c r="AB566" s="153"/>
      <c r="AC566" s="153"/>
      <c r="AD566" s="153"/>
      <c r="AE566" s="153"/>
      <c r="AF566" s="153"/>
      <c r="AG566" s="153"/>
      <c r="AH566" s="153"/>
      <c r="AI566" s="153"/>
      <c r="AJ566" s="153"/>
    </row>
    <row r="567" spans="1:36" ht="102" x14ac:dyDescent="0.2">
      <c r="A567" s="41" t="s">
        <v>931</v>
      </c>
      <c r="B567" s="49" t="s">
        <v>45</v>
      </c>
      <c r="C567" s="49" t="s">
        <v>45</v>
      </c>
      <c r="D567" s="25" t="s">
        <v>1415</v>
      </c>
      <c r="E567" s="80" t="s">
        <v>1412</v>
      </c>
      <c r="F567" s="122" t="s">
        <v>31</v>
      </c>
      <c r="G567" s="28" t="s">
        <v>310</v>
      </c>
      <c r="H567" s="85" t="s">
        <v>1017</v>
      </c>
      <c r="I567" s="29" t="s">
        <v>59</v>
      </c>
      <c r="J567" s="14" t="s">
        <v>1359</v>
      </c>
      <c r="K567" s="23" t="s">
        <v>81</v>
      </c>
      <c r="L567" s="23" t="s">
        <v>132</v>
      </c>
      <c r="M567" s="85" t="s">
        <v>1411</v>
      </c>
      <c r="N567" s="85" t="s">
        <v>1410</v>
      </c>
      <c r="O567" s="29" t="s">
        <v>283</v>
      </c>
      <c r="P567" s="85" t="s">
        <v>1659</v>
      </c>
      <c r="Q567" s="29" t="s">
        <v>1515</v>
      </c>
      <c r="R567" s="29" t="s">
        <v>1566</v>
      </c>
      <c r="S567" s="29" t="s">
        <v>1566</v>
      </c>
      <c r="T567" s="25" t="s">
        <v>63</v>
      </c>
      <c r="U567" s="158" t="s">
        <v>989</v>
      </c>
      <c r="V567" s="29" t="s">
        <v>68</v>
      </c>
      <c r="W567" s="88">
        <v>43438</v>
      </c>
      <c r="X567" s="28" t="s">
        <v>57</v>
      </c>
      <c r="Y567" s="153"/>
      <c r="Z567" s="153"/>
      <c r="AA567" s="153"/>
      <c r="AB567" s="153"/>
      <c r="AC567" s="153"/>
      <c r="AD567" s="153"/>
      <c r="AE567" s="153"/>
      <c r="AF567" s="153"/>
      <c r="AG567" s="153"/>
      <c r="AH567" s="153"/>
      <c r="AI567" s="153"/>
      <c r="AJ567" s="153"/>
    </row>
    <row r="568" spans="1:36" ht="102" x14ac:dyDescent="0.2">
      <c r="A568" s="41" t="s">
        <v>931</v>
      </c>
      <c r="B568" s="49" t="s">
        <v>45</v>
      </c>
      <c r="C568" s="49" t="s">
        <v>45</v>
      </c>
      <c r="D568" s="25" t="s">
        <v>1414</v>
      </c>
      <c r="E568" s="80" t="s">
        <v>1412</v>
      </c>
      <c r="F568" s="122" t="s">
        <v>31</v>
      </c>
      <c r="G568" s="28" t="s">
        <v>310</v>
      </c>
      <c r="H568" s="85" t="s">
        <v>1017</v>
      </c>
      <c r="I568" s="29" t="s">
        <v>59</v>
      </c>
      <c r="J568" s="14" t="s">
        <v>1359</v>
      </c>
      <c r="K568" s="23" t="s">
        <v>81</v>
      </c>
      <c r="L568" s="23" t="s">
        <v>132</v>
      </c>
      <c r="M568" s="85" t="s">
        <v>1411</v>
      </c>
      <c r="N568" s="85" t="s">
        <v>1410</v>
      </c>
      <c r="O568" s="29" t="s">
        <v>283</v>
      </c>
      <c r="P568" s="85" t="s">
        <v>1659</v>
      </c>
      <c r="Q568" s="29" t="s">
        <v>1515</v>
      </c>
      <c r="R568" s="29" t="s">
        <v>1566</v>
      </c>
      <c r="S568" s="29" t="s">
        <v>1566</v>
      </c>
      <c r="T568" s="25" t="s">
        <v>63</v>
      </c>
      <c r="U568" s="158" t="s">
        <v>989</v>
      </c>
      <c r="V568" s="29" t="s">
        <v>68</v>
      </c>
      <c r="W568" s="88">
        <v>43438</v>
      </c>
      <c r="X568" s="28" t="s">
        <v>57</v>
      </c>
      <c r="Y568" s="153"/>
      <c r="Z568" s="153"/>
      <c r="AA568" s="153"/>
      <c r="AB568" s="153"/>
      <c r="AC568" s="153"/>
      <c r="AD568" s="153"/>
      <c r="AE568" s="153"/>
      <c r="AF568" s="153"/>
      <c r="AG568" s="153"/>
      <c r="AH568" s="153"/>
      <c r="AI568" s="153"/>
      <c r="AJ568" s="153"/>
    </row>
    <row r="569" spans="1:36" ht="102" x14ac:dyDescent="0.2">
      <c r="A569" s="41" t="s">
        <v>931</v>
      </c>
      <c r="B569" s="49" t="s">
        <v>45</v>
      </c>
      <c r="C569" s="49" t="s">
        <v>45</v>
      </c>
      <c r="D569" s="25" t="s">
        <v>1413</v>
      </c>
      <c r="E569" s="80" t="s">
        <v>1412</v>
      </c>
      <c r="F569" s="122" t="s">
        <v>31</v>
      </c>
      <c r="G569" s="28" t="s">
        <v>310</v>
      </c>
      <c r="H569" s="85" t="s">
        <v>1017</v>
      </c>
      <c r="I569" s="29" t="s">
        <v>59</v>
      </c>
      <c r="J569" s="14" t="s">
        <v>1359</v>
      </c>
      <c r="K569" s="23" t="s">
        <v>81</v>
      </c>
      <c r="L569" s="23" t="s">
        <v>132</v>
      </c>
      <c r="M569" s="85" t="s">
        <v>1411</v>
      </c>
      <c r="N569" s="85" t="s">
        <v>1410</v>
      </c>
      <c r="O569" s="29" t="s">
        <v>283</v>
      </c>
      <c r="P569" s="85" t="s">
        <v>1659</v>
      </c>
      <c r="Q569" s="29" t="s">
        <v>1515</v>
      </c>
      <c r="R569" s="29" t="s">
        <v>1566</v>
      </c>
      <c r="S569" s="29" t="s">
        <v>1566</v>
      </c>
      <c r="T569" s="25" t="s">
        <v>63</v>
      </c>
      <c r="U569" s="158" t="s">
        <v>989</v>
      </c>
      <c r="V569" s="29" t="s">
        <v>68</v>
      </c>
      <c r="W569" s="88">
        <v>43438</v>
      </c>
      <c r="X569" s="28" t="s">
        <v>57</v>
      </c>
      <c r="Y569" s="153"/>
      <c r="Z569" s="153"/>
      <c r="AA569" s="153"/>
      <c r="AB569" s="153"/>
      <c r="AC569" s="153"/>
      <c r="AD569" s="153"/>
      <c r="AE569" s="153"/>
      <c r="AF569" s="153"/>
      <c r="AG569" s="153"/>
      <c r="AH569" s="153"/>
      <c r="AI569" s="153"/>
      <c r="AJ569" s="153"/>
    </row>
    <row r="570" spans="1:36" ht="102" x14ac:dyDescent="0.2">
      <c r="A570" s="41" t="s">
        <v>931</v>
      </c>
      <c r="B570" s="49" t="s">
        <v>45</v>
      </c>
      <c r="C570" s="49" t="s">
        <v>45</v>
      </c>
      <c r="D570" s="25" t="s">
        <v>1409</v>
      </c>
      <c r="E570" s="80" t="s">
        <v>1393</v>
      </c>
      <c r="F570" s="122" t="s">
        <v>31</v>
      </c>
      <c r="G570" s="28" t="s">
        <v>310</v>
      </c>
      <c r="H570" s="85" t="s">
        <v>1017</v>
      </c>
      <c r="I570" s="29" t="s">
        <v>59</v>
      </c>
      <c r="J570" s="14" t="s">
        <v>1359</v>
      </c>
      <c r="K570" s="23" t="s">
        <v>81</v>
      </c>
      <c r="L570" s="23" t="s">
        <v>132</v>
      </c>
      <c r="M570" s="80" t="s">
        <v>1401</v>
      </c>
      <c r="N570" s="80" t="s">
        <v>1400</v>
      </c>
      <c r="O570" s="29" t="s">
        <v>283</v>
      </c>
      <c r="P570" s="85" t="s">
        <v>1659</v>
      </c>
      <c r="Q570" s="29" t="s">
        <v>1515</v>
      </c>
      <c r="R570" s="29" t="s">
        <v>1566</v>
      </c>
      <c r="S570" s="29" t="s">
        <v>1566</v>
      </c>
      <c r="T570" s="25" t="s">
        <v>63</v>
      </c>
      <c r="U570" s="158" t="s">
        <v>989</v>
      </c>
      <c r="V570" s="29" t="s">
        <v>68</v>
      </c>
      <c r="W570" s="88">
        <v>43438</v>
      </c>
      <c r="X570" s="28" t="s">
        <v>57</v>
      </c>
      <c r="Y570" s="153"/>
      <c r="Z570" s="153"/>
      <c r="AA570" s="153"/>
      <c r="AB570" s="153"/>
      <c r="AC570" s="153"/>
      <c r="AD570" s="153"/>
      <c r="AE570" s="153"/>
      <c r="AF570" s="153"/>
      <c r="AG570" s="153"/>
      <c r="AH570" s="153"/>
      <c r="AI570" s="153"/>
      <c r="AJ570" s="153"/>
    </row>
    <row r="571" spans="1:36" ht="102" x14ac:dyDescent="0.2">
      <c r="A571" s="41" t="s">
        <v>931</v>
      </c>
      <c r="B571" s="49" t="s">
        <v>45</v>
      </c>
      <c r="C571" s="49" t="s">
        <v>45</v>
      </c>
      <c r="D571" s="25" t="s">
        <v>1408</v>
      </c>
      <c r="E571" s="80" t="s">
        <v>1393</v>
      </c>
      <c r="F571" s="122" t="s">
        <v>31</v>
      </c>
      <c r="G571" s="28" t="s">
        <v>310</v>
      </c>
      <c r="H571" s="85" t="s">
        <v>1017</v>
      </c>
      <c r="I571" s="29" t="s">
        <v>59</v>
      </c>
      <c r="J571" s="14" t="s">
        <v>1359</v>
      </c>
      <c r="K571" s="23" t="s">
        <v>81</v>
      </c>
      <c r="L571" s="23" t="s">
        <v>132</v>
      </c>
      <c r="M571" s="80" t="s">
        <v>1401</v>
      </c>
      <c r="N571" s="80" t="s">
        <v>1400</v>
      </c>
      <c r="O571" s="29" t="s">
        <v>283</v>
      </c>
      <c r="P571" s="85" t="s">
        <v>1659</v>
      </c>
      <c r="Q571" s="29" t="s">
        <v>1515</v>
      </c>
      <c r="R571" s="29" t="s">
        <v>1566</v>
      </c>
      <c r="S571" s="29" t="s">
        <v>1566</v>
      </c>
      <c r="T571" s="25" t="s">
        <v>63</v>
      </c>
      <c r="U571" s="158" t="s">
        <v>989</v>
      </c>
      <c r="V571" s="29" t="s">
        <v>68</v>
      </c>
      <c r="W571" s="88">
        <v>43438</v>
      </c>
      <c r="X571" s="28" t="s">
        <v>57</v>
      </c>
      <c r="Y571" s="153"/>
      <c r="Z571" s="153"/>
      <c r="AA571" s="153"/>
      <c r="AB571" s="153"/>
      <c r="AC571" s="153"/>
      <c r="AD571" s="153"/>
      <c r="AE571" s="153"/>
      <c r="AF571" s="153"/>
      <c r="AG571" s="153"/>
      <c r="AH571" s="153"/>
      <c r="AI571" s="153"/>
      <c r="AJ571" s="153"/>
    </row>
    <row r="572" spans="1:36" ht="102" x14ac:dyDescent="0.2">
      <c r="A572" s="41" t="s">
        <v>931</v>
      </c>
      <c r="B572" s="49" t="s">
        <v>45</v>
      </c>
      <c r="C572" s="49" t="s">
        <v>45</v>
      </c>
      <c r="D572" s="25" t="s">
        <v>1407</v>
      </c>
      <c r="E572" s="80" t="s">
        <v>1393</v>
      </c>
      <c r="F572" s="122" t="s">
        <v>31</v>
      </c>
      <c r="G572" s="28" t="s">
        <v>310</v>
      </c>
      <c r="H572" s="85" t="s">
        <v>1017</v>
      </c>
      <c r="I572" s="29" t="s">
        <v>59</v>
      </c>
      <c r="J572" s="14" t="s">
        <v>1359</v>
      </c>
      <c r="K572" s="23" t="s">
        <v>81</v>
      </c>
      <c r="L572" s="23" t="s">
        <v>132</v>
      </c>
      <c r="M572" s="80" t="s">
        <v>1401</v>
      </c>
      <c r="N572" s="80" t="s">
        <v>1400</v>
      </c>
      <c r="O572" s="29" t="s">
        <v>283</v>
      </c>
      <c r="P572" s="85" t="s">
        <v>1661</v>
      </c>
      <c r="Q572" s="29" t="s">
        <v>1515</v>
      </c>
      <c r="R572" s="29" t="s">
        <v>1566</v>
      </c>
      <c r="S572" s="29" t="s">
        <v>1566</v>
      </c>
      <c r="T572" s="25" t="s">
        <v>63</v>
      </c>
      <c r="U572" s="158" t="s">
        <v>989</v>
      </c>
      <c r="V572" s="29" t="s">
        <v>68</v>
      </c>
      <c r="W572" s="88">
        <v>43438</v>
      </c>
      <c r="X572" s="28" t="s">
        <v>57</v>
      </c>
      <c r="Y572" s="153"/>
      <c r="Z572" s="153"/>
      <c r="AA572" s="153"/>
      <c r="AB572" s="153"/>
      <c r="AC572" s="153"/>
      <c r="AD572" s="153"/>
      <c r="AE572" s="153"/>
      <c r="AF572" s="153"/>
      <c r="AG572" s="153"/>
      <c r="AH572" s="153"/>
      <c r="AI572" s="153"/>
      <c r="AJ572" s="153"/>
    </row>
    <row r="573" spans="1:36" ht="102" x14ac:dyDescent="0.2">
      <c r="A573" s="41" t="s">
        <v>931</v>
      </c>
      <c r="B573" s="49" t="s">
        <v>45</v>
      </c>
      <c r="C573" s="49" t="s">
        <v>45</v>
      </c>
      <c r="D573" s="25" t="s">
        <v>1406</v>
      </c>
      <c r="E573" s="80" t="s">
        <v>1393</v>
      </c>
      <c r="F573" s="122" t="s">
        <v>31</v>
      </c>
      <c r="G573" s="28" t="s">
        <v>310</v>
      </c>
      <c r="H573" s="85" t="s">
        <v>1017</v>
      </c>
      <c r="I573" s="29" t="s">
        <v>59</v>
      </c>
      <c r="J573" s="14" t="s">
        <v>1359</v>
      </c>
      <c r="K573" s="23" t="s">
        <v>81</v>
      </c>
      <c r="L573" s="23" t="s">
        <v>132</v>
      </c>
      <c r="M573" s="80" t="s">
        <v>1401</v>
      </c>
      <c r="N573" s="80" t="s">
        <v>1400</v>
      </c>
      <c r="O573" s="29" t="s">
        <v>283</v>
      </c>
      <c r="P573" s="85" t="s">
        <v>1659</v>
      </c>
      <c r="Q573" s="29" t="s">
        <v>1515</v>
      </c>
      <c r="R573" s="29" t="s">
        <v>1566</v>
      </c>
      <c r="S573" s="29" t="s">
        <v>1566</v>
      </c>
      <c r="T573" s="25" t="s">
        <v>63</v>
      </c>
      <c r="U573" s="158" t="s">
        <v>989</v>
      </c>
      <c r="V573" s="29" t="s">
        <v>68</v>
      </c>
      <c r="W573" s="88">
        <v>43438</v>
      </c>
      <c r="X573" s="28" t="s">
        <v>57</v>
      </c>
      <c r="Y573" s="153"/>
      <c r="Z573" s="153"/>
      <c r="AA573" s="153"/>
      <c r="AB573" s="153"/>
      <c r="AC573" s="153"/>
      <c r="AD573" s="153"/>
      <c r="AE573" s="153"/>
      <c r="AF573" s="153"/>
      <c r="AG573" s="153"/>
      <c r="AH573" s="153"/>
      <c r="AI573" s="153"/>
      <c r="AJ573" s="153"/>
    </row>
    <row r="574" spans="1:36" ht="102" x14ac:dyDescent="0.2">
      <c r="A574" s="41" t="s">
        <v>931</v>
      </c>
      <c r="B574" s="49" t="s">
        <v>45</v>
      </c>
      <c r="C574" s="49" t="s">
        <v>45</v>
      </c>
      <c r="D574" s="25" t="s">
        <v>1405</v>
      </c>
      <c r="E574" s="80" t="s">
        <v>1393</v>
      </c>
      <c r="F574" s="122" t="s">
        <v>31</v>
      </c>
      <c r="G574" s="28" t="s">
        <v>310</v>
      </c>
      <c r="H574" s="85" t="s">
        <v>1017</v>
      </c>
      <c r="I574" s="29" t="s">
        <v>59</v>
      </c>
      <c r="J574" s="14" t="s">
        <v>1359</v>
      </c>
      <c r="K574" s="23" t="s">
        <v>81</v>
      </c>
      <c r="L574" s="23" t="s">
        <v>132</v>
      </c>
      <c r="M574" s="80" t="s">
        <v>1401</v>
      </c>
      <c r="N574" s="80" t="s">
        <v>1400</v>
      </c>
      <c r="O574" s="29" t="s">
        <v>283</v>
      </c>
      <c r="P574" s="85" t="s">
        <v>1659</v>
      </c>
      <c r="Q574" s="29" t="s">
        <v>1515</v>
      </c>
      <c r="R574" s="29" t="s">
        <v>1566</v>
      </c>
      <c r="S574" s="29" t="s">
        <v>1566</v>
      </c>
      <c r="T574" s="25" t="s">
        <v>63</v>
      </c>
      <c r="U574" s="158" t="s">
        <v>989</v>
      </c>
      <c r="V574" s="29" t="s">
        <v>68</v>
      </c>
      <c r="W574" s="88">
        <v>43438</v>
      </c>
      <c r="X574" s="28" t="s">
        <v>57</v>
      </c>
      <c r="Y574" s="153"/>
      <c r="Z574" s="153"/>
      <c r="AA574" s="153"/>
      <c r="AB574" s="153"/>
      <c r="AC574" s="153"/>
      <c r="AD574" s="153"/>
      <c r="AE574" s="153"/>
      <c r="AF574" s="153"/>
      <c r="AG574" s="153"/>
      <c r="AH574" s="153"/>
      <c r="AI574" s="153"/>
      <c r="AJ574" s="153"/>
    </row>
    <row r="575" spans="1:36" ht="102" x14ac:dyDescent="0.2">
      <c r="A575" s="41" t="s">
        <v>931</v>
      </c>
      <c r="B575" s="49" t="s">
        <v>45</v>
      </c>
      <c r="C575" s="49" t="s">
        <v>45</v>
      </c>
      <c r="D575" s="25" t="s">
        <v>1404</v>
      </c>
      <c r="E575" s="80" t="s">
        <v>1393</v>
      </c>
      <c r="F575" s="122" t="s">
        <v>31</v>
      </c>
      <c r="G575" s="28" t="s">
        <v>310</v>
      </c>
      <c r="H575" s="85" t="s">
        <v>1017</v>
      </c>
      <c r="I575" s="29" t="s">
        <v>59</v>
      </c>
      <c r="J575" s="14" t="s">
        <v>1359</v>
      </c>
      <c r="K575" s="23" t="s">
        <v>81</v>
      </c>
      <c r="L575" s="23" t="s">
        <v>132</v>
      </c>
      <c r="M575" s="80" t="s">
        <v>1401</v>
      </c>
      <c r="N575" s="80" t="s">
        <v>1400</v>
      </c>
      <c r="O575" s="29" t="s">
        <v>283</v>
      </c>
      <c r="P575" s="85" t="s">
        <v>1659</v>
      </c>
      <c r="Q575" s="29" t="s">
        <v>1515</v>
      </c>
      <c r="R575" s="29" t="s">
        <v>1566</v>
      </c>
      <c r="S575" s="29" t="s">
        <v>1566</v>
      </c>
      <c r="T575" s="25" t="s">
        <v>63</v>
      </c>
      <c r="U575" s="158" t="s">
        <v>989</v>
      </c>
      <c r="V575" s="29" t="s">
        <v>68</v>
      </c>
      <c r="W575" s="88">
        <v>43438</v>
      </c>
      <c r="X575" s="28" t="s">
        <v>57</v>
      </c>
      <c r="Y575" s="153"/>
      <c r="Z575" s="153"/>
      <c r="AA575" s="153"/>
      <c r="AB575" s="153"/>
      <c r="AC575" s="153"/>
      <c r="AD575" s="153"/>
      <c r="AE575" s="153"/>
      <c r="AF575" s="153"/>
      <c r="AG575" s="153"/>
      <c r="AH575" s="153"/>
      <c r="AI575" s="153"/>
      <c r="AJ575" s="153"/>
    </row>
    <row r="576" spans="1:36" ht="102" x14ac:dyDescent="0.2">
      <c r="A576" s="41" t="s">
        <v>931</v>
      </c>
      <c r="B576" s="49" t="s">
        <v>45</v>
      </c>
      <c r="C576" s="49" t="s">
        <v>45</v>
      </c>
      <c r="D576" s="25" t="s">
        <v>1403</v>
      </c>
      <c r="E576" s="80" t="s">
        <v>1393</v>
      </c>
      <c r="F576" s="122" t="s">
        <v>31</v>
      </c>
      <c r="G576" s="28" t="s">
        <v>310</v>
      </c>
      <c r="H576" s="85" t="s">
        <v>1017</v>
      </c>
      <c r="I576" s="29" t="s">
        <v>59</v>
      </c>
      <c r="J576" s="14" t="s">
        <v>1359</v>
      </c>
      <c r="K576" s="23" t="s">
        <v>81</v>
      </c>
      <c r="L576" s="23" t="s">
        <v>132</v>
      </c>
      <c r="M576" s="80" t="s">
        <v>1401</v>
      </c>
      <c r="N576" s="80" t="s">
        <v>1400</v>
      </c>
      <c r="O576" s="29" t="s">
        <v>283</v>
      </c>
      <c r="P576" s="85" t="s">
        <v>1659</v>
      </c>
      <c r="Q576" s="29" t="s">
        <v>1515</v>
      </c>
      <c r="R576" s="29" t="s">
        <v>1566</v>
      </c>
      <c r="S576" s="29" t="s">
        <v>1566</v>
      </c>
      <c r="T576" s="25" t="s">
        <v>63</v>
      </c>
      <c r="U576" s="158" t="s">
        <v>989</v>
      </c>
      <c r="V576" s="29" t="s">
        <v>68</v>
      </c>
      <c r="W576" s="88">
        <v>43438</v>
      </c>
      <c r="X576" s="28" t="s">
        <v>57</v>
      </c>
      <c r="Y576" s="153"/>
      <c r="Z576" s="153"/>
      <c r="AA576" s="153"/>
      <c r="AB576" s="153"/>
      <c r="AC576" s="153"/>
      <c r="AD576" s="153"/>
      <c r="AE576" s="153"/>
      <c r="AF576" s="153"/>
      <c r="AG576" s="153"/>
      <c r="AH576" s="153"/>
      <c r="AI576" s="153"/>
      <c r="AJ576" s="153"/>
    </row>
    <row r="577" spans="1:36" ht="102" x14ac:dyDescent="0.2">
      <c r="A577" s="41" t="s">
        <v>931</v>
      </c>
      <c r="B577" s="49" t="s">
        <v>45</v>
      </c>
      <c r="C577" s="49" t="s">
        <v>45</v>
      </c>
      <c r="D577" s="25" t="s">
        <v>1402</v>
      </c>
      <c r="E577" s="80" t="s">
        <v>1393</v>
      </c>
      <c r="F577" s="122" t="s">
        <v>31</v>
      </c>
      <c r="G577" s="28" t="s">
        <v>310</v>
      </c>
      <c r="H577" s="85" t="s">
        <v>1017</v>
      </c>
      <c r="I577" s="29" t="s">
        <v>59</v>
      </c>
      <c r="J577" s="14" t="s">
        <v>1359</v>
      </c>
      <c r="K577" s="23" t="s">
        <v>81</v>
      </c>
      <c r="L577" s="23" t="s">
        <v>132</v>
      </c>
      <c r="M577" s="80" t="s">
        <v>1401</v>
      </c>
      <c r="N577" s="80" t="s">
        <v>1400</v>
      </c>
      <c r="O577" s="29" t="s">
        <v>283</v>
      </c>
      <c r="P577" s="85" t="s">
        <v>1659</v>
      </c>
      <c r="Q577" s="29" t="s">
        <v>1515</v>
      </c>
      <c r="R577" s="29" t="s">
        <v>1566</v>
      </c>
      <c r="S577" s="29" t="s">
        <v>1566</v>
      </c>
      <c r="T577" s="25" t="s">
        <v>63</v>
      </c>
      <c r="U577" s="158" t="s">
        <v>989</v>
      </c>
      <c r="V577" s="29" t="s">
        <v>68</v>
      </c>
      <c r="W577" s="88">
        <v>43438</v>
      </c>
      <c r="X577" s="28" t="s">
        <v>57</v>
      </c>
      <c r="Y577" s="153"/>
      <c r="Z577" s="153"/>
      <c r="AA577" s="153"/>
      <c r="AB577" s="153"/>
      <c r="AC577" s="153"/>
      <c r="AD577" s="153"/>
      <c r="AE577" s="153"/>
      <c r="AF577" s="153"/>
      <c r="AG577" s="153"/>
      <c r="AH577" s="153"/>
      <c r="AI577" s="153"/>
      <c r="AJ577" s="153"/>
    </row>
    <row r="578" spans="1:36" ht="102" x14ac:dyDescent="0.2">
      <c r="A578" s="41" t="s">
        <v>931</v>
      </c>
      <c r="B578" s="49" t="s">
        <v>45</v>
      </c>
      <c r="C578" s="49" t="s">
        <v>45</v>
      </c>
      <c r="D578" s="25" t="s">
        <v>1399</v>
      </c>
      <c r="E578" s="80" t="s">
        <v>1393</v>
      </c>
      <c r="F578" s="122" t="s">
        <v>31</v>
      </c>
      <c r="G578" s="28" t="s">
        <v>310</v>
      </c>
      <c r="H578" s="85" t="s">
        <v>1017</v>
      </c>
      <c r="I578" s="29" t="s">
        <v>59</v>
      </c>
      <c r="J578" s="14" t="s">
        <v>1359</v>
      </c>
      <c r="K578" s="23" t="s">
        <v>81</v>
      </c>
      <c r="L578" s="23" t="s">
        <v>132</v>
      </c>
      <c r="M578" s="80" t="s">
        <v>1397</v>
      </c>
      <c r="N578" s="80" t="s">
        <v>1396</v>
      </c>
      <c r="O578" s="29" t="s">
        <v>283</v>
      </c>
      <c r="P578" s="85" t="s">
        <v>1659</v>
      </c>
      <c r="Q578" s="29" t="s">
        <v>1515</v>
      </c>
      <c r="R578" s="29" t="s">
        <v>1566</v>
      </c>
      <c r="S578" s="29" t="s">
        <v>1566</v>
      </c>
      <c r="T578" s="25" t="s">
        <v>63</v>
      </c>
      <c r="U578" s="158" t="s">
        <v>989</v>
      </c>
      <c r="V578" s="29" t="s">
        <v>68</v>
      </c>
      <c r="W578" s="88">
        <v>43438</v>
      </c>
      <c r="X578" s="28" t="s">
        <v>57</v>
      </c>
      <c r="Y578" s="153"/>
      <c r="Z578" s="153"/>
      <c r="AA578" s="153"/>
      <c r="AB578" s="153"/>
      <c r="AC578" s="153"/>
      <c r="AD578" s="153"/>
      <c r="AE578" s="153"/>
      <c r="AF578" s="153"/>
      <c r="AG578" s="153"/>
      <c r="AH578" s="153"/>
      <c r="AI578" s="153"/>
      <c r="AJ578" s="153"/>
    </row>
    <row r="579" spans="1:36" ht="102" x14ac:dyDescent="0.2">
      <c r="A579" s="41" t="s">
        <v>931</v>
      </c>
      <c r="B579" s="49" t="s">
        <v>45</v>
      </c>
      <c r="C579" s="49" t="s">
        <v>45</v>
      </c>
      <c r="D579" s="25" t="s">
        <v>1398</v>
      </c>
      <c r="E579" s="80" t="s">
        <v>1393</v>
      </c>
      <c r="F579" s="122" t="s">
        <v>31</v>
      </c>
      <c r="G579" s="28" t="s">
        <v>310</v>
      </c>
      <c r="H579" s="85" t="s">
        <v>1017</v>
      </c>
      <c r="I579" s="29" t="s">
        <v>59</v>
      </c>
      <c r="J579" s="14" t="s">
        <v>1359</v>
      </c>
      <c r="K579" s="23" t="s">
        <v>81</v>
      </c>
      <c r="L579" s="23" t="s">
        <v>132</v>
      </c>
      <c r="M579" s="80" t="s">
        <v>1397</v>
      </c>
      <c r="N579" s="80" t="s">
        <v>1396</v>
      </c>
      <c r="O579" s="29" t="s">
        <v>283</v>
      </c>
      <c r="P579" s="85" t="s">
        <v>1659</v>
      </c>
      <c r="Q579" s="29" t="s">
        <v>1515</v>
      </c>
      <c r="R579" s="29" t="s">
        <v>1566</v>
      </c>
      <c r="S579" s="29" t="s">
        <v>1566</v>
      </c>
      <c r="T579" s="25" t="s">
        <v>63</v>
      </c>
      <c r="U579" s="158" t="s">
        <v>989</v>
      </c>
      <c r="V579" s="29" t="s">
        <v>68</v>
      </c>
      <c r="W579" s="88">
        <v>43438</v>
      </c>
      <c r="X579" s="28" t="s">
        <v>57</v>
      </c>
      <c r="Y579" s="153"/>
      <c r="Z579" s="153"/>
      <c r="AA579" s="153"/>
      <c r="AB579" s="153"/>
      <c r="AC579" s="153"/>
      <c r="AD579" s="153"/>
      <c r="AE579" s="153"/>
      <c r="AF579" s="153"/>
      <c r="AG579" s="153"/>
      <c r="AH579" s="153"/>
      <c r="AI579" s="153"/>
      <c r="AJ579" s="153"/>
    </row>
    <row r="580" spans="1:36" ht="102" x14ac:dyDescent="0.2">
      <c r="A580" s="41" t="s">
        <v>931</v>
      </c>
      <c r="B580" s="49" t="s">
        <v>45</v>
      </c>
      <c r="C580" s="49" t="s">
        <v>45</v>
      </c>
      <c r="D580" s="25" t="s">
        <v>1395</v>
      </c>
      <c r="E580" s="80" t="s">
        <v>1393</v>
      </c>
      <c r="F580" s="122" t="s">
        <v>31</v>
      </c>
      <c r="G580" s="28" t="s">
        <v>310</v>
      </c>
      <c r="H580" s="85" t="s">
        <v>1017</v>
      </c>
      <c r="I580" s="29" t="s">
        <v>59</v>
      </c>
      <c r="J580" s="14" t="s">
        <v>1359</v>
      </c>
      <c r="K580" s="23" t="s">
        <v>81</v>
      </c>
      <c r="L580" s="23" t="s">
        <v>132</v>
      </c>
      <c r="M580" s="80" t="s">
        <v>1392</v>
      </c>
      <c r="N580" s="80" t="s">
        <v>1391</v>
      </c>
      <c r="O580" s="29" t="s">
        <v>283</v>
      </c>
      <c r="P580" s="85" t="s">
        <v>1659</v>
      </c>
      <c r="Q580" s="29" t="s">
        <v>1515</v>
      </c>
      <c r="R580" s="29" t="s">
        <v>1566</v>
      </c>
      <c r="S580" s="29" t="s">
        <v>1566</v>
      </c>
      <c r="T580" s="25" t="s">
        <v>63</v>
      </c>
      <c r="U580" s="158" t="s">
        <v>989</v>
      </c>
      <c r="V580" s="29" t="s">
        <v>68</v>
      </c>
      <c r="W580" s="88">
        <v>43438</v>
      </c>
      <c r="X580" s="28" t="s">
        <v>57</v>
      </c>
      <c r="Y580" s="153"/>
      <c r="Z580" s="153"/>
      <c r="AA580" s="153"/>
      <c r="AB580" s="153"/>
      <c r="AC580" s="153"/>
      <c r="AD580" s="153"/>
      <c r="AE580" s="153"/>
      <c r="AF580" s="153"/>
      <c r="AG580" s="153"/>
      <c r="AH580" s="153"/>
      <c r="AI580" s="153"/>
      <c r="AJ580" s="153"/>
    </row>
    <row r="581" spans="1:36" ht="102" x14ac:dyDescent="0.2">
      <c r="A581" s="41" t="s">
        <v>931</v>
      </c>
      <c r="B581" s="49" t="s">
        <v>45</v>
      </c>
      <c r="C581" s="49" t="s">
        <v>45</v>
      </c>
      <c r="D581" s="25" t="s">
        <v>1394</v>
      </c>
      <c r="E581" s="80" t="s">
        <v>1393</v>
      </c>
      <c r="F581" s="122" t="s">
        <v>31</v>
      </c>
      <c r="G581" s="28" t="s">
        <v>310</v>
      </c>
      <c r="H581" s="85" t="s">
        <v>1017</v>
      </c>
      <c r="I581" s="29" t="s">
        <v>59</v>
      </c>
      <c r="J581" s="14" t="s">
        <v>1359</v>
      </c>
      <c r="K581" s="23" t="s">
        <v>81</v>
      </c>
      <c r="L581" s="23" t="s">
        <v>132</v>
      </c>
      <c r="M581" s="80" t="s">
        <v>1392</v>
      </c>
      <c r="N581" s="80" t="s">
        <v>1391</v>
      </c>
      <c r="O581" s="29" t="s">
        <v>283</v>
      </c>
      <c r="P581" s="85" t="s">
        <v>1659</v>
      </c>
      <c r="Q581" s="29" t="s">
        <v>1515</v>
      </c>
      <c r="R581" s="29" t="s">
        <v>1566</v>
      </c>
      <c r="S581" s="29" t="s">
        <v>1566</v>
      </c>
      <c r="T581" s="25" t="s">
        <v>63</v>
      </c>
      <c r="U581" s="158" t="s">
        <v>989</v>
      </c>
      <c r="V581" s="29" t="s">
        <v>68</v>
      </c>
      <c r="W581" s="88">
        <v>43438</v>
      </c>
      <c r="X581" s="28" t="s">
        <v>57</v>
      </c>
      <c r="Y581" s="153"/>
      <c r="Z581" s="153"/>
      <c r="AA581" s="153"/>
      <c r="AB581" s="153"/>
      <c r="AC581" s="153"/>
      <c r="AD581" s="153"/>
      <c r="AE581" s="153"/>
      <c r="AF581" s="153"/>
      <c r="AG581" s="153"/>
      <c r="AH581" s="153"/>
      <c r="AI581" s="153"/>
      <c r="AJ581" s="153"/>
    </row>
    <row r="582" spans="1:36" ht="102" x14ac:dyDescent="0.2">
      <c r="A582" s="41" t="s">
        <v>931</v>
      </c>
      <c r="B582" s="49" t="s">
        <v>45</v>
      </c>
      <c r="C582" s="49" t="s">
        <v>45</v>
      </c>
      <c r="D582" s="25" t="s">
        <v>1390</v>
      </c>
      <c r="E582" s="80" t="s">
        <v>1386</v>
      </c>
      <c r="F582" s="122" t="s">
        <v>31</v>
      </c>
      <c r="G582" s="28" t="s">
        <v>310</v>
      </c>
      <c r="H582" s="85" t="s">
        <v>1017</v>
      </c>
      <c r="I582" s="29" t="s">
        <v>59</v>
      </c>
      <c r="J582" s="14" t="s">
        <v>1359</v>
      </c>
      <c r="K582" s="23" t="s">
        <v>81</v>
      </c>
      <c r="L582" s="23" t="s">
        <v>132</v>
      </c>
      <c r="M582" s="85" t="s">
        <v>1358</v>
      </c>
      <c r="N582" s="85" t="s">
        <v>1302</v>
      </c>
      <c r="O582" s="29" t="s">
        <v>283</v>
      </c>
      <c r="P582" s="85" t="s">
        <v>1659</v>
      </c>
      <c r="Q582" s="29" t="s">
        <v>1515</v>
      </c>
      <c r="R582" s="29" t="s">
        <v>1566</v>
      </c>
      <c r="S582" s="29" t="s">
        <v>1566</v>
      </c>
      <c r="T582" s="25" t="s">
        <v>63</v>
      </c>
      <c r="U582" s="158" t="s">
        <v>989</v>
      </c>
      <c r="V582" s="29" t="s">
        <v>68</v>
      </c>
      <c r="W582" s="88">
        <v>43438</v>
      </c>
      <c r="X582" s="28" t="s">
        <v>57</v>
      </c>
      <c r="Y582" s="153"/>
      <c r="Z582" s="153"/>
      <c r="AA582" s="153"/>
      <c r="AB582" s="153"/>
      <c r="AC582" s="153"/>
      <c r="AD582" s="153"/>
      <c r="AE582" s="153"/>
      <c r="AF582" s="153"/>
      <c r="AG582" s="153"/>
      <c r="AH582" s="153"/>
      <c r="AI582" s="153"/>
      <c r="AJ582" s="153"/>
    </row>
    <row r="583" spans="1:36" ht="102" x14ac:dyDescent="0.2">
      <c r="A583" s="41" t="s">
        <v>931</v>
      </c>
      <c r="B583" s="49" t="s">
        <v>45</v>
      </c>
      <c r="C583" s="49" t="s">
        <v>45</v>
      </c>
      <c r="D583" s="25" t="s">
        <v>1389</v>
      </c>
      <c r="E583" s="80" t="s">
        <v>1386</v>
      </c>
      <c r="F583" s="122" t="s">
        <v>31</v>
      </c>
      <c r="G583" s="28" t="s">
        <v>310</v>
      </c>
      <c r="H583" s="85" t="s">
        <v>1017</v>
      </c>
      <c r="I583" s="29" t="s">
        <v>59</v>
      </c>
      <c r="J583" s="14" t="s">
        <v>1359</v>
      </c>
      <c r="K583" s="23" t="s">
        <v>81</v>
      </c>
      <c r="L583" s="23" t="s">
        <v>132</v>
      </c>
      <c r="M583" s="85" t="s">
        <v>1358</v>
      </c>
      <c r="N583" s="85" t="s">
        <v>1302</v>
      </c>
      <c r="O583" s="29" t="s">
        <v>283</v>
      </c>
      <c r="P583" s="85" t="s">
        <v>1659</v>
      </c>
      <c r="Q583" s="29" t="s">
        <v>1515</v>
      </c>
      <c r="R583" s="29" t="s">
        <v>1566</v>
      </c>
      <c r="S583" s="29" t="s">
        <v>1566</v>
      </c>
      <c r="T583" s="25" t="s">
        <v>63</v>
      </c>
      <c r="U583" s="158" t="s">
        <v>989</v>
      </c>
      <c r="V583" s="29" t="s">
        <v>68</v>
      </c>
      <c r="W583" s="88">
        <v>43438</v>
      </c>
      <c r="X583" s="28" t="s">
        <v>57</v>
      </c>
      <c r="Y583" s="153"/>
      <c r="Z583" s="153"/>
      <c r="AA583" s="153"/>
      <c r="AB583" s="153"/>
      <c r="AC583" s="153"/>
      <c r="AD583" s="153"/>
      <c r="AE583" s="153"/>
      <c r="AF583" s="153"/>
      <c r="AG583" s="153"/>
      <c r="AH583" s="153"/>
      <c r="AI583" s="153"/>
      <c r="AJ583" s="153"/>
    </row>
    <row r="584" spans="1:36" ht="102" x14ac:dyDescent="0.2">
      <c r="A584" s="41" t="s">
        <v>931</v>
      </c>
      <c r="B584" s="49" t="s">
        <v>45</v>
      </c>
      <c r="C584" s="49" t="s">
        <v>45</v>
      </c>
      <c r="D584" s="25" t="s">
        <v>1388</v>
      </c>
      <c r="E584" s="80" t="s">
        <v>1386</v>
      </c>
      <c r="F584" s="122" t="s">
        <v>31</v>
      </c>
      <c r="G584" s="28" t="s">
        <v>310</v>
      </c>
      <c r="H584" s="85" t="s">
        <v>1017</v>
      </c>
      <c r="I584" s="29" t="s">
        <v>59</v>
      </c>
      <c r="J584" s="14" t="s">
        <v>1359</v>
      </c>
      <c r="K584" s="23" t="s">
        <v>81</v>
      </c>
      <c r="L584" s="23" t="s">
        <v>132</v>
      </c>
      <c r="M584" s="85" t="s">
        <v>1358</v>
      </c>
      <c r="N584" s="85" t="s">
        <v>1302</v>
      </c>
      <c r="O584" s="29" t="s">
        <v>283</v>
      </c>
      <c r="P584" s="85" t="s">
        <v>1659</v>
      </c>
      <c r="Q584" s="29" t="s">
        <v>1515</v>
      </c>
      <c r="R584" s="29" t="s">
        <v>1566</v>
      </c>
      <c r="S584" s="29" t="s">
        <v>1566</v>
      </c>
      <c r="T584" s="25" t="s">
        <v>63</v>
      </c>
      <c r="U584" s="158" t="s">
        <v>989</v>
      </c>
      <c r="V584" s="29" t="s">
        <v>68</v>
      </c>
      <c r="W584" s="88">
        <v>43438</v>
      </c>
      <c r="X584" s="28" t="s">
        <v>57</v>
      </c>
      <c r="Y584" s="153"/>
      <c r="Z584" s="153"/>
      <c r="AA584" s="153"/>
      <c r="AB584" s="153"/>
      <c r="AC584" s="153"/>
      <c r="AD584" s="153"/>
      <c r="AE584" s="153"/>
      <c r="AF584" s="153"/>
      <c r="AG584" s="153"/>
      <c r="AH584" s="153"/>
      <c r="AI584" s="153"/>
      <c r="AJ584" s="153"/>
    </row>
    <row r="585" spans="1:36" ht="102" x14ac:dyDescent="0.2">
      <c r="A585" s="41" t="s">
        <v>931</v>
      </c>
      <c r="B585" s="49" t="s">
        <v>45</v>
      </c>
      <c r="C585" s="49" t="s">
        <v>45</v>
      </c>
      <c r="D585" s="25" t="s">
        <v>1387</v>
      </c>
      <c r="E585" s="80" t="s">
        <v>1386</v>
      </c>
      <c r="F585" s="122" t="s">
        <v>31</v>
      </c>
      <c r="G585" s="28" t="s">
        <v>310</v>
      </c>
      <c r="H585" s="85" t="s">
        <v>1017</v>
      </c>
      <c r="I585" s="29" t="s">
        <v>59</v>
      </c>
      <c r="J585" s="14" t="s">
        <v>1359</v>
      </c>
      <c r="K585" s="23" t="s">
        <v>81</v>
      </c>
      <c r="L585" s="23" t="s">
        <v>132</v>
      </c>
      <c r="M585" s="85" t="s">
        <v>1358</v>
      </c>
      <c r="N585" s="85" t="s">
        <v>1302</v>
      </c>
      <c r="O585" s="29" t="s">
        <v>283</v>
      </c>
      <c r="P585" s="85" t="s">
        <v>1659</v>
      </c>
      <c r="Q585" s="29" t="s">
        <v>1515</v>
      </c>
      <c r="R585" s="29" t="s">
        <v>1566</v>
      </c>
      <c r="S585" s="29" t="s">
        <v>1566</v>
      </c>
      <c r="T585" s="25" t="s">
        <v>63</v>
      </c>
      <c r="U585" s="158" t="s">
        <v>989</v>
      </c>
      <c r="V585" s="29" t="s">
        <v>68</v>
      </c>
      <c r="W585" s="88">
        <v>43438</v>
      </c>
      <c r="X585" s="28" t="s">
        <v>57</v>
      </c>
      <c r="Y585" s="153"/>
      <c r="Z585" s="153"/>
      <c r="AA585" s="153"/>
      <c r="AB585" s="153"/>
      <c r="AC585" s="153"/>
      <c r="AD585" s="153"/>
      <c r="AE585" s="153"/>
      <c r="AF585" s="153"/>
      <c r="AG585" s="153"/>
      <c r="AH585" s="153"/>
      <c r="AI585" s="153"/>
      <c r="AJ585" s="153"/>
    </row>
    <row r="586" spans="1:36" ht="102" x14ac:dyDescent="0.2">
      <c r="A586" s="41" t="s">
        <v>931</v>
      </c>
      <c r="B586" s="49" t="s">
        <v>45</v>
      </c>
      <c r="C586" s="49" t="s">
        <v>45</v>
      </c>
      <c r="D586" s="25" t="s">
        <v>1385</v>
      </c>
      <c r="E586" s="80" t="s">
        <v>1382</v>
      </c>
      <c r="F586" s="122" t="s">
        <v>31</v>
      </c>
      <c r="G586" s="28" t="s">
        <v>310</v>
      </c>
      <c r="H586" s="85" t="s">
        <v>1017</v>
      </c>
      <c r="I586" s="29" t="s">
        <v>59</v>
      </c>
      <c r="J586" s="14" t="s">
        <v>1359</v>
      </c>
      <c r="K586" s="23" t="s">
        <v>81</v>
      </c>
      <c r="L586" s="23" t="s">
        <v>132</v>
      </c>
      <c r="M586" s="85" t="s">
        <v>1384</v>
      </c>
      <c r="N586" s="85" t="s">
        <v>1380</v>
      </c>
      <c r="O586" s="29" t="s">
        <v>283</v>
      </c>
      <c r="P586" s="85" t="s">
        <v>1659</v>
      </c>
      <c r="Q586" s="29" t="s">
        <v>1515</v>
      </c>
      <c r="R586" s="29" t="s">
        <v>1566</v>
      </c>
      <c r="S586" s="29" t="s">
        <v>1566</v>
      </c>
      <c r="T586" s="25" t="s">
        <v>63</v>
      </c>
      <c r="U586" s="158" t="s">
        <v>989</v>
      </c>
      <c r="V586" s="29" t="s">
        <v>68</v>
      </c>
      <c r="W586" s="88">
        <v>43438</v>
      </c>
      <c r="X586" s="28" t="s">
        <v>57</v>
      </c>
      <c r="Y586" s="153"/>
      <c r="Z586" s="153"/>
      <c r="AA586" s="153"/>
      <c r="AB586" s="153"/>
      <c r="AC586" s="153"/>
      <c r="AD586" s="153"/>
      <c r="AE586" s="153"/>
      <c r="AF586" s="153"/>
      <c r="AG586" s="153"/>
      <c r="AH586" s="153"/>
      <c r="AI586" s="153"/>
      <c r="AJ586" s="153"/>
    </row>
    <row r="587" spans="1:36" ht="102" x14ac:dyDescent="0.2">
      <c r="A587" s="41" t="s">
        <v>931</v>
      </c>
      <c r="B587" s="49" t="s">
        <v>45</v>
      </c>
      <c r="C587" s="49" t="s">
        <v>45</v>
      </c>
      <c r="D587" s="25" t="s">
        <v>1383</v>
      </c>
      <c r="E587" s="80" t="s">
        <v>1382</v>
      </c>
      <c r="F587" s="122" t="s">
        <v>31</v>
      </c>
      <c r="G587" s="28" t="s">
        <v>310</v>
      </c>
      <c r="H587" s="85" t="s">
        <v>1017</v>
      </c>
      <c r="I587" s="29" t="s">
        <v>59</v>
      </c>
      <c r="J587" s="14" t="s">
        <v>1359</v>
      </c>
      <c r="K587" s="23" t="s">
        <v>81</v>
      </c>
      <c r="L587" s="23" t="s">
        <v>132</v>
      </c>
      <c r="M587" s="85" t="s">
        <v>1381</v>
      </c>
      <c r="N587" s="85" t="s">
        <v>1380</v>
      </c>
      <c r="O587" s="29" t="s">
        <v>283</v>
      </c>
      <c r="P587" s="85" t="s">
        <v>1659</v>
      </c>
      <c r="Q587" s="29" t="s">
        <v>1515</v>
      </c>
      <c r="R587" s="29" t="s">
        <v>1566</v>
      </c>
      <c r="S587" s="29" t="s">
        <v>1566</v>
      </c>
      <c r="T587" s="25" t="s">
        <v>63</v>
      </c>
      <c r="U587" s="158" t="s">
        <v>989</v>
      </c>
      <c r="V587" s="29" t="s">
        <v>68</v>
      </c>
      <c r="W587" s="88">
        <v>43438</v>
      </c>
      <c r="X587" s="28" t="s">
        <v>57</v>
      </c>
      <c r="Y587" s="153"/>
      <c r="Z587" s="153"/>
      <c r="AA587" s="153"/>
      <c r="AB587" s="153"/>
      <c r="AC587" s="153"/>
      <c r="AD587" s="153"/>
      <c r="AE587" s="153"/>
      <c r="AF587" s="153"/>
      <c r="AG587" s="153"/>
      <c r="AH587" s="153"/>
      <c r="AI587" s="153"/>
      <c r="AJ587" s="153"/>
    </row>
    <row r="588" spans="1:36" ht="102" x14ac:dyDescent="0.2">
      <c r="A588" s="41" t="s">
        <v>931</v>
      </c>
      <c r="B588" s="49" t="s">
        <v>45</v>
      </c>
      <c r="C588" s="49" t="s">
        <v>45</v>
      </c>
      <c r="D588" s="25" t="s">
        <v>1379</v>
      </c>
      <c r="E588" s="159" t="s">
        <v>1378</v>
      </c>
      <c r="F588" s="122" t="s">
        <v>31</v>
      </c>
      <c r="G588" s="28" t="s">
        <v>310</v>
      </c>
      <c r="H588" s="85" t="s">
        <v>1017</v>
      </c>
      <c r="I588" s="29" t="s">
        <v>987</v>
      </c>
      <c r="J588" s="14" t="s">
        <v>1359</v>
      </c>
      <c r="K588" s="23" t="s">
        <v>81</v>
      </c>
      <c r="L588" s="23" t="s">
        <v>132</v>
      </c>
      <c r="M588" s="85" t="s">
        <v>1358</v>
      </c>
      <c r="N588" s="85" t="s">
        <v>1302</v>
      </c>
      <c r="O588" s="29" t="s">
        <v>283</v>
      </c>
      <c r="P588" s="85" t="s">
        <v>1659</v>
      </c>
      <c r="Q588" s="29" t="s">
        <v>1515</v>
      </c>
      <c r="R588" s="29" t="s">
        <v>1566</v>
      </c>
      <c r="S588" s="29" t="s">
        <v>1566</v>
      </c>
      <c r="T588" s="25" t="s">
        <v>63</v>
      </c>
      <c r="U588" s="158" t="s">
        <v>989</v>
      </c>
      <c r="V588" s="29" t="s">
        <v>68</v>
      </c>
      <c r="W588" s="88">
        <v>43438</v>
      </c>
      <c r="X588" s="28" t="s">
        <v>57</v>
      </c>
      <c r="Y588" s="153"/>
      <c r="Z588" s="153"/>
      <c r="AA588" s="153"/>
      <c r="AB588" s="153"/>
      <c r="AC588" s="153"/>
      <c r="AD588" s="153"/>
      <c r="AE588" s="153"/>
      <c r="AF588" s="153"/>
      <c r="AG588" s="153"/>
      <c r="AH588" s="153"/>
      <c r="AI588" s="153"/>
      <c r="AJ588" s="153"/>
    </row>
    <row r="589" spans="1:36" ht="102" x14ac:dyDescent="0.2">
      <c r="A589" s="41" t="s">
        <v>931</v>
      </c>
      <c r="B589" s="49" t="s">
        <v>45</v>
      </c>
      <c r="C589" s="49" t="s">
        <v>45</v>
      </c>
      <c r="D589" s="25" t="s">
        <v>1377</v>
      </c>
      <c r="E589" s="159" t="s">
        <v>1376</v>
      </c>
      <c r="F589" s="122" t="s">
        <v>31</v>
      </c>
      <c r="G589" s="28" t="s">
        <v>310</v>
      </c>
      <c r="H589" s="85" t="s">
        <v>1017</v>
      </c>
      <c r="I589" s="29" t="s">
        <v>987</v>
      </c>
      <c r="J589" s="14" t="s">
        <v>1359</v>
      </c>
      <c r="K589" s="23" t="s">
        <v>81</v>
      </c>
      <c r="L589" s="23" t="s">
        <v>132</v>
      </c>
      <c r="M589" s="85" t="s">
        <v>1358</v>
      </c>
      <c r="N589" s="85" t="s">
        <v>1302</v>
      </c>
      <c r="O589" s="29" t="s">
        <v>283</v>
      </c>
      <c r="P589" s="85" t="s">
        <v>1659</v>
      </c>
      <c r="Q589" s="29" t="s">
        <v>1515</v>
      </c>
      <c r="R589" s="29" t="s">
        <v>1566</v>
      </c>
      <c r="S589" s="29" t="s">
        <v>1566</v>
      </c>
      <c r="T589" s="25" t="s">
        <v>63</v>
      </c>
      <c r="U589" s="158" t="s">
        <v>989</v>
      </c>
      <c r="V589" s="29" t="s">
        <v>68</v>
      </c>
      <c r="W589" s="88">
        <v>43438</v>
      </c>
      <c r="X589" s="28" t="s">
        <v>57</v>
      </c>
      <c r="Y589" s="153"/>
      <c r="Z589" s="153"/>
      <c r="AA589" s="153"/>
      <c r="AB589" s="153"/>
      <c r="AC589" s="153"/>
      <c r="AD589" s="153"/>
      <c r="AE589" s="153"/>
      <c r="AF589" s="153"/>
      <c r="AG589" s="153"/>
      <c r="AH589" s="153"/>
      <c r="AI589" s="153"/>
      <c r="AJ589" s="153"/>
    </row>
    <row r="590" spans="1:36" ht="102" x14ac:dyDescent="0.2">
      <c r="A590" s="41" t="s">
        <v>931</v>
      </c>
      <c r="B590" s="49" t="s">
        <v>45</v>
      </c>
      <c r="C590" s="49" t="s">
        <v>45</v>
      </c>
      <c r="D590" s="25" t="s">
        <v>1375</v>
      </c>
      <c r="E590" s="159" t="s">
        <v>1374</v>
      </c>
      <c r="F590" s="122" t="s">
        <v>31</v>
      </c>
      <c r="G590" s="28" t="s">
        <v>310</v>
      </c>
      <c r="H590" s="85" t="s">
        <v>1017</v>
      </c>
      <c r="I590" s="29" t="s">
        <v>987</v>
      </c>
      <c r="J590" s="14" t="s">
        <v>1359</v>
      </c>
      <c r="K590" s="23" t="s">
        <v>81</v>
      </c>
      <c r="L590" s="23" t="s">
        <v>132</v>
      </c>
      <c r="M590" s="85" t="s">
        <v>1358</v>
      </c>
      <c r="N590" s="85" t="s">
        <v>1302</v>
      </c>
      <c r="O590" s="29" t="s">
        <v>283</v>
      </c>
      <c r="P590" s="85" t="s">
        <v>1659</v>
      </c>
      <c r="Q590" s="29" t="s">
        <v>1515</v>
      </c>
      <c r="R590" s="29" t="s">
        <v>1566</v>
      </c>
      <c r="S590" s="29" t="s">
        <v>1566</v>
      </c>
      <c r="T590" s="25" t="s">
        <v>63</v>
      </c>
      <c r="U590" s="158" t="s">
        <v>989</v>
      </c>
      <c r="V590" s="29" t="s">
        <v>68</v>
      </c>
      <c r="W590" s="88">
        <v>43438</v>
      </c>
      <c r="X590" s="28" t="s">
        <v>57</v>
      </c>
      <c r="Y590" s="153"/>
      <c r="Z590" s="153"/>
      <c r="AA590" s="153"/>
      <c r="AB590" s="153"/>
      <c r="AC590" s="153"/>
      <c r="AD590" s="153"/>
      <c r="AE590" s="153"/>
      <c r="AF590" s="153"/>
      <c r="AG590" s="153"/>
      <c r="AH590" s="153"/>
      <c r="AI590" s="153"/>
      <c r="AJ590" s="153"/>
    </row>
    <row r="591" spans="1:36" ht="102" x14ac:dyDescent="0.2">
      <c r="A591" s="41" t="s">
        <v>931</v>
      </c>
      <c r="B591" s="49" t="s">
        <v>45</v>
      </c>
      <c r="C591" s="49" t="s">
        <v>45</v>
      </c>
      <c r="D591" s="25" t="s">
        <v>1373</v>
      </c>
      <c r="E591" s="159" t="s">
        <v>1372</v>
      </c>
      <c r="F591" s="122" t="s">
        <v>31</v>
      </c>
      <c r="G591" s="28" t="s">
        <v>310</v>
      </c>
      <c r="H591" s="85" t="s">
        <v>1017</v>
      </c>
      <c r="I591" s="29" t="s">
        <v>987</v>
      </c>
      <c r="J591" s="14" t="s">
        <v>1359</v>
      </c>
      <c r="K591" s="23" t="s">
        <v>81</v>
      </c>
      <c r="L591" s="23" t="s">
        <v>132</v>
      </c>
      <c r="M591" s="85" t="s">
        <v>1358</v>
      </c>
      <c r="N591" s="85" t="s">
        <v>1302</v>
      </c>
      <c r="O591" s="29" t="s">
        <v>283</v>
      </c>
      <c r="P591" s="85" t="s">
        <v>1659</v>
      </c>
      <c r="Q591" s="29" t="s">
        <v>1515</v>
      </c>
      <c r="R591" s="29" t="s">
        <v>1566</v>
      </c>
      <c r="S591" s="29" t="s">
        <v>1566</v>
      </c>
      <c r="T591" s="25" t="s">
        <v>63</v>
      </c>
      <c r="U591" s="158" t="s">
        <v>989</v>
      </c>
      <c r="V591" s="29" t="s">
        <v>68</v>
      </c>
      <c r="W591" s="88">
        <v>43438</v>
      </c>
      <c r="X591" s="28" t="s">
        <v>57</v>
      </c>
    </row>
    <row r="592" spans="1:36" ht="102" x14ac:dyDescent="0.2">
      <c r="A592" s="41" t="s">
        <v>931</v>
      </c>
      <c r="B592" s="49" t="s">
        <v>45</v>
      </c>
      <c r="C592" s="49" t="s">
        <v>45</v>
      </c>
      <c r="D592" s="25" t="s">
        <v>1371</v>
      </c>
      <c r="E592" s="159" t="s">
        <v>1370</v>
      </c>
      <c r="F592" s="122" t="s">
        <v>31</v>
      </c>
      <c r="G592" s="28" t="s">
        <v>310</v>
      </c>
      <c r="H592" s="85" t="s">
        <v>1017</v>
      </c>
      <c r="I592" s="29" t="s">
        <v>987</v>
      </c>
      <c r="J592" s="14" t="s">
        <v>1359</v>
      </c>
      <c r="K592" s="23" t="s">
        <v>81</v>
      </c>
      <c r="L592" s="23" t="s">
        <v>132</v>
      </c>
      <c r="M592" s="85" t="s">
        <v>1358</v>
      </c>
      <c r="N592" s="85" t="s">
        <v>1302</v>
      </c>
      <c r="O592" s="29" t="s">
        <v>283</v>
      </c>
      <c r="P592" s="85" t="s">
        <v>1659</v>
      </c>
      <c r="Q592" s="29" t="s">
        <v>1515</v>
      </c>
      <c r="R592" s="29" t="s">
        <v>1566</v>
      </c>
      <c r="S592" s="29" t="s">
        <v>1566</v>
      </c>
      <c r="T592" s="25" t="s">
        <v>63</v>
      </c>
      <c r="U592" s="158" t="s">
        <v>989</v>
      </c>
      <c r="V592" s="29" t="s">
        <v>68</v>
      </c>
      <c r="W592" s="88">
        <v>43438</v>
      </c>
      <c r="X592" s="28" t="s">
        <v>57</v>
      </c>
    </row>
    <row r="593" spans="1:24" ht="102" x14ac:dyDescent="0.2">
      <c r="A593" s="41" t="s">
        <v>931</v>
      </c>
      <c r="B593" s="49" t="s">
        <v>45</v>
      </c>
      <c r="C593" s="49" t="s">
        <v>45</v>
      </c>
      <c r="D593" s="25" t="s">
        <v>1369</v>
      </c>
      <c r="E593" s="159" t="s">
        <v>1368</v>
      </c>
      <c r="F593" s="122" t="s">
        <v>31</v>
      </c>
      <c r="G593" s="28" t="s">
        <v>310</v>
      </c>
      <c r="H593" s="85" t="s">
        <v>1017</v>
      </c>
      <c r="I593" s="29" t="s">
        <v>987</v>
      </c>
      <c r="J593" s="14" t="s">
        <v>1359</v>
      </c>
      <c r="K593" s="23" t="s">
        <v>81</v>
      </c>
      <c r="L593" s="23" t="s">
        <v>132</v>
      </c>
      <c r="M593" s="85" t="s">
        <v>1358</v>
      </c>
      <c r="N593" s="85" t="s">
        <v>1302</v>
      </c>
      <c r="O593" s="29" t="s">
        <v>283</v>
      </c>
      <c r="P593" s="85" t="s">
        <v>1659</v>
      </c>
      <c r="Q593" s="29" t="s">
        <v>1515</v>
      </c>
      <c r="R593" s="29" t="s">
        <v>1566</v>
      </c>
      <c r="S593" s="29" t="s">
        <v>1566</v>
      </c>
      <c r="T593" s="25" t="s">
        <v>63</v>
      </c>
      <c r="U593" s="158" t="s">
        <v>989</v>
      </c>
      <c r="V593" s="29" t="s">
        <v>68</v>
      </c>
      <c r="W593" s="88">
        <v>43438</v>
      </c>
      <c r="X593" s="28" t="s">
        <v>57</v>
      </c>
    </row>
    <row r="594" spans="1:24" ht="102" x14ac:dyDescent="0.2">
      <c r="A594" s="41" t="s">
        <v>931</v>
      </c>
      <c r="B594" s="49" t="s">
        <v>45</v>
      </c>
      <c r="C594" s="49" t="s">
        <v>45</v>
      </c>
      <c r="D594" s="25" t="s">
        <v>1367</v>
      </c>
      <c r="E594" s="159" t="s">
        <v>1366</v>
      </c>
      <c r="F594" s="122" t="s">
        <v>31</v>
      </c>
      <c r="G594" s="28" t="s">
        <v>310</v>
      </c>
      <c r="H594" s="85" t="s">
        <v>1017</v>
      </c>
      <c r="I594" s="29" t="s">
        <v>987</v>
      </c>
      <c r="J594" s="14" t="s">
        <v>1359</v>
      </c>
      <c r="K594" s="23" t="s">
        <v>81</v>
      </c>
      <c r="L594" s="23" t="s">
        <v>132</v>
      </c>
      <c r="M594" s="85" t="s">
        <v>1358</v>
      </c>
      <c r="N594" s="85" t="s">
        <v>1302</v>
      </c>
      <c r="O594" s="29" t="s">
        <v>283</v>
      </c>
      <c r="P594" s="85" t="s">
        <v>1659</v>
      </c>
      <c r="Q594" s="29" t="s">
        <v>1515</v>
      </c>
      <c r="R594" s="29" t="s">
        <v>1566</v>
      </c>
      <c r="S594" s="29" t="s">
        <v>1566</v>
      </c>
      <c r="T594" s="25" t="s">
        <v>63</v>
      </c>
      <c r="U594" s="158" t="s">
        <v>989</v>
      </c>
      <c r="V594" s="29" t="s">
        <v>68</v>
      </c>
      <c r="W594" s="88">
        <v>43438</v>
      </c>
      <c r="X594" s="28" t="s">
        <v>57</v>
      </c>
    </row>
    <row r="595" spans="1:24" ht="102" x14ac:dyDescent="0.2">
      <c r="A595" s="41" t="s">
        <v>931</v>
      </c>
      <c r="B595" s="49" t="s">
        <v>45</v>
      </c>
      <c r="C595" s="49" t="s">
        <v>45</v>
      </c>
      <c r="D595" s="25" t="s">
        <v>1365</v>
      </c>
      <c r="E595" s="159" t="s">
        <v>1364</v>
      </c>
      <c r="F595" s="122" t="s">
        <v>31</v>
      </c>
      <c r="G595" s="28" t="s">
        <v>310</v>
      </c>
      <c r="H595" s="85" t="s">
        <v>1017</v>
      </c>
      <c r="I595" s="29" t="s">
        <v>987</v>
      </c>
      <c r="J595" s="14" t="s">
        <v>1359</v>
      </c>
      <c r="K595" s="23" t="s">
        <v>81</v>
      </c>
      <c r="L595" s="23" t="s">
        <v>132</v>
      </c>
      <c r="M595" s="85" t="s">
        <v>1358</v>
      </c>
      <c r="N595" s="85" t="s">
        <v>1302</v>
      </c>
      <c r="O595" s="29" t="s">
        <v>283</v>
      </c>
      <c r="P595" s="85" t="s">
        <v>1659</v>
      </c>
      <c r="Q595" s="29" t="s">
        <v>1515</v>
      </c>
      <c r="R595" s="29" t="s">
        <v>1566</v>
      </c>
      <c r="S595" s="29" t="s">
        <v>1566</v>
      </c>
      <c r="T595" s="25" t="s">
        <v>63</v>
      </c>
      <c r="U595" s="158" t="s">
        <v>989</v>
      </c>
      <c r="V595" s="29" t="s">
        <v>68</v>
      </c>
      <c r="W595" s="88">
        <v>43438</v>
      </c>
      <c r="X595" s="28" t="s">
        <v>57</v>
      </c>
    </row>
    <row r="596" spans="1:24" ht="102" x14ac:dyDescent="0.2">
      <c r="A596" s="41" t="s">
        <v>931</v>
      </c>
      <c r="B596" s="49" t="s">
        <v>45</v>
      </c>
      <c r="C596" s="49" t="s">
        <v>45</v>
      </c>
      <c r="D596" s="25" t="s">
        <v>1363</v>
      </c>
      <c r="E596" s="159" t="s">
        <v>1362</v>
      </c>
      <c r="F596" s="122" t="s">
        <v>31</v>
      </c>
      <c r="G596" s="28" t="s">
        <v>310</v>
      </c>
      <c r="H596" s="85" t="s">
        <v>1017</v>
      </c>
      <c r="I596" s="29" t="s">
        <v>987</v>
      </c>
      <c r="J596" s="14" t="s">
        <v>1359</v>
      </c>
      <c r="K596" s="163" t="s">
        <v>81</v>
      </c>
      <c r="L596" s="163" t="s">
        <v>132</v>
      </c>
      <c r="M596" s="157" t="s">
        <v>1358</v>
      </c>
      <c r="N596" s="157" t="s">
        <v>1302</v>
      </c>
      <c r="O596" s="29" t="s">
        <v>283</v>
      </c>
      <c r="P596" s="85" t="s">
        <v>1659</v>
      </c>
      <c r="Q596" s="29" t="s">
        <v>1515</v>
      </c>
      <c r="R596" s="29" t="s">
        <v>1566</v>
      </c>
      <c r="S596" s="29" t="s">
        <v>1566</v>
      </c>
      <c r="T596" s="155" t="s">
        <v>63</v>
      </c>
      <c r="U596" s="162" t="s">
        <v>989</v>
      </c>
      <c r="V596" s="151" t="s">
        <v>68</v>
      </c>
      <c r="W596" s="161">
        <v>43438</v>
      </c>
      <c r="X596" s="160" t="s">
        <v>57</v>
      </c>
    </row>
    <row r="597" spans="1:24" ht="102" x14ac:dyDescent="0.2">
      <c r="A597" s="41" t="s">
        <v>931</v>
      </c>
      <c r="B597" s="49" t="s">
        <v>45</v>
      </c>
      <c r="C597" s="49" t="s">
        <v>45</v>
      </c>
      <c r="D597" s="25" t="s">
        <v>1361</v>
      </c>
      <c r="E597" s="159" t="s">
        <v>1360</v>
      </c>
      <c r="F597" s="122" t="s">
        <v>31</v>
      </c>
      <c r="G597" s="28" t="s">
        <v>310</v>
      </c>
      <c r="H597" s="85" t="s">
        <v>1017</v>
      </c>
      <c r="I597" s="29" t="s">
        <v>987</v>
      </c>
      <c r="J597" s="14" t="s">
        <v>1359</v>
      </c>
      <c r="K597" s="23" t="s">
        <v>81</v>
      </c>
      <c r="L597" s="23" t="s">
        <v>132</v>
      </c>
      <c r="M597" s="85" t="s">
        <v>1358</v>
      </c>
      <c r="N597" s="85" t="s">
        <v>1302</v>
      </c>
      <c r="O597" s="29" t="s">
        <v>283</v>
      </c>
      <c r="P597" s="85" t="s">
        <v>1659</v>
      </c>
      <c r="Q597" s="29" t="s">
        <v>1515</v>
      </c>
      <c r="R597" s="29" t="s">
        <v>1566</v>
      </c>
      <c r="S597" s="29" t="s">
        <v>1566</v>
      </c>
      <c r="T597" s="25" t="s">
        <v>63</v>
      </c>
      <c r="U597" s="158" t="s">
        <v>989</v>
      </c>
      <c r="V597" s="29" t="s">
        <v>68</v>
      </c>
      <c r="W597" s="88">
        <v>43438</v>
      </c>
      <c r="X597" s="28" t="s">
        <v>57</v>
      </c>
    </row>
    <row r="598" spans="1:24" ht="25.5" x14ac:dyDescent="0.2">
      <c r="A598" s="41" t="s">
        <v>931</v>
      </c>
      <c r="B598" s="49" t="s">
        <v>45</v>
      </c>
      <c r="C598" s="49" t="s">
        <v>45</v>
      </c>
      <c r="D598" s="25" t="s">
        <v>1357</v>
      </c>
      <c r="E598" s="154" t="s">
        <v>1356</v>
      </c>
      <c r="F598" s="122" t="s">
        <v>31</v>
      </c>
      <c r="G598" s="28" t="s">
        <v>310</v>
      </c>
      <c r="H598" s="85" t="s">
        <v>1319</v>
      </c>
      <c r="I598" s="29" t="s">
        <v>987</v>
      </c>
      <c r="J598" s="66" t="s">
        <v>1304</v>
      </c>
      <c r="K598" s="23" t="s">
        <v>399</v>
      </c>
      <c r="L598" s="23" t="s">
        <v>710</v>
      </c>
      <c r="M598" s="85" t="s">
        <v>1318</v>
      </c>
      <c r="N598" s="85" t="s">
        <v>1302</v>
      </c>
      <c r="O598" s="29" t="s">
        <v>1301</v>
      </c>
      <c r="P598" s="85" t="s">
        <v>1659</v>
      </c>
      <c r="Q598" s="29" t="s">
        <v>1300</v>
      </c>
      <c r="R598" s="29" t="s">
        <v>42</v>
      </c>
      <c r="S598" s="29" t="s">
        <v>42</v>
      </c>
      <c r="T598" s="25" t="s">
        <v>45</v>
      </c>
      <c r="U598" s="158" t="s">
        <v>45</v>
      </c>
      <c r="V598" s="158" t="s">
        <v>45</v>
      </c>
      <c r="W598" s="88">
        <v>43565</v>
      </c>
      <c r="X598" s="28" t="s">
        <v>45</v>
      </c>
    </row>
    <row r="599" spans="1:24" ht="25.5" x14ac:dyDescent="0.2">
      <c r="A599" s="41" t="s">
        <v>931</v>
      </c>
      <c r="B599" s="49" t="s">
        <v>45</v>
      </c>
      <c r="C599" s="49" t="s">
        <v>45</v>
      </c>
      <c r="D599" s="25" t="s">
        <v>1355</v>
      </c>
      <c r="E599" s="154" t="s">
        <v>1354</v>
      </c>
      <c r="F599" s="122" t="s">
        <v>31</v>
      </c>
      <c r="G599" s="28" t="s">
        <v>310</v>
      </c>
      <c r="H599" s="85" t="s">
        <v>1319</v>
      </c>
      <c r="I599" s="29" t="s">
        <v>987</v>
      </c>
      <c r="J599" s="66" t="s">
        <v>1304</v>
      </c>
      <c r="K599" s="23" t="s">
        <v>399</v>
      </c>
      <c r="L599" s="23" t="s">
        <v>710</v>
      </c>
      <c r="M599" s="85" t="s">
        <v>1353</v>
      </c>
      <c r="N599" s="85" t="s">
        <v>1302</v>
      </c>
      <c r="O599" s="29" t="s">
        <v>1301</v>
      </c>
      <c r="P599" s="85" t="s">
        <v>1660</v>
      </c>
      <c r="Q599" s="29" t="s">
        <v>1300</v>
      </c>
      <c r="R599" s="29" t="s">
        <v>42</v>
      </c>
      <c r="S599" s="29" t="s">
        <v>42</v>
      </c>
      <c r="T599" s="25" t="s">
        <v>45</v>
      </c>
      <c r="U599" s="158" t="s">
        <v>45</v>
      </c>
      <c r="V599" s="158" t="s">
        <v>45</v>
      </c>
      <c r="W599" s="88">
        <v>43565</v>
      </c>
      <c r="X599" s="28" t="s">
        <v>45</v>
      </c>
    </row>
    <row r="600" spans="1:24" ht="25.5" x14ac:dyDescent="0.2">
      <c r="A600" s="41" t="s">
        <v>931</v>
      </c>
      <c r="B600" s="49" t="s">
        <v>45</v>
      </c>
      <c r="C600" s="49" t="s">
        <v>45</v>
      </c>
      <c r="D600" s="25" t="s">
        <v>1352</v>
      </c>
      <c r="E600" s="154" t="s">
        <v>1351</v>
      </c>
      <c r="F600" s="122" t="s">
        <v>31</v>
      </c>
      <c r="G600" s="28" t="s">
        <v>310</v>
      </c>
      <c r="H600" s="85" t="s">
        <v>1305</v>
      </c>
      <c r="I600" s="29" t="s">
        <v>987</v>
      </c>
      <c r="J600" s="66" t="s">
        <v>1304</v>
      </c>
      <c r="K600" s="23" t="s">
        <v>399</v>
      </c>
      <c r="L600" s="23" t="s">
        <v>710</v>
      </c>
      <c r="M600" s="85" t="s">
        <v>1344</v>
      </c>
      <c r="N600" s="85" t="s">
        <v>1302</v>
      </c>
      <c r="O600" s="29" t="s">
        <v>1301</v>
      </c>
      <c r="P600" s="85" t="s">
        <v>1660</v>
      </c>
      <c r="Q600" s="29" t="s">
        <v>1300</v>
      </c>
      <c r="R600" s="29" t="s">
        <v>42</v>
      </c>
      <c r="S600" s="29" t="s">
        <v>42</v>
      </c>
      <c r="T600" s="25" t="s">
        <v>45</v>
      </c>
      <c r="U600" s="158" t="s">
        <v>45</v>
      </c>
      <c r="V600" s="158" t="s">
        <v>45</v>
      </c>
      <c r="W600" s="88">
        <v>43565</v>
      </c>
      <c r="X600" s="28" t="s">
        <v>45</v>
      </c>
    </row>
    <row r="601" spans="1:24" ht="25.5" x14ac:dyDescent="0.2">
      <c r="A601" s="41" t="s">
        <v>931</v>
      </c>
      <c r="B601" s="49" t="s">
        <v>45</v>
      </c>
      <c r="C601" s="49" t="s">
        <v>45</v>
      </c>
      <c r="D601" s="25" t="s">
        <v>1350</v>
      </c>
      <c r="E601" s="154" t="s">
        <v>1349</v>
      </c>
      <c r="F601" s="122" t="s">
        <v>31</v>
      </c>
      <c r="G601" s="28" t="s">
        <v>310</v>
      </c>
      <c r="H601" s="85" t="s">
        <v>1348</v>
      </c>
      <c r="I601" s="29" t="s">
        <v>987</v>
      </c>
      <c r="J601" s="66" t="s">
        <v>1304</v>
      </c>
      <c r="K601" s="23" t="s">
        <v>399</v>
      </c>
      <c r="L601" s="23" t="s">
        <v>710</v>
      </c>
      <c r="M601" s="85" t="s">
        <v>1303</v>
      </c>
      <c r="N601" s="85" t="s">
        <v>1302</v>
      </c>
      <c r="O601" s="29" t="s">
        <v>1301</v>
      </c>
      <c r="P601" s="85" t="s">
        <v>1660</v>
      </c>
      <c r="Q601" s="29" t="s">
        <v>1300</v>
      </c>
      <c r="R601" s="29" t="s">
        <v>42</v>
      </c>
      <c r="S601" s="29" t="s">
        <v>1347</v>
      </c>
      <c r="T601" s="25" t="s">
        <v>45</v>
      </c>
      <c r="U601" s="158" t="s">
        <v>45</v>
      </c>
      <c r="V601" s="158" t="s">
        <v>45</v>
      </c>
      <c r="W601" s="88">
        <v>43565</v>
      </c>
      <c r="X601" s="28" t="s">
        <v>45</v>
      </c>
    </row>
    <row r="602" spans="1:24" ht="25.5" x14ac:dyDescent="0.2">
      <c r="A602" s="41" t="s">
        <v>931</v>
      </c>
      <c r="B602" s="49" t="s">
        <v>45</v>
      </c>
      <c r="C602" s="49" t="s">
        <v>45</v>
      </c>
      <c r="D602" s="25" t="s">
        <v>1346</v>
      </c>
      <c r="E602" s="154" t="s">
        <v>1345</v>
      </c>
      <c r="F602" s="122" t="s">
        <v>31</v>
      </c>
      <c r="G602" s="28" t="s">
        <v>310</v>
      </c>
      <c r="H602" s="85" t="s">
        <v>1305</v>
      </c>
      <c r="I602" s="29" t="s">
        <v>987</v>
      </c>
      <c r="J602" s="66" t="s">
        <v>1304</v>
      </c>
      <c r="K602" s="23" t="s">
        <v>81</v>
      </c>
      <c r="L602" s="23" t="s">
        <v>81</v>
      </c>
      <c r="M602" s="85" t="s">
        <v>1344</v>
      </c>
      <c r="N602" s="85" t="s">
        <v>1302</v>
      </c>
      <c r="O602" s="29" t="s">
        <v>1301</v>
      </c>
      <c r="P602" s="85" t="s">
        <v>1659</v>
      </c>
      <c r="Q602" s="29" t="s">
        <v>1300</v>
      </c>
      <c r="R602" s="29" t="s">
        <v>42</v>
      </c>
      <c r="S602" s="29" t="s">
        <v>42</v>
      </c>
      <c r="T602" s="25" t="s">
        <v>45</v>
      </c>
      <c r="U602" s="158" t="s">
        <v>45</v>
      </c>
      <c r="V602" s="158" t="s">
        <v>45</v>
      </c>
      <c r="W602" s="88">
        <v>43565</v>
      </c>
      <c r="X602" s="28" t="s">
        <v>45</v>
      </c>
    </row>
    <row r="603" spans="1:24" ht="25.5" x14ac:dyDescent="0.2">
      <c r="A603" s="41" t="s">
        <v>931</v>
      </c>
      <c r="B603" s="49" t="s">
        <v>45</v>
      </c>
      <c r="C603" s="49" t="s">
        <v>45</v>
      </c>
      <c r="D603" s="25" t="s">
        <v>1343</v>
      </c>
      <c r="E603" s="154" t="s">
        <v>1340</v>
      </c>
      <c r="F603" s="122" t="s">
        <v>31</v>
      </c>
      <c r="G603" s="28" t="s">
        <v>310</v>
      </c>
      <c r="H603" s="85" t="s">
        <v>1319</v>
      </c>
      <c r="I603" s="29" t="s">
        <v>987</v>
      </c>
      <c r="J603" s="66" t="s">
        <v>1304</v>
      </c>
      <c r="K603" s="23" t="s">
        <v>399</v>
      </c>
      <c r="L603" s="23" t="s">
        <v>710</v>
      </c>
      <c r="M603" s="85" t="s">
        <v>1342</v>
      </c>
      <c r="N603" s="85" t="s">
        <v>1302</v>
      </c>
      <c r="O603" s="29" t="s">
        <v>1301</v>
      </c>
      <c r="P603" s="85" t="s">
        <v>1659</v>
      </c>
      <c r="Q603" s="29" t="s">
        <v>1300</v>
      </c>
      <c r="R603" s="29" t="s">
        <v>42</v>
      </c>
      <c r="S603" s="29" t="s">
        <v>42</v>
      </c>
      <c r="T603" s="25" t="s">
        <v>45</v>
      </c>
      <c r="U603" s="158" t="s">
        <v>45</v>
      </c>
      <c r="V603" s="158" t="s">
        <v>45</v>
      </c>
      <c r="W603" s="88">
        <v>43565</v>
      </c>
      <c r="X603" s="28" t="s">
        <v>45</v>
      </c>
    </row>
    <row r="604" spans="1:24" ht="25.5" x14ac:dyDescent="0.2">
      <c r="A604" s="41" t="s">
        <v>931</v>
      </c>
      <c r="B604" s="49" t="s">
        <v>45</v>
      </c>
      <c r="C604" s="49" t="s">
        <v>45</v>
      </c>
      <c r="D604" s="25" t="s">
        <v>1341</v>
      </c>
      <c r="E604" s="154" t="s">
        <v>1340</v>
      </c>
      <c r="F604" s="122" t="s">
        <v>31</v>
      </c>
      <c r="G604" s="28" t="s">
        <v>310</v>
      </c>
      <c r="H604" s="85" t="s">
        <v>1319</v>
      </c>
      <c r="I604" s="29" t="s">
        <v>987</v>
      </c>
      <c r="J604" s="66" t="s">
        <v>1304</v>
      </c>
      <c r="K604" s="23" t="s">
        <v>399</v>
      </c>
      <c r="L604" s="23" t="s">
        <v>710</v>
      </c>
      <c r="M604" s="85" t="s">
        <v>1331</v>
      </c>
      <c r="N604" s="85" t="s">
        <v>1302</v>
      </c>
      <c r="O604" s="29" t="s">
        <v>1301</v>
      </c>
      <c r="P604" s="85" t="s">
        <v>1660</v>
      </c>
      <c r="Q604" s="29" t="s">
        <v>1300</v>
      </c>
      <c r="R604" s="29" t="s">
        <v>42</v>
      </c>
      <c r="S604" s="29" t="s">
        <v>42</v>
      </c>
      <c r="T604" s="25" t="s">
        <v>45</v>
      </c>
      <c r="U604" s="158" t="s">
        <v>45</v>
      </c>
      <c r="V604" s="158" t="s">
        <v>45</v>
      </c>
      <c r="W604" s="88">
        <v>43565</v>
      </c>
      <c r="X604" s="28" t="s">
        <v>45</v>
      </c>
    </row>
    <row r="605" spans="1:24" ht="25.5" x14ac:dyDescent="0.2">
      <c r="A605" s="41" t="s">
        <v>931</v>
      </c>
      <c r="B605" s="49" t="s">
        <v>45</v>
      </c>
      <c r="C605" s="49" t="s">
        <v>45</v>
      </c>
      <c r="D605" s="25" t="s">
        <v>1339</v>
      </c>
      <c r="E605" s="154" t="s">
        <v>1338</v>
      </c>
      <c r="F605" s="122" t="s">
        <v>31</v>
      </c>
      <c r="G605" s="28" t="s">
        <v>310</v>
      </c>
      <c r="H605" s="85" t="s">
        <v>1305</v>
      </c>
      <c r="I605" s="29" t="s">
        <v>987</v>
      </c>
      <c r="J605" s="66" t="s">
        <v>1304</v>
      </c>
      <c r="K605" s="23" t="s">
        <v>399</v>
      </c>
      <c r="L605" s="23" t="s">
        <v>710</v>
      </c>
      <c r="M605" s="85" t="s">
        <v>1331</v>
      </c>
      <c r="N605" s="85" t="s">
        <v>1302</v>
      </c>
      <c r="O605" s="29" t="s">
        <v>1301</v>
      </c>
      <c r="P605" s="85" t="s">
        <v>1660</v>
      </c>
      <c r="Q605" s="29" t="s">
        <v>1300</v>
      </c>
      <c r="R605" s="29" t="s">
        <v>42</v>
      </c>
      <c r="S605" s="29" t="s">
        <v>42</v>
      </c>
      <c r="T605" s="25" t="s">
        <v>45</v>
      </c>
      <c r="U605" s="158" t="s">
        <v>45</v>
      </c>
      <c r="V605" s="158" t="s">
        <v>45</v>
      </c>
      <c r="W605" s="88">
        <v>43565</v>
      </c>
      <c r="X605" s="28" t="s">
        <v>45</v>
      </c>
    </row>
    <row r="606" spans="1:24" ht="25.5" x14ac:dyDescent="0.2">
      <c r="A606" s="41" t="s">
        <v>931</v>
      </c>
      <c r="B606" s="49" t="s">
        <v>45</v>
      </c>
      <c r="C606" s="49" t="s">
        <v>45</v>
      </c>
      <c r="D606" s="25" t="s">
        <v>1337</v>
      </c>
      <c r="E606" s="154" t="s">
        <v>1336</v>
      </c>
      <c r="F606" s="122" t="s">
        <v>31</v>
      </c>
      <c r="G606" s="28" t="s">
        <v>310</v>
      </c>
      <c r="H606" s="85" t="s">
        <v>1305</v>
      </c>
      <c r="I606" s="29" t="s">
        <v>987</v>
      </c>
      <c r="J606" s="66" t="s">
        <v>1304</v>
      </c>
      <c r="K606" s="23" t="s">
        <v>399</v>
      </c>
      <c r="L606" s="23" t="s">
        <v>710</v>
      </c>
      <c r="M606" s="85" t="s">
        <v>1331</v>
      </c>
      <c r="N606" s="85" t="s">
        <v>1302</v>
      </c>
      <c r="O606" s="29" t="s">
        <v>1301</v>
      </c>
      <c r="P606" s="85" t="s">
        <v>1660</v>
      </c>
      <c r="Q606" s="29" t="s">
        <v>1300</v>
      </c>
      <c r="R606" s="29" t="s">
        <v>42</v>
      </c>
      <c r="S606" s="29" t="s">
        <v>42</v>
      </c>
      <c r="T606" s="25" t="s">
        <v>45</v>
      </c>
      <c r="U606" s="158" t="s">
        <v>45</v>
      </c>
      <c r="V606" s="158" t="s">
        <v>45</v>
      </c>
      <c r="W606" s="88">
        <v>43565</v>
      </c>
      <c r="X606" s="28" t="s">
        <v>45</v>
      </c>
    </row>
    <row r="607" spans="1:24" ht="25.5" x14ac:dyDescent="0.2">
      <c r="A607" s="41" t="s">
        <v>931</v>
      </c>
      <c r="B607" s="49" t="s">
        <v>45</v>
      </c>
      <c r="C607" s="49" t="s">
        <v>45</v>
      </c>
      <c r="D607" s="25" t="s">
        <v>1335</v>
      </c>
      <c r="E607" s="154" t="s">
        <v>1334</v>
      </c>
      <c r="F607" s="122" t="s">
        <v>31</v>
      </c>
      <c r="G607" s="28" t="s">
        <v>310</v>
      </c>
      <c r="H607" s="85" t="s">
        <v>1305</v>
      </c>
      <c r="I607" s="29" t="s">
        <v>987</v>
      </c>
      <c r="J607" s="66" t="s">
        <v>1304</v>
      </c>
      <c r="K607" s="23" t="s">
        <v>399</v>
      </c>
      <c r="L607" s="23" t="s">
        <v>710</v>
      </c>
      <c r="M607" s="85" t="s">
        <v>1318</v>
      </c>
      <c r="N607" s="85" t="s">
        <v>1302</v>
      </c>
      <c r="O607" s="29" t="s">
        <v>1301</v>
      </c>
      <c r="P607" s="85" t="s">
        <v>1659</v>
      </c>
      <c r="Q607" s="29" t="s">
        <v>1300</v>
      </c>
      <c r="R607" s="29" t="s">
        <v>42</v>
      </c>
      <c r="S607" s="29" t="s">
        <v>42</v>
      </c>
      <c r="T607" s="25" t="s">
        <v>45</v>
      </c>
      <c r="U607" s="158" t="s">
        <v>45</v>
      </c>
      <c r="V607" s="158" t="s">
        <v>45</v>
      </c>
      <c r="W607" s="88">
        <v>43565</v>
      </c>
      <c r="X607" s="28" t="s">
        <v>45</v>
      </c>
    </row>
    <row r="608" spans="1:24" ht="25.5" x14ac:dyDescent="0.2">
      <c r="A608" s="41" t="s">
        <v>931</v>
      </c>
      <c r="B608" s="49" t="s">
        <v>45</v>
      </c>
      <c r="C608" s="49" t="s">
        <v>45</v>
      </c>
      <c r="D608" s="25" t="s">
        <v>1333</v>
      </c>
      <c r="E608" s="154" t="s">
        <v>1332</v>
      </c>
      <c r="F608" s="122" t="s">
        <v>31</v>
      </c>
      <c r="G608" s="28" t="s">
        <v>310</v>
      </c>
      <c r="H608" s="85" t="s">
        <v>1305</v>
      </c>
      <c r="I608" s="29" t="s">
        <v>987</v>
      </c>
      <c r="J608" s="66" t="s">
        <v>1304</v>
      </c>
      <c r="K608" s="23" t="s">
        <v>81</v>
      </c>
      <c r="L608" s="23" t="s">
        <v>81</v>
      </c>
      <c r="M608" s="85" t="s">
        <v>1331</v>
      </c>
      <c r="N608" s="85" t="s">
        <v>1302</v>
      </c>
      <c r="O608" s="29" t="s">
        <v>1301</v>
      </c>
      <c r="P608" s="85" t="s">
        <v>1659</v>
      </c>
      <c r="Q608" s="29" t="s">
        <v>1300</v>
      </c>
      <c r="R608" s="29" t="s">
        <v>42</v>
      </c>
      <c r="S608" s="29" t="s">
        <v>42</v>
      </c>
      <c r="T608" s="25" t="s">
        <v>45</v>
      </c>
      <c r="U608" s="158" t="s">
        <v>45</v>
      </c>
      <c r="V608" s="158" t="s">
        <v>45</v>
      </c>
      <c r="W608" s="88">
        <v>43565</v>
      </c>
      <c r="X608" s="28" t="s">
        <v>45</v>
      </c>
    </row>
    <row r="609" spans="1:24" ht="25.5" x14ac:dyDescent="0.2">
      <c r="A609" s="41" t="s">
        <v>931</v>
      </c>
      <c r="B609" s="49" t="s">
        <v>45</v>
      </c>
      <c r="C609" s="49" t="s">
        <v>45</v>
      </c>
      <c r="D609" s="25" t="s">
        <v>1330</v>
      </c>
      <c r="E609" s="154" t="s">
        <v>1329</v>
      </c>
      <c r="F609" s="122" t="s">
        <v>31</v>
      </c>
      <c r="G609" s="28" t="s">
        <v>310</v>
      </c>
      <c r="H609" s="85" t="s">
        <v>1319</v>
      </c>
      <c r="I609" s="29" t="s">
        <v>987</v>
      </c>
      <c r="J609" s="66" t="s">
        <v>1304</v>
      </c>
      <c r="K609" s="23" t="s">
        <v>399</v>
      </c>
      <c r="L609" s="23" t="s">
        <v>710</v>
      </c>
      <c r="M609" s="85" t="s">
        <v>1303</v>
      </c>
      <c r="N609" s="85" t="s">
        <v>1302</v>
      </c>
      <c r="O609" s="29" t="s">
        <v>1301</v>
      </c>
      <c r="P609" s="85" t="s">
        <v>1660</v>
      </c>
      <c r="Q609" s="29" t="s">
        <v>1300</v>
      </c>
      <c r="R609" s="29" t="s">
        <v>42</v>
      </c>
      <c r="S609" s="29" t="s">
        <v>42</v>
      </c>
      <c r="T609" s="25" t="s">
        <v>45</v>
      </c>
      <c r="U609" s="158" t="s">
        <v>45</v>
      </c>
      <c r="V609" s="158" t="s">
        <v>45</v>
      </c>
      <c r="W609" s="88">
        <v>43565</v>
      </c>
      <c r="X609" s="28" t="s">
        <v>45</v>
      </c>
    </row>
    <row r="610" spans="1:24" ht="25.5" x14ac:dyDescent="0.2">
      <c r="A610" s="41" t="s">
        <v>931</v>
      </c>
      <c r="B610" s="49" t="s">
        <v>45</v>
      </c>
      <c r="C610" s="49" t="s">
        <v>45</v>
      </c>
      <c r="D610" s="25" t="s">
        <v>1328</v>
      </c>
      <c r="E610" s="154" t="s">
        <v>1327</v>
      </c>
      <c r="F610" s="122" t="s">
        <v>31</v>
      </c>
      <c r="G610" s="28" t="s">
        <v>310</v>
      </c>
      <c r="H610" s="85" t="s">
        <v>1326</v>
      </c>
      <c r="I610" s="29" t="s">
        <v>987</v>
      </c>
      <c r="J610" s="66" t="s">
        <v>1304</v>
      </c>
      <c r="K610" s="23" t="s">
        <v>399</v>
      </c>
      <c r="L610" s="23" t="s">
        <v>710</v>
      </c>
      <c r="M610" s="85" t="s">
        <v>1318</v>
      </c>
      <c r="N610" s="85" t="s">
        <v>1302</v>
      </c>
      <c r="O610" s="29" t="s">
        <v>1301</v>
      </c>
      <c r="P610" s="85" t="s">
        <v>1660</v>
      </c>
      <c r="Q610" s="29" t="s">
        <v>1300</v>
      </c>
      <c r="R610" s="29" t="s">
        <v>42</v>
      </c>
      <c r="S610" s="29" t="s">
        <v>42</v>
      </c>
      <c r="T610" s="25" t="s">
        <v>45</v>
      </c>
      <c r="U610" s="158" t="s">
        <v>45</v>
      </c>
      <c r="V610" s="158" t="s">
        <v>45</v>
      </c>
      <c r="W610" s="88">
        <v>43565</v>
      </c>
      <c r="X610" s="28" t="s">
        <v>45</v>
      </c>
    </row>
    <row r="611" spans="1:24" ht="25.5" x14ac:dyDescent="0.2">
      <c r="A611" s="41" t="s">
        <v>931</v>
      </c>
      <c r="B611" s="49" t="s">
        <v>45</v>
      </c>
      <c r="C611" s="49" t="s">
        <v>45</v>
      </c>
      <c r="D611" s="25" t="s">
        <v>1325</v>
      </c>
      <c r="E611" s="154" t="s">
        <v>1324</v>
      </c>
      <c r="F611" s="122" t="s">
        <v>31</v>
      </c>
      <c r="G611" s="28" t="s">
        <v>310</v>
      </c>
      <c r="H611" s="85" t="s">
        <v>1323</v>
      </c>
      <c r="I611" s="29" t="s">
        <v>987</v>
      </c>
      <c r="J611" s="66" t="s">
        <v>1304</v>
      </c>
      <c r="K611" s="23" t="s">
        <v>81</v>
      </c>
      <c r="L611" s="23" t="s">
        <v>81</v>
      </c>
      <c r="M611" s="85" t="s">
        <v>1322</v>
      </c>
      <c r="N611" s="85" t="s">
        <v>1302</v>
      </c>
      <c r="O611" s="29" t="s">
        <v>1301</v>
      </c>
      <c r="P611" s="85" t="s">
        <v>1659</v>
      </c>
      <c r="Q611" s="29" t="s">
        <v>1300</v>
      </c>
      <c r="R611" s="29" t="s">
        <v>42</v>
      </c>
      <c r="S611" s="29" t="s">
        <v>42</v>
      </c>
      <c r="T611" s="25" t="s">
        <v>45</v>
      </c>
      <c r="U611" s="158" t="s">
        <v>45</v>
      </c>
      <c r="V611" s="158" t="s">
        <v>45</v>
      </c>
      <c r="W611" s="88">
        <v>43565</v>
      </c>
      <c r="X611" s="28" t="s">
        <v>45</v>
      </c>
    </row>
    <row r="612" spans="1:24" ht="25.5" x14ac:dyDescent="0.2">
      <c r="A612" s="41" t="s">
        <v>931</v>
      </c>
      <c r="B612" s="49" t="s">
        <v>45</v>
      </c>
      <c r="C612" s="49" t="s">
        <v>45</v>
      </c>
      <c r="D612" s="25" t="s">
        <v>1321</v>
      </c>
      <c r="E612" s="154" t="s">
        <v>1320</v>
      </c>
      <c r="F612" s="122" t="s">
        <v>31</v>
      </c>
      <c r="G612" s="28" t="s">
        <v>310</v>
      </c>
      <c r="H612" s="85" t="s">
        <v>1319</v>
      </c>
      <c r="I612" s="29" t="s">
        <v>987</v>
      </c>
      <c r="J612" s="66" t="s">
        <v>1304</v>
      </c>
      <c r="K612" s="23" t="s">
        <v>399</v>
      </c>
      <c r="L612" s="23" t="s">
        <v>710</v>
      </c>
      <c r="M612" s="154" t="s">
        <v>1318</v>
      </c>
      <c r="N612" s="85" t="s">
        <v>1302</v>
      </c>
      <c r="O612" s="29" t="s">
        <v>1301</v>
      </c>
      <c r="P612" s="85" t="s">
        <v>1659</v>
      </c>
      <c r="Q612" s="29" t="s">
        <v>1300</v>
      </c>
      <c r="R612" s="29" t="s">
        <v>42</v>
      </c>
      <c r="S612" s="29" t="s">
        <v>42</v>
      </c>
      <c r="T612" s="25" t="s">
        <v>45</v>
      </c>
      <c r="U612" s="158" t="s">
        <v>45</v>
      </c>
      <c r="V612" s="158" t="s">
        <v>45</v>
      </c>
      <c r="W612" s="88">
        <v>43565</v>
      </c>
      <c r="X612" s="28" t="s">
        <v>45</v>
      </c>
    </row>
    <row r="613" spans="1:24" ht="25.5" x14ac:dyDescent="0.2">
      <c r="A613" s="41" t="s">
        <v>931</v>
      </c>
      <c r="B613" s="49" t="s">
        <v>45</v>
      </c>
      <c r="C613" s="49" t="s">
        <v>45</v>
      </c>
      <c r="D613" s="25" t="s">
        <v>1317</v>
      </c>
      <c r="E613" s="154" t="s">
        <v>1316</v>
      </c>
      <c r="F613" s="122" t="s">
        <v>31</v>
      </c>
      <c r="G613" s="28" t="s">
        <v>310</v>
      </c>
      <c r="H613" s="85" t="s">
        <v>1305</v>
      </c>
      <c r="I613" s="29" t="s">
        <v>987</v>
      </c>
      <c r="J613" s="66" t="s">
        <v>1304</v>
      </c>
      <c r="K613" s="23" t="s">
        <v>399</v>
      </c>
      <c r="L613" s="23" t="s">
        <v>710</v>
      </c>
      <c r="M613" s="154" t="s">
        <v>1315</v>
      </c>
      <c r="N613" s="85" t="s">
        <v>1302</v>
      </c>
      <c r="O613" s="29" t="s">
        <v>1301</v>
      </c>
      <c r="P613" s="85" t="s">
        <v>1659</v>
      </c>
      <c r="Q613" s="29" t="s">
        <v>1300</v>
      </c>
      <c r="R613" s="29" t="s">
        <v>42</v>
      </c>
      <c r="S613" s="29" t="s">
        <v>42</v>
      </c>
      <c r="T613" s="25" t="s">
        <v>45</v>
      </c>
      <c r="U613" s="158" t="s">
        <v>45</v>
      </c>
      <c r="V613" s="158" t="s">
        <v>45</v>
      </c>
      <c r="W613" s="88">
        <v>43565</v>
      </c>
      <c r="X613" s="28" t="s">
        <v>45</v>
      </c>
    </row>
    <row r="614" spans="1:24" ht="25.5" x14ac:dyDescent="0.2">
      <c r="A614" s="41" t="s">
        <v>931</v>
      </c>
      <c r="B614" s="49" t="s">
        <v>45</v>
      </c>
      <c r="C614" s="49" t="s">
        <v>45</v>
      </c>
      <c r="D614" s="25" t="s">
        <v>1314</v>
      </c>
      <c r="E614" s="154" t="s">
        <v>1313</v>
      </c>
      <c r="F614" s="122" t="s">
        <v>31</v>
      </c>
      <c r="G614" s="28" t="s">
        <v>310</v>
      </c>
      <c r="H614" s="85" t="s">
        <v>1305</v>
      </c>
      <c r="I614" s="29" t="s">
        <v>987</v>
      </c>
      <c r="J614" s="66" t="s">
        <v>1304</v>
      </c>
      <c r="K614" s="23" t="s">
        <v>399</v>
      </c>
      <c r="L614" s="23" t="s">
        <v>710</v>
      </c>
      <c r="M614" s="154" t="s">
        <v>1303</v>
      </c>
      <c r="N614" s="85" t="s">
        <v>1302</v>
      </c>
      <c r="O614" s="29" t="s">
        <v>1301</v>
      </c>
      <c r="P614" s="85" t="s">
        <v>1659</v>
      </c>
      <c r="Q614" s="29" t="s">
        <v>1300</v>
      </c>
      <c r="R614" s="29" t="s">
        <v>42</v>
      </c>
      <c r="S614" s="29" t="s">
        <v>42</v>
      </c>
      <c r="T614" s="25" t="s">
        <v>45</v>
      </c>
      <c r="U614" s="158" t="s">
        <v>45</v>
      </c>
      <c r="V614" s="158" t="s">
        <v>45</v>
      </c>
      <c r="W614" s="88">
        <v>43565</v>
      </c>
      <c r="X614" s="28" t="s">
        <v>45</v>
      </c>
    </row>
    <row r="615" spans="1:24" ht="25.5" x14ac:dyDescent="0.2">
      <c r="A615" s="41" t="s">
        <v>931</v>
      </c>
      <c r="B615" s="49" t="s">
        <v>45</v>
      </c>
      <c r="C615" s="49" t="s">
        <v>45</v>
      </c>
      <c r="D615" s="25" t="s">
        <v>1312</v>
      </c>
      <c r="E615" s="154" t="s">
        <v>1311</v>
      </c>
      <c r="F615" s="122" t="s">
        <v>31</v>
      </c>
      <c r="G615" s="28" t="s">
        <v>310</v>
      </c>
      <c r="H615" s="85" t="s">
        <v>1305</v>
      </c>
      <c r="I615" s="29" t="s">
        <v>987</v>
      </c>
      <c r="J615" s="66" t="s">
        <v>1304</v>
      </c>
      <c r="K615" s="23" t="s">
        <v>399</v>
      </c>
      <c r="L615" s="23" t="s">
        <v>710</v>
      </c>
      <c r="M615" s="154" t="s">
        <v>1310</v>
      </c>
      <c r="N615" s="85" t="s">
        <v>1302</v>
      </c>
      <c r="O615" s="29" t="s">
        <v>1301</v>
      </c>
      <c r="P615" s="85" t="s">
        <v>1659</v>
      </c>
      <c r="Q615" s="29" t="s">
        <v>1300</v>
      </c>
      <c r="R615" s="29" t="s">
        <v>42</v>
      </c>
      <c r="S615" s="29" t="s">
        <v>42</v>
      </c>
      <c r="T615" s="25" t="s">
        <v>45</v>
      </c>
      <c r="U615" s="158" t="s">
        <v>45</v>
      </c>
      <c r="V615" s="158" t="s">
        <v>45</v>
      </c>
      <c r="W615" s="88">
        <v>43565</v>
      </c>
      <c r="X615" s="28" t="s">
        <v>45</v>
      </c>
    </row>
    <row r="616" spans="1:24" ht="25.5" x14ac:dyDescent="0.2">
      <c r="A616" s="41" t="s">
        <v>931</v>
      </c>
      <c r="B616" s="49" t="s">
        <v>45</v>
      </c>
      <c r="C616" s="49" t="s">
        <v>45</v>
      </c>
      <c r="D616" s="25" t="s">
        <v>1309</v>
      </c>
      <c r="E616" s="154" t="s">
        <v>1308</v>
      </c>
      <c r="F616" s="122" t="s">
        <v>31</v>
      </c>
      <c r="G616" s="28" t="s">
        <v>310</v>
      </c>
      <c r="H616" s="85" t="s">
        <v>1305</v>
      </c>
      <c r="I616" s="29" t="s">
        <v>987</v>
      </c>
      <c r="J616" s="66" t="s">
        <v>1304</v>
      </c>
      <c r="K616" s="23" t="s">
        <v>399</v>
      </c>
      <c r="L616" s="23" t="s">
        <v>710</v>
      </c>
      <c r="M616" s="154" t="s">
        <v>1303</v>
      </c>
      <c r="N616" s="85" t="s">
        <v>1302</v>
      </c>
      <c r="O616" s="29" t="s">
        <v>1301</v>
      </c>
      <c r="P616" s="85" t="s">
        <v>1659</v>
      </c>
      <c r="Q616" s="29" t="s">
        <v>1300</v>
      </c>
      <c r="R616" s="29" t="s">
        <v>42</v>
      </c>
      <c r="S616" s="29" t="s">
        <v>42</v>
      </c>
      <c r="T616" s="25" t="s">
        <v>45</v>
      </c>
      <c r="U616" s="158" t="s">
        <v>45</v>
      </c>
      <c r="V616" s="158" t="s">
        <v>45</v>
      </c>
      <c r="W616" s="88">
        <v>43565</v>
      </c>
      <c r="X616" s="28" t="s">
        <v>45</v>
      </c>
    </row>
    <row r="617" spans="1:24" ht="25.5" x14ac:dyDescent="0.2">
      <c r="A617" s="41" t="s">
        <v>931</v>
      </c>
      <c r="B617" s="49" t="s">
        <v>45</v>
      </c>
      <c r="C617" s="49" t="s">
        <v>45</v>
      </c>
      <c r="D617" s="25" t="s">
        <v>1307</v>
      </c>
      <c r="E617" s="154" t="s">
        <v>1306</v>
      </c>
      <c r="F617" s="122" t="s">
        <v>31</v>
      </c>
      <c r="G617" s="28" t="s">
        <v>310</v>
      </c>
      <c r="H617" s="85" t="s">
        <v>1305</v>
      </c>
      <c r="I617" s="29" t="s">
        <v>987</v>
      </c>
      <c r="J617" s="66" t="s">
        <v>1304</v>
      </c>
      <c r="K617" s="23" t="s">
        <v>399</v>
      </c>
      <c r="L617" s="23" t="s">
        <v>710</v>
      </c>
      <c r="M617" s="154" t="s">
        <v>1303</v>
      </c>
      <c r="N617" s="85" t="s">
        <v>1302</v>
      </c>
      <c r="O617" s="29" t="s">
        <v>1301</v>
      </c>
      <c r="P617" s="85" t="s">
        <v>1659</v>
      </c>
      <c r="Q617" s="29" t="s">
        <v>1300</v>
      </c>
      <c r="R617" s="29" t="s">
        <v>42</v>
      </c>
      <c r="S617" s="29" t="s">
        <v>42</v>
      </c>
      <c r="T617" s="25" t="s">
        <v>45</v>
      </c>
      <c r="U617" s="158" t="s">
        <v>45</v>
      </c>
      <c r="V617" s="158" t="s">
        <v>45</v>
      </c>
      <c r="W617" s="88">
        <v>43565</v>
      </c>
      <c r="X617" s="28" t="s">
        <v>45</v>
      </c>
    </row>
    <row r="618" spans="1:24" ht="140.25" x14ac:dyDescent="0.2">
      <c r="A618" s="41" t="s">
        <v>931</v>
      </c>
      <c r="B618" s="49" t="s">
        <v>45</v>
      </c>
      <c r="C618" s="49" t="s">
        <v>45</v>
      </c>
      <c r="D618" s="85" t="s">
        <v>1662</v>
      </c>
      <c r="E618" s="346" t="s">
        <v>1667</v>
      </c>
      <c r="F618" s="122" t="s">
        <v>31</v>
      </c>
      <c r="G618" s="28" t="s">
        <v>310</v>
      </c>
      <c r="H618" s="85" t="s">
        <v>1305</v>
      </c>
      <c r="I618" s="85" t="s">
        <v>152</v>
      </c>
      <c r="J618" s="347" t="s">
        <v>1664</v>
      </c>
      <c r="K618" s="23" t="s">
        <v>399</v>
      </c>
      <c r="L618" s="23" t="s">
        <v>710</v>
      </c>
      <c r="M618" s="85" t="s">
        <v>1665</v>
      </c>
      <c r="N618" s="85" t="s">
        <v>1666</v>
      </c>
      <c r="O618" s="29" t="s">
        <v>283</v>
      </c>
      <c r="P618" s="85" t="s">
        <v>1659</v>
      </c>
      <c r="Q618" s="85" t="s">
        <v>1663</v>
      </c>
      <c r="R618" s="29" t="s">
        <v>42</v>
      </c>
      <c r="S618" s="29" t="s">
        <v>42</v>
      </c>
      <c r="T618" s="25" t="s">
        <v>63</v>
      </c>
      <c r="U618" s="30" t="s">
        <v>437</v>
      </c>
      <c r="V618" s="85" t="s">
        <v>586</v>
      </c>
      <c r="W618" s="88">
        <v>43565</v>
      </c>
      <c r="X618" s="28" t="s">
        <v>57</v>
      </c>
    </row>
  </sheetData>
  <mergeCells count="3">
    <mergeCell ref="A1:X1"/>
    <mergeCell ref="A2:I2"/>
    <mergeCell ref="J2:X2"/>
  </mergeCells>
  <dataValidations count="5">
    <dataValidation type="list" allowBlank="1" showInputMessage="1" showErrorMessage="1" sqref="Q4:Q617" xr:uid="{E9152869-7115-4FC3-8CF5-9BCDB3CCCE0E}">
      <formula1>$Y$10:$Y$13</formula1>
    </dataValidation>
    <dataValidation type="list" allowBlank="1" showInputMessage="1" showErrorMessage="1" sqref="R4:S618" xr:uid="{55B53F2D-CD66-4346-8A6D-4D630DE5F11B}">
      <formula1>$Y$5:$Y$8</formula1>
    </dataValidation>
    <dataValidation type="textLength" allowBlank="1" showInputMessage="1" showErrorMessage="1" error="Escriba un texto " promptTitle="Cualquier contenido" sqref="D509:D514 D516:D523" xr:uid="{9D07FAD0-55CB-407D-9AA6-34D356C0418E}">
      <formula1>0</formula1>
      <formula2>3500</formula2>
    </dataValidation>
    <dataValidation type="textLength" allowBlank="1" showInputMessage="1" error="Escriba un texto " promptTitle="Cualquier contenido" sqref="D524:D527" xr:uid="{62C842AA-DF4B-432D-8296-FD8F2F3BF9E1}">
      <formula1>0</formula1>
      <formula2>3500</formula2>
    </dataValidation>
    <dataValidation type="list" allowBlank="1" showInputMessage="1" showErrorMessage="1" sqref="P4:P618" xr:uid="{2CEA706F-99BB-435B-A06A-FF47B9D5C1D5}">
      <formula1>$Y$16:$Y$18</formula1>
    </dataValidation>
  </dataValidations>
  <hyperlinks>
    <hyperlink ref="J13" r:id="rId1" xr:uid="{8069EEBC-A52A-46BF-8A18-A1F62C9EF57F}"/>
    <hyperlink ref="J12" r:id="rId2" xr:uid="{CF9D4C2E-45A1-4D4E-A307-C22AF3B2589D}"/>
    <hyperlink ref="J11" r:id="rId3" xr:uid="{C8A22DA9-48ED-403D-9DF1-5A694404BF62}"/>
    <hyperlink ref="J7" r:id="rId4" xr:uid="{4874D17C-DD45-4599-A528-201357F634AD}"/>
    <hyperlink ref="J6" r:id="rId5" xr:uid="{DD8C6D8D-664E-40FE-92BD-794ADA563121}"/>
    <hyperlink ref="J5" r:id="rId6" xr:uid="{F193C56E-C8E6-4C35-B8A0-BC728963C236}"/>
    <hyperlink ref="J618" r:id="rId7" xr:uid="{CBFAE702-4823-44AF-929A-8335FBBE73B9}"/>
  </hyperlinks>
  <pageMargins left="0.7" right="0.7" top="0.75" bottom="0.75" header="0.3" footer="0.3"/>
  <pageSetup orientation="portrait" r:id="rId8"/>
  <legacy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4327-0A0D-449C-9B5E-89EC837E3A56}">
  <dimension ref="B3:C53"/>
  <sheetViews>
    <sheetView showGridLines="0" zoomScale="70" zoomScaleNormal="70" workbookViewId="0">
      <selection activeCell="F19" sqref="F19"/>
    </sheetView>
  </sheetViews>
  <sheetFormatPr baseColWidth="10" defaultRowHeight="12.75" x14ac:dyDescent="0.2"/>
  <cols>
    <col min="1" max="1" width="11.42578125" style="173"/>
    <col min="2" max="2" width="22.42578125" style="175" customWidth="1"/>
    <col min="3" max="3" width="106.140625" style="174" customWidth="1"/>
    <col min="4" max="16384" width="11.42578125" style="173"/>
  </cols>
  <sheetData>
    <row r="3" spans="2:3" x14ac:dyDescent="0.2">
      <c r="B3" s="378" t="s">
        <v>1554</v>
      </c>
      <c r="C3" s="378"/>
    </row>
    <row r="5" spans="2:3" ht="25.5" x14ac:dyDescent="0.2">
      <c r="B5" s="175" t="s">
        <v>1553</v>
      </c>
      <c r="C5" s="176" t="s">
        <v>1552</v>
      </c>
    </row>
    <row r="7" spans="2:3" x14ac:dyDescent="0.2">
      <c r="B7" s="175" t="s">
        <v>1551</v>
      </c>
      <c r="C7" s="176" t="s">
        <v>1550</v>
      </c>
    </row>
    <row r="9" spans="2:3" ht="51" x14ac:dyDescent="0.2">
      <c r="B9" s="175" t="s">
        <v>1549</v>
      </c>
      <c r="C9" s="176" t="s">
        <v>1548</v>
      </c>
    </row>
    <row r="11" spans="2:3" ht="38.25" x14ac:dyDescent="0.2">
      <c r="B11" s="175" t="s">
        <v>1547</v>
      </c>
      <c r="C11" s="174" t="s">
        <v>1546</v>
      </c>
    </row>
    <row r="13" spans="2:3" ht="25.5" x14ac:dyDescent="0.2">
      <c r="B13" s="175" t="s">
        <v>1545</v>
      </c>
      <c r="C13" s="176" t="s">
        <v>1544</v>
      </c>
    </row>
    <row r="15" spans="2:3" ht="51" x14ac:dyDescent="0.2">
      <c r="B15" s="175" t="s">
        <v>1543</v>
      </c>
      <c r="C15" s="174" t="s">
        <v>1542</v>
      </c>
    </row>
    <row r="17" spans="2:3" ht="25.5" x14ac:dyDescent="0.2">
      <c r="B17" s="175" t="s">
        <v>1541</v>
      </c>
      <c r="C17" s="178" t="s">
        <v>1540</v>
      </c>
    </row>
    <row r="19" spans="2:3" x14ac:dyDescent="0.2">
      <c r="B19" s="175" t="s">
        <v>1539</v>
      </c>
      <c r="C19" s="176" t="s">
        <v>1538</v>
      </c>
    </row>
    <row r="21" spans="2:3" ht="25.5" x14ac:dyDescent="0.2">
      <c r="B21" s="175" t="s">
        <v>1537</v>
      </c>
      <c r="C21" s="174" t="s">
        <v>1536</v>
      </c>
    </row>
    <row r="23" spans="2:3" x14ac:dyDescent="0.2">
      <c r="B23" s="378" t="s">
        <v>1535</v>
      </c>
      <c r="C23" s="378"/>
    </row>
    <row r="25" spans="2:3" ht="38.25" x14ac:dyDescent="0.2">
      <c r="B25" s="175" t="s">
        <v>988</v>
      </c>
      <c r="C25" s="176" t="s">
        <v>1534</v>
      </c>
    </row>
    <row r="26" spans="2:3" ht="12" customHeight="1" x14ac:dyDescent="0.2">
      <c r="C26" s="176"/>
    </row>
    <row r="27" spans="2:3" ht="55.5" customHeight="1" x14ac:dyDescent="0.2">
      <c r="B27" s="175" t="s">
        <v>1533</v>
      </c>
      <c r="C27" s="177" t="s">
        <v>1532</v>
      </c>
    </row>
    <row r="28" spans="2:3" x14ac:dyDescent="0.2">
      <c r="C28" s="176"/>
    </row>
    <row r="29" spans="2:3" ht="25.5" x14ac:dyDescent="0.2">
      <c r="B29" s="175" t="s">
        <v>41</v>
      </c>
      <c r="C29" s="174" t="s">
        <v>1531</v>
      </c>
    </row>
    <row r="31" spans="2:3" ht="25.5" x14ac:dyDescent="0.2">
      <c r="B31" s="175" t="s">
        <v>808</v>
      </c>
      <c r="C31" s="176" t="s">
        <v>1530</v>
      </c>
    </row>
    <row r="34" spans="2:3" ht="26.25" customHeight="1" x14ac:dyDescent="0.2">
      <c r="B34" s="378" t="s">
        <v>1529</v>
      </c>
      <c r="C34" s="378"/>
    </row>
    <row r="36" spans="2:3" ht="25.5" x14ac:dyDescent="0.2">
      <c r="B36" s="175" t="s">
        <v>42</v>
      </c>
      <c r="C36" s="176" t="s">
        <v>1528</v>
      </c>
    </row>
    <row r="38" spans="2:3" ht="25.5" x14ac:dyDescent="0.2">
      <c r="B38" s="175" t="s">
        <v>290</v>
      </c>
      <c r="C38" s="174" t="s">
        <v>1527</v>
      </c>
    </row>
    <row r="40" spans="2:3" x14ac:dyDescent="0.2">
      <c r="B40" s="175" t="s">
        <v>455</v>
      </c>
      <c r="C40" s="174" t="s">
        <v>1526</v>
      </c>
    </row>
    <row r="42" spans="2:3" ht="25.5" x14ac:dyDescent="0.2">
      <c r="B42" s="175" t="s">
        <v>808</v>
      </c>
      <c r="C42" s="174" t="s">
        <v>1525</v>
      </c>
    </row>
    <row r="45" spans="2:3" x14ac:dyDescent="0.2">
      <c r="B45" s="378" t="s">
        <v>1524</v>
      </c>
      <c r="C45" s="378"/>
    </row>
    <row r="47" spans="2:3" ht="25.5" x14ac:dyDescent="0.2">
      <c r="B47" s="175" t="s">
        <v>42</v>
      </c>
      <c r="C47" s="176" t="s">
        <v>1523</v>
      </c>
    </row>
    <row r="49" spans="2:3" ht="25.5" x14ac:dyDescent="0.2">
      <c r="B49" s="175" t="s">
        <v>290</v>
      </c>
      <c r="C49" s="174" t="s">
        <v>1522</v>
      </c>
    </row>
    <row r="51" spans="2:3" ht="25.5" x14ac:dyDescent="0.2">
      <c r="B51" s="175" t="s">
        <v>455</v>
      </c>
      <c r="C51" s="174" t="s">
        <v>1521</v>
      </c>
    </row>
    <row r="53" spans="2:3" ht="25.5" x14ac:dyDescent="0.2">
      <c r="B53" s="175" t="s">
        <v>808</v>
      </c>
      <c r="C53" s="176" t="s">
        <v>1520</v>
      </c>
    </row>
  </sheetData>
  <mergeCells count="4">
    <mergeCell ref="B34:C34"/>
    <mergeCell ref="B3:C3"/>
    <mergeCell ref="B23:C23"/>
    <mergeCell ref="B45:C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Dirección General</vt:lpstr>
      <vt:lpstr>Sub.AsuntosLegales</vt:lpstr>
      <vt:lpstr>Sub Adm y Finan</vt:lpstr>
      <vt:lpstr>Sub. Aprovecha</vt:lpstr>
      <vt:lpstr>Sub. SFAP </vt:lpstr>
      <vt:lpstr>Sub. RBL</vt:lpstr>
      <vt:lpstr>Sub. DF</vt:lpstr>
      <vt:lpstr>Ofic Planeación</vt:lpstr>
      <vt:lpstr>Ofic Comunic</vt:lpstr>
      <vt:lpstr>Ofic Control Interno</vt:lpstr>
      <vt:lpstr>Ofic TIC</vt:lpstr>
      <vt:lpstr>Glosario y clasificación activo</vt:lpstr>
      <vt:lpstr>'Sub. SFAP '!__xlnm._FilterDatabase</vt:lpstr>
      <vt:lpstr>__xlnm._FilterDatabase_1</vt:lpstr>
      <vt:lpstr>'Sub. SFAP '!__xlnm.Print_Area</vt:lpstr>
      <vt:lpstr>'Sub. SFAP '!__xlnm.Print_Titles</vt:lpstr>
      <vt:lpstr>'Sub. SFAP '!Área_de_impresión</vt:lpstr>
      <vt:lpstr>'Sub. SFAP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Amintia Arias Salazar</dc:creator>
  <cp:lastModifiedBy>Ruben Esteban Buitrago Daza</cp:lastModifiedBy>
  <dcterms:created xsi:type="dcterms:W3CDTF">2019-02-27T20:05:47Z</dcterms:created>
  <dcterms:modified xsi:type="dcterms:W3CDTF">2020-01-16T20:11:18Z</dcterms:modified>
</cp:coreProperties>
</file>