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C:\Users\maria.rodriguez\Documents\INFORMES 2023\INDICADOR DE GESTION\DICIEMBRE\"/>
    </mc:Choice>
  </mc:AlternateContent>
  <xr:revisionPtr revIDLastSave="0" documentId="8_{AE751053-B860-4BAD-88AD-0206D06E78C4}" xr6:coauthVersionLast="47" xr6:coauthVersionMax="47" xr10:uidLastSave="{00000000-0000-0000-0000-000000000000}"/>
  <bookViews>
    <workbookView xWindow="-120" yWindow="-120" windowWidth="21840" windowHeight="13140" firstSheet="1" activeTab="3" xr2:uid="{00000000-000D-0000-FFFF-FFFF00000000}"/>
  </bookViews>
  <sheets>
    <sheet name="INS. Y METODOLOGÍA" sheetId="8" r:id="rId1"/>
    <sheet name="PROP. MOD. HV" sheetId="1" r:id="rId2"/>
    <sheet name="DATOS" sheetId="7" state="hidden" r:id="rId3"/>
    <sheet name="AC" sheetId="9" r:id="rId4"/>
  </sheets>
  <definedNames>
    <definedName name="_xlnm.Print_Area" localSheetId="3">AC!$A$1:$U$41</definedName>
    <definedName name="_xlnm.Print_Area" localSheetId="0">'INS. Y METODOLOGÍA'!$A$1:$U$20</definedName>
    <definedName name="_xlnm.Print_Area" localSheetId="1">'PROP. MOD. HV'!$C$1:$Q$52</definedName>
    <definedName name="Z_B7ECF0D0_A81A_436D_9890_C42D4A47FE9F_.wvu.Cols" localSheetId="3" hidden="1">AC!$R:$W</definedName>
    <definedName name="Z_B7ECF0D0_A81A_436D_9890_C42D4A47FE9F_.wvu.Cols" localSheetId="0" hidden="1">'INS. Y METODOLOGÍA'!$R:$W</definedName>
    <definedName name="Z_B7ECF0D0_A81A_436D_9890_C42D4A47FE9F_.wvu.Cols" localSheetId="1" hidden="1">'PROP. MOD. HV'!#REF!</definedName>
    <definedName name="Z_B7ECF0D0_A81A_436D_9890_C42D4A47FE9F_.wvu.PrintArea" localSheetId="3" hidden="1">AC!$A$1:$W$40</definedName>
    <definedName name="Z_B7ECF0D0_A81A_436D_9890_C42D4A47FE9F_.wvu.PrintArea" localSheetId="0" hidden="1">'INS. Y METODOLOGÍA'!$A$1:$W$19</definedName>
    <definedName name="Z_B7ECF0D0_A81A_436D_9890_C42D4A47FE9F_.wvu.PrintArea" localSheetId="1" hidden="1">'PROP. MOD. HV'!$B$1:$Q$49</definedName>
    <definedName name="Z_F4394838_8F56_4BCD_9238_BC5EF03F208A_.wvu.PrintArea" localSheetId="3" hidden="1">AC!$A$1:$W$40</definedName>
    <definedName name="Z_F4394838_8F56_4BCD_9238_BC5EF03F208A_.wvu.PrintArea" localSheetId="0" hidden="1">'INS. Y METODOLOGÍA'!$A$1:$W$19</definedName>
    <definedName name="Z_F4394838_8F56_4BCD_9238_BC5EF03F208A_.wvu.PrintArea" localSheetId="1" hidden="1">'PROP. MOD. HV'!$B$1:$Q$49</definedName>
  </definedNames>
  <calcPr calcId="191028"/>
  <customWorkbookViews>
    <customWorkbookView name="lconde - Vista personalizada" guid="{F4394838-8F56-4BCD-9238-BC5EF03F208A}" mergeInterval="0" personalView="1" maximized="1" xWindow="1" yWindow="1" windowWidth="1280" windowHeight="794" activeSheetId="1"/>
    <customWorkbookView name="ylopez - Vista personalizada" guid="{B7ECF0D0-A81A-436D-9890-C42D4A47FE9F}" mergeInterval="0" personalView="1" maximized="1" xWindow="1" yWindow="1" windowWidth="1596" windowHeight="67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9" l="1"/>
  <c r="N29" i="9"/>
  <c r="P29" i="9"/>
  <c r="P28" i="9"/>
  <c r="O29" i="9"/>
  <c r="O24" i="1" l="1"/>
  <c r="N24" i="1"/>
  <c r="P27" i="9"/>
  <c r="P26" i="9"/>
  <c r="P25" i="9"/>
  <c r="K29" i="9"/>
  <c r="L29" i="9"/>
  <c r="J29" i="9" l="1"/>
  <c r="I29" i="9"/>
  <c r="H29" i="9"/>
  <c r="F29" i="9"/>
  <c r="G29" i="9"/>
  <c r="C22" i="1" l="1"/>
  <c r="F22" i="1"/>
  <c r="D28" i="9"/>
  <c r="D29" i="9" s="1"/>
  <c r="E28" i="9"/>
  <c r="E29" i="9" s="1"/>
  <c r="E22" i="1"/>
  <c r="C23" i="1" l="1"/>
  <c r="Q23" i="1" s="1"/>
  <c r="P24" i="1"/>
  <c r="M24" i="1"/>
  <c r="L24" i="1"/>
  <c r="K24" i="1"/>
  <c r="J24" i="1"/>
  <c r="I24" i="1"/>
  <c r="H24" i="1"/>
  <c r="G24" i="1"/>
  <c r="Q22" i="1"/>
  <c r="F24" i="1"/>
  <c r="E24" i="1"/>
  <c r="Q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Yolima Zarate</author>
  </authors>
  <commentList>
    <comment ref="D11" authorId="0" shapeId="0" xr:uid="{00000000-0006-0000-0100-000001000000}">
      <text>
        <r>
          <rPr>
            <b/>
            <sz val="9"/>
            <color indexed="81"/>
            <rFont val="Tahoma"/>
            <family val="2"/>
          </rPr>
          <t xml:space="preserve">
OAP</t>
        </r>
        <r>
          <rPr>
            <sz val="9"/>
            <color indexed="81"/>
            <rFont val="Tahoma"/>
            <family val="2"/>
          </rPr>
          <t xml:space="preserve">
</t>
        </r>
        <r>
          <rPr>
            <b/>
            <sz val="9"/>
            <color indexed="81"/>
            <rFont val="Tahoma"/>
            <family val="2"/>
          </rPr>
          <t>1. Eficacia</t>
        </r>
        <r>
          <rPr>
            <sz val="9"/>
            <color indexed="81"/>
            <rFont val="Tahoma"/>
            <family val="2"/>
          </rPr>
          <t xml:space="preserve"> - buscan determinar sí el cumplimiento
de un objetivo específico es coherente con la meta establecida
previamente.</t>
        </r>
        <r>
          <rPr>
            <b/>
            <sz val="9"/>
            <color indexed="81"/>
            <rFont val="Tahoma"/>
            <family val="2"/>
          </rPr>
          <t xml:space="preserve">
2. Eficiencia</t>
        </r>
        <r>
          <rPr>
            <sz val="9"/>
            <color indexed="81"/>
            <rFont val="Tahoma"/>
            <family val="2"/>
          </rPr>
          <t xml:space="preserve"> - relación existente entre 
el avance en el logro de un determinado objetivo y los recursos
empleados para la consecución del</t>
        </r>
        <r>
          <rPr>
            <b/>
            <sz val="9"/>
            <color indexed="81"/>
            <rFont val="Tahoma"/>
            <family val="2"/>
          </rPr>
          <t xml:space="preserve"> </t>
        </r>
        <r>
          <rPr>
            <sz val="9"/>
            <color indexed="81"/>
            <rFont val="Tahoma"/>
            <family val="2"/>
          </rPr>
          <t>mismo.</t>
        </r>
        <r>
          <rPr>
            <b/>
            <sz val="9"/>
            <color indexed="81"/>
            <rFont val="Tahoma"/>
            <family val="2"/>
          </rPr>
          <t xml:space="preserve">
3. Efectividad</t>
        </r>
        <r>
          <rPr>
            <sz val="9"/>
            <color indexed="81"/>
            <rFont val="Tahoma"/>
            <family val="2"/>
          </rPr>
          <t xml:space="preserve"> - buscan identificar, a través de
metodologías minuciosas, los cambios en la población objetivo luego
de implementados ciertos programas, proyectos o haber recibido
ciertos bienes o servicios.</t>
        </r>
      </text>
    </comment>
    <comment ref="K16" authorId="0" shapeId="0" xr:uid="{00000000-0006-0000-0100-000002000000}">
      <text>
        <r>
          <rPr>
            <b/>
            <sz val="9"/>
            <color indexed="81"/>
            <rFont val="Tahoma"/>
            <family val="2"/>
          </rPr>
          <t>OAP</t>
        </r>
        <r>
          <rPr>
            <sz val="9"/>
            <color indexed="81"/>
            <rFont val="Tahoma"/>
            <family val="2"/>
          </rPr>
          <t xml:space="preserve">
</t>
        </r>
        <r>
          <rPr>
            <b/>
            <sz val="9"/>
            <color indexed="81"/>
            <rFont val="Tahoma"/>
            <family val="2"/>
          </rPr>
          <t xml:space="preserve"> </t>
        </r>
        <r>
          <rPr>
            <sz val="9"/>
            <color indexed="81"/>
            <rFont val="Tahoma"/>
            <family val="2"/>
          </rPr>
          <t>Representan valores de resultado que supera las expectativas de la meta programada</t>
        </r>
      </text>
    </comment>
    <comment ref="N16" authorId="0" shapeId="0" xr:uid="{00000000-0006-0000-0100-000003000000}">
      <text>
        <r>
          <rPr>
            <b/>
            <sz val="9"/>
            <color indexed="81"/>
            <rFont val="Tahoma"/>
            <family val="2"/>
          </rPr>
          <t xml:space="preserve">OAP
 </t>
        </r>
        <r>
          <rPr>
            <sz val="9"/>
            <color indexed="81"/>
            <rFont val="Tahoma"/>
            <family val="2"/>
          </rPr>
          <t>Representan valores mínimos aceptados</t>
        </r>
      </text>
    </comment>
    <comment ref="P16" authorId="0" shapeId="0" xr:uid="{00000000-0006-0000-0100-000004000000}">
      <text>
        <r>
          <rPr>
            <b/>
            <sz val="9"/>
            <color indexed="81"/>
            <rFont val="Tahoma"/>
            <family val="2"/>
          </rPr>
          <t>OAP</t>
        </r>
        <r>
          <rPr>
            <sz val="9"/>
            <color indexed="81"/>
            <rFont val="Tahoma"/>
            <family val="2"/>
          </rPr>
          <t xml:space="preserve">
Representan valores críticos o inaceptables de lo esperado.
</t>
        </r>
      </text>
    </comment>
    <comment ref="C25" authorId="0" shapeId="0" xr:uid="{00000000-0006-0000-0100-000005000000}">
      <text>
        <r>
          <rPr>
            <b/>
            <sz val="9"/>
            <color indexed="81"/>
            <rFont val="Tahoma"/>
            <family val="2"/>
          </rPr>
          <t xml:space="preserve">OAP
</t>
        </r>
        <r>
          <rPr>
            <sz val="9"/>
            <color indexed="81"/>
            <rFont val="Tahoma"/>
            <family val="2"/>
          </rPr>
          <t>Registre si el resultado final del indicador corresponderá a la suma de los resultados de los períodos o al promedio de los mismos</t>
        </r>
      </text>
    </comment>
    <comment ref="I33" authorId="0" shapeId="0" xr:uid="{00000000-0006-0000-0100-000006000000}">
      <text>
        <r>
          <rPr>
            <b/>
            <sz val="9"/>
            <color indexed="81"/>
            <rFont val="Tahoma"/>
            <family val="2"/>
          </rPr>
          <t>OAP</t>
        </r>
        <r>
          <rPr>
            <sz val="9"/>
            <color indexed="81"/>
            <rFont val="Tahoma"/>
            <family val="2"/>
          </rPr>
          <t xml:space="preserve">
Realice la comparación de los resultados con la meta y la tendencia establecida para el indicador por el proceso. </t>
        </r>
      </text>
    </comment>
    <comment ref="H42" authorId="0" shapeId="0" xr:uid="{00000000-0006-0000-0100-000007000000}">
      <text>
        <r>
          <rPr>
            <b/>
            <sz val="9"/>
            <color indexed="81"/>
            <rFont val="Tahoma"/>
            <family val="2"/>
          </rPr>
          <t xml:space="preserve">OAP
</t>
        </r>
        <r>
          <rPr>
            <sz val="9"/>
            <color indexed="81"/>
            <rFont val="Tahoma"/>
            <family val="2"/>
          </rPr>
          <t xml:space="preserve">Registre las acciones a desarrollar  que permitan cumplir con las metas establecidas de manera periódica
</t>
        </r>
      </text>
    </comment>
  </commentList>
</comments>
</file>

<file path=xl/sharedStrings.xml><?xml version="1.0" encoding="utf-8"?>
<sst xmlns="http://schemas.openxmlformats.org/spreadsheetml/2006/main" count="298" uniqueCount="220">
  <si>
    <t>INSTRUCCIONES PARA EL DILIGENCIAMIENTO 
DE LA HOJA DE VIDA DEL INDICADOR (I.  Identificación del indicador)</t>
  </si>
  <si>
    <r>
      <rPr>
        <b/>
        <u/>
        <sz val="12"/>
        <rFont val="Arial"/>
        <family val="2"/>
      </rPr>
      <t>NOMBRE DEL INDICADOR</t>
    </r>
    <r>
      <rPr>
        <b/>
        <sz val="12"/>
        <rFont val="Arial"/>
        <family val="2"/>
      </rPr>
      <t>:</t>
    </r>
    <r>
      <rPr>
        <sz val="12"/>
        <rFont val="Arial"/>
        <family val="2"/>
      </rPr>
      <t xml:space="preserve"> Identifica la herramienta de medición</t>
    </r>
  </si>
  <si>
    <r>
      <rPr>
        <b/>
        <u/>
        <sz val="12"/>
        <rFont val="Arial"/>
        <family val="2"/>
      </rPr>
      <t>OBJETIVO DEL INDICADOR</t>
    </r>
    <r>
      <rPr>
        <b/>
        <sz val="12"/>
        <rFont val="Arial"/>
        <family val="2"/>
      </rPr>
      <t xml:space="preserve">:  </t>
    </r>
    <r>
      <rPr>
        <sz val="12"/>
        <rFont val="Arial"/>
        <family val="2"/>
      </rPr>
      <t>Determine</t>
    </r>
    <r>
      <rPr>
        <b/>
        <sz val="12"/>
        <rFont val="Arial"/>
        <family val="2"/>
      </rPr>
      <t xml:space="preserve"> ¿</t>
    </r>
    <r>
      <rPr>
        <sz val="12"/>
        <rFont val="Arial"/>
        <family val="2"/>
      </rPr>
      <t>Qué se quiere, para qué y cómo lograrlo?</t>
    </r>
  </si>
  <si>
    <r>
      <rPr>
        <b/>
        <u/>
        <sz val="12"/>
        <rFont val="Arial"/>
        <family val="2"/>
      </rPr>
      <t>FÓRMULA DEL INDICADOR</t>
    </r>
    <r>
      <rPr>
        <b/>
        <sz val="12"/>
        <rFont val="Arial"/>
        <family val="2"/>
      </rPr>
      <t xml:space="preserve">:  </t>
    </r>
    <r>
      <rPr>
        <sz val="12"/>
        <rFont val="Arial"/>
        <family val="2"/>
      </rPr>
      <t>Expresión cuatitativa</t>
    </r>
    <r>
      <rPr>
        <b/>
        <sz val="12"/>
        <rFont val="Arial"/>
        <family val="2"/>
      </rPr>
      <t xml:space="preserve"> </t>
    </r>
    <r>
      <rPr>
        <sz val="12"/>
        <rFont val="Arial"/>
        <family val="2"/>
      </rPr>
      <t>utilizada para el cálculo del indicador, compuesta por variables concretas.  El numerador se refiere al resultado de la gestión y el denominador al valor de referencia.</t>
    </r>
  </si>
  <si>
    <r>
      <rPr>
        <b/>
        <u/>
        <sz val="12"/>
        <rFont val="Arial"/>
        <family val="2"/>
      </rPr>
      <t>UNIDAD DE MEDIDA:</t>
    </r>
    <r>
      <rPr>
        <b/>
        <sz val="12"/>
        <rFont val="Arial"/>
        <family val="2"/>
      </rPr>
      <t xml:space="preserve">  </t>
    </r>
    <r>
      <rPr>
        <sz val="12"/>
        <rFont val="Arial"/>
        <family val="2"/>
      </rPr>
      <t>Magnitud referencia para la medición. Ejemplo: Porcentaje, número de asesorías.</t>
    </r>
  </si>
  <si>
    <r>
      <rPr>
        <b/>
        <u/>
        <sz val="12"/>
        <rFont val="Arial"/>
        <family val="2"/>
      </rPr>
      <t>NOMBRE DE LA VARIABLE</t>
    </r>
    <r>
      <rPr>
        <b/>
        <sz val="12"/>
        <rFont val="Arial"/>
        <family val="2"/>
      </rPr>
      <t xml:space="preserve">: </t>
    </r>
    <r>
      <rPr>
        <sz val="12"/>
        <rFont val="Arial"/>
        <family val="2"/>
      </rPr>
      <t xml:space="preserve"> Desempeño o característica cuantificable.</t>
    </r>
  </si>
  <si>
    <r>
      <rPr>
        <b/>
        <u/>
        <sz val="12"/>
        <rFont val="Arial"/>
        <family val="2"/>
      </rPr>
      <t>DEFINICIÓN DE LA VARIABLE</t>
    </r>
    <r>
      <rPr>
        <b/>
        <sz val="12"/>
        <rFont val="Arial"/>
        <family val="2"/>
      </rPr>
      <t xml:space="preserve">: </t>
    </r>
    <r>
      <rPr>
        <sz val="12"/>
        <rFont val="Arial"/>
        <family val="2"/>
      </rPr>
      <t>Descripción cualitiva de la variable</t>
    </r>
    <r>
      <rPr>
        <b/>
        <sz val="12"/>
        <rFont val="Arial"/>
        <family val="2"/>
      </rPr>
      <t>.</t>
    </r>
  </si>
  <si>
    <r>
      <rPr>
        <b/>
        <u/>
        <sz val="12"/>
        <rFont val="Arial"/>
        <family val="2"/>
      </rPr>
      <t>FUENTE DE LA INFORMACIÓN</t>
    </r>
    <r>
      <rPr>
        <b/>
        <sz val="12"/>
        <rFont val="Arial"/>
        <family val="2"/>
      </rPr>
      <t xml:space="preserve">: </t>
    </r>
    <r>
      <rPr>
        <sz val="12"/>
        <rFont val="Arial"/>
        <family val="2"/>
      </rPr>
      <t>Indica cuál es la fuente de información de la variable; ésta debe corresponder a un registro o documento.</t>
    </r>
  </si>
  <si>
    <r>
      <rPr>
        <b/>
        <u/>
        <sz val="12"/>
        <rFont val="Arial"/>
        <family val="2"/>
      </rPr>
      <t>TENDENCIA</t>
    </r>
    <r>
      <rPr>
        <b/>
        <sz val="12"/>
        <rFont val="Arial"/>
        <family val="2"/>
      </rPr>
      <t xml:space="preserve">: </t>
    </r>
    <r>
      <rPr>
        <sz val="12"/>
        <rFont val="Arial"/>
        <family val="2"/>
      </rPr>
      <t xml:space="preserve"> Determina el comportamiento esperado para el indicador, que puede ser ascendente o descendente.</t>
    </r>
  </si>
  <si>
    <r>
      <rPr>
        <b/>
        <u/>
        <sz val="12"/>
        <rFont val="Arial"/>
        <family val="2"/>
      </rPr>
      <t>PERIODICIDAD DEL REPORTE DEL INDICADOR</t>
    </r>
    <r>
      <rPr>
        <b/>
        <sz val="12"/>
        <rFont val="Arial"/>
        <family val="2"/>
      </rPr>
      <t>:</t>
    </r>
    <r>
      <rPr>
        <sz val="12"/>
        <rFont val="Arial"/>
        <family val="2"/>
      </rPr>
      <t xml:space="preserve">  Corresponde al período en que es medido el indicador.</t>
    </r>
  </si>
  <si>
    <r>
      <rPr>
        <b/>
        <u/>
        <sz val="12"/>
        <rFont val="Arial"/>
        <family val="2"/>
      </rPr>
      <t>META</t>
    </r>
    <r>
      <rPr>
        <b/>
        <sz val="12"/>
        <rFont val="Arial"/>
        <family val="2"/>
      </rPr>
      <t xml:space="preserve">: </t>
    </r>
    <r>
      <rPr>
        <sz val="12"/>
        <rFont val="Arial"/>
        <family val="2"/>
      </rPr>
      <t>Indica la expectativa de cumplimiento que se espera, alcance el indicador.</t>
    </r>
  </si>
  <si>
    <r>
      <rPr>
        <b/>
        <u/>
        <sz val="12"/>
        <rFont val="Arial"/>
        <family val="2"/>
      </rPr>
      <t>PERIODICIDAD DE LA META</t>
    </r>
    <r>
      <rPr>
        <b/>
        <sz val="12"/>
        <rFont val="Arial"/>
        <family val="2"/>
      </rPr>
      <t xml:space="preserve">: </t>
    </r>
    <r>
      <rPr>
        <sz val="12"/>
        <rFont val="Arial"/>
        <family val="2"/>
      </rPr>
      <t xml:space="preserve"> Determina el período en que se cumplirá la meta</t>
    </r>
    <r>
      <rPr>
        <b/>
        <sz val="12"/>
        <rFont val="Arial"/>
        <family val="2"/>
      </rPr>
      <t>.  Puede ser mensual, bimestral, etc….</t>
    </r>
  </si>
  <si>
    <r>
      <rPr>
        <b/>
        <u/>
        <sz val="12"/>
        <rFont val="Arial"/>
        <family val="2"/>
      </rPr>
      <t>LÍNEA BASE</t>
    </r>
    <r>
      <rPr>
        <b/>
        <sz val="12"/>
        <rFont val="Arial"/>
        <family val="2"/>
      </rPr>
      <t xml:space="preserve">: </t>
    </r>
    <r>
      <rPr>
        <sz val="12"/>
        <rFont val="Arial"/>
        <family val="2"/>
      </rPr>
      <t xml:space="preserve"> Es el valor obtenido en el período inmediatamente anterior. En el caso de que no exista se colocará NO APLICA. Tomada de la Guía para la construcción de indicadores de Gestión - (DAFP)</t>
    </r>
    <r>
      <rPr>
        <b/>
        <sz val="12"/>
        <rFont val="Arial"/>
        <family val="2"/>
      </rPr>
      <t xml:space="preserve">.  </t>
    </r>
    <r>
      <rPr>
        <sz val="12"/>
        <rFont val="Arial"/>
        <family val="2"/>
      </rPr>
      <t>También podrá usarse el término "En Construcción"</t>
    </r>
  </si>
  <si>
    <r>
      <rPr>
        <b/>
        <u/>
        <sz val="12"/>
        <rFont val="Arial"/>
        <family val="2"/>
      </rPr>
      <t>FUENTE DE INFORMACIÓN DE LA LÍNEA BASE</t>
    </r>
    <r>
      <rPr>
        <b/>
        <sz val="12"/>
        <rFont val="Arial"/>
        <family val="2"/>
      </rPr>
      <t>:</t>
    </r>
    <r>
      <rPr>
        <sz val="12"/>
        <rFont val="Arial"/>
        <family val="2"/>
      </rPr>
      <t xml:space="preserve"> Indica la fuente de origen de la línea base; ésta debe corresponder a un registro o documento.</t>
    </r>
  </si>
  <si>
    <r>
      <rPr>
        <b/>
        <u/>
        <sz val="12"/>
        <rFont val="Arial"/>
        <family val="2"/>
      </rPr>
      <t>ANÁLISIS DE RESULTADOS</t>
    </r>
    <r>
      <rPr>
        <b/>
        <sz val="12"/>
        <rFont val="Arial"/>
        <family val="2"/>
      </rPr>
      <t xml:space="preserve">:  </t>
    </r>
    <r>
      <rPr>
        <sz val="12"/>
        <rFont val="Arial"/>
        <family val="2"/>
      </rPr>
      <t xml:space="preserve">Corresponde al análisis cualitativo del indicador y su comportamiento frente a la meta.  </t>
    </r>
  </si>
  <si>
    <r>
      <rPr>
        <b/>
        <u/>
        <sz val="12"/>
        <rFont val="Arial"/>
        <family val="2"/>
      </rPr>
      <t>PROPUESTA DE MEJORAMIENTO</t>
    </r>
    <r>
      <rPr>
        <b/>
        <sz val="12"/>
        <rFont val="Arial"/>
        <family val="2"/>
      </rPr>
      <t xml:space="preserve">:  </t>
    </r>
    <r>
      <rPr>
        <sz val="12"/>
        <rFont val="Arial"/>
        <family val="2"/>
      </rPr>
      <t>Corresponderá a las acciones que deberán atender las deficiencias identificadas en el Análisis de Resultados para cumplir la meta propuesta.</t>
    </r>
  </si>
  <si>
    <t>METODOLOGÍA DE DILIGENCIAMIENTO</t>
  </si>
  <si>
    <r>
      <rPr>
        <b/>
        <sz val="11"/>
        <color rgb="FFFF0000"/>
        <rFont val="Arial"/>
        <family val="2"/>
      </rPr>
      <t xml:space="preserve">A.  </t>
    </r>
    <r>
      <rPr>
        <b/>
        <sz val="11"/>
        <rFont val="Arial"/>
        <family val="2"/>
      </rPr>
      <t>AL MOMENTO DE FORMULAR SU INDICADOR TENGA EN CUENTA:</t>
    </r>
  </si>
  <si>
    <r>
      <t xml:space="preserve">1. El </t>
    </r>
    <r>
      <rPr>
        <b/>
        <sz val="11"/>
        <rFont val="Arial"/>
        <family val="2"/>
      </rPr>
      <t>INDICADOR DE GESTIÓN</t>
    </r>
    <r>
      <rPr>
        <sz val="11"/>
        <rFont val="Arial"/>
        <family val="2"/>
      </rPr>
      <t xml:space="preserve"> Es un dato que representa los resultados asociados a una gestión o desempeño de un grupo de personas vinculados a un proceso o actividad que apuntan al logro de un objetivo general o específico, usualmente se representa como porcentaje, cantidad etc.</t>
    </r>
  </si>
  <si>
    <r>
      <t xml:space="preserve">2. </t>
    </r>
    <r>
      <rPr>
        <b/>
        <sz val="11"/>
        <rFont val="Arial"/>
        <family val="2"/>
      </rPr>
      <t>UN ÍNDICE</t>
    </r>
    <r>
      <rPr>
        <sz val="11"/>
        <rFont val="Arial"/>
        <family val="2"/>
      </rPr>
      <t xml:space="preserve"> Es un dato que representa el comportamiento de una variable o característica. Usualmente se representa como porcentaje o tasa.</t>
    </r>
  </si>
  <si>
    <r>
      <rPr>
        <b/>
        <sz val="11"/>
        <rFont val="Arial"/>
        <family val="2"/>
      </rPr>
      <t xml:space="preserve">3. VALIDAR LOS INDICADORES APLICANDO CRITERIOS TÉCNICOS:  </t>
    </r>
    <r>
      <rPr>
        <sz val="11"/>
        <rFont val="Arial"/>
        <family val="2"/>
      </rPr>
      <t>Lo que se busca en este paso es garantizar la obtención de indicadores balanceados, que además de cumplir con los requerimientos técnicos establecidos se conviertan en una herramienta de información útil para todos los que lo utilicen. Según lo citado en el informe sobre planificación estratégica de la CEPAL, los criterios para seleccionar los indicadores del sistema de medición, son los siguientes:
• Estar vinculados a la misión
• Medir resultados intermedios y finales
• Los datos deben ser válidos y confiables
• Tener identificados a los responsables por su cumplimiento
• Estar dirigidos a prioridades que reflejen una gestión integrada
(ámbito de eficiencia, eficacia, calidad, economía).
• Útil para el personal, clientes internos y externos, interesados,
entre otros.</t>
    </r>
  </si>
  <si>
    <r>
      <rPr>
        <b/>
        <u/>
        <sz val="11"/>
        <color rgb="FFFF0000"/>
        <rFont val="Arial"/>
        <family val="2"/>
      </rPr>
      <t xml:space="preserve">B. </t>
    </r>
    <r>
      <rPr>
        <b/>
        <u/>
        <sz val="11"/>
        <rFont val="Arial"/>
        <family val="2"/>
      </rPr>
      <t>FORMULANDO INDICADORES</t>
    </r>
  </si>
  <si>
    <r>
      <t xml:space="preserve">1. PARA EL NOMBRE:  </t>
    </r>
    <r>
      <rPr>
        <sz val="11"/>
        <rFont val="Arial"/>
        <family val="2"/>
      </rPr>
      <t>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(Tomado de la Guía para la Construcción y Análisis de indicadores de Gestión DAFP)</t>
    </r>
  </si>
  <si>
    <r>
      <t xml:space="preserve">2. PARA EL OBJETIVO:  </t>
    </r>
    <r>
      <rPr>
        <sz val="11"/>
        <rFont val="Arial"/>
        <family val="2"/>
      </rPr>
      <t>Se recomienda responder a los siguientes términos:  ¿Qué? ¿Cuánto? ¿Cómo? ¿Con qué? ¿Cuándo? / Metodología</t>
    </r>
    <r>
      <rPr>
        <b/>
        <sz val="11"/>
        <rFont val="Arial"/>
        <family val="2"/>
      </rPr>
      <t xml:space="preserve"> SMART:  S= </t>
    </r>
    <r>
      <rPr>
        <sz val="11"/>
        <rFont val="Arial"/>
        <family val="2"/>
      </rPr>
      <t>Sencillo</t>
    </r>
    <r>
      <rPr>
        <b/>
        <sz val="11"/>
        <rFont val="Arial"/>
        <family val="2"/>
      </rPr>
      <t xml:space="preserve">; M= </t>
    </r>
    <r>
      <rPr>
        <sz val="11"/>
        <rFont val="Arial"/>
        <family val="2"/>
      </rPr>
      <t>Medible</t>
    </r>
    <r>
      <rPr>
        <b/>
        <sz val="11"/>
        <rFont val="Arial"/>
        <family val="2"/>
      </rPr>
      <t>; A=</t>
    </r>
    <r>
      <rPr>
        <sz val="11"/>
        <rFont val="Arial"/>
        <family val="2"/>
      </rPr>
      <t>Alcanzable</t>
    </r>
    <r>
      <rPr>
        <b/>
        <sz val="11"/>
        <rFont val="Arial"/>
        <family val="2"/>
      </rPr>
      <t>; R=</t>
    </r>
    <r>
      <rPr>
        <sz val="11"/>
        <rFont val="Arial"/>
        <family val="2"/>
      </rPr>
      <t>Retador</t>
    </r>
    <r>
      <rPr>
        <b/>
        <sz val="11"/>
        <rFont val="Arial"/>
        <family val="2"/>
      </rPr>
      <t xml:space="preserve"> y T= </t>
    </r>
    <r>
      <rPr>
        <sz val="11"/>
        <rFont val="Arial"/>
        <family val="2"/>
      </rPr>
      <t>Tiempo</t>
    </r>
  </si>
  <si>
    <r>
      <t xml:space="preserve">3. PARA LA FÓRMULA: </t>
    </r>
    <r>
      <rPr>
        <sz val="11"/>
        <rFont val="Arial"/>
        <family val="2"/>
      </rPr>
      <t xml:space="preserve"> La relación formal entre cada una de las variables incluidas en el cálculo debe ser coherente con lo que se busca medir y que se ha estipulado en el nombre del indicador, por lo que pueden denotar una relación de participación, un porcentaje, un número índice, una razón, etc. Los tipos de fórmulas más utilizadas en la construcción de indicadores:
• Porcentaje
• Tasa de variación
• Razón o promedio
• Índices</t>
    </r>
    <r>
      <rPr>
        <b/>
        <sz val="11"/>
        <rFont val="Arial"/>
        <family val="2"/>
      </rPr>
      <t xml:space="preserve">
</t>
    </r>
    <r>
      <rPr>
        <sz val="11"/>
        <rFont val="Arial"/>
        <family val="2"/>
      </rPr>
      <t xml:space="preserve"> (Tomado de la Guía para la Construcción y Análisis de indicadores de Gestión DAFP)</t>
    </r>
  </si>
  <si>
    <r>
      <t xml:space="preserve">4. PARA LAS METAS: </t>
    </r>
    <r>
      <rPr>
        <sz val="11"/>
        <rFont val="Arial"/>
        <family val="2"/>
      </rPr>
      <t>Las metas deben ir en concordancia con los objetivos que se desean conseguir, con el desarrollo del programa y los proyectos establecidos por la entidad. Asimismo, de la definición de las metas se desprenden los lineamientos para el monitoreo, medición y evaluación del progreso de la gestión, así como el desempeño administrativo de la misma. Las características fundamentales de las metas son: Especifican un desempeño medible (se expresan en unidades de medidas, tales como porcentajes, kilómetros, días promedio, etc.); Especifican la fecha tope o el período de cumplimiento (trimestral, bimestral, anual, quinquenal, etc.)</t>
    </r>
  </si>
  <si>
    <r>
      <t xml:space="preserve">5. PARA EL ANÁLISIS:  </t>
    </r>
    <r>
      <rPr>
        <sz val="11"/>
        <rFont val="Arial"/>
        <family val="2"/>
      </rPr>
      <t>Supone la divulgación de los resultados sobre el desempeño de la administración, la eficiencia de los procesos, y demás valoraciones sobre la gestión de la entidad, así como los resultados sobre la planificación estratégica y operativa, etc.  (Tomado de la Guía para la Construcción y Análisis de indicadores de Gestión DAFP)</t>
    </r>
    <r>
      <rPr>
        <b/>
        <sz val="11"/>
        <rFont val="Arial"/>
        <family val="2"/>
      </rPr>
      <t xml:space="preserve">
</t>
    </r>
    <r>
      <rPr>
        <sz val="11"/>
        <rFont val="Arial"/>
        <family val="2"/>
      </rPr>
      <t>Deben considerarse detalladamente las razones por las que no se cumple la meta propuesta o exaltarse aquellas por las que se da sobrecumplimiento a la misma.</t>
    </r>
  </si>
  <si>
    <t>FINALMENTE</t>
  </si>
  <si>
    <t>Es preciso mencionar que el indicador por sí solo no monitorea, ni evalúa, solo permite demostrar el comportamiento de una variable sujeto de medición contra ciertos referentes comparativos</t>
  </si>
  <si>
    <t>FECHA DE ACTUALIZACIÓN</t>
  </si>
  <si>
    <t>PROCESO</t>
  </si>
  <si>
    <t>13. Servicio al Ciudadano</t>
  </si>
  <si>
    <t xml:space="preserve">RESPONSABLE  DE LA INFORMACION </t>
  </si>
  <si>
    <t>2.  Subdirector</t>
  </si>
  <si>
    <t>NOMBRE DEL INDICADOR</t>
  </si>
  <si>
    <t xml:space="preserve">Cumplimiento de PQRs cerrados con oportunidad </t>
  </si>
  <si>
    <t>OBJETIVO DEL INDICADOR</t>
  </si>
  <si>
    <t>Establecer la eficacia en la atención y gestión de las PQRS recibidas por la Unidad.</t>
  </si>
  <si>
    <t>OBJETIVO PLAN ESTRATÉGICO INSTITUCIONAL</t>
  </si>
  <si>
    <t>1. Fortalecimiento Institucional</t>
  </si>
  <si>
    <t>OBJETIVO MIPG</t>
  </si>
  <si>
    <t>3. Desarrollar una cultura organización sólida fundamentada en la información, el control, la evaluación, para la toma de decisiones y la mejora continua</t>
  </si>
  <si>
    <t>FÓRMULA DEL INDICADOR</t>
  </si>
  <si>
    <t>UNIDAD DE MEDIDA</t>
  </si>
  <si>
    <t>NOMBRE DE LA VARIABLE</t>
  </si>
  <si>
    <t>DEFINICIÓN DE LA VARIABLE</t>
  </si>
  <si>
    <t>FUENTE DE LA INFORMACIÓN</t>
  </si>
  <si>
    <t>(Requerimientos cerrados en el mes de analisis) /  
(Requerimientos programados a cerrar en el mes de analisis) * 100</t>
  </si>
  <si>
    <t>%</t>
  </si>
  <si>
    <t>Requerimientos cerrados en el mes de analisis</t>
  </si>
  <si>
    <t>Esta variable se refiere a todos los requerimientos cerrados en el mes de análisis.</t>
  </si>
  <si>
    <t>Sistema Distrital de Quejas y Soluciones-SDQS</t>
  </si>
  <si>
    <t>Requerimientos programados a cerrar en el mes de analisis</t>
  </si>
  <si>
    <t>Esta variable se refiere a todos los requerimientos acumulados pendientes por cerrar "meses anteriores" + los requerimientos a cerrar del mes de análisis, con base en los términos legales de repuesta que apliquen.</t>
  </si>
  <si>
    <t>TIPO DE INDICADOR</t>
  </si>
  <si>
    <t xml:space="preserve">1. Eficacia </t>
  </si>
  <si>
    <t>TENDENCIA</t>
  </si>
  <si>
    <t>1. Ascendente</t>
  </si>
  <si>
    <t>PERIODICIDAD DE REPORTE DEL INDICADOR</t>
  </si>
  <si>
    <t>1. Mensual</t>
  </si>
  <si>
    <t>META</t>
  </si>
  <si>
    <t>PERIODICIDAD DE LA META</t>
  </si>
  <si>
    <t>RANGOS DE GESTIÓN</t>
  </si>
  <si>
    <t>LINEA BASE</t>
  </si>
  <si>
    <t>FUENTE DE INFORMACIÓN DE LA LÍNEA BASE</t>
  </si>
  <si>
    <t xml:space="preserve"> Sistema Distrital de Quejas y Soluciones-SDQS</t>
  </si>
  <si>
    <t>SOBRESALIENTE</t>
  </si>
  <si>
    <t>≥ 70%</t>
  </si>
  <si>
    <t>NORMAL ESPERADO</t>
  </si>
  <si>
    <t>≥ 40% ≤ 69%</t>
  </si>
  <si>
    <t>CRÍTICO</t>
  </si>
  <si>
    <t xml:space="preserve"> ≤ 39%</t>
  </si>
  <si>
    <t>REGISTRO DE MEDICIÓN AÑO _______</t>
  </si>
  <si>
    <t>VARIABLES</t>
  </si>
  <si>
    <t>PERIODO</t>
  </si>
  <si>
    <t>ENERO</t>
  </si>
  <si>
    <t>FEBRERO</t>
  </si>
  <si>
    <t>MARZO</t>
  </si>
  <si>
    <t>ABRIL</t>
  </si>
  <si>
    <t>MAYO</t>
  </si>
  <si>
    <t>JUNIO</t>
  </si>
  <si>
    <t>JULIO</t>
  </si>
  <si>
    <t>AGOSTO</t>
  </si>
  <si>
    <t xml:space="preserve">SEP/BRE </t>
  </si>
  <si>
    <t>OCTUBRE</t>
  </si>
  <si>
    <t>NOV/BRE</t>
  </si>
  <si>
    <t>DICI/BRE</t>
  </si>
  <si>
    <t>TOTAL</t>
  </si>
  <si>
    <t>RESULTADO</t>
  </si>
  <si>
    <t>MANERA DE OBTENER EL RESULTADO FINAL DEL INDICADOR</t>
  </si>
  <si>
    <t>1. Suma</t>
  </si>
  <si>
    <t xml:space="preserve">GRÁFICA COMPORTAMIENTO DEL INDICADOR </t>
  </si>
  <si>
    <t>ANÁLISIS DE RESULTADOS</t>
  </si>
  <si>
    <t xml:space="preserve">PROPUESTA DE MEJORAMIENTO </t>
  </si>
  <si>
    <t>NOMBRES Y APELLIDOS DEL RESPONSABLE DEL REPORTE</t>
  </si>
  <si>
    <t>Responsable de la informacion: Maria Fernanda Rodriguez
Responsable de proceso: Peter Zahit Gomez Mancilla.</t>
  </si>
  <si>
    <t>CARGO (Denominación, código y grado)</t>
  </si>
  <si>
    <t>Contratistas</t>
  </si>
  <si>
    <t>PROCESOS</t>
  </si>
  <si>
    <t>SUBSISTEMAS</t>
  </si>
  <si>
    <t>Evaluación, Control y Mejora</t>
  </si>
  <si>
    <t>Subsistema de Gestión de la Calidad</t>
  </si>
  <si>
    <t>Direccionamiento Estratégico</t>
  </si>
  <si>
    <t>Subsistema de Control Interno</t>
  </si>
  <si>
    <t>Gestión de Comunicaciones</t>
  </si>
  <si>
    <t>Subsistema de Gestión Ambiental</t>
  </si>
  <si>
    <t>GIR- Recolección, Barrido y Limpieza</t>
  </si>
  <si>
    <t>Subsistema de Seguridad y Salud Ocupacional</t>
  </si>
  <si>
    <t>GIR - Disposición Final</t>
  </si>
  <si>
    <t>Subsistema de Gestión de Seguridad de la Información</t>
  </si>
  <si>
    <t>GIR - Aprovechamiento</t>
  </si>
  <si>
    <t>Subsistema Interno de Gestión Documental y Archivo</t>
  </si>
  <si>
    <t>Alumbrado Público</t>
  </si>
  <si>
    <t>Subsistema de Responsabilidad Social</t>
  </si>
  <si>
    <t>Servicios Funerarios</t>
  </si>
  <si>
    <t>No aplica</t>
  </si>
  <si>
    <t>Gestión del Talento Humano</t>
  </si>
  <si>
    <t>Gestión Financiera</t>
  </si>
  <si>
    <t>Gestión Documental</t>
  </si>
  <si>
    <t>Gestión de Apoyo Logístico</t>
  </si>
  <si>
    <t>Gestión de Asuntos Legales</t>
  </si>
  <si>
    <t>Gestión Tecnológica y de Información</t>
  </si>
  <si>
    <t>Gestión del Conocimiento</t>
  </si>
  <si>
    <t>Gestión de la Innovación</t>
  </si>
  <si>
    <t>Servicio al Ciudadano</t>
  </si>
  <si>
    <t>Seleccione …</t>
  </si>
  <si>
    <t>1. Direccionamiento Estratégico</t>
  </si>
  <si>
    <t>2. Gestión de Comunicaciones</t>
  </si>
  <si>
    <t>3. Gestión del Conocimiento y la Innovación</t>
  </si>
  <si>
    <t>4. Gestión de Alumbrado Público</t>
  </si>
  <si>
    <t>5. Gestión de Servicios Funerarios</t>
  </si>
  <si>
    <t>6.1 Gestión Integral de Residuos - RBL</t>
  </si>
  <si>
    <t>6.2 Gestión Integral de Residuos - DF</t>
  </si>
  <si>
    <t>6.3 Gestión Integral de Residuos - APROV</t>
  </si>
  <si>
    <t>7. Gestión Financiera</t>
  </si>
  <si>
    <t>8. Gestión del Talento Humano</t>
  </si>
  <si>
    <t>9. Gestión de Apoyo Logístico</t>
  </si>
  <si>
    <t>10. Gestión Tecnológica y de la Información</t>
  </si>
  <si>
    <t>11. Gestión de Asuntos Legales</t>
  </si>
  <si>
    <t>12. Gestión Documental</t>
  </si>
  <si>
    <t>14. Evaluación y Mejora</t>
  </si>
  <si>
    <t>15. Participación Ciudadana</t>
  </si>
  <si>
    <t>16. Gestión Disciplinaria Interna</t>
  </si>
  <si>
    <t>OBJETIVOS PEI</t>
  </si>
  <si>
    <t>2. Participación Ciudadana</t>
  </si>
  <si>
    <t>3. Economía Circular en el Manejo Integral de Residuos</t>
  </si>
  <si>
    <t>4. Cultura Ciudadana</t>
  </si>
  <si>
    <t>5. Gestión de Alumbrado Público</t>
  </si>
  <si>
    <t>6. Gestión de Servicios Funerarios</t>
  </si>
  <si>
    <t>OBJETIVOS MIPG</t>
  </si>
  <si>
    <t>1. Fortalecer el liderazgo y el talento humano bajo los principios de integridad y legalidad, como motor de la generación de resultados de la administración pública</t>
  </si>
  <si>
    <t>2. Agilizar, simplificar y flexibilizar la operación para la generación de bienes y servicios que resuelvan efectivamente las necesidades de los ciudadanos</t>
  </si>
  <si>
    <t>4. Promover la coordinación interinstitucional para mejorar su gestión y desempeño</t>
  </si>
  <si>
    <t>5. Facilitar y promover la efectiva participación ciudadana en la planeación, gestión y evaluación de las entidades públicas</t>
  </si>
  <si>
    <t>2. Eficiencia</t>
  </si>
  <si>
    <t>3. Efectividad</t>
  </si>
  <si>
    <t>2. Descendente</t>
  </si>
  <si>
    <t>PERIODICIDAD</t>
  </si>
  <si>
    <t>2. Bimestral</t>
  </si>
  <si>
    <t>3. Trimestral</t>
  </si>
  <si>
    <t>4. Semestral</t>
  </si>
  <si>
    <t>5. Anual</t>
  </si>
  <si>
    <t>RESPONSABLE DE LA INFORMACION</t>
  </si>
  <si>
    <t>Seleccione…</t>
  </si>
  <si>
    <t>1.  Jefe de Oficina</t>
  </si>
  <si>
    <t>2. Promedio</t>
  </si>
  <si>
    <t>Proceso</t>
  </si>
  <si>
    <t>Responsables  de Medición</t>
  </si>
  <si>
    <t>Subdirector y profesional de apoyo</t>
  </si>
  <si>
    <t>Subsistema de Gestión</t>
  </si>
  <si>
    <t>Objetivo Estrategico o del Subsistema</t>
  </si>
  <si>
    <t>Objetivo 4 Fortalecimiento Institucional</t>
  </si>
  <si>
    <t>Nombre del Indicador</t>
  </si>
  <si>
    <t>Objetivo del Indicador</t>
  </si>
  <si>
    <t>Establecer la eficiencia en la atención y gestión de las PQRS recibidas por la Unidad</t>
  </si>
  <si>
    <t>Fórmula del Indicador</t>
  </si>
  <si>
    <t>Unidad de Medida</t>
  </si>
  <si>
    <t>Nombre Variable</t>
  </si>
  <si>
    <t>Explicación de la Variable</t>
  </si>
  <si>
    <t xml:space="preserve">Fuente de la Información </t>
  </si>
  <si>
    <r>
      <t xml:space="preserve">Esta variable se refiere a todos los requerimientos acumulados pendientes por cerrar </t>
    </r>
    <r>
      <rPr>
        <b/>
        <sz val="11"/>
        <color indexed="8"/>
        <rFont val="Arial"/>
        <family val="2"/>
      </rPr>
      <t>"meses anteriores"</t>
    </r>
    <r>
      <rPr>
        <sz val="11"/>
        <color indexed="8"/>
        <rFont val="Arial"/>
        <family val="2"/>
      </rPr>
      <t xml:space="preserve"> + los requerimientos a cerrar del mes de análisis, con base en los términos legales de repuesta que apliquen.</t>
    </r>
  </si>
  <si>
    <t xml:space="preserve">Mide </t>
  </si>
  <si>
    <t>Eficacia</t>
  </si>
  <si>
    <t>Eficiencia</t>
  </si>
  <si>
    <t>Efectividad</t>
  </si>
  <si>
    <t>Periodicidad</t>
  </si>
  <si>
    <t>Mensual</t>
  </si>
  <si>
    <t>Bimestral</t>
  </si>
  <si>
    <t>Trimestral</t>
  </si>
  <si>
    <t>Semestral</t>
  </si>
  <si>
    <t>Anual</t>
  </si>
  <si>
    <t>Tendencia</t>
  </si>
  <si>
    <t>Ascendente</t>
  </si>
  <si>
    <t>Descendente</t>
  </si>
  <si>
    <t>Sobresaliente</t>
  </si>
  <si>
    <t>≥</t>
  </si>
  <si>
    <t>Meta</t>
  </si>
  <si>
    <t>60% (Mensual)</t>
  </si>
  <si>
    <t>Máximo</t>
  </si>
  <si>
    <t>N/A</t>
  </si>
  <si>
    <t>Normal esperado</t>
  </si>
  <si>
    <t xml:space="preserve">≥ </t>
  </si>
  <si>
    <t>Linea base</t>
  </si>
  <si>
    <t>En Construcción</t>
  </si>
  <si>
    <t>Minimo</t>
  </si>
  <si>
    <t>Critico</t>
  </si>
  <si>
    <t xml:space="preserve"> ≤</t>
  </si>
  <si>
    <t>Fuente Información Linea base: Sistema Distrital de Quejas y Soluciones-SDQS</t>
  </si>
  <si>
    <t>Registro de Medición   Año 2023</t>
  </si>
  <si>
    <t>Variables</t>
  </si>
  <si>
    <t>Requerimientos a cerrar del mes de analisis</t>
  </si>
  <si>
    <t>Requerimientos acumulados pendientes por cerrar "meses anteriores"</t>
  </si>
  <si>
    <t xml:space="preserve">Resultado </t>
  </si>
  <si>
    <t>Grafica Comportamiento del Indicador frente a la meta</t>
  </si>
  <si>
    <t>Análisis de datos - Resultados</t>
  </si>
  <si>
    <t>Propuesta de Mejoramiento</t>
  </si>
  <si>
    <r>
      <rPr>
        <sz val="11"/>
        <color theme="1" tint="0.249977111117893"/>
        <rFont val="Arial"/>
        <family val="2"/>
      </rPr>
      <t>Enero: La gestión realizada en el mes de enero, es de un 67% con un nivel normal esperado, se evidencia el cierre de 853  requerimientos en el mes de análisis</t>
    </r>
    <r>
      <rPr>
        <sz val="11"/>
        <color rgb="FFC00000"/>
        <rFont val="Arial"/>
        <family val="2"/>
      </rPr>
      <t xml:space="preserve">.                                                                                                                                                                                                                                                                                                </t>
    </r>
    <r>
      <rPr>
        <sz val="11"/>
        <rFont val="Arial"/>
        <family val="2"/>
      </rPr>
      <t xml:space="preserve">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t>
    </r>
    <r>
      <rPr>
        <sz val="11"/>
        <color rgb="FFC00000"/>
        <rFont val="Arial"/>
        <family val="2"/>
      </rPr>
      <t xml:space="preserve">
</t>
    </r>
    <r>
      <rPr>
        <sz val="11"/>
        <rFont val="Arial"/>
        <family val="2"/>
      </rPr>
      <t>Junio: La gestion realizada en el mes de junio es de un 67% con un nivel bajo con respecto al anterior, se logra indentificar que las subdirecciones que mas cerraron solicitudes fueron: La subdireccion de recoleccion barrio y limpieza y la subdireccion de alumbrado publico</t>
    </r>
    <r>
      <rPr>
        <sz val="11"/>
        <color rgb="FFC00000"/>
        <rFont val="Arial"/>
        <family val="2"/>
      </rPr>
      <t xml:space="preserve">
</t>
    </r>
    <r>
      <rPr>
        <sz val="11"/>
        <color theme="1"/>
        <rFont val="Arial"/>
        <family val="2"/>
      </rPr>
      <t>Julio: La gestion realizada en el mes de Julio es de un 71%, con un nivel superior respecto al anterior, se logra identificar que las subdirecciones que mas cerraron solicitudes fueron: Alertar periodicamente a las subdireccion involucradas con el fin de optimizar la gestion de la entidad.    
Agosto:  La gestion realizada en el mes de Agosto es de un 69%, con un nivel menor respecto al anterior, se logra identificar que las subdirecciones que mas cerraron solicitudes fueron: Alertar periodicamente a las subdireccion involucradas con el fin de optimizar la gestion de la entidad.    
Septiembre: La gestion realizada en el mes de Septiembre es de un 80%, con un nivel mayor respecto al anterior, se logra identificar que las subdirecciones que mas cerraron solicitudes fueron: Alertar periodicamente a las subdireccion involucradas con el fin de optimizar la gestion de la entidad.    
Octubre: La gestion realizada en el mes de Octubre es de un 92%, con un nivel mayor respecto al anterior, se logra identificar que las subdirecciones que mas cerraron solicitudes fueron: Alertar periodicamente a las subdireccion involucradas con el fin de optimizar la gestion de la entidad.  
Noviembre: La gestion realizada en el mes de Noviembre es de un 92% manteniendo el mismo nivel del anterior, se logra identificar que las subdirecciones que mas cerraron solicitudes fueron: Alertar periodicamente a las subdireccion involucradas con el fin de optimizar la gestion de la entidad.</t>
    </r>
  </si>
  <si>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Continuar alertando periodicamente a las subdirecciones con el fin de optimizar la gestion de la entidad. 
Junio: Continuar alertando periodicamente a las subdirecciones con el fin de optimizar la gestion de la entidad. 
Julio:  Continuar alertando periodicamente a las subdirecciones con el fin de optimizar la gestion de la entidad. 
Agosto: Continuar alertando periodicamente a las subdirecciones con el fin de optimizar la gestion de la entidad. 
Septiembre: Continuar alertando periodicamente a las subdirecciones con el fin de optimizar la gestion de la entidad. 
Octubre: Continuar alertando periodicamente a las subdirecciones con el fin de optimizar la gestion de la entidad. 
Noviembre: Continuar alertando periodicamente a las subdirecciones con el fin de optimizar la gestion de la entidad. </t>
  </si>
  <si>
    <t xml:space="preserve">Enero: La gestión realizada en el mes de enero, es de un 67% con un nivel normal esperado, se evidencia el cierre de 853  requerimientos en el mes de análisis.                                                                                                                                                                                                                                                                                                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Junio: La La gestion realizada en el mes de junio es de un 67% con un nivel bajo con respecto al anterior, se logra indentificar que las subdirecciones que mas cerraron solicitudes fueron: La subdireccion de recoleccion barrio y limpieza y la subdireccion de alumbrado publico.              
Julio: La gestion realizada en el mes de julio es de un 71% con un nuvel mas alto con respecto al anterior, se logra indentificar que las subdirecciones que mas cerraron solicitudes fueron: La subdireccion de recoleccion barrio y limpieza y la subdireccion de alumbrado publico. 
Agosto: La gestion realizada en el mes de agosto es de un 69% con un nuvel mas bajo con respecto al anterior, se logra indentificar que las subdirecciones que mas cerraron solicitudes fueron: La subdireccion de recoleccion barrio y limpieza.   
Septiembre: La gestion realizada en el mes de septiembre es de un 80% con un nivel mas alto con respecto al anterior,  se logra indentificar que las subdirecciones que mas cerraron solicitudes fueron: La subdireccion de recoleccion barrio y limpieza.       
Octubre: La gestion realizada en el mes de octubre es de un 92% con un nivel mas alto con respecto al anterior,  se logra indentificar que las subdirecciones que mas cerraron solicitudes fueron: La subdireccion de recoleccion barrio y limpieza.       
Noviembre: La gestion realizada en el mes de noviembre es de un 79% teniendo un nivel mas bajo que el mes anterior,  se logra indentificar que las subdirecciones que mas cerraron solicitudes fueron: La subdireccion de recoleccion barrio y limpieza.  
Diciembre: La gestion realizada en el mes de diciembre es de un 76% teniendo un nivel mas bajo que el mes anterior,  se logra indentificar que las subdirecciones que mas cerraron solicitudes fueron: La subdireccion de recoleccion barrio y limpieza.                                                                                                                                                                                                                                                                                                                                                                                                                                                                                                                                                                                                                                                                                                                                                                                                                                                                                                                                                                                                                                                                                                                                                                                                                                                                                                                                                                                                                                                                                                                                                                                                                                                                                                                                                                                                                                                                                                                                                                                                                                                                                                                                                                                                                                                                                                                                                                                                                                                                                                                                                                                                                                                                                                                                                                                                                                                                                                                                                                                                                                                                                                                                                                                                                                                                                                                                                              </t>
  </si>
  <si>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Alertar periodicamente a las subdireccion involucradas con el fin de optimizar la gestion de la entidad.          
Junio:  Alertar periodicamente a las subdireccion involucradas con el fin de optimizar la gestion de la entidad.        
Julio:   Alertar periodicamente a las subdireccion involucradas con el fin de optimizar la gestion de la entidad.  
Agosto:   Alertar periodicamente a las subdireccion involucradas con el fin de optimizar la gestion de la entidad.                     
Septiembre: Alertar periodicamente a las subdireccion involucradas con el fin de optimizar la gestion de la entidad.                       
Octubre: Alertar periodicamente a las subdireccion involucradas con el fin de optimizar la gestion de la entidad.  
Noviembre: Alertar periodicamente a las subdireccion involucradas con el fin de optimizar la gestion de la entidad.         
Diciembre:  Alertar periodicamente a las subdireccion involucradas con el fin de optimizar la gestion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</si>
</sst>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5"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9"/>
      <color indexed="81"/>
      <name val="Tahoma"/>
      <family val="2"/>
    </font>
    <font>
      <b/>
      <sz val="9"/>
      <color indexed="81"/>
      <name val="Tahoma"/>
      <family val="2"/>
    </font>
    <font>
      <sz val="11"/>
      <color theme="1"/>
      <name val="Calibri"/>
      <family val="2"/>
      <scheme val="minor"/>
    </font>
    <font>
      <sz val="11"/>
      <color rgb="FFC00000"/>
      <name val="Arial"/>
      <family val="2"/>
    </font>
    <font>
      <b/>
      <sz val="11"/>
      <color theme="0"/>
      <name val="Calibri"/>
      <family val="2"/>
    </font>
    <font>
      <b/>
      <sz val="11"/>
      <color theme="1"/>
      <name val="Calibri"/>
      <family val="2"/>
      <scheme val="minor"/>
    </font>
    <font>
      <sz val="10"/>
      <color rgb="FF000000"/>
      <name val="Arial"/>
      <family val="2"/>
    </font>
    <font>
      <b/>
      <sz val="10"/>
      <color rgb="FFFF0000"/>
      <name val="Calibri"/>
      <family val="2"/>
      <scheme val="minor"/>
    </font>
    <font>
      <sz val="11"/>
      <color theme="1"/>
      <name val="Arial"/>
      <family val="2"/>
    </font>
    <font>
      <b/>
      <sz val="12"/>
      <color theme="1"/>
      <name val="Calibri"/>
      <family val="2"/>
      <scheme val="minor"/>
    </font>
    <font>
      <b/>
      <sz val="11"/>
      <color indexed="8"/>
      <name val="Calibri"/>
      <family val="2"/>
      <scheme val="minor"/>
    </font>
    <font>
      <b/>
      <sz val="12"/>
      <color indexed="8"/>
      <name val="Calibri"/>
      <family val="2"/>
      <scheme val="minor"/>
    </font>
    <font>
      <sz val="11"/>
      <name val="Arial"/>
      <family val="2"/>
    </font>
    <font>
      <b/>
      <u/>
      <sz val="11"/>
      <name val="Arial"/>
      <family val="2"/>
    </font>
    <font>
      <sz val="12"/>
      <name val="Arial"/>
      <family val="2"/>
    </font>
    <font>
      <b/>
      <sz val="12"/>
      <name val="Arial"/>
      <family val="2"/>
    </font>
    <font>
      <b/>
      <u/>
      <sz val="12"/>
      <name val="Arial"/>
      <family val="2"/>
    </font>
    <font>
      <b/>
      <sz val="11"/>
      <color rgb="FFFF0000"/>
      <name val="Arial"/>
      <family val="2"/>
    </font>
    <font>
      <b/>
      <u/>
      <sz val="11"/>
      <color rgb="FFFF0000"/>
      <name val="Arial"/>
      <family val="2"/>
    </font>
    <font>
      <b/>
      <sz val="11"/>
      <color theme="1" tint="0.14999847407452621"/>
      <name val="Calibri"/>
      <family val="2"/>
    </font>
    <font>
      <b/>
      <sz val="11"/>
      <color theme="1"/>
      <name val="Arial"/>
      <family val="2"/>
    </font>
    <font>
      <sz val="11"/>
      <color theme="1" tint="0.249977111117893"/>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164" fontId="2" fillId="0" borderId="0" applyFont="0" applyFill="0" applyBorder="0" applyAlignment="0" applyProtection="0"/>
    <xf numFmtId="164" fontId="25" fillId="0" borderId="0" applyFont="0" applyFill="0" applyBorder="0" applyAlignment="0" applyProtection="0"/>
    <xf numFmtId="0" fontId="10" fillId="22" borderId="0" applyNumberFormat="0" applyBorder="0" applyAlignment="0" applyProtection="0"/>
    <xf numFmtId="0" fontId="25" fillId="0" borderId="0"/>
    <xf numFmtId="0" fontId="18" fillId="0" borderId="0"/>
    <xf numFmtId="0" fontId="19" fillId="0" borderId="0"/>
    <xf numFmtId="0" fontId="18" fillId="0" borderId="0"/>
    <xf numFmtId="0" fontId="2" fillId="23" borderId="4" applyNumberFormat="0" applyFont="0" applyAlignment="0" applyProtection="0"/>
    <xf numFmtId="9" fontId="2"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7" fillId="0" borderId="7" applyNumberFormat="0" applyFill="0" applyAlignment="0" applyProtection="0"/>
    <xf numFmtId="0" fontId="16" fillId="0" borderId="8" applyNumberFormat="0" applyFill="0" applyAlignment="0" applyProtection="0"/>
    <xf numFmtId="9" fontId="2" fillId="0" borderId="0" applyFont="0" applyFill="0" applyBorder="0" applyAlignment="0" applyProtection="0"/>
    <xf numFmtId="0" fontId="1" fillId="0" borderId="0"/>
  </cellStyleXfs>
  <cellXfs count="286">
    <xf numFmtId="0" fontId="0" fillId="0" borderId="0" xfId="0"/>
    <xf numFmtId="0" fontId="21" fillId="0" borderId="0" xfId="0" applyFont="1"/>
    <xf numFmtId="0" fontId="20" fillId="24" borderId="11" xfId="0" applyFont="1" applyFill="1" applyBorder="1" applyAlignment="1">
      <alignment horizontal="center" vertical="center"/>
    </xf>
    <xf numFmtId="0" fontId="16" fillId="0" borderId="0" xfId="0" applyFont="1"/>
    <xf numFmtId="0" fontId="27" fillId="25" borderId="11" xfId="0" applyFont="1" applyFill="1" applyBorder="1" applyAlignment="1">
      <alignment vertical="center" wrapText="1"/>
    </xf>
    <xf numFmtId="0" fontId="16" fillId="26" borderId="12" xfId="0" applyFont="1" applyFill="1" applyBorder="1" applyAlignment="1">
      <alignment vertical="center" wrapText="1"/>
    </xf>
    <xf numFmtId="0" fontId="16" fillId="26" borderId="12" xfId="0" applyFont="1" applyFill="1" applyBorder="1" applyAlignment="1">
      <alignment vertical="center"/>
    </xf>
    <xf numFmtId="0" fontId="28" fillId="26" borderId="11" xfId="34" applyFont="1" applyFill="1" applyBorder="1" applyAlignment="1">
      <alignment horizontal="center" vertical="center" wrapText="1"/>
    </xf>
    <xf numFmtId="0" fontId="16" fillId="26" borderId="13" xfId="0" applyFont="1" applyFill="1" applyBorder="1" applyAlignment="1">
      <alignment horizontal="center" vertical="center"/>
    </xf>
    <xf numFmtId="0" fontId="22" fillId="0" borderId="0" xfId="0" applyFont="1"/>
    <xf numFmtId="9" fontId="22" fillId="0" borderId="11" xfId="0" applyNumberFormat="1" applyFont="1" applyBorder="1" applyAlignment="1">
      <alignment horizontal="center" vertical="center" wrapText="1"/>
    </xf>
    <xf numFmtId="0" fontId="29" fillId="0" borderId="0" xfId="34" applyFont="1" applyAlignment="1">
      <alignment horizontal="left" wrapText="1"/>
    </xf>
    <xf numFmtId="0" fontId="26" fillId="0" borderId="0" xfId="0" applyFont="1"/>
    <xf numFmtId="0" fontId="30" fillId="28" borderId="11" xfId="0" applyFont="1" applyFill="1" applyBorder="1" applyAlignment="1">
      <alignment vertical="center" wrapText="1"/>
    </xf>
    <xf numFmtId="0" fontId="28" fillId="29" borderId="19" xfId="0" applyFont="1" applyFill="1" applyBorder="1"/>
    <xf numFmtId="1" fontId="31" fillId="0" borderId="11" xfId="34"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0" fontId="0" fillId="0" borderId="0" xfId="0" applyAlignment="1">
      <alignment wrapText="1"/>
    </xf>
    <xf numFmtId="0" fontId="26" fillId="0" borderId="10" xfId="0" applyFont="1" applyBorder="1"/>
    <xf numFmtId="0" fontId="26" fillId="0" borderId="9" xfId="0" applyFont="1" applyBorder="1"/>
    <xf numFmtId="0" fontId="0" fillId="0" borderId="10" xfId="0" applyBorder="1"/>
    <xf numFmtId="0" fontId="0" fillId="0" borderId="9" xfId="0" applyBorder="1"/>
    <xf numFmtId="0" fontId="16" fillId="0" borderId="10" xfId="0" applyFont="1" applyBorder="1"/>
    <xf numFmtId="0" fontId="16" fillId="26" borderId="48" xfId="0" applyFont="1" applyFill="1" applyBorder="1" applyAlignment="1">
      <alignment vertical="center" wrapText="1"/>
    </xf>
    <xf numFmtId="0" fontId="20" fillId="24" borderId="37" xfId="0" applyFont="1" applyFill="1" applyBorder="1" applyAlignment="1">
      <alignment horizontal="center" vertical="center" wrapText="1"/>
    </xf>
    <xf numFmtId="0" fontId="22" fillId="26" borderId="9" xfId="0" applyFont="1" applyFill="1" applyBorder="1"/>
    <xf numFmtId="0" fontId="32" fillId="26" borderId="50" xfId="34" applyFont="1" applyFill="1" applyBorder="1" applyAlignment="1">
      <alignment horizontal="center" vertical="center" wrapText="1"/>
    </xf>
    <xf numFmtId="1" fontId="31" fillId="0" borderId="37" xfId="34" applyNumberFormat="1" applyFont="1" applyBorder="1" applyAlignment="1">
      <alignment horizontal="center" vertical="center" wrapText="1"/>
    </xf>
    <xf numFmtId="1" fontId="22" fillId="0" borderId="37" xfId="0" applyNumberFormat="1" applyFont="1" applyBorder="1" applyAlignment="1">
      <alignment horizontal="center" vertical="center" wrapText="1"/>
    </xf>
    <xf numFmtId="9" fontId="22" fillId="0" borderId="37" xfId="0" applyNumberFormat="1" applyFont="1" applyBorder="1" applyAlignment="1">
      <alignment horizontal="center" vertical="center" wrapText="1"/>
    </xf>
    <xf numFmtId="0" fontId="22" fillId="0" borderId="9" xfId="0" applyFont="1" applyBorder="1"/>
    <xf numFmtId="0" fontId="20" fillId="27" borderId="10" xfId="0" applyFont="1" applyFill="1" applyBorder="1" applyAlignment="1">
      <alignment horizontal="center" vertical="center" wrapText="1"/>
    </xf>
    <xf numFmtId="0" fontId="26" fillId="29" borderId="51" xfId="0" applyFont="1" applyFill="1" applyBorder="1"/>
    <xf numFmtId="0" fontId="28" fillId="29" borderId="52" xfId="0" applyFont="1" applyFill="1" applyBorder="1"/>
    <xf numFmtId="0" fontId="35" fillId="27" borderId="10" xfId="0" applyFont="1" applyFill="1" applyBorder="1" applyAlignment="1">
      <alignment horizontal="center"/>
    </xf>
    <xf numFmtId="0" fontId="35" fillId="27" borderId="0" xfId="0" applyFont="1" applyFill="1"/>
    <xf numFmtId="0" fontId="21" fillId="27" borderId="9" xfId="0" applyFont="1" applyFill="1" applyBorder="1" applyAlignment="1">
      <alignment horizontal="center" vertical="center"/>
    </xf>
    <xf numFmtId="0" fontId="35" fillId="27" borderId="0" xfId="0" applyFont="1" applyFill="1" applyAlignment="1">
      <alignment horizontal="center"/>
    </xf>
    <xf numFmtId="0" fontId="35" fillId="27" borderId="9" xfId="0" applyFont="1" applyFill="1" applyBorder="1" applyAlignment="1">
      <alignment horizontal="center"/>
    </xf>
    <xf numFmtId="0" fontId="21" fillId="27" borderId="9" xfId="0" applyFont="1" applyFill="1" applyBorder="1" applyAlignment="1">
      <alignment vertical="center"/>
    </xf>
    <xf numFmtId="0" fontId="35" fillId="27" borderId="0" xfId="0" applyFont="1" applyFill="1" applyAlignment="1">
      <alignment horizontal="left"/>
    </xf>
    <xf numFmtId="0" fontId="37" fillId="27" borderId="10" xfId="0" applyFont="1" applyFill="1" applyBorder="1"/>
    <xf numFmtId="0" fontId="38" fillId="27" borderId="9" xfId="0" applyFont="1" applyFill="1" applyBorder="1" applyAlignment="1">
      <alignment vertical="center"/>
    </xf>
    <xf numFmtId="0" fontId="37" fillId="27" borderId="0" xfId="0" applyFont="1" applyFill="1"/>
    <xf numFmtId="0" fontId="37" fillId="27" borderId="0" xfId="0" applyFont="1" applyFill="1" applyAlignment="1">
      <alignment horizontal="left"/>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5" fillId="27" borderId="25" xfId="0" applyFont="1" applyFill="1" applyBorder="1"/>
    <xf numFmtId="0" fontId="21" fillId="27" borderId="24" xfId="0" applyFont="1" applyFill="1" applyBorder="1" applyAlignment="1">
      <alignment horizontal="center"/>
    </xf>
    <xf numFmtId="0" fontId="21" fillId="27" borderId="0" xfId="0" applyFont="1" applyFill="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24" xfId="0" applyFont="1" applyFill="1" applyBorder="1"/>
    <xf numFmtId="0" fontId="36" fillId="27" borderId="0" xfId="0" applyFont="1" applyFill="1" applyAlignment="1">
      <alignment vertical="top" wrapText="1"/>
    </xf>
    <xf numFmtId="0" fontId="21" fillId="32" borderId="24" xfId="0" applyFont="1" applyFill="1" applyBorder="1"/>
    <xf numFmtId="0" fontId="21" fillId="32" borderId="0" xfId="0" applyFont="1" applyFill="1"/>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16" fillId="26" borderId="11" xfId="0" applyFont="1" applyFill="1" applyBorder="1" applyAlignment="1">
      <alignment horizontal="center" vertical="center" wrapText="1"/>
    </xf>
    <xf numFmtId="0" fontId="16" fillId="26" borderId="48" xfId="0"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horizontal="center"/>
    </xf>
    <xf numFmtId="14" fontId="42" fillId="27" borderId="20" xfId="0" applyNumberFormat="1" applyFont="1" applyFill="1" applyBorder="1" applyAlignment="1">
      <alignment horizontal="center" vertical="center" wrapText="1"/>
    </xf>
    <xf numFmtId="9" fontId="16" fillId="27" borderId="14" xfId="52" applyFont="1" applyFill="1" applyBorder="1" applyAlignment="1">
      <alignment horizontal="center" vertical="center" wrapText="1"/>
    </xf>
    <xf numFmtId="0" fontId="22" fillId="0" borderId="11" xfId="0" applyFont="1" applyBorder="1" applyAlignment="1">
      <alignment horizontal="center" vertical="center" wrapText="1"/>
    </xf>
    <xf numFmtId="0" fontId="29" fillId="0" borderId="0" xfId="53" applyFont="1" applyAlignment="1">
      <alignment horizontal="left" wrapText="1"/>
    </xf>
    <xf numFmtId="0" fontId="26" fillId="0" borderId="17" xfId="0" applyFont="1" applyBorder="1"/>
    <xf numFmtId="0" fontId="26" fillId="27" borderId="16" xfId="0" applyFont="1" applyFill="1" applyBorder="1"/>
    <xf numFmtId="0" fontId="26" fillId="0" borderId="15" xfId="0" applyFont="1" applyBorder="1"/>
    <xf numFmtId="0" fontId="22" fillId="0" borderId="0" xfId="0" applyFont="1" applyAlignment="1">
      <alignment horizontal="left"/>
    </xf>
    <xf numFmtId="0" fontId="20" fillId="0" borderId="11" xfId="0" applyFont="1" applyBorder="1" applyAlignment="1">
      <alignment horizontal="center" vertical="center" wrapText="1"/>
    </xf>
    <xf numFmtId="0" fontId="20" fillId="27" borderId="0" xfId="0" applyFont="1" applyFill="1" applyAlignment="1">
      <alignment horizontal="center" vertical="center" wrapText="1"/>
    </xf>
    <xf numFmtId="9" fontId="31" fillId="0" borderId="11" xfId="53" applyNumberFormat="1" applyFont="1" applyBorder="1" applyAlignment="1">
      <alignment horizontal="center" vertical="center" wrapText="1"/>
    </xf>
    <xf numFmtId="1" fontId="31" fillId="0" borderId="11" xfId="53" applyNumberFormat="1" applyFont="1" applyBorder="1" applyAlignment="1">
      <alignment horizontal="center" vertical="center" wrapText="1"/>
    </xf>
    <xf numFmtId="1" fontId="31" fillId="27" borderId="11" xfId="53" applyNumberFormat="1" applyFont="1" applyFill="1" applyBorder="1" applyAlignment="1">
      <alignment horizontal="center" vertical="center" wrapText="1"/>
    </xf>
    <xf numFmtId="1" fontId="31" fillId="27" borderId="11" xfId="52" applyNumberFormat="1" applyFont="1" applyFill="1" applyBorder="1" applyAlignment="1">
      <alignment horizontal="center" vertical="center" wrapText="1"/>
    </xf>
    <xf numFmtId="0" fontId="31" fillId="26" borderId="57" xfId="53" applyFont="1" applyFill="1" applyBorder="1" applyAlignment="1">
      <alignment horizontal="center" vertical="center" wrapText="1"/>
    </xf>
    <xf numFmtId="0" fontId="31" fillId="26" borderId="11" xfId="53" applyFont="1" applyFill="1" applyBorder="1" applyAlignment="1">
      <alignment horizontal="center" vertical="center" wrapText="1"/>
    </xf>
    <xf numFmtId="0" fontId="20" fillId="26" borderId="11" xfId="0" applyFont="1" applyFill="1" applyBorder="1" applyAlignment="1">
      <alignment horizontal="center" vertical="center" wrapText="1"/>
    </xf>
    <xf numFmtId="0" fontId="31" fillId="26" borderId="35" xfId="53" applyFont="1" applyFill="1" applyBorder="1" applyAlignment="1">
      <alignment vertical="center" wrapText="1"/>
    </xf>
    <xf numFmtId="0" fontId="35" fillId="27" borderId="0" xfId="0" applyFont="1" applyFill="1" applyAlignment="1">
      <alignment horizontal="center" vertical="center"/>
    </xf>
    <xf numFmtId="0" fontId="22" fillId="27" borderId="0" xfId="0" applyFont="1" applyFill="1"/>
    <xf numFmtId="0" fontId="20" fillId="24" borderId="11" xfId="0" applyFont="1" applyFill="1" applyBorder="1" applyAlignment="1">
      <alignment horizontal="center" vertical="center" wrapText="1"/>
    </xf>
    <xf numFmtId="0" fontId="20" fillId="25" borderId="11" xfId="0" applyFont="1" applyFill="1" applyBorder="1" applyAlignment="1">
      <alignment horizontal="center" vertical="center" wrapText="1"/>
    </xf>
    <xf numFmtId="0" fontId="20" fillId="0" borderId="11" xfId="0" applyFont="1" applyBorder="1"/>
    <xf numFmtId="0" fontId="21" fillId="0" borderId="11" xfId="0" applyFont="1" applyBorder="1" applyAlignment="1">
      <alignment horizontal="center" vertical="center"/>
    </xf>
    <xf numFmtId="0" fontId="20" fillId="28" borderId="11" xfId="0" applyFont="1" applyFill="1" applyBorder="1" applyAlignment="1">
      <alignment horizontal="center" vertical="center" wrapText="1"/>
    </xf>
    <xf numFmtId="9" fontId="20" fillId="0" borderId="11" xfId="0" applyNumberFormat="1" applyFont="1" applyBorder="1" applyAlignment="1">
      <alignment horizontal="center"/>
    </xf>
    <xf numFmtId="0" fontId="20" fillId="30" borderId="11" xfId="0" applyFont="1" applyFill="1" applyBorder="1" applyAlignment="1">
      <alignment vertical="center" wrapText="1"/>
    </xf>
    <xf numFmtId="0" fontId="35" fillId="0" borderId="0" xfId="0" applyFont="1"/>
    <xf numFmtId="0" fontId="35" fillId="27" borderId="14" xfId="0" applyFont="1" applyFill="1" applyBorder="1" applyAlignment="1">
      <alignment horizontal="center" vertical="center"/>
    </xf>
    <xf numFmtId="0" fontId="35" fillId="27" borderId="19" xfId="0" applyFont="1" applyFill="1" applyBorder="1" applyAlignment="1">
      <alignment horizontal="center" vertical="center"/>
    </xf>
    <xf numFmtId="0" fontId="21" fillId="27" borderId="19" xfId="0" applyFont="1" applyFill="1" applyBorder="1" applyAlignment="1">
      <alignment horizontal="center" vertical="center"/>
    </xf>
    <xf numFmtId="0" fontId="21" fillId="27" borderId="18" xfId="0" applyFont="1" applyFill="1" applyBorder="1" applyAlignment="1">
      <alignment horizontal="center" vertical="center" wrapText="1"/>
    </xf>
    <xf numFmtId="0" fontId="21" fillId="27" borderId="0" xfId="0" applyFont="1" applyFill="1" applyAlignment="1">
      <alignment horizontal="center" vertical="center" wrapText="1"/>
    </xf>
    <xf numFmtId="0" fontId="35" fillId="27" borderId="19" xfId="0" applyFont="1" applyFill="1" applyBorder="1"/>
    <xf numFmtId="0" fontId="35" fillId="0" borderId="0" xfId="0" applyFont="1" applyAlignment="1">
      <alignment horizontal="center" vertical="center"/>
    </xf>
    <xf numFmtId="0" fontId="21" fillId="0" borderId="11" xfId="0" applyFont="1" applyBorder="1" applyAlignment="1">
      <alignment horizontal="center" vertical="center" wrapText="1"/>
    </xf>
    <xf numFmtId="0" fontId="21" fillId="27" borderId="11" xfId="0" applyFont="1" applyFill="1" applyBorder="1" applyAlignment="1">
      <alignment horizontal="center" vertical="center" wrapText="1"/>
    </xf>
    <xf numFmtId="0" fontId="22" fillId="24" borderId="0" xfId="0" applyFont="1" applyFill="1"/>
    <xf numFmtId="0" fontId="22" fillId="27" borderId="38" xfId="0" applyFont="1" applyFill="1" applyBorder="1" applyAlignment="1">
      <alignment horizontal="center" vertical="center"/>
    </xf>
    <xf numFmtId="9" fontId="21" fillId="0" borderId="11" xfId="0" applyNumberFormat="1" applyFont="1" applyBorder="1" applyAlignment="1">
      <alignment horizontal="center"/>
    </xf>
    <xf numFmtId="0" fontId="31" fillId="0" borderId="11" xfId="53" applyFont="1" applyBorder="1" applyAlignment="1">
      <alignment horizontal="center" vertical="center" wrapText="1"/>
    </xf>
    <xf numFmtId="0" fontId="38" fillId="27" borderId="41" xfId="0" applyFont="1" applyFill="1" applyBorder="1" applyAlignment="1">
      <alignment horizontal="center" vertical="center" wrapText="1"/>
    </xf>
    <xf numFmtId="0" fontId="38" fillId="27" borderId="42" xfId="0" applyFont="1" applyFill="1" applyBorder="1" applyAlignment="1">
      <alignment horizontal="center" vertical="center"/>
    </xf>
    <xf numFmtId="0" fontId="38" fillId="27" borderId="43" xfId="0" applyFont="1" applyFill="1" applyBorder="1" applyAlignment="1">
      <alignment horizontal="center" vertical="center"/>
    </xf>
    <xf numFmtId="0" fontId="37" fillId="27" borderId="10" xfId="0" applyFont="1" applyFill="1" applyBorder="1" applyAlignment="1">
      <alignment horizontal="left" vertical="center" wrapText="1"/>
    </xf>
    <xf numFmtId="0" fontId="37" fillId="27" borderId="0" xfId="0" applyFont="1" applyFill="1" applyAlignment="1">
      <alignment horizontal="left" vertical="center"/>
    </xf>
    <xf numFmtId="0" fontId="37" fillId="27" borderId="9" xfId="0" applyFont="1" applyFill="1" applyBorder="1" applyAlignment="1">
      <alignment horizontal="left" vertical="center"/>
    </xf>
    <xf numFmtId="0" fontId="37" fillId="27" borderId="10" xfId="0" applyFont="1" applyFill="1" applyBorder="1" applyAlignment="1">
      <alignment horizontal="left" vertical="center"/>
    </xf>
    <xf numFmtId="0" fontId="38" fillId="27" borderId="10" xfId="0" applyFont="1" applyFill="1" applyBorder="1" applyAlignment="1">
      <alignment horizontal="left" vertical="center" wrapText="1"/>
    </xf>
    <xf numFmtId="0" fontId="38" fillId="27" borderId="0" xfId="0" applyFont="1" applyFill="1" applyAlignment="1">
      <alignment horizontal="left" vertical="center" wrapText="1"/>
    </xf>
    <xf numFmtId="0" fontId="38" fillId="27" borderId="9" xfId="0" applyFont="1" applyFill="1" applyBorder="1" applyAlignment="1">
      <alignment horizontal="left" vertical="center" wrapText="1"/>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7" fillId="27" borderId="15" xfId="0" applyFont="1" applyFill="1" applyBorder="1" applyAlignment="1">
      <alignment horizontal="left" vertical="center"/>
    </xf>
    <xf numFmtId="0" fontId="37" fillId="27" borderId="16" xfId="0" applyFont="1" applyFill="1" applyBorder="1" applyAlignment="1">
      <alignment horizontal="left" vertical="center"/>
    </xf>
    <xf numFmtId="0" fontId="37" fillId="27" borderId="17" xfId="0" applyFont="1" applyFill="1" applyBorder="1" applyAlignment="1">
      <alignment horizontal="left" vertical="center"/>
    </xf>
    <xf numFmtId="0" fontId="35" fillId="27" borderId="21" xfId="0" applyFont="1" applyFill="1" applyBorder="1" applyAlignment="1">
      <alignment horizontal="left" vertical="top" wrapText="1"/>
    </xf>
    <xf numFmtId="0" fontId="35" fillId="27" borderId="22" xfId="0" applyFont="1" applyFill="1" applyBorder="1" applyAlignment="1">
      <alignment horizontal="left" vertical="top" wrapText="1"/>
    </xf>
    <xf numFmtId="0" fontId="35" fillId="27" borderId="23" xfId="0" applyFont="1" applyFill="1" applyBorder="1" applyAlignment="1">
      <alignment horizontal="left" vertical="top" wrapText="1"/>
    </xf>
    <xf numFmtId="0" fontId="36" fillId="32" borderId="24" xfId="0" applyFont="1" applyFill="1" applyBorder="1" applyAlignment="1">
      <alignment horizontal="left" vertical="top" wrapText="1"/>
    </xf>
    <xf numFmtId="0" fontId="36" fillId="32" borderId="0" xfId="0" applyFont="1" applyFill="1" applyAlignment="1">
      <alignment horizontal="left" vertical="top" wrapText="1"/>
    </xf>
    <xf numFmtId="0" fontId="21" fillId="27" borderId="56" xfId="0" applyFont="1" applyFill="1" applyBorder="1" applyAlignment="1">
      <alignment horizontal="center"/>
    </xf>
    <xf numFmtId="0" fontId="21" fillId="27" borderId="45" xfId="0" applyFont="1" applyFill="1" applyBorder="1" applyAlignment="1">
      <alignment horizontal="center"/>
    </xf>
    <xf numFmtId="0" fontId="21" fillId="27" borderId="46" xfId="0" applyFont="1" applyFill="1" applyBorder="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21" fillId="27" borderId="24" xfId="0" applyFont="1" applyFill="1" applyBorder="1" applyAlignment="1">
      <alignment horizontal="left" wrapText="1"/>
    </xf>
    <xf numFmtId="0" fontId="21" fillId="27" borderId="0" xfId="0" applyFont="1" applyFill="1" applyAlignment="1">
      <alignment horizontal="left" wrapText="1"/>
    </xf>
    <xf numFmtId="0" fontId="21" fillId="27" borderId="25" xfId="0" applyFont="1" applyFill="1" applyBorder="1" applyAlignment="1">
      <alignment horizontal="left" wrapText="1"/>
    </xf>
    <xf numFmtId="0" fontId="21" fillId="27" borderId="24" xfId="0" applyFont="1" applyFill="1" applyBorder="1" applyAlignment="1">
      <alignment horizontal="left"/>
    </xf>
    <xf numFmtId="0" fontId="21" fillId="27" borderId="0" xfId="0" applyFont="1" applyFill="1" applyAlignment="1">
      <alignment horizontal="left"/>
    </xf>
    <xf numFmtId="0" fontId="21" fillId="27" borderId="25" xfId="0" applyFont="1" applyFill="1" applyBorder="1" applyAlignment="1">
      <alignment horizontal="left"/>
    </xf>
    <xf numFmtId="0" fontId="21" fillId="27" borderId="24" xfId="0" applyFont="1" applyFill="1" applyBorder="1" applyAlignment="1">
      <alignment horizontal="left" vertical="top" wrapText="1"/>
    </xf>
    <xf numFmtId="0" fontId="21" fillId="27" borderId="0" xfId="0" applyFont="1" applyFill="1" applyAlignment="1">
      <alignment horizontal="left" vertical="top" wrapText="1"/>
    </xf>
    <xf numFmtId="0" fontId="21" fillId="27" borderId="25" xfId="0" applyFont="1" applyFill="1" applyBorder="1" applyAlignment="1">
      <alignment horizontal="left" vertical="top" wrapText="1"/>
    </xf>
    <xf numFmtId="0" fontId="28" fillId="26" borderId="32" xfId="0" applyFont="1" applyFill="1" applyBorder="1" applyAlignment="1">
      <alignment horizontal="center" vertical="center" wrapText="1"/>
    </xf>
    <xf numFmtId="0" fontId="43" fillId="0" borderId="30" xfId="0" applyFont="1" applyBorder="1" applyAlignment="1">
      <alignment horizontal="center" vertical="center"/>
    </xf>
    <xf numFmtId="0" fontId="43" fillId="0" borderId="29" xfId="0" applyFont="1" applyBorder="1" applyAlignment="1">
      <alignment horizontal="center" vertical="center"/>
    </xf>
    <xf numFmtId="0" fontId="43" fillId="0" borderId="31" xfId="0" applyFont="1" applyBorder="1" applyAlignment="1">
      <alignment horizontal="center" vertical="center"/>
    </xf>
    <xf numFmtId="0" fontId="28" fillId="26" borderId="13" xfId="0" applyFont="1" applyFill="1" applyBorder="1" applyAlignment="1">
      <alignment horizontal="left" vertical="center" wrapText="1"/>
    </xf>
    <xf numFmtId="0" fontId="28" fillId="26" borderId="31" xfId="0" applyFont="1" applyFill="1" applyBorder="1" applyAlignment="1">
      <alignment horizontal="left" vertical="center" wrapText="1"/>
    </xf>
    <xf numFmtId="0" fontId="28" fillId="27" borderId="29" xfId="0" applyFont="1" applyFill="1" applyBorder="1" applyAlignment="1">
      <alignment horizontal="center" vertical="center" wrapText="1"/>
    </xf>
    <xf numFmtId="0" fontId="28" fillId="27" borderId="29" xfId="0" applyFont="1" applyFill="1" applyBorder="1" applyAlignment="1">
      <alignment horizontal="center" vertical="center"/>
    </xf>
    <xf numFmtId="0" fontId="28" fillId="27" borderId="20" xfId="0" applyFont="1" applyFill="1" applyBorder="1" applyAlignment="1">
      <alignment horizontal="center" vertical="center"/>
    </xf>
    <xf numFmtId="0" fontId="22" fillId="0" borderId="0" xfId="0" applyFont="1" applyAlignment="1">
      <alignment horizontal="center"/>
    </xf>
    <xf numFmtId="0" fontId="33" fillId="26" borderId="26" xfId="0" applyFont="1" applyFill="1" applyBorder="1" applyAlignment="1">
      <alignment horizontal="center" vertical="center" wrapText="1"/>
    </xf>
    <xf numFmtId="0" fontId="33" fillId="26" borderId="46" xfId="0" applyFont="1" applyFill="1" applyBorder="1" applyAlignment="1">
      <alignment horizontal="center" vertical="center" wrapText="1"/>
    </xf>
    <xf numFmtId="0" fontId="33" fillId="26" borderId="21" xfId="0" applyFont="1" applyFill="1" applyBorder="1" applyAlignment="1">
      <alignment horizontal="center" vertical="center" wrapText="1"/>
    </xf>
    <xf numFmtId="0" fontId="33" fillId="26" borderId="22"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49" xfId="0" applyFont="1" applyFill="1" applyBorder="1" applyAlignment="1">
      <alignment horizontal="center" vertical="center" wrapText="1"/>
    </xf>
    <xf numFmtId="0" fontId="34" fillId="26" borderId="23" xfId="0" applyFont="1" applyFill="1" applyBorder="1" applyAlignment="1">
      <alignment horizontal="center" vertical="center" wrapText="1"/>
    </xf>
    <xf numFmtId="0" fontId="33" fillId="29" borderId="51" xfId="0" applyFont="1" applyFill="1" applyBorder="1" applyAlignment="1">
      <alignment horizontal="center" vertical="center" wrapText="1"/>
    </xf>
    <xf numFmtId="0" fontId="33" fillId="29" borderId="19" xfId="0" applyFont="1" applyFill="1" applyBorder="1" applyAlignment="1">
      <alignment horizontal="center" vertical="center" wrapText="1"/>
    </xf>
    <xf numFmtId="0" fontId="33" fillId="29" borderId="52" xfId="0" applyFont="1" applyFill="1" applyBorder="1" applyAlignment="1">
      <alignment horizontal="center" vertical="center" wrapText="1"/>
    </xf>
    <xf numFmtId="0" fontId="16" fillId="26" borderId="38" xfId="0" applyFont="1" applyFill="1" applyBorder="1" applyAlignment="1">
      <alignment horizontal="left" vertical="center"/>
    </xf>
    <xf numFmtId="0" fontId="16" fillId="26" borderId="39" xfId="0" applyFont="1" applyFill="1" applyBorder="1" applyAlignment="1">
      <alignment horizontal="left" vertical="center"/>
    </xf>
    <xf numFmtId="0" fontId="16" fillId="0" borderId="40" xfId="0" applyFont="1" applyBorder="1" applyAlignment="1">
      <alignment horizontal="center" vertical="center"/>
    </xf>
    <xf numFmtId="0" fontId="16" fillId="0" borderId="36" xfId="0" applyFont="1" applyBorder="1" applyAlignment="1">
      <alignment horizontal="center" vertical="center"/>
    </xf>
    <xf numFmtId="0" fontId="44" fillId="0" borderId="41" xfId="0" applyFont="1" applyBorder="1" applyAlignment="1">
      <alignment horizontal="justify" vertical="top" wrapText="1"/>
    </xf>
    <xf numFmtId="0" fontId="26" fillId="0" borderId="42" xfId="0" applyFont="1" applyBorder="1" applyAlignment="1">
      <alignment horizontal="justify" vertical="top"/>
    </xf>
    <xf numFmtId="0" fontId="26" fillId="0" borderId="43" xfId="0" applyFont="1" applyBorder="1" applyAlignment="1">
      <alignment horizontal="justify" vertical="top"/>
    </xf>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6" fillId="0" borderId="15" xfId="0" applyFont="1" applyBorder="1" applyAlignment="1">
      <alignment horizontal="justify" vertical="top"/>
    </xf>
    <xf numFmtId="0" fontId="26" fillId="0" borderId="16" xfId="0" applyFont="1" applyBorder="1" applyAlignment="1">
      <alignment horizontal="justify" vertical="top"/>
    </xf>
    <xf numFmtId="0" fontId="26" fillId="0" borderId="17" xfId="0" applyFont="1" applyBorder="1" applyAlignment="1">
      <alignment horizontal="justify" vertical="top"/>
    </xf>
    <xf numFmtId="0" fontId="28" fillId="29" borderId="19" xfId="0" applyFont="1" applyFill="1" applyBorder="1" applyAlignment="1">
      <alignment horizontal="center"/>
    </xf>
    <xf numFmtId="0" fontId="16" fillId="26" borderId="30" xfId="0" applyFont="1" applyFill="1" applyBorder="1" applyAlignment="1">
      <alignment horizontal="left" vertical="center"/>
    </xf>
    <xf numFmtId="0" fontId="16" fillId="26" borderId="20" xfId="0" applyFont="1" applyFill="1" applyBorder="1" applyAlignment="1">
      <alignment horizontal="left"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0" xfId="0" applyFont="1" applyBorder="1" applyAlignment="1">
      <alignment horizontal="center" vertical="center"/>
    </xf>
    <xf numFmtId="0" fontId="16" fillId="26" borderId="30" xfId="0" applyFont="1" applyFill="1" applyBorder="1" applyAlignment="1">
      <alignment horizontal="left" vertical="center" wrapText="1"/>
    </xf>
    <xf numFmtId="0" fontId="16" fillId="26" borderId="29" xfId="0" applyFont="1" applyFill="1" applyBorder="1" applyAlignment="1">
      <alignment horizontal="left" vertical="center" wrapText="1"/>
    </xf>
    <xf numFmtId="0" fontId="16" fillId="27" borderId="29" xfId="0" applyFont="1" applyFill="1" applyBorder="1" applyAlignment="1">
      <alignment horizontal="center" vertical="center" wrapText="1"/>
    </xf>
    <xf numFmtId="0" fontId="16" fillId="27" borderId="31"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7" xfId="0" applyFont="1" applyBorder="1" applyAlignment="1">
      <alignment horizontal="center" vertical="center" wrapText="1"/>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26" borderId="33" xfId="0" applyFont="1" applyFill="1" applyBorder="1" applyAlignment="1">
      <alignment horizontal="left"/>
    </xf>
    <xf numFmtId="9" fontId="16" fillId="0" borderId="33" xfId="0" applyNumberFormat="1" applyFont="1" applyBorder="1" applyAlignment="1">
      <alignment horizontal="center"/>
    </xf>
    <xf numFmtId="0" fontId="16" fillId="0" borderId="44" xfId="0" applyFont="1" applyBorder="1" applyAlignment="1">
      <alignment horizontal="center"/>
    </xf>
    <xf numFmtId="0" fontId="16" fillId="26" borderId="27" xfId="0" applyFont="1" applyFill="1" applyBorder="1" applyAlignment="1">
      <alignment horizontal="left"/>
    </xf>
    <xf numFmtId="0" fontId="16" fillId="26" borderId="33" xfId="0" applyFont="1" applyFill="1" applyBorder="1" applyAlignment="1">
      <alignment horizontal="left" vertical="center"/>
    </xf>
    <xf numFmtId="0" fontId="16" fillId="26" borderId="27" xfId="0" applyFont="1" applyFill="1" applyBorder="1" applyAlignment="1">
      <alignment horizontal="left" vertical="center"/>
    </xf>
    <xf numFmtId="0" fontId="16" fillId="0" borderId="33" xfId="0" applyFont="1" applyBorder="1" applyAlignment="1">
      <alignment horizontal="left" vertical="center"/>
    </xf>
    <xf numFmtId="0" fontId="16" fillId="0" borderId="27" xfId="0" applyFont="1" applyBorder="1" applyAlignment="1">
      <alignment horizontal="left" vertical="center"/>
    </xf>
    <xf numFmtId="0" fontId="16" fillId="26" borderId="33" xfId="0" applyFont="1" applyFill="1" applyBorder="1" applyAlignment="1">
      <alignment horizontal="left" vertical="center" wrapText="1"/>
    </xf>
    <xf numFmtId="0" fontId="16" fillId="26" borderId="27" xfId="0" applyFont="1" applyFill="1" applyBorder="1" applyAlignment="1">
      <alignment horizontal="left" vertical="center" wrapText="1"/>
    </xf>
    <xf numFmtId="0" fontId="16" fillId="0" borderId="27" xfId="0" applyFont="1" applyBorder="1" applyAlignment="1">
      <alignment horizontal="center"/>
    </xf>
    <xf numFmtId="0" fontId="16" fillId="0" borderId="28" xfId="0" applyFont="1" applyBorder="1" applyAlignment="1">
      <alignment horizontal="center"/>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16" fillId="27" borderId="29" xfId="0" applyFont="1" applyFill="1" applyBorder="1" applyAlignment="1">
      <alignment horizontal="center" vertical="center"/>
    </xf>
    <xf numFmtId="0" fontId="16" fillId="27" borderId="20" xfId="0" applyFont="1" applyFill="1" applyBorder="1" applyAlignment="1">
      <alignment horizontal="center" vertical="center"/>
    </xf>
    <xf numFmtId="0" fontId="42" fillId="27" borderId="30" xfId="0" applyFont="1" applyFill="1" applyBorder="1" applyAlignment="1">
      <alignment horizontal="center" vertical="center"/>
    </xf>
    <xf numFmtId="0" fontId="42" fillId="27" borderId="29" xfId="0" applyFont="1" applyFill="1" applyBorder="1" applyAlignment="1">
      <alignment horizontal="center" vertical="center"/>
    </xf>
    <xf numFmtId="0" fontId="42" fillId="27" borderId="31" xfId="0" applyFont="1" applyFill="1" applyBorder="1" applyAlignment="1">
      <alignment horizontal="center" vertical="center"/>
    </xf>
    <xf numFmtId="0" fontId="22" fillId="0" borderId="11" xfId="0" applyFont="1" applyBorder="1" applyAlignment="1">
      <alignment horizontal="center" vertical="top" wrapText="1"/>
    </xf>
    <xf numFmtId="0" fontId="16" fillId="0" borderId="32" xfId="0" applyFont="1" applyBorder="1" applyAlignment="1">
      <alignment horizontal="left" vertical="center"/>
    </xf>
    <xf numFmtId="0" fontId="16" fillId="26" borderId="32" xfId="0" applyFont="1" applyFill="1" applyBorder="1" applyAlignment="1">
      <alignment horizontal="left" vertical="center"/>
    </xf>
    <xf numFmtId="0" fontId="16" fillId="0" borderId="32" xfId="0" applyFont="1" applyBorder="1" applyAlignment="1">
      <alignment horizontal="left" wrapText="1"/>
    </xf>
    <xf numFmtId="0" fontId="16" fillId="0" borderId="34" xfId="0" applyFont="1" applyBorder="1" applyAlignment="1">
      <alignment horizontal="left"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7" xfId="0" applyFont="1" applyBorder="1" applyAlignment="1">
      <alignment horizontal="center" vertical="top" wrapText="1"/>
    </xf>
    <xf numFmtId="0" fontId="16" fillId="26" borderId="11" xfId="0" applyFont="1" applyFill="1" applyBorder="1" applyAlignment="1">
      <alignment horizontal="center" vertical="center"/>
    </xf>
    <xf numFmtId="0" fontId="16" fillId="26" borderId="37" xfId="0" applyFont="1" applyFill="1" applyBorder="1" applyAlignment="1">
      <alignment horizontal="center" vertical="center"/>
    </xf>
    <xf numFmtId="0" fontId="16" fillId="29" borderId="48" xfId="0" applyFont="1" applyFill="1" applyBorder="1" applyAlignment="1">
      <alignment horizontal="center"/>
    </xf>
    <xf numFmtId="0" fontId="16" fillId="29" borderId="11" xfId="0" applyFont="1" applyFill="1" applyBorder="1" applyAlignment="1">
      <alignment horizontal="center"/>
    </xf>
    <xf numFmtId="0" fontId="16" fillId="29" borderId="37" xfId="0" applyFont="1" applyFill="1" applyBorder="1" applyAlignment="1">
      <alignment horizontal="center"/>
    </xf>
    <xf numFmtId="0" fontId="16" fillId="26" borderId="1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28" fillId="30" borderId="24" xfId="0" applyFont="1" applyFill="1" applyBorder="1" applyAlignment="1">
      <alignment horizontal="left" vertical="center" wrapText="1"/>
    </xf>
    <xf numFmtId="0" fontId="28" fillId="30" borderId="25" xfId="0" applyFont="1" applyFill="1" applyBorder="1" applyAlignment="1">
      <alignment horizontal="left" vertical="center"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33" fillId="31" borderId="48"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37" xfId="0" applyFont="1" applyFill="1" applyBorder="1" applyAlignment="1">
      <alignment horizontal="center" vertical="center" wrapText="1"/>
    </xf>
    <xf numFmtId="0" fontId="33" fillId="27" borderId="48"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1" xfId="0" applyFont="1" applyBorder="1" applyAlignment="1">
      <alignment horizontal="left" vertical="center" wrapText="1"/>
    </xf>
    <xf numFmtId="0" fontId="20" fillId="0" borderId="14" xfId="0" applyFont="1" applyBorder="1" applyAlignment="1">
      <alignment horizontal="left" vertical="center" wrapText="1"/>
    </xf>
    <xf numFmtId="0" fontId="20" fillId="0" borderId="5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5" xfId="0" applyFont="1" applyBorder="1" applyAlignment="1">
      <alignment horizontal="center" vertical="center" wrapText="1"/>
    </xf>
    <xf numFmtId="0" fontId="33" fillId="26" borderId="51"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4" xfId="0" applyFont="1" applyBorder="1" applyAlignment="1">
      <alignment horizontal="center" vertical="center"/>
    </xf>
    <xf numFmtId="0" fontId="26" fillId="0" borderId="41" xfId="0" applyFont="1" applyBorder="1" applyAlignment="1">
      <alignment horizontal="justify" vertical="top" wrapText="1"/>
    </xf>
    <xf numFmtId="0" fontId="20" fillId="0" borderId="11" xfId="0" applyFont="1" applyBorder="1" applyAlignment="1">
      <alignment horizontal="center" wrapText="1"/>
    </xf>
    <xf numFmtId="0" fontId="22" fillId="0" borderId="11" xfId="0" applyFont="1" applyBorder="1" applyAlignment="1">
      <alignment horizontal="center" vertical="center"/>
    </xf>
    <xf numFmtId="0" fontId="20" fillId="26" borderId="11" xfId="0" applyFont="1" applyFill="1" applyBorder="1" applyAlignment="1">
      <alignment horizontal="center" vertical="center" wrapText="1"/>
    </xf>
    <xf numFmtId="0" fontId="20" fillId="0" borderId="11" xfId="0" applyFont="1" applyBorder="1" applyAlignment="1">
      <alignment horizontal="center"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4" xfId="0" applyFont="1" applyBorder="1" applyAlignment="1">
      <alignment horizontal="left" vertical="center" wrapText="1"/>
    </xf>
    <xf numFmtId="0" fontId="35" fillId="0" borderId="11" xfId="0" applyFont="1" applyBorder="1" applyAlignment="1">
      <alignment horizontal="center" vertical="center"/>
    </xf>
    <xf numFmtId="0" fontId="20" fillId="33" borderId="11" xfId="0" applyFont="1" applyFill="1" applyBorder="1" applyAlignment="1">
      <alignment horizontal="center" vertical="center"/>
    </xf>
    <xf numFmtId="0" fontId="20" fillId="26"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27" borderId="11" xfId="0" applyFont="1" applyFill="1" applyBorder="1" applyAlignment="1">
      <alignment horizontal="center" vertical="center" wrapText="1"/>
    </xf>
    <xf numFmtId="0" fontId="20" fillId="0" borderId="11" xfId="0" applyFont="1" applyBorder="1" applyAlignment="1">
      <alignment horizontal="left" vertical="center" wrapText="1"/>
    </xf>
    <xf numFmtId="9" fontId="20" fillId="0" borderId="11" xfId="0" applyNumberFormat="1" applyFont="1" applyBorder="1" applyAlignment="1">
      <alignment horizontal="center" vertical="center" wrapText="1"/>
    </xf>
    <xf numFmtId="0" fontId="22" fillId="24" borderId="10" xfId="0" applyFont="1" applyFill="1" applyBorder="1" applyAlignment="1">
      <alignment horizontal="center"/>
    </xf>
    <xf numFmtId="9"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0" fillId="0" borderId="18" xfId="0" applyFont="1" applyBorder="1" applyAlignment="1">
      <alignment horizontal="center" vertical="center" wrapText="1"/>
    </xf>
    <xf numFmtId="0" fontId="20" fillId="27" borderId="18" xfId="0" applyFont="1" applyFill="1" applyBorder="1" applyAlignment="1">
      <alignment horizontal="center" vertical="center" wrapText="1"/>
    </xf>
    <xf numFmtId="0" fontId="20" fillId="27" borderId="14" xfId="0" applyFont="1" applyFill="1" applyBorder="1" applyAlignment="1">
      <alignment horizontal="center" vertical="center" wrapText="1"/>
    </xf>
    <xf numFmtId="0" fontId="20" fillId="24" borderId="9" xfId="0" applyFont="1" applyFill="1" applyBorder="1" applyAlignment="1">
      <alignment horizontal="center" vertical="center"/>
    </xf>
    <xf numFmtId="0" fontId="0" fillId="0" borderId="45" xfId="0" applyBorder="1" applyAlignment="1">
      <alignment vertical="top" wrapText="1"/>
    </xf>
    <xf numFmtId="0" fontId="35" fillId="27" borderId="11" xfId="0" applyFont="1" applyFill="1" applyBorder="1" applyAlignment="1">
      <alignment horizontal="center" vertical="center"/>
    </xf>
    <xf numFmtId="0" fontId="0" fillId="0" borderId="19" xfId="0" applyBorder="1" applyAlignment="1">
      <alignment horizontal="left" vertical="top" wrapText="1"/>
    </xf>
  </cellXfs>
  <cellStyles count="5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2" xfId="31" xr:uid="{00000000-0005-0000-0000-00001E000000}"/>
    <cellStyle name="Millares 3" xfId="32" xr:uid="{00000000-0005-0000-0000-00001F000000}"/>
    <cellStyle name="Neutral" xfId="33" builtinId="28" customBuiltin="1"/>
    <cellStyle name="Normal" xfId="0" builtinId="0"/>
    <cellStyle name="Normal 2" xfId="34" xr:uid="{00000000-0005-0000-0000-000022000000}"/>
    <cellStyle name="Normal 2 2" xfId="53" xr:uid="{00000000-0005-0000-0000-000023000000}"/>
    <cellStyle name="Normal 3" xfId="35" xr:uid="{00000000-0005-0000-0000-000024000000}"/>
    <cellStyle name="Normal 4" xfId="36" xr:uid="{00000000-0005-0000-0000-000025000000}"/>
    <cellStyle name="Normal 4 2" xfId="37" xr:uid="{00000000-0005-0000-0000-000026000000}"/>
    <cellStyle name="Notas" xfId="38" builtinId="10" customBuiltin="1"/>
    <cellStyle name="Porcentaje" xfId="52" builtinId="5"/>
    <cellStyle name="Porcentual 2" xfId="39" xr:uid="{00000000-0005-0000-0000-000029000000}"/>
    <cellStyle name="Porcentual 3" xfId="40" xr:uid="{00000000-0005-0000-0000-00002A000000}"/>
    <cellStyle name="Porcentual 4" xfId="41" xr:uid="{00000000-0005-0000-0000-00002B000000}"/>
    <cellStyle name="Porcentual 5" xfId="42" xr:uid="{00000000-0005-0000-0000-00002C000000}"/>
    <cellStyle name="Porcentual 5 2" xfId="43" xr:uid="{00000000-0005-0000-0000-00002D000000}"/>
    <cellStyle name="Porcentual 6" xfId="44" xr:uid="{00000000-0005-0000-0000-00002E000000}"/>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US" b="1"/>
              <a:t>RESULTADO</a:t>
            </a:r>
          </a:p>
        </c:rich>
      </c:tx>
      <c:overlay val="0"/>
    </c:title>
    <c:autoTitleDeleted val="0"/>
    <c:plotArea>
      <c:layout>
        <c:manualLayout>
          <c:layoutTarget val="inner"/>
          <c:xMode val="edge"/>
          <c:yMode val="edge"/>
          <c:x val="3.2916392363396975E-2"/>
          <c:y val="9.5827880341993896E-2"/>
          <c:w val="0.95757055104259725"/>
          <c:h val="0.82938586584644824"/>
        </c:manualLayout>
      </c:layout>
      <c:barChart>
        <c:barDir val="col"/>
        <c:grouping val="clustered"/>
        <c:varyColors val="0"/>
        <c:ser>
          <c:idx val="3"/>
          <c:order val="0"/>
          <c:tx>
            <c:strRef>
              <c:f>'PROP. MOD. HV'!$C$24</c:f>
              <c:strCache>
                <c:ptCount val="1"/>
                <c:pt idx="0">
                  <c:v>RESULTADO</c:v>
                </c:pt>
              </c:strCache>
            </c:strRef>
          </c:tx>
          <c:invertIfNegative val="0"/>
          <c:cat>
            <c:strRef>
              <c:f>'PROP. MOD. HV'!$E$21:$Q$21</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'PROP. MOD. HV'!$E$24:$Q$24</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8">
                  <c:v>0.80295202952029521</c:v>
                </c:pt>
                <c:pt idx="9">
                  <c:v>0.91705069124423966</c:v>
                </c:pt>
                <c:pt idx="10">
                  <c:v>0.91768007483629566</c:v>
                </c:pt>
                <c:pt idx="11">
                  <c:v>0</c:v>
                </c:pt>
                <c:pt idx="12">
                  <c:v>0.73726800296956196</c:v>
                </c:pt>
              </c:numCache>
            </c:numRef>
          </c:val>
          <c:extLst>
            <c:ext xmlns:c16="http://schemas.microsoft.com/office/drawing/2014/chart" uri="{C3380CC4-5D6E-409C-BE32-E72D297353CC}">
              <c16:uniqueId val="{00000000-9752-4F77-B931-CE3DED32E890}"/>
            </c:ext>
          </c:extLst>
        </c:ser>
        <c:dLbls>
          <c:showLegendKey val="0"/>
          <c:showVal val="0"/>
          <c:showCatName val="0"/>
          <c:showSerName val="0"/>
          <c:showPercent val="0"/>
          <c:showBubbleSize val="0"/>
        </c:dLbls>
        <c:gapWidth val="150"/>
        <c:axId val="-1775957360"/>
        <c:axId val="-1775959536"/>
      </c:barChart>
      <c:catAx>
        <c:axId val="-17759573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75959536"/>
        <c:crosses val="autoZero"/>
        <c:auto val="1"/>
        <c:lblAlgn val="ctr"/>
        <c:lblOffset val="100"/>
        <c:noMultiLvlLbl val="0"/>
      </c:catAx>
      <c:valAx>
        <c:axId val="-1775959536"/>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775957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4803149606299213" l="0.70866141732283472" r="0.70866141732283472" t="0.74803149606299213" header="0.31496062992125984" footer="0.31496062992125984"/>
    <c:pageSetup paperSize="9"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4.1759506806150419E-2"/>
          <c:y val="9.1377531827928335E-2"/>
          <c:w val="0.95757055104259725"/>
          <c:h val="0.82938586584644824"/>
        </c:manualLayout>
      </c:layout>
      <c:barChart>
        <c:barDir val="col"/>
        <c:grouping val="clustered"/>
        <c:varyColors val="0"/>
        <c:ser>
          <c:idx val="3"/>
          <c:order val="0"/>
          <c:tx>
            <c:strRef>
              <c:f>AC!$B$29</c:f>
              <c:strCache>
                <c:ptCount val="1"/>
                <c:pt idx="0">
                  <c:v>Resultado </c:v>
                </c:pt>
              </c:strCache>
            </c:strRef>
          </c:tx>
          <c:invertIfNegative val="0"/>
          <c:cat>
            <c:strRef>
              <c:f>AC!$D$24:$P$24</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AC!$D$29:$P$29</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8">
                  <c:v>0.80295202952029521</c:v>
                </c:pt>
                <c:pt idx="9">
                  <c:v>0.91705069124423966</c:v>
                </c:pt>
                <c:pt idx="10">
                  <c:v>0.7913938260056127</c:v>
                </c:pt>
                <c:pt idx="11">
                  <c:v>0.76073619631901845</c:v>
                </c:pt>
                <c:pt idx="12">
                  <c:v>0.72888309947589036</c:v>
                </c:pt>
              </c:numCache>
            </c:numRef>
          </c:val>
          <c:extLst>
            <c:ext xmlns:c16="http://schemas.microsoft.com/office/drawing/2014/chart" uri="{C3380CC4-5D6E-409C-BE32-E72D297353CC}">
              <c16:uniqueId val="{00000000-1628-40F6-9E79-6A57643DEEC9}"/>
            </c:ext>
          </c:extLst>
        </c:ser>
        <c:dLbls>
          <c:showLegendKey val="0"/>
          <c:showVal val="0"/>
          <c:showCatName val="0"/>
          <c:showSerName val="0"/>
          <c:showPercent val="0"/>
          <c:showBubbleSize val="0"/>
        </c:dLbls>
        <c:gapWidth val="150"/>
        <c:axId val="-1775963344"/>
        <c:axId val="-1775953008"/>
      </c:barChart>
      <c:catAx>
        <c:axId val="-1775963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75953008"/>
        <c:crosses val="autoZero"/>
        <c:auto val="1"/>
        <c:lblAlgn val="ctr"/>
        <c:lblOffset val="100"/>
        <c:noMultiLvlLbl val="0"/>
      </c:catAx>
      <c:valAx>
        <c:axId val="-1775953008"/>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775963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63500</xdr:colOff>
      <xdr:row>27</xdr:row>
      <xdr:rowOff>182880</xdr:rowOff>
    </xdr:from>
    <xdr:to>
      <xdr:col>16</xdr:col>
      <xdr:colOff>1428750</xdr:colOff>
      <xdr:row>30</xdr:row>
      <xdr:rowOff>1234440</xdr:rowOff>
    </xdr:to>
    <xdr:graphicFrame macro="">
      <xdr:nvGraphicFramePr>
        <xdr:cNvPr id="1728841" name="3 Gráfico">
          <a:extLst>
            <a:ext uri="{FF2B5EF4-FFF2-40B4-BE49-F238E27FC236}">
              <a16:creationId xmlns:a16="http://schemas.microsoft.com/office/drawing/2014/main" id="{387D9D62-9B42-4D2A-9C72-B4585DEBF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31</xdr:row>
      <xdr:rowOff>180975</xdr:rowOff>
    </xdr:from>
    <xdr:to>
      <xdr:col>16</xdr:col>
      <xdr:colOff>85725</xdr:colOff>
      <xdr:row>34</xdr:row>
      <xdr:rowOff>342900</xdr:rowOff>
    </xdr:to>
    <xdr:graphicFrame macro="">
      <xdr:nvGraphicFramePr>
        <xdr:cNvPr id="2" name="3 Gráfico">
          <a:extLst>
            <a:ext uri="{FF2B5EF4-FFF2-40B4-BE49-F238E27FC236}">
              <a16:creationId xmlns:a16="http://schemas.microsoft.com/office/drawing/2014/main" id="{F1F730BC-3FF2-4F7D-B3E5-C6BF508B3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180070</xdr:colOff>
      <xdr:row>11</xdr:row>
      <xdr:rowOff>74387</xdr:rowOff>
    </xdr:from>
    <xdr:to>
      <xdr:col>3</xdr:col>
      <xdr:colOff>982892</xdr:colOff>
      <xdr:row>11</xdr:row>
      <xdr:rowOff>319315</xdr:rowOff>
    </xdr:to>
    <xdr:sp macro="" textlink="">
      <xdr:nvSpPr>
        <xdr:cNvPr id="3" name="3 CuadroTexto">
          <a:extLst>
            <a:ext uri="{FF2B5EF4-FFF2-40B4-BE49-F238E27FC236}">
              <a16:creationId xmlns:a16="http://schemas.microsoft.com/office/drawing/2014/main" id="{31BD824D-7B15-434A-BFCB-F826700433A7}"/>
            </a:ext>
          </a:extLst>
        </xdr:cNvPr>
        <xdr:cNvSpPr txBox="1"/>
      </xdr:nvSpPr>
      <xdr:spPr>
        <a:xfrm>
          <a:off x="2551795" y="2169887"/>
          <a:ext cx="612322"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s-CO" sz="1100" b="1">
              <a:solidFill>
                <a:schemeClr val="dk1"/>
              </a:solidFill>
              <a:effectLst/>
              <a:latin typeface="+mn-lt"/>
              <a:ea typeface="+mn-ea"/>
              <a:cs typeface="+mn-cs"/>
            </a:rPr>
            <a:t>        X</a:t>
          </a:r>
          <a:endParaRPr lang="es-CO"/>
        </a:p>
      </xdr:txBody>
    </xdr:sp>
    <xdr:clientData/>
  </xdr:twoCellAnchor>
  <xdr:twoCellAnchor>
    <xdr:from>
      <xdr:col>7</xdr:col>
      <xdr:colOff>156035</xdr:colOff>
      <xdr:row>11</xdr:row>
      <xdr:rowOff>74385</xdr:rowOff>
    </xdr:from>
    <xdr:to>
      <xdr:col>8</xdr:col>
      <xdr:colOff>112973</xdr:colOff>
      <xdr:row>11</xdr:row>
      <xdr:rowOff>319313</xdr:rowOff>
    </xdr:to>
    <xdr:sp macro="" textlink="">
      <xdr:nvSpPr>
        <xdr:cNvPr id="4" name="6 CuadroTexto">
          <a:extLst>
            <a:ext uri="{FF2B5EF4-FFF2-40B4-BE49-F238E27FC236}">
              <a16:creationId xmlns:a16="http://schemas.microsoft.com/office/drawing/2014/main" id="{44C274D7-2E94-453F-8274-0E47DA79E0C3}"/>
            </a:ext>
          </a:extLst>
        </xdr:cNvPr>
        <xdr:cNvSpPr txBox="1"/>
      </xdr:nvSpPr>
      <xdr:spPr>
        <a:xfrm>
          <a:off x="5690060" y="2169885"/>
          <a:ext cx="747513"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164199</xdr:colOff>
      <xdr:row>11</xdr:row>
      <xdr:rowOff>74385</xdr:rowOff>
    </xdr:from>
    <xdr:to>
      <xdr:col>12</xdr:col>
      <xdr:colOff>225024</xdr:colOff>
      <xdr:row>11</xdr:row>
      <xdr:rowOff>319313</xdr:rowOff>
    </xdr:to>
    <xdr:sp macro="" textlink="">
      <xdr:nvSpPr>
        <xdr:cNvPr id="5" name="7 CuadroTexto">
          <a:extLst>
            <a:ext uri="{FF2B5EF4-FFF2-40B4-BE49-F238E27FC236}">
              <a16:creationId xmlns:a16="http://schemas.microsoft.com/office/drawing/2014/main" id="{3E525BD2-75ED-47BB-9ED1-203446AF2245}"/>
            </a:ext>
          </a:extLst>
        </xdr:cNvPr>
        <xdr:cNvSpPr txBox="1"/>
      </xdr:nvSpPr>
      <xdr:spPr>
        <a:xfrm>
          <a:off x="8860524" y="2169885"/>
          <a:ext cx="851400"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207280</xdr:colOff>
      <xdr:row>13</xdr:row>
      <xdr:rowOff>68035</xdr:rowOff>
    </xdr:from>
    <xdr:to>
      <xdr:col>3</xdr:col>
      <xdr:colOff>1009532</xdr:colOff>
      <xdr:row>13</xdr:row>
      <xdr:rowOff>312963</xdr:rowOff>
    </xdr:to>
    <xdr:sp macro="" textlink="">
      <xdr:nvSpPr>
        <xdr:cNvPr id="6" name="8 CuadroTexto">
          <a:extLst>
            <a:ext uri="{FF2B5EF4-FFF2-40B4-BE49-F238E27FC236}">
              <a16:creationId xmlns:a16="http://schemas.microsoft.com/office/drawing/2014/main" id="{26B22007-023E-4263-842D-CF1D21CB129F}"/>
            </a:ext>
          </a:extLst>
        </xdr:cNvPr>
        <xdr:cNvSpPr txBox="1"/>
      </xdr:nvSpPr>
      <xdr:spPr>
        <a:xfrm>
          <a:off x="2579005" y="2544535"/>
          <a:ext cx="583177"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b="1">
              <a:solidFill>
                <a:schemeClr val="dk1"/>
              </a:solidFill>
              <a:effectLst/>
              <a:latin typeface="+mn-lt"/>
              <a:ea typeface="+mn-ea"/>
              <a:cs typeface="+mn-cs"/>
            </a:rPr>
            <a:t>        X</a:t>
          </a:r>
          <a:endParaRPr lang="es-CO"/>
        </a:p>
      </xdr:txBody>
    </xdr:sp>
    <xdr:clientData/>
  </xdr:twoCellAnchor>
  <xdr:twoCellAnchor>
    <xdr:from>
      <xdr:col>5</xdr:col>
      <xdr:colOff>115215</xdr:colOff>
      <xdr:row>13</xdr:row>
      <xdr:rowOff>68034</xdr:rowOff>
    </xdr:from>
    <xdr:to>
      <xdr:col>5</xdr:col>
      <xdr:colOff>958303</xdr:colOff>
      <xdr:row>13</xdr:row>
      <xdr:rowOff>312963</xdr:rowOff>
    </xdr:to>
    <xdr:sp macro="" textlink="">
      <xdr:nvSpPr>
        <xdr:cNvPr id="7" name="9 CuadroTexto">
          <a:extLst>
            <a:ext uri="{FF2B5EF4-FFF2-40B4-BE49-F238E27FC236}">
              <a16:creationId xmlns:a16="http://schemas.microsoft.com/office/drawing/2014/main" id="{20A320AB-CFA2-4BFD-AE15-D1939FE9DDBE}"/>
            </a:ext>
          </a:extLst>
        </xdr:cNvPr>
        <xdr:cNvSpPr txBox="1"/>
      </xdr:nvSpPr>
      <xdr:spPr>
        <a:xfrm>
          <a:off x="4068090" y="2544534"/>
          <a:ext cx="671638" cy="1211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173724</xdr:colOff>
      <xdr:row>13</xdr:row>
      <xdr:rowOff>54428</xdr:rowOff>
    </xdr:from>
    <xdr:to>
      <xdr:col>9</xdr:col>
      <xdr:colOff>220946</xdr:colOff>
      <xdr:row>13</xdr:row>
      <xdr:rowOff>302848</xdr:rowOff>
    </xdr:to>
    <xdr:sp macro="" textlink="">
      <xdr:nvSpPr>
        <xdr:cNvPr id="8" name="10 CuadroTexto">
          <a:extLst>
            <a:ext uri="{FF2B5EF4-FFF2-40B4-BE49-F238E27FC236}">
              <a16:creationId xmlns:a16="http://schemas.microsoft.com/office/drawing/2014/main" id="{6DC42ADE-FEBF-4A90-84A8-6CCA98E9A9DA}"/>
            </a:ext>
          </a:extLst>
        </xdr:cNvPr>
        <xdr:cNvSpPr txBox="1"/>
      </xdr:nvSpPr>
      <xdr:spPr>
        <a:xfrm>
          <a:off x="6498324" y="2530928"/>
          <a:ext cx="837797" cy="13412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200938</xdr:colOff>
      <xdr:row>13</xdr:row>
      <xdr:rowOff>68035</xdr:rowOff>
    </xdr:from>
    <xdr:to>
      <xdr:col>12</xdr:col>
      <xdr:colOff>258613</xdr:colOff>
      <xdr:row>13</xdr:row>
      <xdr:rowOff>322760</xdr:rowOff>
    </xdr:to>
    <xdr:sp macro="" textlink="">
      <xdr:nvSpPr>
        <xdr:cNvPr id="9" name="11 CuadroTexto">
          <a:extLst>
            <a:ext uri="{FF2B5EF4-FFF2-40B4-BE49-F238E27FC236}">
              <a16:creationId xmlns:a16="http://schemas.microsoft.com/office/drawing/2014/main" id="{01DAD435-7C5A-429A-984E-239B08C5FE19}"/>
            </a:ext>
          </a:extLst>
        </xdr:cNvPr>
        <xdr:cNvSpPr txBox="1"/>
      </xdr:nvSpPr>
      <xdr:spPr>
        <a:xfrm>
          <a:off x="8897263" y="2544535"/>
          <a:ext cx="84825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798740</xdr:colOff>
      <xdr:row>13</xdr:row>
      <xdr:rowOff>68035</xdr:rowOff>
    </xdr:from>
    <xdr:to>
      <xdr:col>14</xdr:col>
      <xdr:colOff>769360</xdr:colOff>
      <xdr:row>13</xdr:row>
      <xdr:rowOff>322760</xdr:rowOff>
    </xdr:to>
    <xdr:sp macro="" textlink="">
      <xdr:nvSpPr>
        <xdr:cNvPr id="10" name="12 CuadroTexto">
          <a:extLst>
            <a:ext uri="{FF2B5EF4-FFF2-40B4-BE49-F238E27FC236}">
              <a16:creationId xmlns:a16="http://schemas.microsoft.com/office/drawing/2014/main" id="{6E4A8631-A2DD-4A46-9CFC-3F63724FA480}"/>
            </a:ext>
          </a:extLst>
        </xdr:cNvPr>
        <xdr:cNvSpPr txBox="1"/>
      </xdr:nvSpPr>
      <xdr:spPr>
        <a:xfrm>
          <a:off x="11066690" y="2544535"/>
          <a:ext cx="77072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Users/lconde/Downloads/DE-PCFASIG-FM-01%20Hoja%20de%20vida%20del%20Indicador%20(5).xl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externalLinkPath" Target="/Users/lconde/Downloads/DE-PCFASIG-FM-01%20Hoja%20de%20vida%20del%20Indicador%20(5).xl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externalLinkPath" Target="/Users/lconde/Downloads/DE-PCFASIG-FM-01%20Hoja%20de%20vida%20del%20Indicador%20(5).xls"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7"/>
  <sheetViews>
    <sheetView view="pageLayout" topLeftCell="A16" zoomScale="57" zoomScaleNormal="80" zoomScaleSheetLayoutView="70" zoomScalePageLayoutView="57" workbookViewId="0">
      <selection activeCell="B7" sqref="B7:P7"/>
    </sheetView>
  </sheetViews>
  <sheetFormatPr baseColWidth="10" defaultColWidth="11.42578125" defaultRowHeight="14.25" x14ac:dyDescent="0.2"/>
  <cols>
    <col min="1" max="1" width="2" style="35" customWidth="1"/>
    <col min="2" max="2" width="23.140625" style="35" customWidth="1"/>
    <col min="3" max="3" width="13.140625" style="35" customWidth="1"/>
    <col min="4" max="4" width="19.28515625" style="35" customWidth="1"/>
    <col min="5" max="5" width="12.85546875" style="35" customWidth="1"/>
    <col min="6" max="6" width="12.42578125" style="35" customWidth="1"/>
    <col min="7" max="7" width="13.7109375" style="35" customWidth="1"/>
    <col min="8" max="8" width="12.42578125" style="35" customWidth="1"/>
    <col min="9" max="9" width="11.42578125" style="35" customWidth="1"/>
    <col min="10" max="10" width="18.42578125" style="35" customWidth="1"/>
    <col min="11" max="11" width="13.7109375" style="35" customWidth="1"/>
    <col min="12" max="12" width="11.28515625" style="35" customWidth="1"/>
    <col min="13" max="13" width="15.140625" style="35" customWidth="1"/>
    <col min="14" max="15" width="12.28515625" style="35" customWidth="1"/>
    <col min="16" max="16" width="20.140625" style="35" customWidth="1"/>
    <col min="17" max="17" width="2.28515625" style="35" customWidth="1"/>
    <col min="18" max="23" width="0" style="35" hidden="1" customWidth="1"/>
    <col min="24" max="24" width="11.42578125" style="35"/>
    <col min="25" max="25" width="21" style="35" customWidth="1"/>
    <col min="26" max="26" width="11.42578125" style="35"/>
    <col min="27" max="27" width="44.28515625" style="35" customWidth="1"/>
    <col min="28" max="28" width="56.140625" style="35" customWidth="1"/>
    <col min="29" max="16384" width="11.42578125" style="35"/>
  </cols>
  <sheetData>
    <row r="1" spans="1:27" ht="9.75" customHeight="1" thickBot="1" x14ac:dyDescent="0.25">
      <c r="A1" s="34"/>
      <c r="Q1" s="36"/>
      <c r="R1" s="37"/>
    </row>
    <row r="2" spans="1:27" ht="15" hidden="1" customHeight="1" thickBot="1" x14ac:dyDescent="0.25">
      <c r="A2" s="34"/>
      <c r="B2" s="34"/>
      <c r="C2" s="37"/>
      <c r="D2" s="37"/>
      <c r="E2" s="37"/>
      <c r="F2" s="37"/>
      <c r="G2" s="37"/>
      <c r="H2" s="37"/>
      <c r="I2" s="37"/>
      <c r="J2" s="37"/>
      <c r="K2" s="37"/>
      <c r="L2" s="37"/>
      <c r="M2" s="37"/>
      <c r="N2" s="37"/>
      <c r="O2" s="37"/>
      <c r="P2" s="38"/>
      <c r="Q2" s="39"/>
      <c r="AA2" s="40"/>
    </row>
    <row r="3" spans="1:27" s="43" customFormat="1" ht="38.25" customHeight="1" x14ac:dyDescent="0.2">
      <c r="A3" s="41"/>
      <c r="B3" s="110" t="s">
        <v>0</v>
      </c>
      <c r="C3" s="111"/>
      <c r="D3" s="111"/>
      <c r="E3" s="111"/>
      <c r="F3" s="111"/>
      <c r="G3" s="111"/>
      <c r="H3" s="111"/>
      <c r="I3" s="111"/>
      <c r="J3" s="111"/>
      <c r="K3" s="111"/>
      <c r="L3" s="111"/>
      <c r="M3" s="111"/>
      <c r="N3" s="111"/>
      <c r="O3" s="111"/>
      <c r="P3" s="112"/>
      <c r="Q3" s="42"/>
      <c r="AA3" s="44"/>
    </row>
    <row r="4" spans="1:27" s="43" customFormat="1" ht="15.75" x14ac:dyDescent="0.2">
      <c r="A4" s="41"/>
      <c r="B4" s="113" t="s">
        <v>1</v>
      </c>
      <c r="C4" s="114"/>
      <c r="D4" s="114"/>
      <c r="E4" s="114"/>
      <c r="F4" s="114"/>
      <c r="G4" s="114"/>
      <c r="H4" s="114"/>
      <c r="I4" s="114"/>
      <c r="J4" s="114"/>
      <c r="K4" s="114"/>
      <c r="L4" s="114"/>
      <c r="M4" s="114"/>
      <c r="N4" s="114"/>
      <c r="O4" s="114"/>
      <c r="P4" s="115"/>
      <c r="Q4" s="42"/>
      <c r="AA4" s="44"/>
    </row>
    <row r="5" spans="1:27" s="43" customFormat="1" ht="15.75" x14ac:dyDescent="0.2">
      <c r="A5" s="41"/>
      <c r="B5" s="116" t="s">
        <v>2</v>
      </c>
      <c r="C5" s="114"/>
      <c r="D5" s="114"/>
      <c r="E5" s="114"/>
      <c r="F5" s="114"/>
      <c r="G5" s="114"/>
      <c r="H5" s="114"/>
      <c r="I5" s="114"/>
      <c r="J5" s="114"/>
      <c r="K5" s="114"/>
      <c r="L5" s="114"/>
      <c r="M5" s="114"/>
      <c r="N5" s="114"/>
      <c r="O5" s="114"/>
      <c r="P5" s="115"/>
      <c r="Q5" s="42"/>
      <c r="AA5" s="44"/>
    </row>
    <row r="6" spans="1:27" s="43" customFormat="1" ht="24" customHeight="1" x14ac:dyDescent="0.2">
      <c r="A6" s="41"/>
      <c r="B6" s="117" t="s">
        <v>3</v>
      </c>
      <c r="C6" s="118"/>
      <c r="D6" s="118"/>
      <c r="E6" s="118"/>
      <c r="F6" s="118"/>
      <c r="G6" s="118"/>
      <c r="H6" s="118"/>
      <c r="I6" s="118"/>
      <c r="J6" s="118"/>
      <c r="K6" s="118"/>
      <c r="L6" s="118"/>
      <c r="M6" s="118"/>
      <c r="N6" s="118"/>
      <c r="O6" s="118"/>
      <c r="P6" s="119"/>
      <c r="Q6" s="42"/>
      <c r="AA6" s="44"/>
    </row>
    <row r="7" spans="1:27" s="43" customFormat="1" ht="15.75" x14ac:dyDescent="0.2">
      <c r="A7" s="41"/>
      <c r="B7" s="120" t="s">
        <v>4</v>
      </c>
      <c r="C7" s="121"/>
      <c r="D7" s="121"/>
      <c r="E7" s="121"/>
      <c r="F7" s="121"/>
      <c r="G7" s="121"/>
      <c r="H7" s="121"/>
      <c r="I7" s="121"/>
      <c r="J7" s="121"/>
      <c r="K7" s="121"/>
      <c r="L7" s="121"/>
      <c r="M7" s="121"/>
      <c r="N7" s="121"/>
      <c r="O7" s="121"/>
      <c r="P7" s="122"/>
      <c r="Q7" s="42"/>
      <c r="AA7" s="44"/>
    </row>
    <row r="8" spans="1:27" s="43" customFormat="1" ht="24.75" customHeight="1" x14ac:dyDescent="0.2">
      <c r="A8" s="41"/>
      <c r="B8" s="120" t="s">
        <v>5</v>
      </c>
      <c r="C8" s="121"/>
      <c r="D8" s="121"/>
      <c r="E8" s="121"/>
      <c r="F8" s="121"/>
      <c r="G8" s="121"/>
      <c r="H8" s="121"/>
      <c r="I8" s="121"/>
      <c r="J8" s="121"/>
      <c r="K8" s="121"/>
      <c r="L8" s="121"/>
      <c r="M8" s="121"/>
      <c r="N8" s="121"/>
      <c r="O8" s="121"/>
      <c r="P8" s="122"/>
      <c r="Q8" s="42"/>
      <c r="AA8" s="44"/>
    </row>
    <row r="9" spans="1:27" s="43" customFormat="1" ht="24.75" customHeight="1" x14ac:dyDescent="0.2">
      <c r="A9" s="41"/>
      <c r="B9" s="120" t="s">
        <v>6</v>
      </c>
      <c r="C9" s="121"/>
      <c r="D9" s="121"/>
      <c r="E9" s="121"/>
      <c r="F9" s="121"/>
      <c r="G9" s="121"/>
      <c r="H9" s="121"/>
      <c r="I9" s="121"/>
      <c r="J9" s="121"/>
      <c r="K9" s="121"/>
      <c r="L9" s="121"/>
      <c r="M9" s="121"/>
      <c r="N9" s="121"/>
      <c r="O9" s="121"/>
      <c r="P9" s="122"/>
      <c r="Q9" s="42"/>
      <c r="AA9" s="44"/>
    </row>
    <row r="10" spans="1:27" s="43" customFormat="1" ht="24.75" customHeight="1" x14ac:dyDescent="0.2">
      <c r="A10" s="41"/>
      <c r="B10" s="120" t="s">
        <v>7</v>
      </c>
      <c r="C10" s="121"/>
      <c r="D10" s="121"/>
      <c r="E10" s="121"/>
      <c r="F10" s="121"/>
      <c r="G10" s="121"/>
      <c r="H10" s="121"/>
      <c r="I10" s="121"/>
      <c r="J10" s="121"/>
      <c r="K10" s="121"/>
      <c r="L10" s="121"/>
      <c r="M10" s="121"/>
      <c r="N10" s="121"/>
      <c r="O10" s="121"/>
      <c r="P10" s="122"/>
      <c r="Q10" s="42"/>
      <c r="AA10" s="44"/>
    </row>
    <row r="11" spans="1:27" s="43" customFormat="1" ht="24.75" customHeight="1" x14ac:dyDescent="0.2">
      <c r="A11" s="41"/>
      <c r="B11" s="120" t="s">
        <v>8</v>
      </c>
      <c r="C11" s="121"/>
      <c r="D11" s="121"/>
      <c r="E11" s="121"/>
      <c r="F11" s="121"/>
      <c r="G11" s="121"/>
      <c r="H11" s="121"/>
      <c r="I11" s="121"/>
      <c r="J11" s="121"/>
      <c r="K11" s="121"/>
      <c r="L11" s="121"/>
      <c r="M11" s="121"/>
      <c r="N11" s="121"/>
      <c r="O11" s="121"/>
      <c r="P11" s="122"/>
      <c r="Q11" s="42"/>
      <c r="AA11" s="44"/>
    </row>
    <row r="12" spans="1:27" s="43" customFormat="1" ht="24.75" customHeight="1" x14ac:dyDescent="0.2">
      <c r="A12" s="41"/>
      <c r="B12" s="120" t="s">
        <v>9</v>
      </c>
      <c r="C12" s="121"/>
      <c r="D12" s="121"/>
      <c r="E12" s="121"/>
      <c r="F12" s="121"/>
      <c r="G12" s="121"/>
      <c r="H12" s="121"/>
      <c r="I12" s="121"/>
      <c r="J12" s="121"/>
      <c r="K12" s="121"/>
      <c r="L12" s="121"/>
      <c r="M12" s="121"/>
      <c r="N12" s="121"/>
      <c r="O12" s="121"/>
      <c r="P12" s="122"/>
      <c r="Q12" s="42"/>
      <c r="AA12" s="44"/>
    </row>
    <row r="13" spans="1:27" s="43" customFormat="1" ht="24.75" customHeight="1" x14ac:dyDescent="0.2">
      <c r="A13" s="41"/>
      <c r="B13" s="120" t="s">
        <v>10</v>
      </c>
      <c r="C13" s="121"/>
      <c r="D13" s="121"/>
      <c r="E13" s="121"/>
      <c r="F13" s="121"/>
      <c r="G13" s="121"/>
      <c r="H13" s="121"/>
      <c r="I13" s="121"/>
      <c r="J13" s="121"/>
      <c r="K13" s="121"/>
      <c r="L13" s="121"/>
      <c r="M13" s="121"/>
      <c r="N13" s="121"/>
      <c r="O13" s="121"/>
      <c r="P13" s="122"/>
      <c r="Q13" s="42"/>
      <c r="AA13" s="44"/>
    </row>
    <row r="14" spans="1:27" s="43" customFormat="1" ht="24.75" customHeight="1" x14ac:dyDescent="0.2">
      <c r="A14" s="41"/>
      <c r="B14" s="45" t="s">
        <v>11</v>
      </c>
      <c r="C14" s="46"/>
      <c r="D14" s="46"/>
      <c r="E14" s="46"/>
      <c r="F14" s="46"/>
      <c r="G14" s="46"/>
      <c r="H14" s="46"/>
      <c r="I14" s="46"/>
      <c r="J14" s="46"/>
      <c r="K14" s="46"/>
      <c r="L14" s="46"/>
      <c r="M14" s="46"/>
      <c r="N14" s="46"/>
      <c r="O14" s="46"/>
      <c r="P14" s="47"/>
      <c r="Q14" s="42"/>
      <c r="AA14" s="44"/>
    </row>
    <row r="15" spans="1:27" s="43" customFormat="1" ht="31.9" customHeight="1" x14ac:dyDescent="0.2">
      <c r="A15" s="41"/>
      <c r="B15" s="117" t="s">
        <v>12</v>
      </c>
      <c r="C15" s="118"/>
      <c r="D15" s="118"/>
      <c r="E15" s="118"/>
      <c r="F15" s="118"/>
      <c r="G15" s="118"/>
      <c r="H15" s="118"/>
      <c r="I15" s="118"/>
      <c r="J15" s="118"/>
      <c r="K15" s="118"/>
      <c r="L15" s="118"/>
      <c r="M15" s="118"/>
      <c r="N15" s="118"/>
      <c r="O15" s="118"/>
      <c r="P15" s="119"/>
      <c r="Q15" s="42"/>
      <c r="AA15" s="44"/>
    </row>
    <row r="16" spans="1:27" s="43" customFormat="1" ht="24.75" customHeight="1" x14ac:dyDescent="0.2">
      <c r="A16" s="41"/>
      <c r="B16" s="120" t="s">
        <v>13</v>
      </c>
      <c r="C16" s="121"/>
      <c r="D16" s="121"/>
      <c r="E16" s="121"/>
      <c r="F16" s="121"/>
      <c r="G16" s="121"/>
      <c r="H16" s="121"/>
      <c r="I16" s="121"/>
      <c r="J16" s="121"/>
      <c r="K16" s="121"/>
      <c r="L16" s="121"/>
      <c r="M16" s="121"/>
      <c r="N16" s="121"/>
      <c r="O16" s="121"/>
      <c r="P16" s="122"/>
      <c r="Q16" s="42"/>
      <c r="AA16" s="44"/>
    </row>
    <row r="17" spans="1:27" s="43" customFormat="1" ht="15.75" x14ac:dyDescent="0.2">
      <c r="A17" s="41"/>
      <c r="B17" s="117" t="s">
        <v>14</v>
      </c>
      <c r="C17" s="118"/>
      <c r="D17" s="118"/>
      <c r="E17" s="118"/>
      <c r="F17" s="118"/>
      <c r="G17" s="118"/>
      <c r="H17" s="118"/>
      <c r="I17" s="118"/>
      <c r="J17" s="118"/>
      <c r="K17" s="118"/>
      <c r="L17" s="118"/>
      <c r="M17" s="118"/>
      <c r="N17" s="118"/>
      <c r="O17" s="118"/>
      <c r="P17" s="119"/>
      <c r="Q17" s="42"/>
      <c r="AA17" s="44"/>
    </row>
    <row r="18" spans="1:27" s="43" customFormat="1" ht="24.75" customHeight="1" x14ac:dyDescent="0.2">
      <c r="A18" s="41"/>
      <c r="B18" s="120" t="s">
        <v>15</v>
      </c>
      <c r="C18" s="121"/>
      <c r="D18" s="121"/>
      <c r="E18" s="121"/>
      <c r="F18" s="121"/>
      <c r="G18" s="121"/>
      <c r="H18" s="121"/>
      <c r="I18" s="121"/>
      <c r="J18" s="121"/>
      <c r="K18" s="121"/>
      <c r="L18" s="121"/>
      <c r="M18" s="121"/>
      <c r="N18" s="121"/>
      <c r="O18" s="121"/>
      <c r="P18" s="122"/>
      <c r="Q18" s="42"/>
      <c r="AA18" s="44"/>
    </row>
    <row r="19" spans="1:27" s="43" customFormat="1" ht="6" customHeight="1" thickBot="1" x14ac:dyDescent="0.25">
      <c r="A19" s="41"/>
      <c r="B19" s="123"/>
      <c r="C19" s="124"/>
      <c r="D19" s="124"/>
      <c r="E19" s="124"/>
      <c r="F19" s="124"/>
      <c r="G19" s="124"/>
      <c r="H19" s="124"/>
      <c r="I19" s="124"/>
      <c r="J19" s="124"/>
      <c r="K19" s="124"/>
      <c r="L19" s="124"/>
      <c r="M19" s="124"/>
      <c r="N19" s="124"/>
      <c r="O19" s="124"/>
      <c r="P19" s="125"/>
      <c r="Q19" s="42"/>
    </row>
    <row r="21" spans="1:27" ht="15" x14ac:dyDescent="0.25">
      <c r="B21" s="131" t="s">
        <v>16</v>
      </c>
      <c r="C21" s="132"/>
      <c r="D21" s="132"/>
      <c r="E21" s="132"/>
      <c r="F21" s="132"/>
      <c r="G21" s="132"/>
      <c r="H21" s="132"/>
      <c r="I21" s="132"/>
      <c r="J21" s="132"/>
      <c r="K21" s="132"/>
      <c r="L21" s="132"/>
      <c r="M21" s="132"/>
      <c r="N21" s="132"/>
      <c r="O21" s="132"/>
      <c r="P21" s="133"/>
    </row>
    <row r="22" spans="1:27" ht="15" x14ac:dyDescent="0.25">
      <c r="B22" s="58" t="s">
        <v>17</v>
      </c>
      <c r="C22" s="59"/>
      <c r="D22" s="59"/>
      <c r="E22" s="59"/>
      <c r="F22" s="59"/>
      <c r="P22" s="48"/>
    </row>
    <row r="23" spans="1:27" ht="15" x14ac:dyDescent="0.25">
      <c r="B23" s="49"/>
      <c r="C23" s="50"/>
      <c r="D23" s="50"/>
      <c r="E23" s="50"/>
      <c r="P23" s="48"/>
    </row>
    <row r="24" spans="1:27" ht="30" customHeight="1" x14ac:dyDescent="0.2">
      <c r="B24" s="134" t="s">
        <v>18</v>
      </c>
      <c r="C24" s="135"/>
      <c r="D24" s="135"/>
      <c r="E24" s="135"/>
      <c r="F24" s="135"/>
      <c r="G24" s="135"/>
      <c r="H24" s="135"/>
      <c r="I24" s="135"/>
      <c r="J24" s="135"/>
      <c r="K24" s="135"/>
      <c r="L24" s="135"/>
      <c r="M24" s="135"/>
      <c r="N24" s="135"/>
      <c r="O24" s="135"/>
      <c r="P24" s="136"/>
    </row>
    <row r="25" spans="1:27" x14ac:dyDescent="0.2">
      <c r="B25" s="134" t="s">
        <v>19</v>
      </c>
      <c r="C25" s="137"/>
      <c r="D25" s="137"/>
      <c r="E25" s="137"/>
      <c r="F25" s="137"/>
      <c r="G25" s="137"/>
      <c r="H25" s="137"/>
      <c r="I25" s="137"/>
      <c r="J25" s="137"/>
      <c r="K25" s="137"/>
      <c r="L25" s="137"/>
      <c r="M25" s="137"/>
      <c r="N25" s="137"/>
      <c r="O25" s="137"/>
      <c r="P25" s="138"/>
    </row>
    <row r="26" spans="1:27" ht="138.6" customHeight="1" x14ac:dyDescent="0.2">
      <c r="B26" s="134" t="s">
        <v>20</v>
      </c>
      <c r="C26" s="137"/>
      <c r="D26" s="137"/>
      <c r="E26" s="137"/>
      <c r="F26" s="137"/>
      <c r="G26" s="137"/>
      <c r="H26" s="137"/>
      <c r="I26" s="137"/>
      <c r="J26" s="137"/>
      <c r="K26" s="137"/>
      <c r="L26" s="137"/>
      <c r="M26" s="137"/>
      <c r="N26" s="137"/>
      <c r="O26" s="137"/>
      <c r="P26" s="138"/>
    </row>
    <row r="27" spans="1:27" ht="15.6" customHeight="1" x14ac:dyDescent="0.2">
      <c r="B27" s="51"/>
      <c r="C27" s="52"/>
      <c r="D27" s="52"/>
      <c r="E27" s="52"/>
      <c r="F27" s="52"/>
      <c r="G27" s="52"/>
      <c r="H27" s="52"/>
      <c r="I27" s="52"/>
      <c r="J27" s="52"/>
      <c r="K27" s="52"/>
      <c r="L27" s="52"/>
      <c r="M27" s="52"/>
      <c r="N27" s="52"/>
      <c r="O27" s="52"/>
      <c r="P27" s="53"/>
    </row>
    <row r="28" spans="1:27" ht="13.9" customHeight="1" x14ac:dyDescent="0.2">
      <c r="B28" s="129" t="s">
        <v>21</v>
      </c>
      <c r="C28" s="130"/>
      <c r="D28" s="130"/>
      <c r="E28" s="57"/>
      <c r="F28" s="54"/>
      <c r="G28" s="54"/>
      <c r="H28" s="54"/>
      <c r="I28" s="54"/>
      <c r="J28" s="54"/>
      <c r="K28" s="54"/>
      <c r="L28" s="54"/>
      <c r="M28" s="54"/>
      <c r="N28" s="54"/>
      <c r="O28" s="54"/>
      <c r="P28" s="55"/>
    </row>
    <row r="29" spans="1:27" x14ac:dyDescent="0.2">
      <c r="B29" s="51"/>
      <c r="C29" s="54"/>
      <c r="D29" s="54"/>
      <c r="E29" s="54"/>
      <c r="F29" s="54"/>
      <c r="G29" s="54"/>
      <c r="H29" s="54"/>
      <c r="I29" s="54"/>
      <c r="J29" s="54"/>
      <c r="K29" s="54"/>
      <c r="L29" s="54"/>
      <c r="M29" s="54"/>
      <c r="N29" s="54"/>
      <c r="O29" s="54"/>
      <c r="P29" s="55"/>
    </row>
    <row r="30" spans="1:27" ht="31.15" customHeight="1" x14ac:dyDescent="0.25">
      <c r="B30" s="139" t="s">
        <v>22</v>
      </c>
      <c r="C30" s="140"/>
      <c r="D30" s="140"/>
      <c r="E30" s="140"/>
      <c r="F30" s="140"/>
      <c r="G30" s="140"/>
      <c r="H30" s="140"/>
      <c r="I30" s="140"/>
      <c r="J30" s="140"/>
      <c r="K30" s="140"/>
      <c r="L30" s="140"/>
      <c r="M30" s="140"/>
      <c r="N30" s="140"/>
      <c r="O30" s="140"/>
      <c r="P30" s="141"/>
    </row>
    <row r="31" spans="1:27" ht="15" x14ac:dyDescent="0.25">
      <c r="B31" s="142" t="s">
        <v>23</v>
      </c>
      <c r="C31" s="143"/>
      <c r="D31" s="143"/>
      <c r="E31" s="143"/>
      <c r="F31" s="143"/>
      <c r="G31" s="143"/>
      <c r="H31" s="143"/>
      <c r="I31" s="143"/>
      <c r="J31" s="143"/>
      <c r="K31" s="143"/>
      <c r="L31" s="143"/>
      <c r="M31" s="143"/>
      <c r="N31" s="143"/>
      <c r="O31" s="143"/>
      <c r="P31" s="144"/>
    </row>
    <row r="32" spans="1:27" ht="101.45" customHeight="1" x14ac:dyDescent="0.2">
      <c r="B32" s="145" t="s">
        <v>24</v>
      </c>
      <c r="C32" s="146"/>
      <c r="D32" s="146"/>
      <c r="E32" s="146"/>
      <c r="F32" s="146"/>
      <c r="G32" s="146"/>
      <c r="H32" s="146"/>
      <c r="I32" s="146"/>
      <c r="J32" s="146"/>
      <c r="K32" s="146"/>
      <c r="L32" s="146"/>
      <c r="M32" s="146"/>
      <c r="N32" s="146"/>
      <c r="O32" s="146"/>
      <c r="P32" s="147"/>
    </row>
    <row r="33" spans="2:16" ht="48" customHeight="1" x14ac:dyDescent="0.2">
      <c r="B33" s="145" t="s">
        <v>25</v>
      </c>
      <c r="C33" s="146"/>
      <c r="D33" s="146"/>
      <c r="E33" s="146"/>
      <c r="F33" s="146"/>
      <c r="G33" s="146"/>
      <c r="H33" s="146"/>
      <c r="I33" s="146"/>
      <c r="J33" s="146"/>
      <c r="K33" s="146"/>
      <c r="L33" s="146"/>
      <c r="M33" s="146"/>
      <c r="N33" s="146"/>
      <c r="O33" s="146"/>
      <c r="P33" s="147"/>
    </row>
    <row r="34" spans="2:16" ht="15" x14ac:dyDescent="0.2">
      <c r="B34" s="145" t="s">
        <v>26</v>
      </c>
      <c r="C34" s="146"/>
      <c r="D34" s="146"/>
      <c r="E34" s="146"/>
      <c r="F34" s="146"/>
      <c r="G34" s="146"/>
      <c r="H34" s="146"/>
      <c r="I34" s="146"/>
      <c r="J34" s="146"/>
      <c r="K34" s="146"/>
      <c r="L34" s="146"/>
      <c r="M34" s="146"/>
      <c r="N34" s="146"/>
      <c r="O34" s="146"/>
      <c r="P34" s="147"/>
    </row>
    <row r="35" spans="2:16" x14ac:dyDescent="0.2">
      <c r="B35" s="56"/>
      <c r="P35" s="48"/>
    </row>
    <row r="36" spans="2:16" ht="15" x14ac:dyDescent="0.25">
      <c r="B36" s="58" t="s">
        <v>27</v>
      </c>
      <c r="P36" s="48"/>
    </row>
    <row r="37" spans="2:16" x14ac:dyDescent="0.2">
      <c r="B37" s="126" t="s">
        <v>28</v>
      </c>
      <c r="C37" s="127"/>
      <c r="D37" s="127"/>
      <c r="E37" s="127"/>
      <c r="F37" s="127"/>
      <c r="G37" s="127"/>
      <c r="H37" s="127"/>
      <c r="I37" s="127"/>
      <c r="J37" s="127"/>
      <c r="K37" s="127"/>
      <c r="L37" s="127"/>
      <c r="M37" s="127"/>
      <c r="N37" s="127"/>
      <c r="O37" s="127"/>
      <c r="P37" s="128"/>
    </row>
  </sheetData>
  <dataConsolidate>
    <dataRefs count="1">
      <dataRef ref="C5:C18" sheet="vinculos" r:id="rId1"/>
    </dataRefs>
  </dataConsolidate>
  <mergeCells count="27">
    <mergeCell ref="B37:P37"/>
    <mergeCell ref="B28:D28"/>
    <mergeCell ref="B21:P21"/>
    <mergeCell ref="B24:P24"/>
    <mergeCell ref="B25:P25"/>
    <mergeCell ref="B30:P30"/>
    <mergeCell ref="B31:P31"/>
    <mergeCell ref="B32:P32"/>
    <mergeCell ref="B26:P26"/>
    <mergeCell ref="B33:P33"/>
    <mergeCell ref="B34:P34"/>
    <mergeCell ref="B17:P17"/>
    <mergeCell ref="B18:P18"/>
    <mergeCell ref="B19:P19"/>
    <mergeCell ref="B13:P13"/>
    <mergeCell ref="B15:P15"/>
    <mergeCell ref="B16:P16"/>
    <mergeCell ref="B3:P3"/>
    <mergeCell ref="B4:P4"/>
    <mergeCell ref="B5:P5"/>
    <mergeCell ref="B6:P6"/>
    <mergeCell ref="B12:P12"/>
    <mergeCell ref="B7:P7"/>
    <mergeCell ref="B8:P8"/>
    <mergeCell ref="B9:P9"/>
    <mergeCell ref="B10:P10"/>
    <mergeCell ref="B11:P11"/>
  </mergeCells>
  <printOptions verticalCentered="1"/>
  <pageMargins left="0.25" right="0.25" top="0.75" bottom="0.75" header="0.3" footer="0.3"/>
  <pageSetup scale="4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77"/>
  <sheetViews>
    <sheetView showGridLines="0" view="pageLayout" zoomScale="73" zoomScaleNormal="90" zoomScaleSheetLayoutView="55" zoomScalePageLayoutView="73" workbookViewId="0">
      <selection activeCell="C44" sqref="C44:Q49"/>
    </sheetView>
  </sheetViews>
  <sheetFormatPr baseColWidth="10" defaultColWidth="11.42578125" defaultRowHeight="14.25" x14ac:dyDescent="0.2"/>
  <cols>
    <col min="1" max="1" width="2.5703125" style="9" customWidth="1"/>
    <col min="2" max="2" width="2" style="9" customWidth="1"/>
    <col min="3" max="3" width="41.28515625" style="9" customWidth="1"/>
    <col min="4" max="4" width="18.85546875" style="9" customWidth="1"/>
    <col min="5" max="11" width="13.7109375" style="9" customWidth="1"/>
    <col min="12" max="12" width="11.7109375" style="9" customWidth="1"/>
    <col min="13" max="13" width="13.7109375" style="9" customWidth="1"/>
    <col min="14" max="14" width="17.28515625" style="9" customWidth="1"/>
    <col min="15" max="15" width="15.7109375" style="9" customWidth="1"/>
    <col min="16" max="16" width="13.7109375" style="9" customWidth="1"/>
    <col min="17" max="17" width="22.42578125" style="9" customWidth="1"/>
    <col min="18" max="18" width="11.42578125" style="9" customWidth="1"/>
    <col min="19" max="16384" width="11.42578125" style="9"/>
  </cols>
  <sheetData>
    <row r="1" spans="2:17" ht="34.5" customHeight="1" thickBot="1" x14ac:dyDescent="0.25">
      <c r="B1" s="157"/>
      <c r="C1" s="5" t="s">
        <v>29</v>
      </c>
      <c r="D1" s="69">
        <v>44946</v>
      </c>
      <c r="E1" s="184" t="s">
        <v>30</v>
      </c>
      <c r="F1" s="185"/>
      <c r="G1" s="186" t="s">
        <v>31</v>
      </c>
      <c r="H1" s="187"/>
      <c r="I1" s="187"/>
      <c r="J1" s="188"/>
      <c r="K1" s="189" t="s">
        <v>32</v>
      </c>
      <c r="L1" s="190"/>
      <c r="M1" s="190"/>
      <c r="N1" s="191" t="s">
        <v>33</v>
      </c>
      <c r="O1" s="191"/>
      <c r="P1" s="191"/>
      <c r="Q1" s="192"/>
    </row>
    <row r="2" spans="2:17" ht="12" customHeight="1" thickBot="1" x14ac:dyDescent="0.3">
      <c r="B2" s="157"/>
      <c r="C2" s="20"/>
      <c r="D2"/>
      <c r="E2"/>
      <c r="F2"/>
      <c r="G2"/>
      <c r="H2"/>
      <c r="I2"/>
      <c r="J2"/>
      <c r="K2"/>
      <c r="L2"/>
      <c r="M2"/>
      <c r="N2"/>
      <c r="O2"/>
      <c r="P2"/>
      <c r="Q2" s="21"/>
    </row>
    <row r="3" spans="2:17" ht="15.6" customHeight="1" thickBot="1" x14ac:dyDescent="0.25">
      <c r="B3" s="157"/>
      <c r="C3" s="6" t="s">
        <v>34</v>
      </c>
      <c r="D3" s="212" t="s">
        <v>35</v>
      </c>
      <c r="E3" s="212"/>
      <c r="F3" s="212"/>
      <c r="G3" s="212"/>
      <c r="H3" s="213"/>
      <c r="I3" s="184" t="s">
        <v>36</v>
      </c>
      <c r="J3" s="185"/>
      <c r="K3" s="214" t="s">
        <v>37</v>
      </c>
      <c r="L3" s="215"/>
      <c r="M3" s="215"/>
      <c r="N3" s="215"/>
      <c r="O3" s="215"/>
      <c r="P3" s="215"/>
      <c r="Q3" s="216"/>
    </row>
    <row r="4" spans="2:17" ht="12" customHeight="1" thickBot="1" x14ac:dyDescent="0.3">
      <c r="B4" s="157"/>
      <c r="C4" s="20"/>
      <c r="D4"/>
      <c r="E4"/>
      <c r="F4"/>
      <c r="G4"/>
      <c r="H4"/>
      <c r="I4"/>
      <c r="J4"/>
      <c r="K4"/>
      <c r="L4"/>
      <c r="M4"/>
      <c r="N4"/>
      <c r="O4"/>
      <c r="P4"/>
      <c r="Q4" s="21"/>
    </row>
    <row r="5" spans="2:17" ht="15.6" customHeight="1" thickBot="1" x14ac:dyDescent="0.3">
      <c r="B5" s="157"/>
      <c r="C5" s="8" t="s">
        <v>38</v>
      </c>
      <c r="D5" s="218" t="s">
        <v>39</v>
      </c>
      <c r="E5" s="218"/>
      <c r="F5" s="218"/>
      <c r="G5" s="218"/>
      <c r="H5" s="219" t="s">
        <v>40</v>
      </c>
      <c r="I5" s="219"/>
      <c r="J5" s="220" t="s">
        <v>41</v>
      </c>
      <c r="K5" s="220"/>
      <c r="L5" s="220"/>
      <c r="M5" s="220"/>
      <c r="N5" s="220"/>
      <c r="O5" s="220"/>
      <c r="P5" s="220"/>
      <c r="Q5" s="221"/>
    </row>
    <row r="6" spans="2:17" ht="12" customHeight="1" x14ac:dyDescent="0.25">
      <c r="B6" s="157"/>
      <c r="C6" s="20"/>
      <c r="D6"/>
      <c r="E6"/>
      <c r="F6"/>
      <c r="G6"/>
      <c r="H6"/>
      <c r="I6"/>
      <c r="J6"/>
      <c r="K6"/>
      <c r="L6"/>
      <c r="M6"/>
      <c r="N6"/>
      <c r="O6"/>
      <c r="P6"/>
      <c r="Q6" s="21"/>
    </row>
    <row r="7" spans="2:17" s="67" customFormat="1" ht="32.25" customHeight="1" x14ac:dyDescent="0.25">
      <c r="B7" s="157"/>
      <c r="C7" s="66" t="s">
        <v>42</v>
      </c>
      <c r="D7" s="65" t="s">
        <v>43</v>
      </c>
      <c r="E7" s="225" t="s">
        <v>44</v>
      </c>
      <c r="F7" s="225"/>
      <c r="G7" s="225"/>
      <c r="H7" s="225"/>
      <c r="I7" s="225" t="s">
        <v>45</v>
      </c>
      <c r="J7" s="225"/>
      <c r="K7" s="225"/>
      <c r="L7" s="225"/>
      <c r="M7" s="225"/>
      <c r="N7" s="225" t="s">
        <v>46</v>
      </c>
      <c r="O7" s="225"/>
      <c r="P7" s="225"/>
      <c r="Q7" s="226"/>
    </row>
    <row r="8" spans="2:17" ht="30" customHeight="1" x14ac:dyDescent="0.2">
      <c r="B8" s="157"/>
      <c r="C8" s="210" t="s">
        <v>47</v>
      </c>
      <c r="D8" s="222" t="s">
        <v>48</v>
      </c>
      <c r="E8" s="193" t="s">
        <v>49</v>
      </c>
      <c r="F8" s="193"/>
      <c r="G8" s="193"/>
      <c r="H8" s="193"/>
      <c r="I8" s="217" t="s">
        <v>50</v>
      </c>
      <c r="J8" s="217"/>
      <c r="K8" s="217"/>
      <c r="L8" s="217"/>
      <c r="M8" s="217"/>
      <c r="N8" s="193" t="s">
        <v>51</v>
      </c>
      <c r="O8" s="193"/>
      <c r="P8" s="193"/>
      <c r="Q8" s="194"/>
    </row>
    <row r="9" spans="2:17" ht="48" customHeight="1" thickBot="1" x14ac:dyDescent="0.25">
      <c r="B9" s="157"/>
      <c r="C9" s="211"/>
      <c r="D9" s="223"/>
      <c r="E9" s="195" t="s">
        <v>52</v>
      </c>
      <c r="F9" s="195"/>
      <c r="G9" s="195"/>
      <c r="H9" s="195"/>
      <c r="I9" s="224" t="s">
        <v>53</v>
      </c>
      <c r="J9" s="224"/>
      <c r="K9" s="224"/>
      <c r="L9" s="224"/>
      <c r="M9" s="224"/>
      <c r="N9" s="193" t="s">
        <v>51</v>
      </c>
      <c r="O9" s="193"/>
      <c r="P9" s="193"/>
      <c r="Q9" s="194"/>
    </row>
    <row r="10" spans="2:17" ht="12" customHeight="1" thickBot="1" x14ac:dyDescent="0.3">
      <c r="B10" s="157"/>
      <c r="C10" s="20"/>
      <c r="D10"/>
      <c r="E10"/>
      <c r="F10"/>
      <c r="G10"/>
      <c r="H10"/>
      <c r="I10"/>
      <c r="J10"/>
      <c r="K10"/>
      <c r="L10"/>
      <c r="M10"/>
      <c r="N10"/>
      <c r="O10"/>
      <c r="P10"/>
      <c r="Q10" s="21"/>
    </row>
    <row r="11" spans="2:17" ht="15.6" customHeight="1" x14ac:dyDescent="0.25">
      <c r="B11" s="157"/>
      <c r="C11" s="170" t="s">
        <v>54</v>
      </c>
      <c r="D11" s="172" t="s">
        <v>55</v>
      </c>
      <c r="E11" s="202" t="s">
        <v>56</v>
      </c>
      <c r="F11" s="204" t="s">
        <v>57</v>
      </c>
      <c r="G11" s="204"/>
      <c r="H11" s="206" t="s">
        <v>58</v>
      </c>
      <c r="I11" s="206"/>
      <c r="J11" s="206"/>
      <c r="K11" s="196" t="s">
        <v>59</v>
      </c>
      <c r="L11" s="196"/>
      <c r="M11" s="198" t="s">
        <v>60</v>
      </c>
      <c r="N11" s="198"/>
      <c r="O11" s="198"/>
      <c r="P11" s="199">
        <v>0.7</v>
      </c>
      <c r="Q11" s="200"/>
    </row>
    <row r="12" spans="2:17" ht="15.6" customHeight="1" thickBot="1" x14ac:dyDescent="0.3">
      <c r="B12" s="157"/>
      <c r="C12" s="171"/>
      <c r="D12" s="173"/>
      <c r="E12" s="203"/>
      <c r="F12" s="205"/>
      <c r="G12" s="205"/>
      <c r="H12" s="207"/>
      <c r="I12" s="207"/>
      <c r="J12" s="207"/>
      <c r="K12" s="197"/>
      <c r="L12" s="197"/>
      <c r="M12" s="201" t="s">
        <v>61</v>
      </c>
      <c r="N12" s="201"/>
      <c r="O12" s="201"/>
      <c r="P12" s="208" t="s">
        <v>59</v>
      </c>
      <c r="Q12" s="209"/>
    </row>
    <row r="13" spans="2:17" ht="12" customHeight="1" x14ac:dyDescent="0.25">
      <c r="B13" s="157"/>
      <c r="C13" s="20"/>
      <c r="D13"/>
      <c r="E13"/>
      <c r="F13"/>
      <c r="G13"/>
      <c r="H13"/>
      <c r="I13"/>
      <c r="J13"/>
      <c r="K13"/>
      <c r="L13"/>
      <c r="M13"/>
      <c r="N13"/>
      <c r="O13"/>
      <c r="P13"/>
      <c r="Q13" s="21"/>
    </row>
    <row r="14" spans="2:17" ht="15.6" customHeight="1" x14ac:dyDescent="0.25">
      <c r="B14" s="157"/>
      <c r="C14" s="227" t="s">
        <v>62</v>
      </c>
      <c r="D14" s="228"/>
      <c r="E14" s="228"/>
      <c r="F14" s="228"/>
      <c r="G14" s="228"/>
      <c r="H14" s="228"/>
      <c r="I14" s="228"/>
      <c r="J14" s="228"/>
      <c r="K14" s="228"/>
      <c r="L14" s="228"/>
      <c r="M14" s="228"/>
      <c r="N14" s="228"/>
      <c r="O14" s="228"/>
      <c r="P14" s="228"/>
      <c r="Q14" s="229"/>
    </row>
    <row r="15" spans="2:17" ht="12" customHeight="1" x14ac:dyDescent="0.25">
      <c r="B15" s="157"/>
      <c r="C15" s="22"/>
      <c r="D15"/>
      <c r="E15"/>
      <c r="F15"/>
      <c r="G15"/>
      <c r="H15"/>
      <c r="I15"/>
      <c r="J15"/>
      <c r="K15"/>
      <c r="L15"/>
      <c r="M15"/>
      <c r="N15"/>
      <c r="O15"/>
      <c r="P15"/>
      <c r="Q15" s="21"/>
    </row>
    <row r="16" spans="2:17" ht="36.75" customHeight="1" x14ac:dyDescent="0.2">
      <c r="B16" s="157"/>
      <c r="C16" s="23" t="s">
        <v>63</v>
      </c>
      <c r="D16" s="70">
        <v>0.49</v>
      </c>
      <c r="E16" s="230" t="s">
        <v>64</v>
      </c>
      <c r="F16" s="230"/>
      <c r="G16" s="230"/>
      <c r="H16" s="231" t="s">
        <v>65</v>
      </c>
      <c r="I16" s="232"/>
      <c r="J16" s="233"/>
      <c r="K16" s="234" t="s">
        <v>66</v>
      </c>
      <c r="L16" s="235"/>
      <c r="M16" s="2" t="s">
        <v>67</v>
      </c>
      <c r="N16" s="13" t="s">
        <v>68</v>
      </c>
      <c r="O16" s="2" t="s">
        <v>69</v>
      </c>
      <c r="P16" s="4" t="s">
        <v>70</v>
      </c>
      <c r="Q16" s="24" t="s">
        <v>71</v>
      </c>
    </row>
    <row r="17" spans="2:17" ht="12" customHeight="1" x14ac:dyDescent="0.25">
      <c r="B17" s="157"/>
      <c r="C17" s="20"/>
      <c r="D17"/>
      <c r="E17"/>
      <c r="F17"/>
      <c r="G17"/>
      <c r="H17"/>
      <c r="I17"/>
      <c r="J17"/>
      <c r="K17"/>
      <c r="L17"/>
      <c r="M17"/>
      <c r="N17"/>
      <c r="O17"/>
      <c r="P17"/>
      <c r="Q17" s="21"/>
    </row>
    <row r="18" spans="2:17" ht="15.6" customHeight="1" x14ac:dyDescent="0.2">
      <c r="B18" s="157"/>
      <c r="C18" s="239" t="s">
        <v>72</v>
      </c>
      <c r="D18" s="240"/>
      <c r="E18" s="240"/>
      <c r="F18" s="240"/>
      <c r="G18" s="240"/>
      <c r="H18" s="240"/>
      <c r="I18" s="240"/>
      <c r="J18" s="240"/>
      <c r="K18" s="240"/>
      <c r="L18" s="240"/>
      <c r="M18" s="240"/>
      <c r="N18" s="240"/>
      <c r="O18" s="240"/>
      <c r="P18" s="240"/>
      <c r="Q18" s="241"/>
    </row>
    <row r="19" spans="2:17" ht="5.45" customHeight="1" x14ac:dyDescent="0.2">
      <c r="B19" s="157"/>
      <c r="C19" s="242"/>
      <c r="D19" s="243"/>
      <c r="E19" s="243"/>
      <c r="F19" s="243"/>
      <c r="G19" s="243"/>
      <c r="H19" s="243"/>
      <c r="I19" s="243"/>
      <c r="J19" s="243"/>
      <c r="K19" s="243"/>
      <c r="L19" s="243"/>
      <c r="M19" s="243"/>
      <c r="N19" s="243"/>
      <c r="O19" s="243"/>
      <c r="P19" s="243"/>
      <c r="Q19" s="244"/>
    </row>
    <row r="20" spans="2:17" ht="14.45" customHeight="1" x14ac:dyDescent="0.2">
      <c r="B20" s="157"/>
      <c r="C20" s="163" t="s">
        <v>73</v>
      </c>
      <c r="D20" s="164"/>
      <c r="E20" s="160" t="s">
        <v>74</v>
      </c>
      <c r="F20" s="161"/>
      <c r="G20" s="161"/>
      <c r="H20" s="161"/>
      <c r="I20" s="161"/>
      <c r="J20" s="161"/>
      <c r="K20" s="161"/>
      <c r="L20" s="161"/>
      <c r="M20" s="161"/>
      <c r="N20" s="161"/>
      <c r="O20" s="161"/>
      <c r="P20" s="162"/>
      <c r="Q20" s="25"/>
    </row>
    <row r="21" spans="2:17" ht="14.45" customHeight="1" thickBot="1" x14ac:dyDescent="0.25">
      <c r="B21" s="157"/>
      <c r="C21" s="165"/>
      <c r="D21" s="166"/>
      <c r="E21" s="7" t="s">
        <v>75</v>
      </c>
      <c r="F21" s="7" t="s">
        <v>76</v>
      </c>
      <c r="G21" s="7" t="s">
        <v>77</v>
      </c>
      <c r="H21" s="7" t="s">
        <v>78</v>
      </c>
      <c r="I21" s="7" t="s">
        <v>79</v>
      </c>
      <c r="J21" s="7" t="s">
        <v>80</v>
      </c>
      <c r="K21" s="7" t="s">
        <v>81</v>
      </c>
      <c r="L21" s="7" t="s">
        <v>82</v>
      </c>
      <c r="M21" s="7" t="s">
        <v>83</v>
      </c>
      <c r="N21" s="7" t="s">
        <v>84</v>
      </c>
      <c r="O21" s="7" t="s">
        <v>85</v>
      </c>
      <c r="P21" s="7" t="s">
        <v>86</v>
      </c>
      <c r="Q21" s="26" t="s">
        <v>87</v>
      </c>
    </row>
    <row r="22" spans="2:17" ht="27" customHeight="1" x14ac:dyDescent="0.2">
      <c r="B22" s="157"/>
      <c r="C22" s="250" t="str">
        <f>E8</f>
        <v>Requerimientos cerrados en el mes de analisis</v>
      </c>
      <c r="D22" s="251"/>
      <c r="E22" s="15">
        <f>AC!D25</f>
        <v>823</v>
      </c>
      <c r="F22" s="15">
        <f>AC!E25</f>
        <v>776</v>
      </c>
      <c r="G22" s="15">
        <v>851</v>
      </c>
      <c r="H22" s="107">
        <v>663</v>
      </c>
      <c r="I22" s="15">
        <v>798</v>
      </c>
      <c r="J22" s="15">
        <v>874</v>
      </c>
      <c r="K22" s="15">
        <v>954</v>
      </c>
      <c r="L22" s="15">
        <v>929</v>
      </c>
      <c r="M22" s="15">
        <v>1088</v>
      </c>
      <c r="N22" s="15">
        <v>1194</v>
      </c>
      <c r="O22" s="15">
        <v>981</v>
      </c>
      <c r="P22" s="15"/>
      <c r="Q22" s="27">
        <f>SUM(E22:P22)</f>
        <v>9931</v>
      </c>
    </row>
    <row r="23" spans="2:17" ht="30.75" customHeight="1" x14ac:dyDescent="0.2">
      <c r="B23" s="157"/>
      <c r="C23" s="248" t="str">
        <f>+E9</f>
        <v>Requerimientos programados a cerrar en el mes de analisis</v>
      </c>
      <c r="D23" s="249"/>
      <c r="E23" s="16">
        <v>1232</v>
      </c>
      <c r="F23" s="16">
        <v>1225</v>
      </c>
      <c r="G23" s="16">
        <v>1150</v>
      </c>
      <c r="H23" s="16">
        <v>990</v>
      </c>
      <c r="I23" s="16">
        <v>1143</v>
      </c>
      <c r="J23" s="16">
        <v>1306</v>
      </c>
      <c r="K23" s="16">
        <v>1346</v>
      </c>
      <c r="L23" s="16">
        <v>1352</v>
      </c>
      <c r="M23" s="16">
        <v>1355</v>
      </c>
      <c r="N23" s="16">
        <v>1302</v>
      </c>
      <c r="O23" s="16">
        <v>1069</v>
      </c>
      <c r="P23" s="16"/>
      <c r="Q23" s="28">
        <f>SUM(C23:P23)</f>
        <v>13470</v>
      </c>
    </row>
    <row r="24" spans="2:17" ht="18.75" customHeight="1" x14ac:dyDescent="0.2">
      <c r="B24" s="157"/>
      <c r="C24" s="158" t="s">
        <v>88</v>
      </c>
      <c r="D24" s="159"/>
      <c r="E24" s="10">
        <f>+E22/E23</f>
        <v>0.66801948051948057</v>
      </c>
      <c r="F24" s="10">
        <f>+F22/F23</f>
        <v>0.63346938775510209</v>
      </c>
      <c r="G24" s="10">
        <f t="shared" ref="G24:P24" si="0">+G22/G23</f>
        <v>0.74</v>
      </c>
      <c r="H24" s="10">
        <f t="shared" si="0"/>
        <v>0.66969696969696968</v>
      </c>
      <c r="I24" s="10">
        <f t="shared" si="0"/>
        <v>0.69816272965879267</v>
      </c>
      <c r="J24" s="10">
        <f t="shared" si="0"/>
        <v>0.66921898928024504</v>
      </c>
      <c r="K24" s="10">
        <f t="shared" si="0"/>
        <v>0.70876671619613674</v>
      </c>
      <c r="L24" s="10">
        <f t="shared" si="0"/>
        <v>0.68713017751479288</v>
      </c>
      <c r="M24" s="10">
        <f t="shared" si="0"/>
        <v>0.80295202952029521</v>
      </c>
      <c r="N24" s="10">
        <f>+N22/N23</f>
        <v>0.91705069124423966</v>
      </c>
      <c r="O24" s="10">
        <f>+O22/O23</f>
        <v>0.91768007483629566</v>
      </c>
      <c r="P24" s="10" t="e">
        <f t="shared" si="0"/>
        <v>#DIV/0!</v>
      </c>
      <c r="Q24" s="29">
        <f>+Q22/Q23</f>
        <v>0.73726800296956196</v>
      </c>
    </row>
    <row r="25" spans="2:17" ht="36.75" customHeight="1" x14ac:dyDescent="0.2">
      <c r="B25" s="157"/>
      <c r="C25" s="255" t="s">
        <v>89</v>
      </c>
      <c r="D25" s="256"/>
      <c r="E25" s="257" t="s">
        <v>90</v>
      </c>
      <c r="F25" s="258"/>
      <c r="G25" s="259"/>
      <c r="Q25" s="30"/>
    </row>
    <row r="26" spans="2:17" ht="10.5" customHeight="1" x14ac:dyDescent="0.2">
      <c r="B26" s="157"/>
      <c r="C26" s="31"/>
      <c r="D26" s="63"/>
      <c r="E26" s="63"/>
      <c r="F26" s="63"/>
      <c r="G26" s="63"/>
      <c r="H26" s="63"/>
      <c r="I26" s="63"/>
      <c r="J26" s="63"/>
      <c r="K26" s="63"/>
      <c r="L26" s="63"/>
      <c r="M26" s="63"/>
      <c r="N26" s="63"/>
      <c r="O26" s="63"/>
      <c r="P26" s="63"/>
      <c r="Q26" s="64"/>
    </row>
    <row r="27" spans="2:17" ht="23.25" customHeight="1" x14ac:dyDescent="0.2">
      <c r="B27" s="157"/>
      <c r="C27" s="167" t="s">
        <v>91</v>
      </c>
      <c r="D27" s="168"/>
      <c r="E27" s="168"/>
      <c r="F27" s="168"/>
      <c r="G27" s="168"/>
      <c r="H27" s="168"/>
      <c r="I27" s="168"/>
      <c r="J27" s="168"/>
      <c r="K27" s="168"/>
      <c r="L27" s="168"/>
      <c r="M27" s="168"/>
      <c r="N27" s="168"/>
      <c r="O27" s="168"/>
      <c r="P27" s="168"/>
      <c r="Q27" s="169"/>
    </row>
    <row r="28" spans="2:17" ht="99" customHeight="1" x14ac:dyDescent="0.2">
      <c r="B28" s="157"/>
      <c r="C28" s="245"/>
      <c r="D28" s="246"/>
      <c r="E28" s="246"/>
      <c r="F28" s="246"/>
      <c r="G28" s="246"/>
      <c r="H28" s="246"/>
      <c r="I28" s="246"/>
      <c r="J28" s="246"/>
      <c r="K28" s="246"/>
      <c r="L28" s="246"/>
      <c r="M28" s="246"/>
      <c r="N28" s="246"/>
      <c r="O28" s="246"/>
      <c r="P28" s="246"/>
      <c r="Q28" s="247"/>
    </row>
    <row r="29" spans="2:17" ht="99" customHeight="1" x14ac:dyDescent="0.2">
      <c r="B29" s="157"/>
      <c r="C29" s="236"/>
      <c r="D29" s="237"/>
      <c r="E29" s="237"/>
      <c r="F29" s="237"/>
      <c r="G29" s="237"/>
      <c r="H29" s="237"/>
      <c r="I29" s="237"/>
      <c r="J29" s="237"/>
      <c r="K29" s="237"/>
      <c r="L29" s="237"/>
      <c r="M29" s="237"/>
      <c r="N29" s="237"/>
      <c r="O29" s="237"/>
      <c r="P29" s="237"/>
      <c r="Q29" s="238"/>
    </row>
    <row r="30" spans="2:17" ht="99" customHeight="1" x14ac:dyDescent="0.2">
      <c r="B30" s="157"/>
      <c r="C30" s="236"/>
      <c r="D30" s="237"/>
      <c r="E30" s="237"/>
      <c r="F30" s="237"/>
      <c r="G30" s="237"/>
      <c r="H30" s="237"/>
      <c r="I30" s="237"/>
      <c r="J30" s="237"/>
      <c r="K30" s="237"/>
      <c r="L30" s="237"/>
      <c r="M30" s="237"/>
      <c r="N30" s="237"/>
      <c r="O30" s="237"/>
      <c r="P30" s="237"/>
      <c r="Q30" s="238"/>
    </row>
    <row r="31" spans="2:17" ht="99" customHeight="1" x14ac:dyDescent="0.2">
      <c r="B31" s="157"/>
      <c r="C31" s="236"/>
      <c r="D31" s="237"/>
      <c r="E31" s="237"/>
      <c r="F31" s="237"/>
      <c r="G31" s="237"/>
      <c r="H31" s="237"/>
      <c r="I31" s="237"/>
      <c r="J31" s="237"/>
      <c r="K31" s="237"/>
      <c r="L31" s="237"/>
      <c r="M31" s="237"/>
      <c r="N31" s="237"/>
      <c r="O31" s="237"/>
      <c r="P31" s="237"/>
      <c r="Q31" s="238"/>
    </row>
    <row r="32" spans="2:17" ht="10.5" customHeight="1" x14ac:dyDescent="0.2">
      <c r="B32" s="157"/>
      <c r="C32" s="236"/>
      <c r="D32" s="237"/>
      <c r="E32" s="237"/>
      <c r="F32" s="237"/>
      <c r="G32" s="237"/>
      <c r="H32" s="237"/>
      <c r="I32" s="237"/>
      <c r="J32" s="237"/>
      <c r="K32" s="237"/>
      <c r="L32" s="237"/>
      <c r="M32" s="237"/>
      <c r="N32" s="237"/>
      <c r="O32" s="237"/>
      <c r="P32" s="237"/>
      <c r="Q32" s="238"/>
    </row>
    <row r="33" spans="2:17" s="12" customFormat="1" ht="15" x14ac:dyDescent="0.25">
      <c r="B33" s="157"/>
      <c r="C33" s="32"/>
      <c r="D33" s="14"/>
      <c r="E33" s="14"/>
      <c r="F33" s="14"/>
      <c r="G33" s="14"/>
      <c r="H33" s="14"/>
      <c r="I33" s="14" t="s">
        <v>92</v>
      </c>
      <c r="J33" s="14"/>
      <c r="K33" s="14"/>
      <c r="L33" s="14"/>
      <c r="M33" s="14"/>
      <c r="N33" s="14"/>
      <c r="O33" s="14"/>
      <c r="P33" s="14"/>
      <c r="Q33" s="33"/>
    </row>
    <row r="34" spans="2:17" ht="6" customHeight="1" thickBot="1" x14ac:dyDescent="0.25">
      <c r="B34" s="157"/>
      <c r="C34" s="252"/>
      <c r="D34" s="253"/>
      <c r="E34" s="253"/>
      <c r="F34" s="253"/>
      <c r="G34" s="253"/>
      <c r="H34" s="253"/>
      <c r="I34" s="253"/>
      <c r="J34" s="253"/>
      <c r="K34" s="253"/>
      <c r="L34" s="253"/>
      <c r="M34" s="253"/>
      <c r="N34" s="253"/>
      <c r="O34" s="253"/>
      <c r="P34" s="253"/>
      <c r="Q34" s="254"/>
    </row>
    <row r="35" spans="2:17" s="12" customFormat="1" ht="14.45" customHeight="1" x14ac:dyDescent="0.2">
      <c r="B35" s="157"/>
      <c r="C35" s="260" t="s">
        <v>216</v>
      </c>
      <c r="D35" s="175"/>
      <c r="E35" s="175"/>
      <c r="F35" s="175"/>
      <c r="G35" s="175"/>
      <c r="H35" s="175"/>
      <c r="I35" s="175"/>
      <c r="J35" s="175"/>
      <c r="K35" s="175"/>
      <c r="L35" s="175"/>
      <c r="M35" s="175"/>
      <c r="N35" s="175"/>
      <c r="O35" s="175"/>
      <c r="P35" s="175"/>
      <c r="Q35" s="176"/>
    </row>
    <row r="36" spans="2:17" ht="10.5" customHeight="1" x14ac:dyDescent="0.2">
      <c r="B36" s="157"/>
      <c r="C36" s="177"/>
      <c r="D36" s="178"/>
      <c r="E36" s="178"/>
      <c r="F36" s="178"/>
      <c r="G36" s="178"/>
      <c r="H36" s="178"/>
      <c r="I36" s="178"/>
      <c r="J36" s="178"/>
      <c r="K36" s="178"/>
      <c r="L36" s="178"/>
      <c r="M36" s="178"/>
      <c r="N36" s="178"/>
      <c r="O36" s="178"/>
      <c r="P36" s="178"/>
      <c r="Q36" s="179"/>
    </row>
    <row r="37" spans="2:17" s="12" customFormat="1" ht="14.45" customHeight="1" x14ac:dyDescent="0.2">
      <c r="B37" s="157"/>
      <c r="C37" s="177"/>
      <c r="D37" s="178"/>
      <c r="E37" s="178"/>
      <c r="F37" s="178"/>
      <c r="G37" s="178"/>
      <c r="H37" s="178"/>
      <c r="I37" s="178"/>
      <c r="J37" s="178"/>
      <c r="K37" s="178"/>
      <c r="L37" s="178"/>
      <c r="M37" s="178"/>
      <c r="N37" s="178"/>
      <c r="O37" s="178"/>
      <c r="P37" s="178"/>
      <c r="Q37" s="179"/>
    </row>
    <row r="38" spans="2:17" ht="10.5" customHeight="1" x14ac:dyDescent="0.2">
      <c r="B38" s="157"/>
      <c r="C38" s="177"/>
      <c r="D38" s="178"/>
      <c r="E38" s="178"/>
      <c r="F38" s="178"/>
      <c r="G38" s="178"/>
      <c r="H38" s="178"/>
      <c r="I38" s="178"/>
      <c r="J38" s="178"/>
      <c r="K38" s="178"/>
      <c r="L38" s="178"/>
      <c r="M38" s="178"/>
      <c r="N38" s="178"/>
      <c r="O38" s="178"/>
      <c r="P38" s="178"/>
      <c r="Q38" s="179"/>
    </row>
    <row r="39" spans="2:17" s="12" customFormat="1" ht="14.45" customHeight="1" x14ac:dyDescent="0.2">
      <c r="B39" s="157"/>
      <c r="C39" s="177"/>
      <c r="D39" s="178"/>
      <c r="E39" s="178"/>
      <c r="F39" s="178"/>
      <c r="G39" s="178"/>
      <c r="H39" s="178"/>
      <c r="I39" s="178"/>
      <c r="J39" s="178"/>
      <c r="K39" s="178"/>
      <c r="L39" s="178"/>
      <c r="M39" s="178"/>
      <c r="N39" s="178"/>
      <c r="O39" s="178"/>
      <c r="P39" s="178"/>
      <c r="Q39" s="179"/>
    </row>
    <row r="40" spans="2:17" ht="152.25" customHeight="1" thickBot="1" x14ac:dyDescent="0.25">
      <c r="B40" s="157"/>
      <c r="C40" s="180"/>
      <c r="D40" s="181"/>
      <c r="E40" s="181"/>
      <c r="F40" s="181"/>
      <c r="G40" s="181"/>
      <c r="H40" s="181"/>
      <c r="I40" s="181"/>
      <c r="J40" s="181"/>
      <c r="K40" s="181"/>
      <c r="L40" s="181"/>
      <c r="M40" s="181"/>
      <c r="N40" s="181"/>
      <c r="O40" s="181"/>
      <c r="P40" s="181"/>
      <c r="Q40" s="182"/>
    </row>
    <row r="41" spans="2:17" ht="10.5" customHeight="1" x14ac:dyDescent="0.2">
      <c r="B41" s="157"/>
      <c r="C41" s="60"/>
      <c r="D41" s="61"/>
      <c r="E41" s="61"/>
      <c r="F41" s="61"/>
      <c r="G41" s="61"/>
      <c r="H41" s="61"/>
      <c r="I41" s="61"/>
      <c r="J41" s="61"/>
      <c r="K41" s="61"/>
      <c r="L41" s="61"/>
      <c r="M41" s="61"/>
      <c r="N41" s="61"/>
      <c r="O41" s="61"/>
      <c r="P41" s="61"/>
      <c r="Q41" s="62"/>
    </row>
    <row r="42" spans="2:17" ht="15" x14ac:dyDescent="0.25">
      <c r="B42" s="157"/>
      <c r="C42" s="32"/>
      <c r="D42" s="14"/>
      <c r="E42" s="14"/>
      <c r="F42" s="14"/>
      <c r="G42" s="14"/>
      <c r="H42" s="183" t="s">
        <v>93</v>
      </c>
      <c r="I42" s="183"/>
      <c r="J42" s="183"/>
      <c r="K42" s="183"/>
      <c r="L42" s="14"/>
      <c r="M42" s="14"/>
      <c r="N42" s="14"/>
      <c r="O42" s="14"/>
      <c r="P42" s="14"/>
      <c r="Q42" s="33"/>
    </row>
    <row r="43" spans="2:17" ht="10.5" customHeight="1" thickBot="1" x14ac:dyDescent="0.25">
      <c r="B43" s="157"/>
      <c r="C43" s="236"/>
      <c r="D43" s="237"/>
      <c r="E43" s="237"/>
      <c r="F43" s="237"/>
      <c r="G43" s="237"/>
      <c r="H43" s="237"/>
      <c r="I43" s="237"/>
      <c r="J43" s="237"/>
      <c r="K43" s="237"/>
      <c r="L43" s="237"/>
      <c r="M43" s="237"/>
      <c r="N43" s="237"/>
      <c r="O43" s="237"/>
      <c r="P43" s="237"/>
      <c r="Q43" s="238"/>
    </row>
    <row r="44" spans="2:17" ht="10.5" customHeight="1" x14ac:dyDescent="0.2">
      <c r="B44" s="157"/>
      <c r="C44" s="174" t="s">
        <v>217</v>
      </c>
      <c r="D44" s="175"/>
      <c r="E44" s="175"/>
      <c r="F44" s="175"/>
      <c r="G44" s="175"/>
      <c r="H44" s="175"/>
      <c r="I44" s="175"/>
      <c r="J44" s="175"/>
      <c r="K44" s="175"/>
      <c r="L44" s="175"/>
      <c r="M44" s="175"/>
      <c r="N44" s="175"/>
      <c r="O44" s="175"/>
      <c r="P44" s="175"/>
      <c r="Q44" s="176"/>
    </row>
    <row r="45" spans="2:17" ht="10.5" customHeight="1" x14ac:dyDescent="0.2">
      <c r="B45" s="157"/>
      <c r="C45" s="177"/>
      <c r="D45" s="178"/>
      <c r="E45" s="178"/>
      <c r="F45" s="178"/>
      <c r="G45" s="178"/>
      <c r="H45" s="178"/>
      <c r="I45" s="178"/>
      <c r="J45" s="178"/>
      <c r="K45" s="178"/>
      <c r="L45" s="178"/>
      <c r="M45" s="178"/>
      <c r="N45" s="178"/>
      <c r="O45" s="178"/>
      <c r="P45" s="178"/>
      <c r="Q45" s="179"/>
    </row>
    <row r="46" spans="2:17" ht="10.5" customHeight="1" x14ac:dyDescent="0.2">
      <c r="B46" s="157"/>
      <c r="C46" s="177"/>
      <c r="D46" s="178"/>
      <c r="E46" s="178"/>
      <c r="F46" s="178"/>
      <c r="G46" s="178"/>
      <c r="H46" s="178"/>
      <c r="I46" s="178"/>
      <c r="J46" s="178"/>
      <c r="K46" s="178"/>
      <c r="L46" s="178"/>
      <c r="M46" s="178"/>
      <c r="N46" s="178"/>
      <c r="O46" s="178"/>
      <c r="P46" s="178"/>
      <c r="Q46" s="179"/>
    </row>
    <row r="47" spans="2:17" s="12" customFormat="1" x14ac:dyDescent="0.2">
      <c r="B47" s="157"/>
      <c r="C47" s="177"/>
      <c r="D47" s="178"/>
      <c r="E47" s="178"/>
      <c r="F47" s="178"/>
      <c r="G47" s="178"/>
      <c r="H47" s="178"/>
      <c r="I47" s="178"/>
      <c r="J47" s="178"/>
      <c r="K47" s="178"/>
      <c r="L47" s="178"/>
      <c r="M47" s="178"/>
      <c r="N47" s="178"/>
      <c r="O47" s="178"/>
      <c r="P47" s="178"/>
      <c r="Q47" s="179"/>
    </row>
    <row r="48" spans="2:17" ht="10.5" customHeight="1" x14ac:dyDescent="0.2">
      <c r="B48" s="157"/>
      <c r="C48" s="177"/>
      <c r="D48" s="178"/>
      <c r="E48" s="178"/>
      <c r="F48" s="178"/>
      <c r="G48" s="178"/>
      <c r="H48" s="178"/>
      <c r="I48" s="178"/>
      <c r="J48" s="178"/>
      <c r="K48" s="178"/>
      <c r="L48" s="178"/>
      <c r="M48" s="178"/>
      <c r="N48" s="178"/>
      <c r="O48" s="178"/>
      <c r="P48" s="178"/>
      <c r="Q48" s="179"/>
    </row>
    <row r="49" spans="2:17" s="12" customFormat="1" ht="120.6" customHeight="1" thickBot="1" x14ac:dyDescent="0.25">
      <c r="B49" s="157"/>
      <c r="C49" s="180"/>
      <c r="D49" s="181"/>
      <c r="E49" s="181"/>
      <c r="F49" s="181"/>
      <c r="G49" s="181"/>
      <c r="H49" s="181"/>
      <c r="I49" s="181"/>
      <c r="J49" s="181"/>
      <c r="K49" s="181"/>
      <c r="L49" s="181"/>
      <c r="M49" s="181"/>
      <c r="N49" s="181"/>
      <c r="O49" s="181"/>
      <c r="P49" s="181"/>
      <c r="Q49" s="182"/>
    </row>
    <row r="50" spans="2:17" s="12" customFormat="1" x14ac:dyDescent="0.2">
      <c r="C50" s="18"/>
      <c r="Q50" s="19"/>
    </row>
    <row r="51" spans="2:17" s="12" customFormat="1" ht="15" thickBot="1" x14ac:dyDescent="0.25">
      <c r="B51" s="68"/>
      <c r="C51" s="60"/>
      <c r="D51" s="61"/>
      <c r="E51" s="61"/>
      <c r="F51" s="61"/>
      <c r="G51" s="61"/>
      <c r="H51" s="61"/>
      <c r="I51" s="61"/>
      <c r="J51" s="61"/>
      <c r="K51" s="61"/>
      <c r="L51" s="61"/>
      <c r="M51" s="61"/>
      <c r="N51" s="61"/>
      <c r="O51" s="61"/>
      <c r="P51" s="61"/>
      <c r="Q51" s="62"/>
    </row>
    <row r="52" spans="2:17" s="12" customFormat="1" ht="32.25" customHeight="1" thickBot="1" x14ac:dyDescent="0.25">
      <c r="C52" s="152" t="s">
        <v>94</v>
      </c>
      <c r="D52" s="153"/>
      <c r="E52" s="154" t="s">
        <v>95</v>
      </c>
      <c r="F52" s="155"/>
      <c r="G52" s="155"/>
      <c r="H52" s="155"/>
      <c r="I52" s="155"/>
      <c r="J52" s="156"/>
      <c r="K52" s="148" t="s">
        <v>96</v>
      </c>
      <c r="L52" s="148"/>
      <c r="M52" s="148"/>
      <c r="N52" s="149" t="s">
        <v>97</v>
      </c>
      <c r="O52" s="150"/>
      <c r="P52" s="150"/>
      <c r="Q52" s="151"/>
    </row>
    <row r="53" spans="2:17" s="12" customFormat="1" x14ac:dyDescent="0.2"/>
    <row r="54" spans="2:17" s="12" customFormat="1" x14ac:dyDescent="0.2"/>
    <row r="55" spans="2:17" s="12" customFormat="1" x14ac:dyDescent="0.2"/>
    <row r="56" spans="2:17" s="12" customFormat="1" x14ac:dyDescent="0.2"/>
    <row r="57" spans="2:17" s="12" customFormat="1" hidden="1" x14ac:dyDescent="0.2"/>
    <row r="58" spans="2:17" s="12" customFormat="1" hidden="1" x14ac:dyDescent="0.2"/>
    <row r="59" spans="2:17" s="12" customFormat="1" ht="15" hidden="1" x14ac:dyDescent="0.25">
      <c r="C59" s="1" t="s">
        <v>98</v>
      </c>
      <c r="D59" s="1" t="s">
        <v>99</v>
      </c>
    </row>
    <row r="60" spans="2:17" hidden="1" x14ac:dyDescent="0.2">
      <c r="C60" s="11" t="s">
        <v>100</v>
      </c>
      <c r="D60" s="9" t="s">
        <v>101</v>
      </c>
    </row>
    <row r="61" spans="2:17" hidden="1" x14ac:dyDescent="0.2">
      <c r="C61" s="11" t="s">
        <v>102</v>
      </c>
      <c r="D61" s="9" t="s">
        <v>103</v>
      </c>
    </row>
    <row r="62" spans="2:17" hidden="1" x14ac:dyDescent="0.2">
      <c r="C62" s="11" t="s">
        <v>104</v>
      </c>
      <c r="D62" s="9" t="s">
        <v>105</v>
      </c>
    </row>
    <row r="63" spans="2:17" hidden="1" x14ac:dyDescent="0.2">
      <c r="C63" s="11" t="s">
        <v>106</v>
      </c>
      <c r="D63" s="9" t="s">
        <v>107</v>
      </c>
    </row>
    <row r="64" spans="2:17" hidden="1" x14ac:dyDescent="0.2">
      <c r="C64" s="11" t="s">
        <v>108</v>
      </c>
      <c r="D64" s="9" t="s">
        <v>109</v>
      </c>
    </row>
    <row r="65" spans="3:4" hidden="1" x14ac:dyDescent="0.2">
      <c r="C65" s="11" t="s">
        <v>110</v>
      </c>
      <c r="D65" s="9" t="s">
        <v>111</v>
      </c>
    </row>
    <row r="66" spans="3:4" hidden="1" x14ac:dyDescent="0.2">
      <c r="C66" s="11" t="s">
        <v>112</v>
      </c>
      <c r="D66" s="9" t="s">
        <v>113</v>
      </c>
    </row>
    <row r="67" spans="3:4" hidden="1" x14ac:dyDescent="0.2">
      <c r="C67" s="11" t="s">
        <v>114</v>
      </c>
      <c r="D67" s="9" t="s">
        <v>115</v>
      </c>
    </row>
    <row r="68" spans="3:4" hidden="1" x14ac:dyDescent="0.2">
      <c r="C68" s="11" t="s">
        <v>116</v>
      </c>
    </row>
    <row r="69" spans="3:4" hidden="1" x14ac:dyDescent="0.2">
      <c r="C69" s="11" t="s">
        <v>117</v>
      </c>
    </row>
    <row r="70" spans="3:4" hidden="1" x14ac:dyDescent="0.2">
      <c r="C70" s="11" t="s">
        <v>118</v>
      </c>
    </row>
    <row r="71" spans="3:4" hidden="1" x14ac:dyDescent="0.2">
      <c r="C71" s="11" t="s">
        <v>119</v>
      </c>
    </row>
    <row r="72" spans="3:4" hidden="1" x14ac:dyDescent="0.2">
      <c r="C72" s="11" t="s">
        <v>120</v>
      </c>
    </row>
    <row r="73" spans="3:4" hidden="1" x14ac:dyDescent="0.2">
      <c r="C73" s="11" t="s">
        <v>121</v>
      </c>
    </row>
    <row r="74" spans="3:4" hidden="1" x14ac:dyDescent="0.2">
      <c r="C74" s="9" t="s">
        <v>122</v>
      </c>
    </row>
    <row r="75" spans="3:4" hidden="1" x14ac:dyDescent="0.2">
      <c r="C75" s="9" t="s">
        <v>123</v>
      </c>
    </row>
    <row r="76" spans="3:4" hidden="1" x14ac:dyDescent="0.2">
      <c r="C76" s="9" t="s">
        <v>124</v>
      </c>
    </row>
    <row r="77" spans="3:4" hidden="1" x14ac:dyDescent="0.2"/>
  </sheetData>
  <dataConsolidate>
    <dataRefs count="1">
      <dataRef ref="C5:C18" sheet="vinculos" r:id="rId1"/>
    </dataRefs>
  </dataConsolidate>
  <customSheetViews>
    <customSheetView guid="{F4394838-8F56-4BCD-9238-BC5EF03F208A}" scale="70" showPageBreaks="1" printArea="1" view="pageBreakPreview">
      <selection activeCell="H4" sqref="H4"/>
      <rowBreaks count="1" manualBreakCount="1">
        <brk id="84" max="24" man="1"/>
      </rowBreaks>
      <colBreaks count="1" manualBreakCount="1">
        <brk id="19" max="128" man="1"/>
      </colBreaks>
      <pageMargins left="0" right="0" top="0" bottom="0" header="0" footer="0"/>
      <printOptions verticalCentered="1"/>
      <pageSetup scale="37" orientation="portrait" r:id="rId2"/>
    </customSheetView>
    <customSheetView guid="{B7ECF0D0-A81A-436D-9890-C42D4A47FE9F}" scale="70" showPageBreaks="1" printArea="1" hiddenColumns="1" view="pageBreakPreview" topLeftCell="A6">
      <selection activeCell="C12" sqref="C12:R12"/>
      <rowBreaks count="2" manualBreakCount="2">
        <brk id="84" max="24" man="1"/>
        <brk id="85" max="24" man="1"/>
      </rowBreaks>
      <colBreaks count="1" manualBreakCount="1">
        <brk id="19" max="128" man="1"/>
      </colBreaks>
      <pageMargins left="0" right="0" top="0" bottom="0" header="0" footer="0"/>
      <printOptions verticalCentered="1"/>
      <pageSetup scale="37" orientation="portrait" r:id="rId3"/>
    </customSheetView>
  </customSheetViews>
  <mergeCells count="57">
    <mergeCell ref="C14:Q14"/>
    <mergeCell ref="E16:G16"/>
    <mergeCell ref="H16:J16"/>
    <mergeCell ref="K16:L16"/>
    <mergeCell ref="C43:Q43"/>
    <mergeCell ref="C18:Q18"/>
    <mergeCell ref="C19:Q19"/>
    <mergeCell ref="C28:Q31"/>
    <mergeCell ref="C23:D23"/>
    <mergeCell ref="C22:D22"/>
    <mergeCell ref="C34:Q34"/>
    <mergeCell ref="C32:Q32"/>
    <mergeCell ref="C25:D25"/>
    <mergeCell ref="E25:G25"/>
    <mergeCell ref="C35:Q40"/>
    <mergeCell ref="C8:C9"/>
    <mergeCell ref="N9:Q9"/>
    <mergeCell ref="D3:H3"/>
    <mergeCell ref="K3:Q3"/>
    <mergeCell ref="I8:M8"/>
    <mergeCell ref="D5:G5"/>
    <mergeCell ref="H5:I5"/>
    <mergeCell ref="J5:Q5"/>
    <mergeCell ref="D8:D9"/>
    <mergeCell ref="E8:H8"/>
    <mergeCell ref="I9:M9"/>
    <mergeCell ref="E7:H7"/>
    <mergeCell ref="I7:M7"/>
    <mergeCell ref="N7:Q7"/>
    <mergeCell ref="N1:Q1"/>
    <mergeCell ref="I3:J3"/>
    <mergeCell ref="N8:Q8"/>
    <mergeCell ref="E9:H9"/>
    <mergeCell ref="K11:L12"/>
    <mergeCell ref="M11:O11"/>
    <mergeCell ref="P11:Q11"/>
    <mergeCell ref="M12:O12"/>
    <mergeCell ref="E11:E12"/>
    <mergeCell ref="F11:G12"/>
    <mergeCell ref="H11:J12"/>
    <mergeCell ref="P12:Q12"/>
    <mergeCell ref="K52:M52"/>
    <mergeCell ref="N52:Q52"/>
    <mergeCell ref="C52:D52"/>
    <mergeCell ref="E52:J52"/>
    <mergeCell ref="B1:B49"/>
    <mergeCell ref="C24:D24"/>
    <mergeCell ref="E20:P20"/>
    <mergeCell ref="C20:D21"/>
    <mergeCell ref="C27:Q27"/>
    <mergeCell ref="C11:C12"/>
    <mergeCell ref="D11:D12"/>
    <mergeCell ref="C44:Q49"/>
    <mergeCell ref="H42:K42"/>
    <mergeCell ref="E1:F1"/>
    <mergeCell ref="G1:J1"/>
    <mergeCell ref="K1:M1"/>
  </mergeCells>
  <dataValidations disablePrompts="1" xWindow="266" yWindow="357" count="1">
    <dataValidation allowBlank="1" showInputMessage="1" showErrorMessage="1" promptTitle="Tendencia máxima" prompt="Ingrese la tendencia máxima que tiene el indicador" sqref="C24:D24" xr:uid="{00000000-0002-0000-0100-000000000000}"/>
  </dataValidations>
  <printOptions verticalCentered="1"/>
  <pageMargins left="0.23622047244094491" right="0.11811023622047245" top="0.74803149606299213" bottom="0.74803149606299213" header="0.31496062992125984" footer="0.31496062992125984"/>
  <pageSetup scale="40" orientation="portrait" r:id="rId4"/>
  <headerFooter>
    <oddHeader>&amp;L&amp;G&amp;C&amp;"Arial,Negrita"&amp;12HOJA DE VIDA DEL INDICADOR</oddHeader>
    <oddFooter>&amp;C&amp;P&amp;RDES-FM-09
V6</oddFooter>
  </headerFooter>
  <ignoredErrors>
    <ignoredError sqref="E24:M24 P24" evalError="1"/>
  </ignoredErrors>
  <drawing r:id="rId5"/>
  <legacyDrawing r:id="rId6"/>
  <legacyDrawingHF r:id="rId7"/>
  <extLst>
    <ext xmlns:x14="http://schemas.microsoft.com/office/spreadsheetml/2009/9/main" uri="{CCE6A557-97BC-4b89-ADB6-D9C93CAAB3DF}">
      <x14:dataValidations xmlns:xm="http://schemas.microsoft.com/office/excel/2006/main" disablePrompts="1" xWindow="266" yWindow="357" count="8">
        <x14:dataValidation type="list" allowBlank="1" showInputMessage="1" showErrorMessage="1" xr:uid="{00000000-0002-0000-0100-000001000000}">
          <x14:formula1>
            <xm:f>DATOS!$B$3:$B$21</xm:f>
          </x14:formula1>
          <xm:sqref>G1:J1</xm:sqref>
        </x14:dataValidation>
        <x14:dataValidation type="list" allowBlank="1" showInputMessage="1" showErrorMessage="1" xr:uid="{00000000-0002-0000-0100-000002000000}">
          <x14:formula1>
            <xm:f>DATOS!$B$24:$B$30</xm:f>
          </x14:formula1>
          <xm:sqref>D5:G5</xm:sqref>
        </x14:dataValidation>
        <x14:dataValidation type="list" allowBlank="1" showInputMessage="1" showErrorMessage="1" xr:uid="{00000000-0002-0000-0100-000003000000}">
          <x14:formula1>
            <xm:f>DATOS!$B$33:$B$39</xm:f>
          </x14:formula1>
          <xm:sqref>J5:Q5</xm:sqref>
        </x14:dataValidation>
        <x14:dataValidation type="list" allowBlank="1" showInputMessage="1" showErrorMessage="1" xr:uid="{00000000-0002-0000-0100-000004000000}">
          <x14:formula1>
            <xm:f>DATOS!$B$42:$B$45</xm:f>
          </x14:formula1>
          <xm:sqref>D11:D12</xm:sqref>
        </x14:dataValidation>
        <x14:dataValidation type="list" allowBlank="1" showInputMessage="1" showErrorMessage="1" xr:uid="{00000000-0002-0000-0100-000005000000}">
          <x14:formula1>
            <xm:f>DATOS!$B$48:$B$50</xm:f>
          </x14:formula1>
          <xm:sqref>F11:G12</xm:sqref>
        </x14:dataValidation>
        <x14:dataValidation type="list" allowBlank="1" showInputMessage="1" showErrorMessage="1" xr:uid="{00000000-0002-0000-0100-000006000000}">
          <x14:formula1>
            <xm:f>DATOS!$B$53:$B$58</xm:f>
          </x14:formula1>
          <xm:sqref>K11:L12 P12:Q12</xm:sqref>
        </x14:dataValidation>
        <x14:dataValidation type="list" allowBlank="1" showInputMessage="1" showErrorMessage="1" xr:uid="{00000000-0002-0000-0100-000007000000}">
          <x14:formula1>
            <xm:f>DATOS!$B$69:$B$71</xm:f>
          </x14:formula1>
          <xm:sqref>E25</xm:sqref>
        </x14:dataValidation>
        <x14:dataValidation type="list" allowBlank="1" showInputMessage="1" showErrorMessage="1" xr:uid="{00000000-0002-0000-0100-000008000000}">
          <x14:formula1>
            <xm:f>DATOS!$B$61:$B$66</xm:f>
          </x14:formula1>
          <xm:sqref>N1:Q1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1"/>
  <sheetViews>
    <sheetView topLeftCell="A37" workbookViewId="0">
      <selection activeCell="B18" sqref="B18"/>
    </sheetView>
  </sheetViews>
  <sheetFormatPr baseColWidth="10" defaultColWidth="11.42578125" defaultRowHeight="15" x14ac:dyDescent="0.25"/>
  <cols>
    <col min="2" max="2" width="62.5703125" customWidth="1"/>
  </cols>
  <sheetData>
    <row r="2" spans="2:2" x14ac:dyDescent="0.25">
      <c r="B2" s="3" t="s">
        <v>30</v>
      </c>
    </row>
    <row r="3" spans="2:2" x14ac:dyDescent="0.25">
      <c r="B3" s="3" t="s">
        <v>125</v>
      </c>
    </row>
    <row r="4" spans="2:2" x14ac:dyDescent="0.25">
      <c r="B4" t="s">
        <v>126</v>
      </c>
    </row>
    <row r="5" spans="2:2" x14ac:dyDescent="0.25">
      <c r="B5" t="s">
        <v>127</v>
      </c>
    </row>
    <row r="6" spans="2:2" x14ac:dyDescent="0.25">
      <c r="B6" t="s">
        <v>128</v>
      </c>
    </row>
    <row r="7" spans="2:2" x14ac:dyDescent="0.25">
      <c r="B7" t="s">
        <v>129</v>
      </c>
    </row>
    <row r="8" spans="2:2" x14ac:dyDescent="0.25">
      <c r="B8" t="s">
        <v>130</v>
      </c>
    </row>
    <row r="9" spans="2:2" x14ac:dyDescent="0.25">
      <c r="B9" t="s">
        <v>131</v>
      </c>
    </row>
    <row r="10" spans="2:2" x14ac:dyDescent="0.25">
      <c r="B10" t="s">
        <v>132</v>
      </c>
    </row>
    <row r="11" spans="2:2" x14ac:dyDescent="0.25">
      <c r="B11" t="s">
        <v>133</v>
      </c>
    </row>
    <row r="12" spans="2:2" x14ac:dyDescent="0.25">
      <c r="B12" t="s">
        <v>134</v>
      </c>
    </row>
    <row r="13" spans="2:2" x14ac:dyDescent="0.25">
      <c r="B13" t="s">
        <v>135</v>
      </c>
    </row>
    <row r="14" spans="2:2" x14ac:dyDescent="0.25">
      <c r="B14" t="s">
        <v>136</v>
      </c>
    </row>
    <row r="15" spans="2:2" x14ac:dyDescent="0.25">
      <c r="B15" t="s">
        <v>137</v>
      </c>
    </row>
    <row r="16" spans="2:2" x14ac:dyDescent="0.25">
      <c r="B16" t="s">
        <v>138</v>
      </c>
    </row>
    <row r="17" spans="2:2" x14ac:dyDescent="0.25">
      <c r="B17" t="s">
        <v>139</v>
      </c>
    </row>
    <row r="18" spans="2:2" x14ac:dyDescent="0.25">
      <c r="B18" t="s">
        <v>31</v>
      </c>
    </row>
    <row r="19" spans="2:2" x14ac:dyDescent="0.25">
      <c r="B19" t="s">
        <v>140</v>
      </c>
    </row>
    <row r="20" spans="2:2" x14ac:dyDescent="0.25">
      <c r="B20" t="s">
        <v>141</v>
      </c>
    </row>
    <row r="21" spans="2:2" x14ac:dyDescent="0.25">
      <c r="B21" t="s">
        <v>142</v>
      </c>
    </row>
    <row r="23" spans="2:2" x14ac:dyDescent="0.25">
      <c r="B23" s="3" t="s">
        <v>143</v>
      </c>
    </row>
    <row r="24" spans="2:2" x14ac:dyDescent="0.25">
      <c r="B24" s="3" t="s">
        <v>125</v>
      </c>
    </row>
    <row r="25" spans="2:2" x14ac:dyDescent="0.25">
      <c r="B25" t="s">
        <v>39</v>
      </c>
    </row>
    <row r="26" spans="2:2" x14ac:dyDescent="0.25">
      <c r="B26" t="s">
        <v>144</v>
      </c>
    </row>
    <row r="27" spans="2:2" x14ac:dyDescent="0.25">
      <c r="B27" t="s">
        <v>145</v>
      </c>
    </row>
    <row r="28" spans="2:2" x14ac:dyDescent="0.25">
      <c r="B28" t="s">
        <v>146</v>
      </c>
    </row>
    <row r="29" spans="2:2" x14ac:dyDescent="0.25">
      <c r="B29" t="s">
        <v>147</v>
      </c>
    </row>
    <row r="30" spans="2:2" x14ac:dyDescent="0.25">
      <c r="B30" t="s">
        <v>148</v>
      </c>
    </row>
    <row r="32" spans="2:2" x14ac:dyDescent="0.25">
      <c r="B32" s="3" t="s">
        <v>149</v>
      </c>
    </row>
    <row r="33" spans="2:2" x14ac:dyDescent="0.25">
      <c r="B33" s="3" t="s">
        <v>125</v>
      </c>
    </row>
    <row r="34" spans="2:2" x14ac:dyDescent="0.25">
      <c r="B34" t="s">
        <v>150</v>
      </c>
    </row>
    <row r="35" spans="2:2" x14ac:dyDescent="0.25">
      <c r="B35" t="s">
        <v>151</v>
      </c>
    </row>
    <row r="36" spans="2:2" x14ac:dyDescent="0.25">
      <c r="B36" t="s">
        <v>41</v>
      </c>
    </row>
    <row r="37" spans="2:2" x14ac:dyDescent="0.25">
      <c r="B37" t="s">
        <v>152</v>
      </c>
    </row>
    <row r="38" spans="2:2" x14ac:dyDescent="0.25">
      <c r="B38" t="s">
        <v>153</v>
      </c>
    </row>
    <row r="41" spans="2:2" x14ac:dyDescent="0.25">
      <c r="B41" s="3" t="s">
        <v>54</v>
      </c>
    </row>
    <row r="42" spans="2:2" x14ac:dyDescent="0.25">
      <c r="B42" s="3" t="s">
        <v>125</v>
      </c>
    </row>
    <row r="43" spans="2:2" x14ac:dyDescent="0.25">
      <c r="B43" s="17" t="s">
        <v>55</v>
      </c>
    </row>
    <row r="44" spans="2:2" x14ac:dyDescent="0.25">
      <c r="B44" s="17" t="s">
        <v>154</v>
      </c>
    </row>
    <row r="45" spans="2:2" x14ac:dyDescent="0.25">
      <c r="B45" s="17" t="s">
        <v>155</v>
      </c>
    </row>
    <row r="47" spans="2:2" x14ac:dyDescent="0.25">
      <c r="B47" s="3" t="s">
        <v>56</v>
      </c>
    </row>
    <row r="48" spans="2:2" x14ac:dyDescent="0.25">
      <c r="B48" s="3" t="s">
        <v>125</v>
      </c>
    </row>
    <row r="49" spans="2:2" x14ac:dyDescent="0.25">
      <c r="B49" t="s">
        <v>57</v>
      </c>
    </row>
    <row r="50" spans="2:2" x14ac:dyDescent="0.25">
      <c r="B50" t="s">
        <v>156</v>
      </c>
    </row>
    <row r="52" spans="2:2" x14ac:dyDescent="0.25">
      <c r="B52" s="3" t="s">
        <v>157</v>
      </c>
    </row>
    <row r="53" spans="2:2" x14ac:dyDescent="0.25">
      <c r="B53" s="3" t="s">
        <v>125</v>
      </c>
    </row>
    <row r="54" spans="2:2" x14ac:dyDescent="0.25">
      <c r="B54" t="s">
        <v>59</v>
      </c>
    </row>
    <row r="55" spans="2:2" x14ac:dyDescent="0.25">
      <c r="B55" t="s">
        <v>158</v>
      </c>
    </row>
    <row r="56" spans="2:2" x14ac:dyDescent="0.25">
      <c r="B56" t="s">
        <v>159</v>
      </c>
    </row>
    <row r="57" spans="2:2" x14ac:dyDescent="0.25">
      <c r="B57" t="s">
        <v>160</v>
      </c>
    </row>
    <row r="58" spans="2:2" x14ac:dyDescent="0.25">
      <c r="B58" t="s">
        <v>161</v>
      </c>
    </row>
    <row r="60" spans="2:2" x14ac:dyDescent="0.25">
      <c r="B60" s="3" t="s">
        <v>162</v>
      </c>
    </row>
    <row r="61" spans="2:2" x14ac:dyDescent="0.25">
      <c r="B61" s="3" t="s">
        <v>163</v>
      </c>
    </row>
    <row r="62" spans="2:2" x14ac:dyDescent="0.25">
      <c r="B62" t="s">
        <v>164</v>
      </c>
    </row>
    <row r="63" spans="2:2" x14ac:dyDescent="0.25">
      <c r="B63" t="s">
        <v>33</v>
      </c>
    </row>
    <row r="68" spans="2:2" x14ac:dyDescent="0.25">
      <c r="B68" s="3" t="s">
        <v>89</v>
      </c>
    </row>
    <row r="69" spans="2:2" x14ac:dyDescent="0.25">
      <c r="B69" s="3" t="s">
        <v>163</v>
      </c>
    </row>
    <row r="70" spans="2:2" x14ac:dyDescent="0.25">
      <c r="B70" t="s">
        <v>90</v>
      </c>
    </row>
    <row r="71" spans="2:2" x14ac:dyDescent="0.25">
      <c r="B71" t="s">
        <v>165</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6"/>
  <sheetViews>
    <sheetView showGridLines="0" tabSelected="1" showRuler="0" showWhiteSpace="0" view="pageLayout" topLeftCell="H10" zoomScale="89" zoomScaleNormal="100" zoomScaleSheetLayoutView="90" zoomScalePageLayoutView="89" workbookViewId="0">
      <selection activeCell="B40" sqref="B40:P40"/>
    </sheetView>
  </sheetViews>
  <sheetFormatPr baseColWidth="10" defaultColWidth="11.42578125" defaultRowHeight="14.25" x14ac:dyDescent="0.2"/>
  <cols>
    <col min="1" max="1" width="2" style="9" customWidth="1"/>
    <col min="2" max="2" width="23.140625" style="9" customWidth="1"/>
    <col min="3" max="3" width="13.140625" style="9" customWidth="1"/>
    <col min="4" max="4" width="19.28515625" style="9" customWidth="1"/>
    <col min="5" max="5" width="12.85546875" style="9" customWidth="1"/>
    <col min="6" max="6" width="17" style="9" customWidth="1"/>
    <col min="7" max="7" width="13.7109375" style="9" customWidth="1"/>
    <col min="8" max="8" width="12.42578125" style="9" customWidth="1"/>
    <col min="9" max="9" width="11.42578125" style="9" customWidth="1"/>
    <col min="10" max="10" width="18.42578125" style="9" customWidth="1"/>
    <col min="11" max="11" width="13.7109375" style="9" customWidth="1"/>
    <col min="12" max="12" width="11.28515625" style="9" customWidth="1"/>
    <col min="13" max="13" width="15.140625" style="9" customWidth="1"/>
    <col min="14" max="15" width="12.28515625" style="9" customWidth="1"/>
    <col min="16" max="16" width="22.140625" style="9" customWidth="1"/>
    <col min="17" max="17" width="2.28515625" style="9" customWidth="1"/>
    <col min="18" max="23" width="0" style="9" hidden="1" customWidth="1"/>
    <col min="24" max="24" width="11.42578125" style="9"/>
    <col min="25" max="25" width="21" style="9" customWidth="1"/>
    <col min="26" max="26" width="11.42578125" style="9"/>
    <col min="27" max="27" width="44.28515625" style="9" customWidth="1"/>
    <col min="28" max="28" width="56.140625" style="9" customWidth="1"/>
    <col min="29" max="16384" width="11.42578125" style="9"/>
  </cols>
  <sheetData>
    <row r="1" spans="1:18" ht="9.75" customHeight="1" x14ac:dyDescent="0.2">
      <c r="A1" s="275"/>
      <c r="B1" s="106"/>
      <c r="C1" s="106"/>
      <c r="D1" s="106"/>
      <c r="E1" s="106"/>
      <c r="F1" s="106"/>
      <c r="G1" s="106"/>
      <c r="H1" s="106"/>
      <c r="I1" s="106"/>
      <c r="J1" s="106"/>
      <c r="K1" s="106"/>
      <c r="L1" s="106"/>
      <c r="M1" s="106"/>
      <c r="N1" s="106"/>
      <c r="O1" s="106"/>
      <c r="P1" s="106"/>
      <c r="Q1" s="282"/>
      <c r="R1" s="68"/>
    </row>
    <row r="2" spans="1:18" s="96" customFormat="1" ht="29.25" customHeight="1" x14ac:dyDescent="0.2">
      <c r="A2" s="275"/>
      <c r="B2" s="105" t="s">
        <v>166</v>
      </c>
      <c r="C2" s="284" t="s">
        <v>124</v>
      </c>
      <c r="D2" s="284"/>
      <c r="E2" s="284"/>
      <c r="F2" s="284"/>
      <c r="G2" s="284"/>
      <c r="H2" s="284"/>
      <c r="I2" s="272" t="s">
        <v>167</v>
      </c>
      <c r="J2" s="272"/>
      <c r="K2" s="272"/>
      <c r="L2" s="284" t="s">
        <v>168</v>
      </c>
      <c r="M2" s="284"/>
      <c r="N2" s="284"/>
      <c r="O2" s="284"/>
      <c r="P2" s="284"/>
      <c r="Q2" s="282"/>
    </row>
    <row r="3" spans="1:18" s="96" customFormat="1" ht="9" customHeight="1" x14ac:dyDescent="0.2">
      <c r="A3" s="275"/>
      <c r="B3" s="101"/>
      <c r="C3" s="87"/>
      <c r="D3" s="87"/>
      <c r="E3" s="87"/>
      <c r="F3" s="87"/>
      <c r="G3" s="87"/>
      <c r="H3" s="87"/>
      <c r="I3" s="78"/>
      <c r="J3" s="78"/>
      <c r="K3" s="78"/>
      <c r="L3" s="87"/>
      <c r="M3" s="87"/>
      <c r="N3" s="87"/>
      <c r="O3" s="87"/>
      <c r="P3" s="87"/>
      <c r="Q3" s="282"/>
    </row>
    <row r="4" spans="1:18" s="96" customFormat="1" ht="31.5" customHeight="1" x14ac:dyDescent="0.25">
      <c r="A4" s="275"/>
      <c r="B4" s="104" t="s">
        <v>169</v>
      </c>
      <c r="C4" s="268" t="s">
        <v>101</v>
      </c>
      <c r="D4" s="268"/>
      <c r="E4" s="268"/>
      <c r="F4" s="268"/>
      <c r="G4" s="268"/>
      <c r="H4" s="268"/>
      <c r="I4" s="261" t="s">
        <v>170</v>
      </c>
      <c r="J4" s="261"/>
      <c r="K4" s="261"/>
      <c r="L4" s="268" t="s">
        <v>171</v>
      </c>
      <c r="M4" s="268"/>
      <c r="N4" s="268"/>
      <c r="O4" s="268"/>
      <c r="P4" s="268"/>
      <c r="Q4" s="282"/>
    </row>
    <row r="5" spans="1:18" s="96" customFormat="1" ht="15.75" customHeight="1" x14ac:dyDescent="0.2">
      <c r="A5" s="275"/>
      <c r="B5" s="101"/>
      <c r="C5" s="87"/>
      <c r="D5" s="87"/>
      <c r="E5" s="87"/>
      <c r="F5" s="87"/>
      <c r="G5" s="87"/>
      <c r="H5" s="87"/>
      <c r="I5" s="78"/>
      <c r="J5" s="78"/>
      <c r="K5" s="78"/>
      <c r="L5" s="87"/>
      <c r="M5" s="87"/>
      <c r="N5" s="87"/>
      <c r="O5" s="87"/>
      <c r="P5" s="103"/>
      <c r="Q5" s="282"/>
    </row>
    <row r="6" spans="1:18" s="96" customFormat="1" ht="39" customHeight="1" x14ac:dyDescent="0.2">
      <c r="A6" s="275"/>
      <c r="B6" s="77" t="s">
        <v>172</v>
      </c>
      <c r="C6" s="262" t="s">
        <v>35</v>
      </c>
      <c r="D6" s="262"/>
      <c r="E6" s="262"/>
      <c r="F6" s="262"/>
      <c r="G6" s="262"/>
      <c r="H6" s="262"/>
      <c r="I6" s="264" t="s">
        <v>173</v>
      </c>
      <c r="J6" s="264"/>
      <c r="K6" s="264"/>
      <c r="L6" s="193" t="s">
        <v>174</v>
      </c>
      <c r="M6" s="193"/>
      <c r="N6" s="193"/>
      <c r="O6" s="193"/>
      <c r="P6" s="193"/>
      <c r="Q6" s="282"/>
    </row>
    <row r="7" spans="1:18" s="96" customFormat="1" ht="13.5" customHeight="1" x14ac:dyDescent="0.2">
      <c r="A7" s="275"/>
      <c r="B7" s="101"/>
      <c r="C7" s="87"/>
      <c r="D7" s="87"/>
      <c r="E7" s="87"/>
      <c r="F7" s="87"/>
      <c r="G7" s="87"/>
      <c r="H7" s="87"/>
      <c r="I7" s="78"/>
      <c r="J7" s="78"/>
      <c r="K7" s="78"/>
      <c r="L7" s="87"/>
      <c r="M7" s="87"/>
      <c r="N7" s="87"/>
      <c r="O7" s="87"/>
      <c r="P7" s="87"/>
      <c r="Q7" s="282"/>
    </row>
    <row r="8" spans="1:18" s="96" customFormat="1" ht="39" customHeight="1" x14ac:dyDescent="0.2">
      <c r="A8" s="275"/>
      <c r="B8" s="85" t="s">
        <v>175</v>
      </c>
      <c r="C8" s="263" t="s">
        <v>176</v>
      </c>
      <c r="D8" s="263"/>
      <c r="E8" s="263" t="s">
        <v>177</v>
      </c>
      <c r="F8" s="263"/>
      <c r="G8" s="263"/>
      <c r="H8" s="263" t="s">
        <v>178</v>
      </c>
      <c r="I8" s="263"/>
      <c r="J8" s="263"/>
      <c r="K8" s="263"/>
      <c r="L8" s="263"/>
      <c r="M8" s="263" t="s">
        <v>179</v>
      </c>
      <c r="N8" s="263"/>
      <c r="O8" s="263"/>
      <c r="P8" s="263"/>
      <c r="Q8" s="282"/>
    </row>
    <row r="9" spans="1:18" s="96" customFormat="1" ht="42" customHeight="1" x14ac:dyDescent="0.2">
      <c r="A9" s="275"/>
      <c r="B9" s="193" t="s">
        <v>47</v>
      </c>
      <c r="C9" s="193" t="s">
        <v>48</v>
      </c>
      <c r="D9" s="193"/>
      <c r="E9" s="193" t="s">
        <v>49</v>
      </c>
      <c r="F9" s="193"/>
      <c r="G9" s="193"/>
      <c r="H9" s="193" t="s">
        <v>50</v>
      </c>
      <c r="I9" s="193"/>
      <c r="J9" s="193"/>
      <c r="K9" s="193"/>
      <c r="L9" s="193"/>
      <c r="M9" s="265" t="s">
        <v>51</v>
      </c>
      <c r="N9" s="266"/>
      <c r="O9" s="266"/>
      <c r="P9" s="267"/>
      <c r="Q9" s="282"/>
    </row>
    <row r="10" spans="1:18" s="96" customFormat="1" ht="84.75" customHeight="1" x14ac:dyDescent="0.2">
      <c r="A10" s="275"/>
      <c r="B10" s="193"/>
      <c r="C10" s="193"/>
      <c r="D10" s="193"/>
      <c r="E10" s="193" t="s">
        <v>52</v>
      </c>
      <c r="F10" s="193"/>
      <c r="G10" s="193"/>
      <c r="H10" s="193" t="s">
        <v>180</v>
      </c>
      <c r="I10" s="193"/>
      <c r="J10" s="193"/>
      <c r="K10" s="193"/>
      <c r="L10" s="193"/>
      <c r="M10" s="265" t="s">
        <v>51</v>
      </c>
      <c r="N10" s="266"/>
      <c r="O10" s="266"/>
      <c r="P10" s="267"/>
      <c r="Q10" s="282"/>
    </row>
    <row r="11" spans="1:18" s="96" customFormat="1" ht="14.25" customHeight="1" x14ac:dyDescent="0.2">
      <c r="A11" s="275"/>
      <c r="B11" s="101"/>
      <c r="C11" s="87"/>
      <c r="D11" s="87"/>
      <c r="E11" s="87"/>
      <c r="F11" s="87"/>
      <c r="G11" s="87"/>
      <c r="H11" s="87"/>
      <c r="I11" s="78"/>
      <c r="J11" s="78"/>
      <c r="K11" s="78"/>
      <c r="L11" s="87"/>
      <c r="M11" s="87"/>
      <c r="N11" s="87"/>
      <c r="O11" s="87"/>
      <c r="P11" s="87"/>
      <c r="Q11" s="282"/>
    </row>
    <row r="12" spans="1:18" s="96" customFormat="1" ht="29.25" customHeight="1" x14ac:dyDescent="0.2">
      <c r="A12" s="275"/>
      <c r="B12" s="100" t="s">
        <v>181</v>
      </c>
      <c r="C12" s="99" t="s">
        <v>182</v>
      </c>
      <c r="D12" s="98"/>
      <c r="E12" s="102"/>
      <c r="F12" s="98"/>
      <c r="G12" s="99" t="s">
        <v>183</v>
      </c>
      <c r="H12" s="102"/>
      <c r="I12" s="98"/>
      <c r="J12" s="98"/>
      <c r="K12" s="99" t="s">
        <v>184</v>
      </c>
      <c r="L12" s="98"/>
      <c r="M12" s="98"/>
      <c r="N12" s="98"/>
      <c r="O12" s="98"/>
      <c r="P12" s="97"/>
      <c r="Q12" s="282"/>
    </row>
    <row r="13" spans="1:18" s="96" customFormat="1" ht="14.25" customHeight="1" x14ac:dyDescent="0.2">
      <c r="A13" s="275"/>
      <c r="B13" s="101"/>
      <c r="C13" s="87"/>
      <c r="D13" s="87"/>
      <c r="E13" s="87"/>
      <c r="F13" s="87"/>
      <c r="G13" s="87"/>
      <c r="H13" s="87"/>
      <c r="I13" s="87"/>
      <c r="J13" s="87"/>
      <c r="K13" s="87"/>
      <c r="L13" s="87"/>
      <c r="M13" s="87"/>
      <c r="N13" s="87"/>
      <c r="O13" s="87"/>
      <c r="P13" s="87"/>
      <c r="Q13" s="282"/>
    </row>
    <row r="14" spans="1:18" s="96" customFormat="1" ht="29.25" customHeight="1" x14ac:dyDescent="0.2">
      <c r="A14" s="275"/>
      <c r="B14" s="100" t="s">
        <v>185</v>
      </c>
      <c r="C14" s="99" t="s">
        <v>186</v>
      </c>
      <c r="D14" s="98"/>
      <c r="E14" s="99" t="s">
        <v>187</v>
      </c>
      <c r="F14" s="98"/>
      <c r="G14" s="98"/>
      <c r="H14" s="99" t="s">
        <v>188</v>
      </c>
      <c r="I14" s="98"/>
      <c r="J14" s="98"/>
      <c r="K14" s="99" t="s">
        <v>189</v>
      </c>
      <c r="L14" s="98"/>
      <c r="M14" s="98"/>
      <c r="N14" s="99" t="s">
        <v>190</v>
      </c>
      <c r="O14" s="98"/>
      <c r="P14" s="97"/>
      <c r="Q14" s="282"/>
    </row>
    <row r="15" spans="1:18" ht="10.5" customHeight="1" x14ac:dyDescent="0.2">
      <c r="A15" s="275"/>
      <c r="B15" s="88"/>
      <c r="C15" s="87"/>
      <c r="D15" s="87"/>
      <c r="E15" s="87"/>
      <c r="F15" s="87"/>
      <c r="G15" s="87"/>
      <c r="H15" s="87"/>
      <c r="I15" s="87"/>
      <c r="J15" s="87"/>
      <c r="K15" s="87"/>
      <c r="L15" s="87"/>
      <c r="M15" s="87"/>
      <c r="N15" s="87"/>
      <c r="O15" s="87"/>
      <c r="P15" s="87"/>
      <c r="Q15" s="282"/>
    </row>
    <row r="16" spans="1:18" ht="24.75" customHeight="1" x14ac:dyDescent="0.2">
      <c r="A16" s="275"/>
      <c r="B16" s="270" t="s">
        <v>62</v>
      </c>
      <c r="C16" s="270"/>
      <c r="D16" s="270"/>
      <c r="E16" s="270"/>
      <c r="F16" s="270"/>
      <c r="G16" s="270"/>
      <c r="H16" s="270"/>
      <c r="I16" s="270"/>
      <c r="J16" s="270"/>
      <c r="K16" s="270"/>
      <c r="L16" s="270"/>
      <c r="M16" s="270"/>
      <c r="N16" s="270"/>
      <c r="O16" s="270"/>
      <c r="P16" s="270"/>
      <c r="Q16" s="282"/>
    </row>
    <row r="17" spans="1:27" ht="24" customHeight="1" x14ac:dyDescent="0.2">
      <c r="A17" s="275"/>
      <c r="B17" s="263" t="s">
        <v>191</v>
      </c>
      <c r="C17" s="263"/>
      <c r="D17" s="263"/>
      <c r="E17" s="263"/>
      <c r="F17" s="263"/>
      <c r="G17" s="263"/>
      <c r="H17" s="263"/>
      <c r="I17" s="263"/>
      <c r="J17" s="263"/>
      <c r="K17" s="263"/>
      <c r="L17" s="263"/>
      <c r="M17" s="263"/>
      <c r="N17" s="263"/>
      <c r="O17" s="263"/>
      <c r="P17" s="263"/>
      <c r="Q17" s="282"/>
    </row>
    <row r="18" spans="1:27" ht="27.75" customHeight="1" x14ac:dyDescent="0.2">
      <c r="A18" s="275"/>
      <c r="B18" s="269" t="s">
        <v>192</v>
      </c>
      <c r="C18" s="269"/>
      <c r="D18" s="269" t="s">
        <v>193</v>
      </c>
      <c r="E18" s="269"/>
      <c r="F18" s="273" t="s">
        <v>194</v>
      </c>
      <c r="G18" s="273"/>
      <c r="H18" s="95"/>
      <c r="I18" s="2" t="s">
        <v>195</v>
      </c>
      <c r="J18" s="274">
        <v>0.7</v>
      </c>
      <c r="K18" s="271"/>
      <c r="L18" s="271"/>
      <c r="M18" s="92" t="s">
        <v>196</v>
      </c>
      <c r="N18" s="277" t="s">
        <v>197</v>
      </c>
      <c r="O18" s="277"/>
      <c r="P18" s="277"/>
      <c r="Q18" s="282"/>
    </row>
    <row r="19" spans="1:27" ht="23.25" customHeight="1" x14ac:dyDescent="0.25">
      <c r="A19" s="275"/>
      <c r="B19" s="91" t="s">
        <v>198</v>
      </c>
      <c r="C19" s="94">
        <v>0.6</v>
      </c>
      <c r="D19" s="91" t="s">
        <v>198</v>
      </c>
      <c r="E19" s="77" t="s">
        <v>199</v>
      </c>
      <c r="F19" s="273" t="s">
        <v>200</v>
      </c>
      <c r="G19" s="273"/>
      <c r="H19" s="93"/>
      <c r="I19" s="2" t="s">
        <v>201</v>
      </c>
      <c r="J19" s="274" t="s">
        <v>69</v>
      </c>
      <c r="K19" s="271"/>
      <c r="L19" s="271"/>
      <c r="M19" s="92" t="s">
        <v>202</v>
      </c>
      <c r="N19" s="277" t="s">
        <v>203</v>
      </c>
      <c r="O19" s="277"/>
      <c r="P19" s="277"/>
      <c r="Q19" s="282"/>
    </row>
    <row r="20" spans="1:27" ht="39.75" customHeight="1" x14ac:dyDescent="0.25">
      <c r="A20" s="275"/>
      <c r="B20" s="91" t="s">
        <v>204</v>
      </c>
      <c r="C20" s="108">
        <v>0.4</v>
      </c>
      <c r="D20" s="91" t="s">
        <v>204</v>
      </c>
      <c r="E20" s="77" t="s">
        <v>199</v>
      </c>
      <c r="F20" s="273" t="s">
        <v>205</v>
      </c>
      <c r="G20" s="273"/>
      <c r="H20" s="90"/>
      <c r="I20" s="89" t="s">
        <v>206</v>
      </c>
      <c r="J20" s="276">
        <v>0.39</v>
      </c>
      <c r="K20" s="277"/>
      <c r="L20" s="277"/>
      <c r="M20" s="278" t="s">
        <v>207</v>
      </c>
      <c r="N20" s="278"/>
      <c r="O20" s="278"/>
      <c r="P20" s="278"/>
      <c r="Q20" s="282"/>
    </row>
    <row r="21" spans="1:27" ht="10.5" customHeight="1" x14ac:dyDescent="0.2">
      <c r="A21" s="275"/>
      <c r="B21" s="88"/>
      <c r="C21" s="87"/>
      <c r="D21" s="87"/>
      <c r="E21" s="87"/>
      <c r="F21" s="87"/>
      <c r="G21" s="87"/>
      <c r="H21" s="87"/>
      <c r="I21" s="87"/>
      <c r="J21" s="87"/>
      <c r="K21" s="87"/>
      <c r="L21" s="87"/>
      <c r="M21" s="87"/>
      <c r="N21" s="87"/>
      <c r="O21" s="87"/>
      <c r="P21" s="87"/>
      <c r="Q21" s="282"/>
    </row>
    <row r="22" spans="1:27" ht="26.25" customHeight="1" x14ac:dyDescent="0.2">
      <c r="A22" s="275"/>
      <c r="B22" s="272" t="s">
        <v>208</v>
      </c>
      <c r="C22" s="272"/>
      <c r="D22" s="272"/>
      <c r="E22" s="272"/>
      <c r="F22" s="272"/>
      <c r="G22" s="272"/>
      <c r="H22" s="272"/>
      <c r="I22" s="272"/>
      <c r="J22" s="272"/>
      <c r="K22" s="272"/>
      <c r="L22" s="272"/>
      <c r="M22" s="272"/>
      <c r="N22" s="272"/>
      <c r="O22" s="272"/>
      <c r="P22" s="272"/>
      <c r="Q22" s="282"/>
    </row>
    <row r="23" spans="1:27" ht="20.25" customHeight="1" x14ac:dyDescent="0.2">
      <c r="A23" s="275"/>
      <c r="B23" s="263" t="s">
        <v>209</v>
      </c>
      <c r="C23" s="263"/>
      <c r="D23" s="263" t="s">
        <v>74</v>
      </c>
      <c r="E23" s="263"/>
      <c r="F23" s="263"/>
      <c r="G23" s="263"/>
      <c r="H23" s="263"/>
      <c r="I23" s="263"/>
      <c r="J23" s="263"/>
      <c r="K23" s="263"/>
      <c r="L23" s="263"/>
      <c r="M23" s="263"/>
      <c r="N23" s="263"/>
      <c r="O23" s="263"/>
      <c r="P23" s="86"/>
      <c r="Q23" s="282"/>
    </row>
    <row r="24" spans="1:27" ht="27.75" customHeight="1" x14ac:dyDescent="0.2">
      <c r="A24" s="275"/>
      <c r="B24" s="263"/>
      <c r="C24" s="263"/>
      <c r="D24" s="84" t="s">
        <v>75</v>
      </c>
      <c r="E24" s="84" t="s">
        <v>76</v>
      </c>
      <c r="F24" s="84" t="s">
        <v>77</v>
      </c>
      <c r="G24" s="84" t="s">
        <v>78</v>
      </c>
      <c r="H24" s="84" t="s">
        <v>79</v>
      </c>
      <c r="I24" s="84" t="s">
        <v>80</v>
      </c>
      <c r="J24" s="84" t="s">
        <v>81</v>
      </c>
      <c r="K24" s="84" t="s">
        <v>82</v>
      </c>
      <c r="L24" s="84" t="s">
        <v>83</v>
      </c>
      <c r="M24" s="84" t="s">
        <v>84</v>
      </c>
      <c r="N24" s="84" t="s">
        <v>85</v>
      </c>
      <c r="O24" s="84" t="s">
        <v>86</v>
      </c>
      <c r="P24" s="83" t="s">
        <v>87</v>
      </c>
      <c r="Q24" s="282"/>
    </row>
    <row r="25" spans="1:27" ht="41.25" customHeight="1" x14ac:dyDescent="0.2">
      <c r="A25" s="275"/>
      <c r="B25" s="271" t="s">
        <v>49</v>
      </c>
      <c r="C25" s="271"/>
      <c r="D25" s="80">
        <v>823</v>
      </c>
      <c r="E25" s="80">
        <v>776</v>
      </c>
      <c r="F25" s="80">
        <v>851</v>
      </c>
      <c r="G25" s="80">
        <v>663</v>
      </c>
      <c r="H25" s="80">
        <v>798</v>
      </c>
      <c r="I25" s="80">
        <v>874</v>
      </c>
      <c r="J25" s="80">
        <v>954</v>
      </c>
      <c r="K25" s="80">
        <v>929</v>
      </c>
      <c r="L25" s="109">
        <v>1088</v>
      </c>
      <c r="M25" s="80">
        <v>1194</v>
      </c>
      <c r="N25" s="80">
        <v>846</v>
      </c>
      <c r="O25" s="80">
        <v>744</v>
      </c>
      <c r="P25" s="80">
        <f>SUM(D25:O25)</f>
        <v>10540</v>
      </c>
      <c r="Q25" s="282"/>
    </row>
    <row r="26" spans="1:27" ht="41.25" customHeight="1" x14ac:dyDescent="0.2">
      <c r="A26" s="275"/>
      <c r="B26" s="280" t="s">
        <v>210</v>
      </c>
      <c r="C26" s="281"/>
      <c r="D26" s="81">
        <v>660</v>
      </c>
      <c r="E26" s="81">
        <v>673</v>
      </c>
      <c r="F26" s="82">
        <v>527</v>
      </c>
      <c r="G26" s="81">
        <v>455</v>
      </c>
      <c r="H26" s="81">
        <v>685</v>
      </c>
      <c r="I26" s="81">
        <v>693</v>
      </c>
      <c r="J26" s="81">
        <v>695</v>
      </c>
      <c r="K26" s="81">
        <v>707</v>
      </c>
      <c r="L26" s="80">
        <v>712</v>
      </c>
      <c r="M26" s="80">
        <v>747</v>
      </c>
      <c r="N26" s="80">
        <v>487</v>
      </c>
      <c r="O26" s="109">
        <v>475</v>
      </c>
      <c r="P26" s="80">
        <f>SUM(D26:O26)</f>
        <v>7516</v>
      </c>
      <c r="Q26" s="282"/>
    </row>
    <row r="27" spans="1:27" ht="41.25" customHeight="1" x14ac:dyDescent="0.2">
      <c r="A27" s="275"/>
      <c r="B27" s="279" t="s">
        <v>211</v>
      </c>
      <c r="C27" s="249"/>
      <c r="D27" s="80">
        <v>572</v>
      </c>
      <c r="E27" s="80">
        <v>552</v>
      </c>
      <c r="F27" s="80">
        <v>623</v>
      </c>
      <c r="G27" s="80">
        <v>535</v>
      </c>
      <c r="H27" s="80">
        <v>458</v>
      </c>
      <c r="I27" s="80">
        <v>613</v>
      </c>
      <c r="J27" s="80">
        <v>651</v>
      </c>
      <c r="K27" s="80">
        <v>645</v>
      </c>
      <c r="L27" s="80">
        <v>643</v>
      </c>
      <c r="M27" s="80">
        <v>108</v>
      </c>
      <c r="N27" s="80">
        <v>223</v>
      </c>
      <c r="O27" s="80">
        <v>234</v>
      </c>
      <c r="P27" s="80">
        <f>SUM(D27:O27)</f>
        <v>5857</v>
      </c>
      <c r="Q27" s="282"/>
    </row>
    <row r="28" spans="1:27" ht="41.25" customHeight="1" x14ac:dyDescent="0.2">
      <c r="A28" s="275"/>
      <c r="B28" s="271" t="s">
        <v>52</v>
      </c>
      <c r="C28" s="271"/>
      <c r="D28" s="16">
        <f>D26+D27</f>
        <v>1232</v>
      </c>
      <c r="E28" s="16">
        <f>E26+E27</f>
        <v>1225</v>
      </c>
      <c r="F28" s="16">
        <v>1150</v>
      </c>
      <c r="G28" s="16">
        <v>990</v>
      </c>
      <c r="H28" s="16">
        <v>1143</v>
      </c>
      <c r="I28" s="16">
        <v>1306</v>
      </c>
      <c r="J28" s="71">
        <v>1346</v>
      </c>
      <c r="K28" s="16">
        <v>1352</v>
      </c>
      <c r="L28" s="71">
        <v>1355</v>
      </c>
      <c r="M28" s="16">
        <v>1302</v>
      </c>
      <c r="N28" s="16">
        <v>1069</v>
      </c>
      <c r="O28" s="16">
        <v>978</v>
      </c>
      <c r="P28" s="80">
        <f>SUM(D28:O28)</f>
        <v>14448</v>
      </c>
      <c r="Q28" s="282"/>
    </row>
    <row r="29" spans="1:27" ht="18.75" customHeight="1" x14ac:dyDescent="0.2">
      <c r="A29" s="275"/>
      <c r="B29" s="271" t="s">
        <v>212</v>
      </c>
      <c r="C29" s="271"/>
      <c r="D29" s="10">
        <f t="shared" ref="D29:H29" si="0">D25/D28</f>
        <v>0.66801948051948057</v>
      </c>
      <c r="E29" s="10">
        <f t="shared" si="0"/>
        <v>0.63346938775510209</v>
      </c>
      <c r="F29" s="10">
        <f t="shared" si="0"/>
        <v>0.74</v>
      </c>
      <c r="G29" s="10">
        <f t="shared" si="0"/>
        <v>0.66969696969696968</v>
      </c>
      <c r="H29" s="10">
        <f t="shared" si="0"/>
        <v>0.69816272965879267</v>
      </c>
      <c r="I29" s="10">
        <f t="shared" ref="I29:O29" si="1">I25/I28</f>
        <v>0.66921898928024504</v>
      </c>
      <c r="J29" s="10">
        <f t="shared" si="1"/>
        <v>0.70876671619613674</v>
      </c>
      <c r="K29" s="10">
        <f t="shared" si="1"/>
        <v>0.68713017751479288</v>
      </c>
      <c r="L29" s="10">
        <f t="shared" si="1"/>
        <v>0.80295202952029521</v>
      </c>
      <c r="M29" s="10">
        <f>M25/M28</f>
        <v>0.91705069124423966</v>
      </c>
      <c r="N29" s="10">
        <f>N25/N28</f>
        <v>0.7913938260056127</v>
      </c>
      <c r="O29" s="10">
        <f>O25/O28</f>
        <v>0.76073619631901845</v>
      </c>
      <c r="P29" s="79">
        <f>AVERAGE(D29:O29)</f>
        <v>0.72888309947589036</v>
      </c>
      <c r="Q29" s="282"/>
    </row>
    <row r="30" spans="1:27" ht="10.5" customHeight="1" x14ac:dyDescent="0.2">
      <c r="A30" s="275"/>
      <c r="B30" s="78"/>
      <c r="C30" s="78"/>
      <c r="D30" s="78"/>
      <c r="E30" s="78"/>
      <c r="F30" s="78"/>
      <c r="G30" s="78"/>
      <c r="H30" s="78"/>
      <c r="I30" s="78"/>
      <c r="J30" s="78"/>
      <c r="K30" s="78"/>
      <c r="L30" s="78"/>
      <c r="M30" s="78"/>
      <c r="N30" s="78"/>
      <c r="O30" s="78"/>
      <c r="P30" s="78"/>
      <c r="Q30" s="282"/>
      <c r="AA30" s="72"/>
    </row>
    <row r="31" spans="1:27" ht="23.25" customHeight="1" x14ac:dyDescent="0.2">
      <c r="A31" s="275"/>
      <c r="B31" s="271" t="s">
        <v>213</v>
      </c>
      <c r="C31" s="271"/>
      <c r="D31" s="271"/>
      <c r="E31" s="271"/>
      <c r="F31" s="271"/>
      <c r="G31" s="271"/>
      <c r="H31" s="271"/>
      <c r="I31" s="271"/>
      <c r="J31" s="271"/>
      <c r="K31" s="271"/>
      <c r="L31" s="271"/>
      <c r="M31" s="271"/>
      <c r="N31" s="271"/>
      <c r="O31" s="271"/>
      <c r="P31" s="271"/>
      <c r="Q31" s="282"/>
      <c r="AA31" s="72"/>
    </row>
    <row r="32" spans="1:27" ht="99" customHeight="1" x14ac:dyDescent="0.2">
      <c r="A32" s="275"/>
      <c r="B32" s="237"/>
      <c r="C32" s="237"/>
      <c r="D32" s="237"/>
      <c r="E32" s="237"/>
      <c r="F32" s="237"/>
      <c r="G32" s="237"/>
      <c r="H32" s="237"/>
      <c r="I32" s="237"/>
      <c r="J32" s="237"/>
      <c r="K32" s="237"/>
      <c r="L32" s="237"/>
      <c r="M32" s="237"/>
      <c r="N32" s="237"/>
      <c r="O32" s="237"/>
      <c r="P32" s="237"/>
      <c r="Q32" s="282"/>
      <c r="AA32" s="72"/>
    </row>
    <row r="33" spans="1:27" ht="99" customHeight="1" x14ac:dyDescent="0.2">
      <c r="A33" s="275"/>
      <c r="B33" s="237"/>
      <c r="C33" s="237"/>
      <c r="D33" s="237"/>
      <c r="E33" s="237"/>
      <c r="F33" s="237"/>
      <c r="G33" s="237"/>
      <c r="H33" s="237"/>
      <c r="I33" s="237"/>
      <c r="J33" s="237"/>
      <c r="K33" s="237"/>
      <c r="L33" s="237"/>
      <c r="M33" s="237"/>
      <c r="N33" s="237"/>
      <c r="O33" s="237"/>
      <c r="P33" s="237"/>
      <c r="Q33" s="282"/>
      <c r="AA33" s="72"/>
    </row>
    <row r="34" spans="1:27" ht="99" customHeight="1" x14ac:dyDescent="0.2">
      <c r="A34" s="275"/>
      <c r="B34" s="237"/>
      <c r="C34" s="237"/>
      <c r="D34" s="237"/>
      <c r="E34" s="237"/>
      <c r="F34" s="237"/>
      <c r="G34" s="237"/>
      <c r="H34" s="237"/>
      <c r="I34" s="237"/>
      <c r="J34" s="237"/>
      <c r="K34" s="237"/>
      <c r="L34" s="237"/>
      <c r="M34" s="237"/>
      <c r="N34" s="237"/>
      <c r="O34" s="237"/>
      <c r="P34" s="237"/>
      <c r="Q34" s="282"/>
      <c r="AA34" s="72"/>
    </row>
    <row r="35" spans="1:27" ht="63" customHeight="1" x14ac:dyDescent="0.2">
      <c r="A35" s="275"/>
      <c r="B35" s="237"/>
      <c r="C35" s="237"/>
      <c r="D35" s="237"/>
      <c r="E35" s="237"/>
      <c r="F35" s="237"/>
      <c r="G35" s="237"/>
      <c r="H35" s="237"/>
      <c r="I35" s="237"/>
      <c r="J35" s="237"/>
      <c r="K35" s="237"/>
      <c r="L35" s="237"/>
      <c r="M35" s="237"/>
      <c r="N35" s="237"/>
      <c r="O35" s="237"/>
      <c r="P35" s="237"/>
      <c r="Q35" s="282"/>
      <c r="AA35" s="72"/>
    </row>
    <row r="36" spans="1:27" ht="4.5" hidden="1" customHeight="1" x14ac:dyDescent="0.2">
      <c r="A36" s="275"/>
      <c r="B36" s="237"/>
      <c r="C36" s="237"/>
      <c r="D36" s="237"/>
      <c r="E36" s="237"/>
      <c r="F36" s="237"/>
      <c r="G36" s="237"/>
      <c r="H36" s="237"/>
      <c r="I36" s="237"/>
      <c r="J36" s="237"/>
      <c r="K36" s="237"/>
      <c r="L36" s="237"/>
      <c r="M36" s="237"/>
      <c r="N36" s="237"/>
      <c r="O36" s="237"/>
      <c r="P36" s="237"/>
      <c r="Q36" s="282"/>
      <c r="AA36" s="72"/>
    </row>
    <row r="37" spans="1:27" ht="22.5" customHeight="1" x14ac:dyDescent="0.2">
      <c r="A37" s="275"/>
      <c r="B37" s="264" t="s">
        <v>214</v>
      </c>
      <c r="C37" s="264"/>
      <c r="D37" s="264"/>
      <c r="E37" s="264"/>
      <c r="F37" s="264"/>
      <c r="G37" s="264"/>
      <c r="H37" s="264"/>
      <c r="I37" s="264"/>
      <c r="J37" s="264"/>
      <c r="K37" s="264"/>
      <c r="L37" s="264"/>
      <c r="M37" s="264"/>
      <c r="N37" s="264"/>
      <c r="O37" s="264"/>
      <c r="P37" s="264"/>
      <c r="Q37" s="282"/>
      <c r="AA37" s="76"/>
    </row>
    <row r="38" spans="1:27" ht="210.75" customHeight="1" x14ac:dyDescent="0.2">
      <c r="A38" s="275"/>
      <c r="B38" s="285" t="s">
        <v>218</v>
      </c>
      <c r="C38" s="285"/>
      <c r="D38" s="285"/>
      <c r="E38" s="285"/>
      <c r="F38" s="285"/>
      <c r="G38" s="285"/>
      <c r="H38" s="285"/>
      <c r="I38" s="285"/>
      <c r="J38" s="285"/>
      <c r="K38" s="285"/>
      <c r="L38" s="285"/>
      <c r="M38" s="285"/>
      <c r="N38" s="285"/>
      <c r="O38" s="285"/>
      <c r="P38" s="285"/>
      <c r="Q38" s="282"/>
      <c r="AA38" s="76"/>
    </row>
    <row r="39" spans="1:27" ht="15" x14ac:dyDescent="0.2">
      <c r="A39" s="275"/>
      <c r="B39" s="264" t="s">
        <v>215</v>
      </c>
      <c r="C39" s="264"/>
      <c r="D39" s="264"/>
      <c r="E39" s="264"/>
      <c r="F39" s="264"/>
      <c r="G39" s="264"/>
      <c r="H39" s="264"/>
      <c r="I39" s="264"/>
      <c r="J39" s="264"/>
      <c r="K39" s="264"/>
      <c r="L39" s="264"/>
      <c r="M39" s="264"/>
      <c r="N39" s="264"/>
      <c r="O39" s="264"/>
      <c r="P39" s="264"/>
      <c r="Q39" s="282"/>
      <c r="AA39" s="76"/>
    </row>
    <row r="40" spans="1:27" ht="130.5" customHeight="1" x14ac:dyDescent="0.2">
      <c r="A40" s="275"/>
      <c r="B40" s="283" t="s">
        <v>219</v>
      </c>
      <c r="C40" s="283"/>
      <c r="D40" s="283"/>
      <c r="E40" s="283"/>
      <c r="F40" s="283"/>
      <c r="G40" s="283"/>
      <c r="H40" s="283"/>
      <c r="I40" s="283"/>
      <c r="J40" s="283"/>
      <c r="K40" s="283"/>
      <c r="L40" s="283"/>
      <c r="M40" s="283"/>
      <c r="N40" s="283"/>
      <c r="O40" s="283"/>
      <c r="P40" s="283"/>
      <c r="Q40" s="282"/>
      <c r="AA40" s="76"/>
    </row>
    <row r="41" spans="1:27" s="12" customFormat="1" ht="15" hidden="1" thickBot="1" x14ac:dyDescent="0.25">
      <c r="A41" s="75"/>
      <c r="B41" s="74"/>
      <c r="C41" s="74"/>
      <c r="D41" s="74"/>
      <c r="E41" s="74"/>
      <c r="F41" s="74"/>
      <c r="G41" s="74"/>
      <c r="H41" s="74"/>
      <c r="I41" s="74"/>
      <c r="J41" s="74"/>
      <c r="K41" s="74"/>
      <c r="L41" s="74"/>
      <c r="M41" s="74"/>
      <c r="N41" s="74"/>
      <c r="O41" s="74"/>
      <c r="P41" s="74"/>
      <c r="Q41" s="73"/>
    </row>
    <row r="42" spans="1:27" s="12" customFormat="1" ht="33.75" customHeight="1" x14ac:dyDescent="0.2"/>
    <row r="43" spans="1:27" s="12" customFormat="1" x14ac:dyDescent="0.2"/>
    <row r="44" spans="1:27" s="12" customFormat="1" x14ac:dyDescent="0.2"/>
    <row r="45" spans="1:27" s="12" customFormat="1" x14ac:dyDescent="0.2"/>
    <row r="46" spans="1:27" s="12" customFormat="1" hidden="1" x14ac:dyDescent="0.2"/>
    <row r="47" spans="1:27" s="12" customFormat="1" hidden="1" x14ac:dyDescent="0.2"/>
    <row r="48" spans="1:27" s="12" customFormat="1" ht="15" hidden="1" x14ac:dyDescent="0.25">
      <c r="B48" s="1" t="s">
        <v>98</v>
      </c>
      <c r="C48" s="1" t="s">
        <v>99</v>
      </c>
    </row>
    <row r="49" spans="2:3" ht="25.5" hidden="1" x14ac:dyDescent="0.2">
      <c r="B49" s="72" t="s">
        <v>100</v>
      </c>
      <c r="C49" s="9" t="s">
        <v>101</v>
      </c>
    </row>
    <row r="50" spans="2:3" ht="25.5" hidden="1" x14ac:dyDescent="0.2">
      <c r="B50" s="72" t="s">
        <v>102</v>
      </c>
      <c r="C50" s="9" t="s">
        <v>103</v>
      </c>
    </row>
    <row r="51" spans="2:3" ht="25.5" hidden="1" x14ac:dyDescent="0.2">
      <c r="B51" s="72" t="s">
        <v>104</v>
      </c>
      <c r="C51" s="9" t="s">
        <v>105</v>
      </c>
    </row>
    <row r="52" spans="2:3" ht="25.5" hidden="1" x14ac:dyDescent="0.2">
      <c r="B52" s="72" t="s">
        <v>106</v>
      </c>
      <c r="C52" s="9" t="s">
        <v>107</v>
      </c>
    </row>
    <row r="53" spans="2:3" hidden="1" x14ac:dyDescent="0.2">
      <c r="B53" s="72" t="s">
        <v>108</v>
      </c>
      <c r="C53" s="9" t="s">
        <v>109</v>
      </c>
    </row>
    <row r="54" spans="2:3" hidden="1" x14ac:dyDescent="0.2">
      <c r="B54" s="72" t="s">
        <v>110</v>
      </c>
      <c r="C54" s="9" t="s">
        <v>111</v>
      </c>
    </row>
    <row r="55" spans="2:3" hidden="1" x14ac:dyDescent="0.2">
      <c r="B55" s="72" t="s">
        <v>112</v>
      </c>
      <c r="C55" s="9" t="s">
        <v>113</v>
      </c>
    </row>
    <row r="56" spans="2:3" hidden="1" x14ac:dyDescent="0.2">
      <c r="B56" s="72" t="s">
        <v>114</v>
      </c>
      <c r="C56" s="9" t="s">
        <v>115</v>
      </c>
    </row>
    <row r="57" spans="2:3" ht="25.5" hidden="1" x14ac:dyDescent="0.2">
      <c r="B57" s="72" t="s">
        <v>116</v>
      </c>
    </row>
    <row r="58" spans="2:3" hidden="1" x14ac:dyDescent="0.2">
      <c r="B58" s="72" t="s">
        <v>117</v>
      </c>
    </row>
    <row r="59" spans="2:3" hidden="1" x14ac:dyDescent="0.2">
      <c r="B59" s="72" t="s">
        <v>118</v>
      </c>
    </row>
    <row r="60" spans="2:3" ht="25.5" hidden="1" x14ac:dyDescent="0.2">
      <c r="B60" s="72" t="s">
        <v>119</v>
      </c>
    </row>
    <row r="61" spans="2:3" ht="25.5" hidden="1" x14ac:dyDescent="0.2">
      <c r="B61" s="72" t="s">
        <v>120</v>
      </c>
    </row>
    <row r="62" spans="2:3" ht="25.5" hidden="1" x14ac:dyDescent="0.2">
      <c r="B62" s="72" t="s">
        <v>121</v>
      </c>
    </row>
    <row r="63" spans="2:3" hidden="1" x14ac:dyDescent="0.2">
      <c r="B63" s="9" t="s">
        <v>122</v>
      </c>
    </row>
    <row r="64" spans="2:3" hidden="1" x14ac:dyDescent="0.2">
      <c r="B64" s="9" t="s">
        <v>123</v>
      </c>
    </row>
    <row r="65" spans="2:2" hidden="1" x14ac:dyDescent="0.2">
      <c r="B65" s="9" t="s">
        <v>124</v>
      </c>
    </row>
    <row r="66" spans="2:2" hidden="1" x14ac:dyDescent="0.2"/>
  </sheetData>
  <dataConsolidate>
    <dataRefs count="1">
      <dataRef ref="C5:C18" sheet="vinculos" r:id="rId1"/>
    </dataRefs>
  </dataConsolidate>
  <mergeCells count="51">
    <mergeCell ref="Q1:Q40"/>
    <mergeCell ref="B40:P40"/>
    <mergeCell ref="L2:P2"/>
    <mergeCell ref="C2:H2"/>
    <mergeCell ref="B37:P37"/>
    <mergeCell ref="B36:P36"/>
    <mergeCell ref="C9:D10"/>
    <mergeCell ref="B31:P31"/>
    <mergeCell ref="B39:P39"/>
    <mergeCell ref="F19:G19"/>
    <mergeCell ref="B38:P38"/>
    <mergeCell ref="C8:D8"/>
    <mergeCell ref="M8:P8"/>
    <mergeCell ref="I2:K2"/>
    <mergeCell ref="L4:P4"/>
    <mergeCell ref="N18:P18"/>
    <mergeCell ref="A1:A40"/>
    <mergeCell ref="J20:L20"/>
    <mergeCell ref="L6:P6"/>
    <mergeCell ref="N19:P19"/>
    <mergeCell ref="M20:P20"/>
    <mergeCell ref="B25:C25"/>
    <mergeCell ref="B32:P35"/>
    <mergeCell ref="H10:L10"/>
    <mergeCell ref="F20:G20"/>
    <mergeCell ref="B18:C18"/>
    <mergeCell ref="E10:G10"/>
    <mergeCell ref="B9:B10"/>
    <mergeCell ref="B27:C27"/>
    <mergeCell ref="B29:C29"/>
    <mergeCell ref="B26:C26"/>
    <mergeCell ref="J19:L19"/>
    <mergeCell ref="D18:E18"/>
    <mergeCell ref="B16:P16"/>
    <mergeCell ref="M9:P9"/>
    <mergeCell ref="B28:C28"/>
    <mergeCell ref="B22:P22"/>
    <mergeCell ref="F18:G18"/>
    <mergeCell ref="E9:G9"/>
    <mergeCell ref="B23:C24"/>
    <mergeCell ref="D23:O23"/>
    <mergeCell ref="J18:L18"/>
    <mergeCell ref="I4:K4"/>
    <mergeCell ref="C6:H6"/>
    <mergeCell ref="H9:L9"/>
    <mergeCell ref="B17:P17"/>
    <mergeCell ref="I6:K6"/>
    <mergeCell ref="M10:P10"/>
    <mergeCell ref="E8:G8"/>
    <mergeCell ref="H8:L8"/>
    <mergeCell ref="C4:H4"/>
  </mergeCells>
  <dataValidations count="15">
    <dataValidation allowBlank="1" showInputMessage="1" showErrorMessage="1" promptTitle="Propuesta Plan de Mejoramiento" prompt="De acuerdo al tipo de acción arriba identificado,  regristre las actividades necesarias del plan de mejoramiento." sqref="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xr:uid="{00000000-0002-0000-0300-000000000000}"/>
    <dataValidation allowBlank="1" showInputMessage="1" showErrorMessage="1" promptTitle="Análisis del Indicador" prompt="A partir de los resultados del indicador redacte un análisis y coloque las observaciones pertinentes."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00000000-0002-0000-0300-000001000000}"/>
    <dataValidation allowBlank="1" showInputMessage="1" showErrorMessage="1" promptTitle="Tendencia máxima" prompt="Ingrese la tendencia máxima que tiene el indicador" sqref="B29:C29 IX29:IY29 ST29:SU29 ACP29:ACQ29 AML29:AMM29 AWH29:AWI29 BGD29:BGE29 BPZ29:BQA29 BZV29:BZW29 CJR29:CJS29 CTN29:CTO29 DDJ29:DDK29 DNF29:DNG29 DXB29:DXC29 EGX29:EGY29 EQT29:EQU29 FAP29:FAQ29 FKL29:FKM29 FUH29:FUI29 GED29:GEE29 GNZ29:GOA29 GXV29:GXW29 HHR29:HHS29 HRN29:HRO29 IBJ29:IBK29 ILF29:ILG29 IVB29:IVC29 JEX29:JEY29 JOT29:JOU29 JYP29:JYQ29 KIL29:KIM29 KSH29:KSI29 LCD29:LCE29 LLZ29:LMA29 LVV29:LVW29 MFR29:MFS29 MPN29:MPO29 MZJ29:MZK29 NJF29:NJG29 NTB29:NTC29 OCX29:OCY29 OMT29:OMU29 OWP29:OWQ29 PGL29:PGM29 PQH29:PQI29 QAD29:QAE29 QJZ29:QKA29 QTV29:QTW29 RDR29:RDS29 RNN29:RNO29 RXJ29:RXK29 SHF29:SHG29 SRB29:SRC29 TAX29:TAY29 TKT29:TKU29 TUP29:TUQ29 UEL29:UEM29 UOH29:UOI29 UYD29:UYE29 VHZ29:VIA29 VRV29:VRW29 WBR29:WBS29 WLN29:WLO29 WVJ29:WVK29 B65565:C65565 IX65565:IY65565 ST65565:SU65565 ACP65565:ACQ65565 AML65565:AMM65565 AWH65565:AWI65565 BGD65565:BGE65565 BPZ65565:BQA65565 BZV65565:BZW65565 CJR65565:CJS65565 CTN65565:CTO65565 DDJ65565:DDK65565 DNF65565:DNG65565 DXB65565:DXC65565 EGX65565:EGY65565 EQT65565:EQU65565 FAP65565:FAQ65565 FKL65565:FKM65565 FUH65565:FUI65565 GED65565:GEE65565 GNZ65565:GOA65565 GXV65565:GXW65565 HHR65565:HHS65565 HRN65565:HRO65565 IBJ65565:IBK65565 ILF65565:ILG65565 IVB65565:IVC65565 JEX65565:JEY65565 JOT65565:JOU65565 JYP65565:JYQ65565 KIL65565:KIM65565 KSH65565:KSI65565 LCD65565:LCE65565 LLZ65565:LMA65565 LVV65565:LVW65565 MFR65565:MFS65565 MPN65565:MPO65565 MZJ65565:MZK65565 NJF65565:NJG65565 NTB65565:NTC65565 OCX65565:OCY65565 OMT65565:OMU65565 OWP65565:OWQ65565 PGL65565:PGM65565 PQH65565:PQI65565 QAD65565:QAE65565 QJZ65565:QKA65565 QTV65565:QTW65565 RDR65565:RDS65565 RNN65565:RNO65565 RXJ65565:RXK65565 SHF65565:SHG65565 SRB65565:SRC65565 TAX65565:TAY65565 TKT65565:TKU65565 TUP65565:TUQ65565 UEL65565:UEM65565 UOH65565:UOI65565 UYD65565:UYE65565 VHZ65565:VIA65565 VRV65565:VRW65565 WBR65565:WBS65565 WLN65565:WLO65565 WVJ65565:WVK65565 B131101:C131101 IX131101:IY131101 ST131101:SU131101 ACP131101:ACQ131101 AML131101:AMM131101 AWH131101:AWI131101 BGD131101:BGE131101 BPZ131101:BQA131101 BZV131101:BZW131101 CJR131101:CJS131101 CTN131101:CTO131101 DDJ131101:DDK131101 DNF131101:DNG131101 DXB131101:DXC131101 EGX131101:EGY131101 EQT131101:EQU131101 FAP131101:FAQ131101 FKL131101:FKM131101 FUH131101:FUI131101 GED131101:GEE131101 GNZ131101:GOA131101 GXV131101:GXW131101 HHR131101:HHS131101 HRN131101:HRO131101 IBJ131101:IBK131101 ILF131101:ILG131101 IVB131101:IVC131101 JEX131101:JEY131101 JOT131101:JOU131101 JYP131101:JYQ131101 KIL131101:KIM131101 KSH131101:KSI131101 LCD131101:LCE131101 LLZ131101:LMA131101 LVV131101:LVW131101 MFR131101:MFS131101 MPN131101:MPO131101 MZJ131101:MZK131101 NJF131101:NJG131101 NTB131101:NTC131101 OCX131101:OCY131101 OMT131101:OMU131101 OWP131101:OWQ131101 PGL131101:PGM131101 PQH131101:PQI131101 QAD131101:QAE131101 QJZ131101:QKA131101 QTV131101:QTW131101 RDR131101:RDS131101 RNN131101:RNO131101 RXJ131101:RXK131101 SHF131101:SHG131101 SRB131101:SRC131101 TAX131101:TAY131101 TKT131101:TKU131101 TUP131101:TUQ131101 UEL131101:UEM131101 UOH131101:UOI131101 UYD131101:UYE131101 VHZ131101:VIA131101 VRV131101:VRW131101 WBR131101:WBS131101 WLN131101:WLO131101 WVJ131101:WVK131101 B196637:C196637 IX196637:IY196637 ST196637:SU196637 ACP196637:ACQ196637 AML196637:AMM196637 AWH196637:AWI196637 BGD196637:BGE196637 BPZ196637:BQA196637 BZV196637:BZW196637 CJR196637:CJS196637 CTN196637:CTO196637 DDJ196637:DDK196637 DNF196637:DNG196637 DXB196637:DXC196637 EGX196637:EGY196637 EQT196637:EQU196637 FAP196637:FAQ196637 FKL196637:FKM196637 FUH196637:FUI196637 GED196637:GEE196637 GNZ196637:GOA196637 GXV196637:GXW196637 HHR196637:HHS196637 HRN196637:HRO196637 IBJ196637:IBK196637 ILF196637:ILG196637 IVB196637:IVC196637 JEX196637:JEY196637 JOT196637:JOU196637 JYP196637:JYQ196637 KIL196637:KIM196637 KSH196637:KSI196637 LCD196637:LCE196637 LLZ196637:LMA196637 LVV196637:LVW196637 MFR196637:MFS196637 MPN196637:MPO196637 MZJ196637:MZK196637 NJF196637:NJG196637 NTB196637:NTC196637 OCX196637:OCY196637 OMT196637:OMU196637 OWP196637:OWQ196637 PGL196637:PGM196637 PQH196637:PQI196637 QAD196637:QAE196637 QJZ196637:QKA196637 QTV196637:QTW196637 RDR196637:RDS196637 RNN196637:RNO196637 RXJ196637:RXK196637 SHF196637:SHG196637 SRB196637:SRC196637 TAX196637:TAY196637 TKT196637:TKU196637 TUP196637:TUQ196637 UEL196637:UEM196637 UOH196637:UOI196637 UYD196637:UYE196637 VHZ196637:VIA196637 VRV196637:VRW196637 WBR196637:WBS196637 WLN196637:WLO196637 WVJ196637:WVK196637 B262173:C262173 IX262173:IY262173 ST262173:SU262173 ACP262173:ACQ262173 AML262173:AMM262173 AWH262173:AWI262173 BGD262173:BGE262173 BPZ262173:BQA262173 BZV262173:BZW262173 CJR262173:CJS262173 CTN262173:CTO262173 DDJ262173:DDK262173 DNF262173:DNG262173 DXB262173:DXC262173 EGX262173:EGY262173 EQT262173:EQU262173 FAP262173:FAQ262173 FKL262173:FKM262173 FUH262173:FUI262173 GED262173:GEE262173 GNZ262173:GOA262173 GXV262173:GXW262173 HHR262173:HHS262173 HRN262173:HRO262173 IBJ262173:IBK262173 ILF262173:ILG262173 IVB262173:IVC262173 JEX262173:JEY262173 JOT262173:JOU262173 JYP262173:JYQ262173 KIL262173:KIM262173 KSH262173:KSI262173 LCD262173:LCE262173 LLZ262173:LMA262173 LVV262173:LVW262173 MFR262173:MFS262173 MPN262173:MPO262173 MZJ262173:MZK262173 NJF262173:NJG262173 NTB262173:NTC262173 OCX262173:OCY262173 OMT262173:OMU262173 OWP262173:OWQ262173 PGL262173:PGM262173 PQH262173:PQI262173 QAD262173:QAE262173 QJZ262173:QKA262173 QTV262173:QTW262173 RDR262173:RDS262173 RNN262173:RNO262173 RXJ262173:RXK262173 SHF262173:SHG262173 SRB262173:SRC262173 TAX262173:TAY262173 TKT262173:TKU262173 TUP262173:TUQ262173 UEL262173:UEM262173 UOH262173:UOI262173 UYD262173:UYE262173 VHZ262173:VIA262173 VRV262173:VRW262173 WBR262173:WBS262173 WLN262173:WLO262173 WVJ262173:WVK262173 B327709:C327709 IX327709:IY327709 ST327709:SU327709 ACP327709:ACQ327709 AML327709:AMM327709 AWH327709:AWI327709 BGD327709:BGE327709 BPZ327709:BQA327709 BZV327709:BZW327709 CJR327709:CJS327709 CTN327709:CTO327709 DDJ327709:DDK327709 DNF327709:DNG327709 DXB327709:DXC327709 EGX327709:EGY327709 EQT327709:EQU327709 FAP327709:FAQ327709 FKL327709:FKM327709 FUH327709:FUI327709 GED327709:GEE327709 GNZ327709:GOA327709 GXV327709:GXW327709 HHR327709:HHS327709 HRN327709:HRO327709 IBJ327709:IBK327709 ILF327709:ILG327709 IVB327709:IVC327709 JEX327709:JEY327709 JOT327709:JOU327709 JYP327709:JYQ327709 KIL327709:KIM327709 KSH327709:KSI327709 LCD327709:LCE327709 LLZ327709:LMA327709 LVV327709:LVW327709 MFR327709:MFS327709 MPN327709:MPO327709 MZJ327709:MZK327709 NJF327709:NJG327709 NTB327709:NTC327709 OCX327709:OCY327709 OMT327709:OMU327709 OWP327709:OWQ327709 PGL327709:PGM327709 PQH327709:PQI327709 QAD327709:QAE327709 QJZ327709:QKA327709 QTV327709:QTW327709 RDR327709:RDS327709 RNN327709:RNO327709 RXJ327709:RXK327709 SHF327709:SHG327709 SRB327709:SRC327709 TAX327709:TAY327709 TKT327709:TKU327709 TUP327709:TUQ327709 UEL327709:UEM327709 UOH327709:UOI327709 UYD327709:UYE327709 VHZ327709:VIA327709 VRV327709:VRW327709 WBR327709:WBS327709 WLN327709:WLO327709 WVJ327709:WVK327709 B393245:C393245 IX393245:IY393245 ST393245:SU393245 ACP393245:ACQ393245 AML393245:AMM393245 AWH393245:AWI393245 BGD393245:BGE393245 BPZ393245:BQA393245 BZV393245:BZW393245 CJR393245:CJS393245 CTN393245:CTO393245 DDJ393245:DDK393245 DNF393245:DNG393245 DXB393245:DXC393245 EGX393245:EGY393245 EQT393245:EQU393245 FAP393245:FAQ393245 FKL393245:FKM393245 FUH393245:FUI393245 GED393245:GEE393245 GNZ393245:GOA393245 GXV393245:GXW393245 HHR393245:HHS393245 HRN393245:HRO393245 IBJ393245:IBK393245 ILF393245:ILG393245 IVB393245:IVC393245 JEX393245:JEY393245 JOT393245:JOU393245 JYP393245:JYQ393245 KIL393245:KIM393245 KSH393245:KSI393245 LCD393245:LCE393245 LLZ393245:LMA393245 LVV393245:LVW393245 MFR393245:MFS393245 MPN393245:MPO393245 MZJ393245:MZK393245 NJF393245:NJG393245 NTB393245:NTC393245 OCX393245:OCY393245 OMT393245:OMU393245 OWP393245:OWQ393245 PGL393245:PGM393245 PQH393245:PQI393245 QAD393245:QAE393245 QJZ393245:QKA393245 QTV393245:QTW393245 RDR393245:RDS393245 RNN393245:RNO393245 RXJ393245:RXK393245 SHF393245:SHG393245 SRB393245:SRC393245 TAX393245:TAY393245 TKT393245:TKU393245 TUP393245:TUQ393245 UEL393245:UEM393245 UOH393245:UOI393245 UYD393245:UYE393245 VHZ393245:VIA393245 VRV393245:VRW393245 WBR393245:WBS393245 WLN393245:WLO393245 WVJ393245:WVK393245 B458781:C458781 IX458781:IY458781 ST458781:SU458781 ACP458781:ACQ458781 AML458781:AMM458781 AWH458781:AWI458781 BGD458781:BGE458781 BPZ458781:BQA458781 BZV458781:BZW458781 CJR458781:CJS458781 CTN458781:CTO458781 DDJ458781:DDK458781 DNF458781:DNG458781 DXB458781:DXC458781 EGX458781:EGY458781 EQT458781:EQU458781 FAP458781:FAQ458781 FKL458781:FKM458781 FUH458781:FUI458781 GED458781:GEE458781 GNZ458781:GOA458781 GXV458781:GXW458781 HHR458781:HHS458781 HRN458781:HRO458781 IBJ458781:IBK458781 ILF458781:ILG458781 IVB458781:IVC458781 JEX458781:JEY458781 JOT458781:JOU458781 JYP458781:JYQ458781 KIL458781:KIM458781 KSH458781:KSI458781 LCD458781:LCE458781 LLZ458781:LMA458781 LVV458781:LVW458781 MFR458781:MFS458781 MPN458781:MPO458781 MZJ458781:MZK458781 NJF458781:NJG458781 NTB458781:NTC458781 OCX458781:OCY458781 OMT458781:OMU458781 OWP458781:OWQ458781 PGL458781:PGM458781 PQH458781:PQI458781 QAD458781:QAE458781 QJZ458781:QKA458781 QTV458781:QTW458781 RDR458781:RDS458781 RNN458781:RNO458781 RXJ458781:RXK458781 SHF458781:SHG458781 SRB458781:SRC458781 TAX458781:TAY458781 TKT458781:TKU458781 TUP458781:TUQ458781 UEL458781:UEM458781 UOH458781:UOI458781 UYD458781:UYE458781 VHZ458781:VIA458781 VRV458781:VRW458781 WBR458781:WBS458781 WLN458781:WLO458781 WVJ458781:WVK458781 B524317:C524317 IX524317:IY524317 ST524317:SU524317 ACP524317:ACQ524317 AML524317:AMM524317 AWH524317:AWI524317 BGD524317:BGE524317 BPZ524317:BQA524317 BZV524317:BZW524317 CJR524317:CJS524317 CTN524317:CTO524317 DDJ524317:DDK524317 DNF524317:DNG524317 DXB524317:DXC524317 EGX524317:EGY524317 EQT524317:EQU524317 FAP524317:FAQ524317 FKL524317:FKM524317 FUH524317:FUI524317 GED524317:GEE524317 GNZ524317:GOA524317 GXV524317:GXW524317 HHR524317:HHS524317 HRN524317:HRO524317 IBJ524317:IBK524317 ILF524317:ILG524317 IVB524317:IVC524317 JEX524317:JEY524317 JOT524317:JOU524317 JYP524317:JYQ524317 KIL524317:KIM524317 KSH524317:KSI524317 LCD524317:LCE524317 LLZ524317:LMA524317 LVV524317:LVW524317 MFR524317:MFS524317 MPN524317:MPO524317 MZJ524317:MZK524317 NJF524317:NJG524317 NTB524317:NTC524317 OCX524317:OCY524317 OMT524317:OMU524317 OWP524317:OWQ524317 PGL524317:PGM524317 PQH524317:PQI524317 QAD524317:QAE524317 QJZ524317:QKA524317 QTV524317:QTW524317 RDR524317:RDS524317 RNN524317:RNO524317 RXJ524317:RXK524317 SHF524317:SHG524317 SRB524317:SRC524317 TAX524317:TAY524317 TKT524317:TKU524317 TUP524317:TUQ524317 UEL524317:UEM524317 UOH524317:UOI524317 UYD524317:UYE524317 VHZ524317:VIA524317 VRV524317:VRW524317 WBR524317:WBS524317 WLN524317:WLO524317 WVJ524317:WVK524317 B589853:C589853 IX589853:IY589853 ST589853:SU589853 ACP589853:ACQ589853 AML589853:AMM589853 AWH589853:AWI589853 BGD589853:BGE589853 BPZ589853:BQA589853 BZV589853:BZW589853 CJR589853:CJS589853 CTN589853:CTO589853 DDJ589853:DDK589853 DNF589853:DNG589853 DXB589853:DXC589853 EGX589853:EGY589853 EQT589853:EQU589853 FAP589853:FAQ589853 FKL589853:FKM589853 FUH589853:FUI589853 GED589853:GEE589853 GNZ589853:GOA589853 GXV589853:GXW589853 HHR589853:HHS589853 HRN589853:HRO589853 IBJ589853:IBK589853 ILF589853:ILG589853 IVB589853:IVC589853 JEX589853:JEY589853 JOT589853:JOU589853 JYP589853:JYQ589853 KIL589853:KIM589853 KSH589853:KSI589853 LCD589853:LCE589853 LLZ589853:LMA589853 LVV589853:LVW589853 MFR589853:MFS589853 MPN589853:MPO589853 MZJ589853:MZK589853 NJF589853:NJG589853 NTB589853:NTC589853 OCX589853:OCY589853 OMT589853:OMU589853 OWP589853:OWQ589853 PGL589853:PGM589853 PQH589853:PQI589853 QAD589853:QAE589853 QJZ589853:QKA589853 QTV589853:QTW589853 RDR589853:RDS589853 RNN589853:RNO589853 RXJ589853:RXK589853 SHF589853:SHG589853 SRB589853:SRC589853 TAX589853:TAY589853 TKT589853:TKU589853 TUP589853:TUQ589853 UEL589853:UEM589853 UOH589853:UOI589853 UYD589853:UYE589853 VHZ589853:VIA589853 VRV589853:VRW589853 WBR589853:WBS589853 WLN589853:WLO589853 WVJ589853:WVK589853 B655389:C655389 IX655389:IY655389 ST655389:SU655389 ACP655389:ACQ655389 AML655389:AMM655389 AWH655389:AWI655389 BGD655389:BGE655389 BPZ655389:BQA655389 BZV655389:BZW655389 CJR655389:CJS655389 CTN655389:CTO655389 DDJ655389:DDK655389 DNF655389:DNG655389 DXB655389:DXC655389 EGX655389:EGY655389 EQT655389:EQU655389 FAP655389:FAQ655389 FKL655389:FKM655389 FUH655389:FUI655389 GED655389:GEE655389 GNZ655389:GOA655389 GXV655389:GXW655389 HHR655389:HHS655389 HRN655389:HRO655389 IBJ655389:IBK655389 ILF655389:ILG655389 IVB655389:IVC655389 JEX655389:JEY655389 JOT655389:JOU655389 JYP655389:JYQ655389 KIL655389:KIM655389 KSH655389:KSI655389 LCD655389:LCE655389 LLZ655389:LMA655389 LVV655389:LVW655389 MFR655389:MFS655389 MPN655389:MPO655389 MZJ655389:MZK655389 NJF655389:NJG655389 NTB655389:NTC655389 OCX655389:OCY655389 OMT655389:OMU655389 OWP655389:OWQ655389 PGL655389:PGM655389 PQH655389:PQI655389 QAD655389:QAE655389 QJZ655389:QKA655389 QTV655389:QTW655389 RDR655389:RDS655389 RNN655389:RNO655389 RXJ655389:RXK655389 SHF655389:SHG655389 SRB655389:SRC655389 TAX655389:TAY655389 TKT655389:TKU655389 TUP655389:TUQ655389 UEL655389:UEM655389 UOH655389:UOI655389 UYD655389:UYE655389 VHZ655389:VIA655389 VRV655389:VRW655389 WBR655389:WBS655389 WLN655389:WLO655389 WVJ655389:WVK655389 B720925:C720925 IX720925:IY720925 ST720925:SU720925 ACP720925:ACQ720925 AML720925:AMM720925 AWH720925:AWI720925 BGD720925:BGE720925 BPZ720925:BQA720925 BZV720925:BZW720925 CJR720925:CJS720925 CTN720925:CTO720925 DDJ720925:DDK720925 DNF720925:DNG720925 DXB720925:DXC720925 EGX720925:EGY720925 EQT720925:EQU720925 FAP720925:FAQ720925 FKL720925:FKM720925 FUH720925:FUI720925 GED720925:GEE720925 GNZ720925:GOA720925 GXV720925:GXW720925 HHR720925:HHS720925 HRN720925:HRO720925 IBJ720925:IBK720925 ILF720925:ILG720925 IVB720925:IVC720925 JEX720925:JEY720925 JOT720925:JOU720925 JYP720925:JYQ720925 KIL720925:KIM720925 KSH720925:KSI720925 LCD720925:LCE720925 LLZ720925:LMA720925 LVV720925:LVW720925 MFR720925:MFS720925 MPN720925:MPO720925 MZJ720925:MZK720925 NJF720925:NJG720925 NTB720925:NTC720925 OCX720925:OCY720925 OMT720925:OMU720925 OWP720925:OWQ720925 PGL720925:PGM720925 PQH720925:PQI720925 QAD720925:QAE720925 QJZ720925:QKA720925 QTV720925:QTW720925 RDR720925:RDS720925 RNN720925:RNO720925 RXJ720925:RXK720925 SHF720925:SHG720925 SRB720925:SRC720925 TAX720925:TAY720925 TKT720925:TKU720925 TUP720925:TUQ720925 UEL720925:UEM720925 UOH720925:UOI720925 UYD720925:UYE720925 VHZ720925:VIA720925 VRV720925:VRW720925 WBR720925:WBS720925 WLN720925:WLO720925 WVJ720925:WVK720925 B786461:C786461 IX786461:IY786461 ST786461:SU786461 ACP786461:ACQ786461 AML786461:AMM786461 AWH786461:AWI786461 BGD786461:BGE786461 BPZ786461:BQA786461 BZV786461:BZW786461 CJR786461:CJS786461 CTN786461:CTO786461 DDJ786461:DDK786461 DNF786461:DNG786461 DXB786461:DXC786461 EGX786461:EGY786461 EQT786461:EQU786461 FAP786461:FAQ786461 FKL786461:FKM786461 FUH786461:FUI786461 GED786461:GEE786461 GNZ786461:GOA786461 GXV786461:GXW786461 HHR786461:HHS786461 HRN786461:HRO786461 IBJ786461:IBK786461 ILF786461:ILG786461 IVB786461:IVC786461 JEX786461:JEY786461 JOT786461:JOU786461 JYP786461:JYQ786461 KIL786461:KIM786461 KSH786461:KSI786461 LCD786461:LCE786461 LLZ786461:LMA786461 LVV786461:LVW786461 MFR786461:MFS786461 MPN786461:MPO786461 MZJ786461:MZK786461 NJF786461:NJG786461 NTB786461:NTC786461 OCX786461:OCY786461 OMT786461:OMU786461 OWP786461:OWQ786461 PGL786461:PGM786461 PQH786461:PQI786461 QAD786461:QAE786461 QJZ786461:QKA786461 QTV786461:QTW786461 RDR786461:RDS786461 RNN786461:RNO786461 RXJ786461:RXK786461 SHF786461:SHG786461 SRB786461:SRC786461 TAX786461:TAY786461 TKT786461:TKU786461 TUP786461:TUQ786461 UEL786461:UEM786461 UOH786461:UOI786461 UYD786461:UYE786461 VHZ786461:VIA786461 VRV786461:VRW786461 WBR786461:WBS786461 WLN786461:WLO786461 WVJ786461:WVK786461 B851997:C851997 IX851997:IY851997 ST851997:SU851997 ACP851997:ACQ851997 AML851997:AMM851997 AWH851997:AWI851997 BGD851997:BGE851997 BPZ851997:BQA851997 BZV851997:BZW851997 CJR851997:CJS851997 CTN851997:CTO851997 DDJ851997:DDK851997 DNF851997:DNG851997 DXB851997:DXC851997 EGX851997:EGY851997 EQT851997:EQU851997 FAP851997:FAQ851997 FKL851997:FKM851997 FUH851997:FUI851997 GED851997:GEE851997 GNZ851997:GOA851997 GXV851997:GXW851997 HHR851997:HHS851997 HRN851997:HRO851997 IBJ851997:IBK851997 ILF851997:ILG851997 IVB851997:IVC851997 JEX851997:JEY851997 JOT851997:JOU851997 JYP851997:JYQ851997 KIL851997:KIM851997 KSH851997:KSI851997 LCD851997:LCE851997 LLZ851997:LMA851997 LVV851997:LVW851997 MFR851997:MFS851997 MPN851997:MPO851997 MZJ851997:MZK851997 NJF851997:NJG851997 NTB851997:NTC851997 OCX851997:OCY851997 OMT851997:OMU851997 OWP851997:OWQ851997 PGL851997:PGM851997 PQH851997:PQI851997 QAD851997:QAE851997 QJZ851997:QKA851997 QTV851997:QTW851997 RDR851997:RDS851997 RNN851997:RNO851997 RXJ851997:RXK851997 SHF851997:SHG851997 SRB851997:SRC851997 TAX851997:TAY851997 TKT851997:TKU851997 TUP851997:TUQ851997 UEL851997:UEM851997 UOH851997:UOI851997 UYD851997:UYE851997 VHZ851997:VIA851997 VRV851997:VRW851997 WBR851997:WBS851997 WLN851997:WLO851997 WVJ851997:WVK851997 B917533:C917533 IX917533:IY917533 ST917533:SU917533 ACP917533:ACQ917533 AML917533:AMM917533 AWH917533:AWI917533 BGD917533:BGE917533 BPZ917533:BQA917533 BZV917533:BZW917533 CJR917533:CJS917533 CTN917533:CTO917533 DDJ917533:DDK917533 DNF917533:DNG917533 DXB917533:DXC917533 EGX917533:EGY917533 EQT917533:EQU917533 FAP917533:FAQ917533 FKL917533:FKM917533 FUH917533:FUI917533 GED917533:GEE917533 GNZ917533:GOA917533 GXV917533:GXW917533 HHR917533:HHS917533 HRN917533:HRO917533 IBJ917533:IBK917533 ILF917533:ILG917533 IVB917533:IVC917533 JEX917533:JEY917533 JOT917533:JOU917533 JYP917533:JYQ917533 KIL917533:KIM917533 KSH917533:KSI917533 LCD917533:LCE917533 LLZ917533:LMA917533 LVV917533:LVW917533 MFR917533:MFS917533 MPN917533:MPO917533 MZJ917533:MZK917533 NJF917533:NJG917533 NTB917533:NTC917533 OCX917533:OCY917533 OMT917533:OMU917533 OWP917533:OWQ917533 PGL917533:PGM917533 PQH917533:PQI917533 QAD917533:QAE917533 QJZ917533:QKA917533 QTV917533:QTW917533 RDR917533:RDS917533 RNN917533:RNO917533 RXJ917533:RXK917533 SHF917533:SHG917533 SRB917533:SRC917533 TAX917533:TAY917533 TKT917533:TKU917533 TUP917533:TUQ917533 UEL917533:UEM917533 UOH917533:UOI917533 UYD917533:UYE917533 VHZ917533:VIA917533 VRV917533:VRW917533 WBR917533:WBS917533 WLN917533:WLO917533 WVJ917533:WVK917533 B983069:C983069 IX983069:IY983069 ST983069:SU983069 ACP983069:ACQ983069 AML983069:AMM983069 AWH983069:AWI983069 BGD983069:BGE983069 BPZ983069:BQA983069 BZV983069:BZW983069 CJR983069:CJS983069 CTN983069:CTO983069 DDJ983069:DDK983069 DNF983069:DNG983069 DXB983069:DXC983069 EGX983069:EGY983069 EQT983069:EQU983069 FAP983069:FAQ983069 FKL983069:FKM983069 FUH983069:FUI983069 GED983069:GEE983069 GNZ983069:GOA983069 GXV983069:GXW983069 HHR983069:HHS983069 HRN983069:HRO983069 IBJ983069:IBK983069 ILF983069:ILG983069 IVB983069:IVC983069 JEX983069:JEY983069 JOT983069:JOU983069 JYP983069:JYQ983069 KIL983069:KIM983069 KSH983069:KSI983069 LCD983069:LCE983069 LLZ983069:LMA983069 LVV983069:LVW983069 MFR983069:MFS983069 MPN983069:MPO983069 MZJ983069:MZK983069 NJF983069:NJG983069 NTB983069:NTC983069 OCX983069:OCY983069 OMT983069:OMU983069 OWP983069:OWQ983069 PGL983069:PGM983069 PQH983069:PQI983069 QAD983069:QAE983069 QJZ983069:QKA983069 QTV983069:QTW983069 RDR983069:RDS983069 RNN983069:RNO983069 RXJ983069:RXK983069 SHF983069:SHG983069 SRB983069:SRC983069 TAX983069:TAY983069 TKT983069:TKU983069 TUP983069:TUQ983069 UEL983069:UEM983069 UOH983069:UOI983069 UYD983069:UYE983069 VHZ983069:VIA983069 VRV983069:VRW983069 WBR983069:WBS983069 WLN983069:WLO983069 WVJ983069:WVK983069" xr:uid="{00000000-0002-0000-0300-000002000000}"/>
    <dataValidation allowBlank="1" showInputMessage="1" showErrorMessage="1" promptTitle="Máximo" prompt="Ingrese la tendencia Ascendente máxima que tiene el indicador" sqref="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300-000003000000}"/>
    <dataValidation allowBlank="1" showInputMessage="1" showErrorMessage="1" promptTitle="Mínimo" prompt="Ingrese la tendencia Ascendente mínima que tiene el indicador" sqref="B20:D20 IX20:IZ20 ST20:SV20 ACP20:ACR20 AML20:AMN20 AWH20:AWJ20 BGD20:BGF20 BPZ20:BQB20 BZV20:BZX20 CJR20:CJT20 CTN20:CTP20 DDJ20:DDL20 DNF20:DNH20 DXB20:DXD20 EGX20:EGZ20 EQT20:EQV20 FAP20:FAR20 FKL20:FKN20 FUH20:FUJ20 GED20:GEF20 GNZ20:GOB20 GXV20:GXX20 HHR20:HHT20 HRN20:HRP20 IBJ20:IBL20 ILF20:ILH20 IVB20:IVD20 JEX20:JEZ20 JOT20:JOV20 JYP20:JYR20 KIL20:KIN20 KSH20:KSJ20 LCD20:LCF20 LLZ20:LMB20 LVV20:LVX20 MFR20:MFT20 MPN20:MPP20 MZJ20:MZL20 NJF20:NJH20 NTB20:NTD20 OCX20:OCZ20 OMT20:OMV20 OWP20:OWR20 PGL20:PGN20 PQH20:PQJ20 QAD20:QAF20 QJZ20:QKB20 QTV20:QTX20 RDR20:RDT20 RNN20:RNP20 RXJ20:RXL20 SHF20:SHH20 SRB20:SRD20 TAX20:TAZ20 TKT20:TKV20 TUP20:TUR20 UEL20:UEN20 UOH20:UOJ20 UYD20:UYF20 VHZ20:VIB20 VRV20:VRX20 WBR20:WBT20 WLN20:WLP20 WVJ20:WVL20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00000000-0002-0000-0300-000004000000}"/>
    <dataValidation allowBlank="1" showInputMessage="1" showErrorMessage="1" promptTitle="Formula del Indicador" prompt="Ingrese la formula del indicador"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00000000-0002-0000-0300-000005000000}"/>
    <dataValidation allowBlank="1" showInputMessage="1" showErrorMessage="1" promptTitle="Unidad de Medida" prompt="Ingrese la unidad de medida del indicador"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xr:uid="{00000000-0002-0000-0300-000006000000}"/>
    <dataValidation allowBlank="1" showInputMessage="1" showErrorMessage="1" promptTitle="Numerador" prompt="Ingrese el nombre de la variable del indicador que actua como numerador." sqref="E9:G9 JA9:JC9 SW9:SY9 ACS9:ACU9 AMO9:AMQ9 AWK9:AWM9 BGG9:BGI9 BQC9:BQE9 BZY9:CAA9 CJU9:CJW9 CTQ9:CTS9 DDM9:DDO9 DNI9:DNK9 DXE9:DXG9 EHA9:EHC9 EQW9:EQY9 FAS9:FAU9 FKO9:FKQ9 FUK9:FUM9 GEG9:GEI9 GOC9:GOE9 GXY9:GYA9 HHU9:HHW9 HRQ9:HRS9 IBM9:IBO9 ILI9:ILK9 IVE9:IVG9 JFA9:JFC9 JOW9:JOY9 JYS9:JYU9 KIO9:KIQ9 KSK9:KSM9 LCG9:LCI9 LMC9:LME9 LVY9:LWA9 MFU9:MFW9 MPQ9:MPS9 MZM9:MZO9 NJI9:NJK9 NTE9:NTG9 ODA9:ODC9 OMW9:OMY9 OWS9:OWU9 PGO9:PGQ9 PQK9:PQM9 QAG9:QAI9 QKC9:QKE9 QTY9:QUA9 RDU9:RDW9 RNQ9:RNS9 RXM9:RXO9 SHI9:SHK9 SRE9:SRG9 TBA9:TBC9 TKW9:TKY9 TUS9:TUU9 UEO9:UEQ9 UOK9:UOM9 UYG9:UYI9 VIC9:VIE9 VRY9:VSA9 WBU9:WBW9 WLQ9:WLS9 WVM9:WVO9 E65545:G65545 JA65545:JC65545 SW65545:SY65545 ACS65545:ACU65545 AMO65545:AMQ65545 AWK65545:AWM65545 BGG65545:BGI65545 BQC65545:BQE65545 BZY65545:CAA65545 CJU65545:CJW65545 CTQ65545:CTS65545 DDM65545:DDO65545 DNI65545:DNK65545 DXE65545:DXG65545 EHA65545:EHC65545 EQW65545:EQY65545 FAS65545:FAU65545 FKO65545:FKQ65545 FUK65545:FUM65545 GEG65545:GEI65545 GOC65545:GOE65545 GXY65545:GYA65545 HHU65545:HHW65545 HRQ65545:HRS65545 IBM65545:IBO65545 ILI65545:ILK65545 IVE65545:IVG65545 JFA65545:JFC65545 JOW65545:JOY65545 JYS65545:JYU65545 KIO65545:KIQ65545 KSK65545:KSM65545 LCG65545:LCI65545 LMC65545:LME65545 LVY65545:LWA65545 MFU65545:MFW65545 MPQ65545:MPS65545 MZM65545:MZO65545 NJI65545:NJK65545 NTE65545:NTG65545 ODA65545:ODC65545 OMW65545:OMY65545 OWS65545:OWU65545 PGO65545:PGQ65545 PQK65545:PQM65545 QAG65545:QAI65545 QKC65545:QKE65545 QTY65545:QUA65545 RDU65545:RDW65545 RNQ65545:RNS65545 RXM65545:RXO65545 SHI65545:SHK65545 SRE65545:SRG65545 TBA65545:TBC65545 TKW65545:TKY65545 TUS65545:TUU65545 UEO65545:UEQ65545 UOK65545:UOM65545 UYG65545:UYI65545 VIC65545:VIE65545 VRY65545:VSA65545 WBU65545:WBW65545 WLQ65545:WLS65545 WVM65545:WVO65545 E131081:G131081 JA131081:JC131081 SW131081:SY131081 ACS131081:ACU131081 AMO131081:AMQ131081 AWK131081:AWM131081 BGG131081:BGI131081 BQC131081:BQE131081 BZY131081:CAA131081 CJU131081:CJW131081 CTQ131081:CTS131081 DDM131081:DDO131081 DNI131081:DNK131081 DXE131081:DXG131081 EHA131081:EHC131081 EQW131081:EQY131081 FAS131081:FAU131081 FKO131081:FKQ131081 FUK131081:FUM131081 GEG131081:GEI131081 GOC131081:GOE131081 GXY131081:GYA131081 HHU131081:HHW131081 HRQ131081:HRS131081 IBM131081:IBO131081 ILI131081:ILK131081 IVE131081:IVG131081 JFA131081:JFC131081 JOW131081:JOY131081 JYS131081:JYU131081 KIO131081:KIQ131081 KSK131081:KSM131081 LCG131081:LCI131081 LMC131081:LME131081 LVY131081:LWA131081 MFU131081:MFW131081 MPQ131081:MPS131081 MZM131081:MZO131081 NJI131081:NJK131081 NTE131081:NTG131081 ODA131081:ODC131081 OMW131081:OMY131081 OWS131081:OWU131081 PGO131081:PGQ131081 PQK131081:PQM131081 QAG131081:QAI131081 QKC131081:QKE131081 QTY131081:QUA131081 RDU131081:RDW131081 RNQ131081:RNS131081 RXM131081:RXO131081 SHI131081:SHK131081 SRE131081:SRG131081 TBA131081:TBC131081 TKW131081:TKY131081 TUS131081:TUU131081 UEO131081:UEQ131081 UOK131081:UOM131081 UYG131081:UYI131081 VIC131081:VIE131081 VRY131081:VSA131081 WBU131081:WBW131081 WLQ131081:WLS131081 WVM131081:WVO131081 E196617:G196617 JA196617:JC196617 SW196617:SY196617 ACS196617:ACU196617 AMO196617:AMQ196617 AWK196617:AWM196617 BGG196617:BGI196617 BQC196617:BQE196617 BZY196617:CAA196617 CJU196617:CJW196617 CTQ196617:CTS196617 DDM196617:DDO196617 DNI196617:DNK196617 DXE196617:DXG196617 EHA196617:EHC196617 EQW196617:EQY196617 FAS196617:FAU196617 FKO196617:FKQ196617 FUK196617:FUM196617 GEG196617:GEI196617 GOC196617:GOE196617 GXY196617:GYA196617 HHU196617:HHW196617 HRQ196617:HRS196617 IBM196617:IBO196617 ILI196617:ILK196617 IVE196617:IVG196617 JFA196617:JFC196617 JOW196617:JOY196617 JYS196617:JYU196617 KIO196617:KIQ196617 KSK196617:KSM196617 LCG196617:LCI196617 LMC196617:LME196617 LVY196617:LWA196617 MFU196617:MFW196617 MPQ196617:MPS196617 MZM196617:MZO196617 NJI196617:NJK196617 NTE196617:NTG196617 ODA196617:ODC196617 OMW196617:OMY196617 OWS196617:OWU196617 PGO196617:PGQ196617 PQK196617:PQM196617 QAG196617:QAI196617 QKC196617:QKE196617 QTY196617:QUA196617 RDU196617:RDW196617 RNQ196617:RNS196617 RXM196617:RXO196617 SHI196617:SHK196617 SRE196617:SRG196617 TBA196617:TBC196617 TKW196617:TKY196617 TUS196617:TUU196617 UEO196617:UEQ196617 UOK196617:UOM196617 UYG196617:UYI196617 VIC196617:VIE196617 VRY196617:VSA196617 WBU196617:WBW196617 WLQ196617:WLS196617 WVM196617:WVO196617 E262153:G262153 JA262153:JC262153 SW262153:SY262153 ACS262153:ACU262153 AMO262153:AMQ262153 AWK262153:AWM262153 BGG262153:BGI262153 BQC262153:BQE262153 BZY262153:CAA262153 CJU262153:CJW262153 CTQ262153:CTS262153 DDM262153:DDO262153 DNI262153:DNK262153 DXE262153:DXG262153 EHA262153:EHC262153 EQW262153:EQY262153 FAS262153:FAU262153 FKO262153:FKQ262153 FUK262153:FUM262153 GEG262153:GEI262153 GOC262153:GOE262153 GXY262153:GYA262153 HHU262153:HHW262153 HRQ262153:HRS262153 IBM262153:IBO262153 ILI262153:ILK262153 IVE262153:IVG262153 JFA262153:JFC262153 JOW262153:JOY262153 JYS262153:JYU262153 KIO262153:KIQ262153 KSK262153:KSM262153 LCG262153:LCI262153 LMC262153:LME262153 LVY262153:LWA262153 MFU262153:MFW262153 MPQ262153:MPS262153 MZM262153:MZO262153 NJI262153:NJK262153 NTE262153:NTG262153 ODA262153:ODC262153 OMW262153:OMY262153 OWS262153:OWU262153 PGO262153:PGQ262153 PQK262153:PQM262153 QAG262153:QAI262153 QKC262153:QKE262153 QTY262153:QUA262153 RDU262153:RDW262153 RNQ262153:RNS262153 RXM262153:RXO262153 SHI262153:SHK262153 SRE262153:SRG262153 TBA262153:TBC262153 TKW262153:TKY262153 TUS262153:TUU262153 UEO262153:UEQ262153 UOK262153:UOM262153 UYG262153:UYI262153 VIC262153:VIE262153 VRY262153:VSA262153 WBU262153:WBW262153 WLQ262153:WLS262153 WVM262153:WVO262153 E327689:G327689 JA327689:JC327689 SW327689:SY327689 ACS327689:ACU327689 AMO327689:AMQ327689 AWK327689:AWM327689 BGG327689:BGI327689 BQC327689:BQE327689 BZY327689:CAA327689 CJU327689:CJW327689 CTQ327689:CTS327689 DDM327689:DDO327689 DNI327689:DNK327689 DXE327689:DXG327689 EHA327689:EHC327689 EQW327689:EQY327689 FAS327689:FAU327689 FKO327689:FKQ327689 FUK327689:FUM327689 GEG327689:GEI327689 GOC327689:GOE327689 GXY327689:GYA327689 HHU327689:HHW327689 HRQ327689:HRS327689 IBM327689:IBO327689 ILI327689:ILK327689 IVE327689:IVG327689 JFA327689:JFC327689 JOW327689:JOY327689 JYS327689:JYU327689 KIO327689:KIQ327689 KSK327689:KSM327689 LCG327689:LCI327689 LMC327689:LME327689 LVY327689:LWA327689 MFU327689:MFW327689 MPQ327689:MPS327689 MZM327689:MZO327689 NJI327689:NJK327689 NTE327689:NTG327689 ODA327689:ODC327689 OMW327689:OMY327689 OWS327689:OWU327689 PGO327689:PGQ327689 PQK327689:PQM327689 QAG327689:QAI327689 QKC327689:QKE327689 QTY327689:QUA327689 RDU327689:RDW327689 RNQ327689:RNS327689 RXM327689:RXO327689 SHI327689:SHK327689 SRE327689:SRG327689 TBA327689:TBC327689 TKW327689:TKY327689 TUS327689:TUU327689 UEO327689:UEQ327689 UOK327689:UOM327689 UYG327689:UYI327689 VIC327689:VIE327689 VRY327689:VSA327689 WBU327689:WBW327689 WLQ327689:WLS327689 WVM327689:WVO327689 E393225:G393225 JA393225:JC393225 SW393225:SY393225 ACS393225:ACU393225 AMO393225:AMQ393225 AWK393225:AWM393225 BGG393225:BGI393225 BQC393225:BQE393225 BZY393225:CAA393225 CJU393225:CJW393225 CTQ393225:CTS393225 DDM393225:DDO393225 DNI393225:DNK393225 DXE393225:DXG393225 EHA393225:EHC393225 EQW393225:EQY393225 FAS393225:FAU393225 FKO393225:FKQ393225 FUK393225:FUM393225 GEG393225:GEI393225 GOC393225:GOE393225 GXY393225:GYA393225 HHU393225:HHW393225 HRQ393225:HRS393225 IBM393225:IBO393225 ILI393225:ILK393225 IVE393225:IVG393225 JFA393225:JFC393225 JOW393225:JOY393225 JYS393225:JYU393225 KIO393225:KIQ393225 KSK393225:KSM393225 LCG393225:LCI393225 LMC393225:LME393225 LVY393225:LWA393225 MFU393225:MFW393225 MPQ393225:MPS393225 MZM393225:MZO393225 NJI393225:NJK393225 NTE393225:NTG393225 ODA393225:ODC393225 OMW393225:OMY393225 OWS393225:OWU393225 PGO393225:PGQ393225 PQK393225:PQM393225 QAG393225:QAI393225 QKC393225:QKE393225 QTY393225:QUA393225 RDU393225:RDW393225 RNQ393225:RNS393225 RXM393225:RXO393225 SHI393225:SHK393225 SRE393225:SRG393225 TBA393225:TBC393225 TKW393225:TKY393225 TUS393225:TUU393225 UEO393225:UEQ393225 UOK393225:UOM393225 UYG393225:UYI393225 VIC393225:VIE393225 VRY393225:VSA393225 WBU393225:WBW393225 WLQ393225:WLS393225 WVM393225:WVO393225 E458761:G458761 JA458761:JC458761 SW458761:SY458761 ACS458761:ACU458761 AMO458761:AMQ458761 AWK458761:AWM458761 BGG458761:BGI458761 BQC458761:BQE458761 BZY458761:CAA458761 CJU458761:CJW458761 CTQ458761:CTS458761 DDM458761:DDO458761 DNI458761:DNK458761 DXE458761:DXG458761 EHA458761:EHC458761 EQW458761:EQY458761 FAS458761:FAU458761 FKO458761:FKQ458761 FUK458761:FUM458761 GEG458761:GEI458761 GOC458761:GOE458761 GXY458761:GYA458761 HHU458761:HHW458761 HRQ458761:HRS458761 IBM458761:IBO458761 ILI458761:ILK458761 IVE458761:IVG458761 JFA458761:JFC458761 JOW458761:JOY458761 JYS458761:JYU458761 KIO458761:KIQ458761 KSK458761:KSM458761 LCG458761:LCI458761 LMC458761:LME458761 LVY458761:LWA458761 MFU458761:MFW458761 MPQ458761:MPS458761 MZM458761:MZO458761 NJI458761:NJK458761 NTE458761:NTG458761 ODA458761:ODC458761 OMW458761:OMY458761 OWS458761:OWU458761 PGO458761:PGQ458761 PQK458761:PQM458761 QAG458761:QAI458761 QKC458761:QKE458761 QTY458761:QUA458761 RDU458761:RDW458761 RNQ458761:RNS458761 RXM458761:RXO458761 SHI458761:SHK458761 SRE458761:SRG458761 TBA458761:TBC458761 TKW458761:TKY458761 TUS458761:TUU458761 UEO458761:UEQ458761 UOK458761:UOM458761 UYG458761:UYI458761 VIC458761:VIE458761 VRY458761:VSA458761 WBU458761:WBW458761 WLQ458761:WLS458761 WVM458761:WVO458761 E524297:G524297 JA524297:JC524297 SW524297:SY524297 ACS524297:ACU524297 AMO524297:AMQ524297 AWK524297:AWM524297 BGG524297:BGI524297 BQC524297:BQE524297 BZY524297:CAA524297 CJU524297:CJW524297 CTQ524297:CTS524297 DDM524297:DDO524297 DNI524297:DNK524297 DXE524297:DXG524297 EHA524297:EHC524297 EQW524297:EQY524297 FAS524297:FAU524297 FKO524297:FKQ524297 FUK524297:FUM524297 GEG524297:GEI524297 GOC524297:GOE524297 GXY524297:GYA524297 HHU524297:HHW524297 HRQ524297:HRS524297 IBM524297:IBO524297 ILI524297:ILK524297 IVE524297:IVG524297 JFA524297:JFC524297 JOW524297:JOY524297 JYS524297:JYU524297 KIO524297:KIQ524297 KSK524297:KSM524297 LCG524297:LCI524297 LMC524297:LME524297 LVY524297:LWA524297 MFU524297:MFW524297 MPQ524297:MPS524297 MZM524297:MZO524297 NJI524297:NJK524297 NTE524297:NTG524297 ODA524297:ODC524297 OMW524297:OMY524297 OWS524297:OWU524297 PGO524297:PGQ524297 PQK524297:PQM524297 QAG524297:QAI524297 QKC524297:QKE524297 QTY524297:QUA524297 RDU524297:RDW524297 RNQ524297:RNS524297 RXM524297:RXO524297 SHI524297:SHK524297 SRE524297:SRG524297 TBA524297:TBC524297 TKW524297:TKY524297 TUS524297:TUU524297 UEO524297:UEQ524297 UOK524297:UOM524297 UYG524297:UYI524297 VIC524297:VIE524297 VRY524297:VSA524297 WBU524297:WBW524297 WLQ524297:WLS524297 WVM524297:WVO524297 E589833:G589833 JA589833:JC589833 SW589833:SY589833 ACS589833:ACU589833 AMO589833:AMQ589833 AWK589833:AWM589833 BGG589833:BGI589833 BQC589833:BQE589833 BZY589833:CAA589833 CJU589833:CJW589833 CTQ589833:CTS589833 DDM589833:DDO589833 DNI589833:DNK589833 DXE589833:DXG589833 EHA589833:EHC589833 EQW589833:EQY589833 FAS589833:FAU589833 FKO589833:FKQ589833 FUK589833:FUM589833 GEG589833:GEI589833 GOC589833:GOE589833 GXY589833:GYA589833 HHU589833:HHW589833 HRQ589833:HRS589833 IBM589833:IBO589833 ILI589833:ILK589833 IVE589833:IVG589833 JFA589833:JFC589833 JOW589833:JOY589833 JYS589833:JYU589833 KIO589833:KIQ589833 KSK589833:KSM589833 LCG589833:LCI589833 LMC589833:LME589833 LVY589833:LWA589833 MFU589833:MFW589833 MPQ589833:MPS589833 MZM589833:MZO589833 NJI589833:NJK589833 NTE589833:NTG589833 ODA589833:ODC589833 OMW589833:OMY589833 OWS589833:OWU589833 PGO589833:PGQ589833 PQK589833:PQM589833 QAG589833:QAI589833 QKC589833:QKE589833 QTY589833:QUA589833 RDU589833:RDW589833 RNQ589833:RNS589833 RXM589833:RXO589833 SHI589833:SHK589833 SRE589833:SRG589833 TBA589833:TBC589833 TKW589833:TKY589833 TUS589833:TUU589833 UEO589833:UEQ589833 UOK589833:UOM589833 UYG589833:UYI589833 VIC589833:VIE589833 VRY589833:VSA589833 WBU589833:WBW589833 WLQ589833:WLS589833 WVM589833:WVO589833 E655369:G655369 JA655369:JC655369 SW655369:SY655369 ACS655369:ACU655369 AMO655369:AMQ655369 AWK655369:AWM655369 BGG655369:BGI655369 BQC655369:BQE655369 BZY655369:CAA655369 CJU655369:CJW655369 CTQ655369:CTS655369 DDM655369:DDO655369 DNI655369:DNK655369 DXE655369:DXG655369 EHA655369:EHC655369 EQW655369:EQY655369 FAS655369:FAU655369 FKO655369:FKQ655369 FUK655369:FUM655369 GEG655369:GEI655369 GOC655369:GOE655369 GXY655369:GYA655369 HHU655369:HHW655369 HRQ655369:HRS655369 IBM655369:IBO655369 ILI655369:ILK655369 IVE655369:IVG655369 JFA655369:JFC655369 JOW655369:JOY655369 JYS655369:JYU655369 KIO655369:KIQ655369 KSK655369:KSM655369 LCG655369:LCI655369 LMC655369:LME655369 LVY655369:LWA655369 MFU655369:MFW655369 MPQ655369:MPS655369 MZM655369:MZO655369 NJI655369:NJK655369 NTE655369:NTG655369 ODA655369:ODC655369 OMW655369:OMY655369 OWS655369:OWU655369 PGO655369:PGQ655369 PQK655369:PQM655369 QAG655369:QAI655369 QKC655369:QKE655369 QTY655369:QUA655369 RDU655369:RDW655369 RNQ655369:RNS655369 RXM655369:RXO655369 SHI655369:SHK655369 SRE655369:SRG655369 TBA655369:TBC655369 TKW655369:TKY655369 TUS655369:TUU655369 UEO655369:UEQ655369 UOK655369:UOM655369 UYG655369:UYI655369 VIC655369:VIE655369 VRY655369:VSA655369 WBU655369:WBW655369 WLQ655369:WLS655369 WVM655369:WVO655369 E720905:G720905 JA720905:JC720905 SW720905:SY720905 ACS720905:ACU720905 AMO720905:AMQ720905 AWK720905:AWM720905 BGG720905:BGI720905 BQC720905:BQE720905 BZY720905:CAA720905 CJU720905:CJW720905 CTQ720905:CTS720905 DDM720905:DDO720905 DNI720905:DNK720905 DXE720905:DXG720905 EHA720905:EHC720905 EQW720905:EQY720905 FAS720905:FAU720905 FKO720905:FKQ720905 FUK720905:FUM720905 GEG720905:GEI720905 GOC720905:GOE720905 GXY720905:GYA720905 HHU720905:HHW720905 HRQ720905:HRS720905 IBM720905:IBO720905 ILI720905:ILK720905 IVE720905:IVG720905 JFA720905:JFC720905 JOW720905:JOY720905 JYS720905:JYU720905 KIO720905:KIQ720905 KSK720905:KSM720905 LCG720905:LCI720905 LMC720905:LME720905 LVY720905:LWA720905 MFU720905:MFW720905 MPQ720905:MPS720905 MZM720905:MZO720905 NJI720905:NJK720905 NTE720905:NTG720905 ODA720905:ODC720905 OMW720905:OMY720905 OWS720905:OWU720905 PGO720905:PGQ720905 PQK720905:PQM720905 QAG720905:QAI720905 QKC720905:QKE720905 QTY720905:QUA720905 RDU720905:RDW720905 RNQ720905:RNS720905 RXM720905:RXO720905 SHI720905:SHK720905 SRE720905:SRG720905 TBA720905:TBC720905 TKW720905:TKY720905 TUS720905:TUU720905 UEO720905:UEQ720905 UOK720905:UOM720905 UYG720905:UYI720905 VIC720905:VIE720905 VRY720905:VSA720905 WBU720905:WBW720905 WLQ720905:WLS720905 WVM720905:WVO720905 E786441:G786441 JA786441:JC786441 SW786441:SY786441 ACS786441:ACU786441 AMO786441:AMQ786441 AWK786441:AWM786441 BGG786441:BGI786441 BQC786441:BQE786441 BZY786441:CAA786441 CJU786441:CJW786441 CTQ786441:CTS786441 DDM786441:DDO786441 DNI786441:DNK786441 DXE786441:DXG786441 EHA786441:EHC786441 EQW786441:EQY786441 FAS786441:FAU786441 FKO786441:FKQ786441 FUK786441:FUM786441 GEG786441:GEI786441 GOC786441:GOE786441 GXY786441:GYA786441 HHU786441:HHW786441 HRQ786441:HRS786441 IBM786441:IBO786441 ILI786441:ILK786441 IVE786441:IVG786441 JFA786441:JFC786441 JOW786441:JOY786441 JYS786441:JYU786441 KIO786441:KIQ786441 KSK786441:KSM786441 LCG786441:LCI786441 LMC786441:LME786441 LVY786441:LWA786441 MFU786441:MFW786441 MPQ786441:MPS786441 MZM786441:MZO786441 NJI786441:NJK786441 NTE786441:NTG786441 ODA786441:ODC786441 OMW786441:OMY786441 OWS786441:OWU786441 PGO786441:PGQ786441 PQK786441:PQM786441 QAG786441:QAI786441 QKC786441:QKE786441 QTY786441:QUA786441 RDU786441:RDW786441 RNQ786441:RNS786441 RXM786441:RXO786441 SHI786441:SHK786441 SRE786441:SRG786441 TBA786441:TBC786441 TKW786441:TKY786441 TUS786441:TUU786441 UEO786441:UEQ786441 UOK786441:UOM786441 UYG786441:UYI786441 VIC786441:VIE786441 VRY786441:VSA786441 WBU786441:WBW786441 WLQ786441:WLS786441 WVM786441:WVO786441 E851977:G851977 JA851977:JC851977 SW851977:SY851977 ACS851977:ACU851977 AMO851977:AMQ851977 AWK851977:AWM851977 BGG851977:BGI851977 BQC851977:BQE851977 BZY851977:CAA851977 CJU851977:CJW851977 CTQ851977:CTS851977 DDM851977:DDO851977 DNI851977:DNK851977 DXE851977:DXG851977 EHA851977:EHC851977 EQW851977:EQY851977 FAS851977:FAU851977 FKO851977:FKQ851977 FUK851977:FUM851977 GEG851977:GEI851977 GOC851977:GOE851977 GXY851977:GYA851977 HHU851977:HHW851977 HRQ851977:HRS851977 IBM851977:IBO851977 ILI851977:ILK851977 IVE851977:IVG851977 JFA851977:JFC851977 JOW851977:JOY851977 JYS851977:JYU851977 KIO851977:KIQ851977 KSK851977:KSM851977 LCG851977:LCI851977 LMC851977:LME851977 LVY851977:LWA851977 MFU851977:MFW851977 MPQ851977:MPS851977 MZM851977:MZO851977 NJI851977:NJK851977 NTE851977:NTG851977 ODA851977:ODC851977 OMW851977:OMY851977 OWS851977:OWU851977 PGO851977:PGQ851977 PQK851977:PQM851977 QAG851977:QAI851977 QKC851977:QKE851977 QTY851977:QUA851977 RDU851977:RDW851977 RNQ851977:RNS851977 RXM851977:RXO851977 SHI851977:SHK851977 SRE851977:SRG851977 TBA851977:TBC851977 TKW851977:TKY851977 TUS851977:TUU851977 UEO851977:UEQ851977 UOK851977:UOM851977 UYG851977:UYI851977 VIC851977:VIE851977 VRY851977:VSA851977 WBU851977:WBW851977 WLQ851977:WLS851977 WVM851977:WVO851977 E917513:G917513 JA917513:JC917513 SW917513:SY917513 ACS917513:ACU917513 AMO917513:AMQ917513 AWK917513:AWM917513 BGG917513:BGI917513 BQC917513:BQE917513 BZY917513:CAA917513 CJU917513:CJW917513 CTQ917513:CTS917513 DDM917513:DDO917513 DNI917513:DNK917513 DXE917513:DXG917513 EHA917513:EHC917513 EQW917513:EQY917513 FAS917513:FAU917513 FKO917513:FKQ917513 FUK917513:FUM917513 GEG917513:GEI917513 GOC917513:GOE917513 GXY917513:GYA917513 HHU917513:HHW917513 HRQ917513:HRS917513 IBM917513:IBO917513 ILI917513:ILK917513 IVE917513:IVG917513 JFA917513:JFC917513 JOW917513:JOY917513 JYS917513:JYU917513 KIO917513:KIQ917513 KSK917513:KSM917513 LCG917513:LCI917513 LMC917513:LME917513 LVY917513:LWA917513 MFU917513:MFW917513 MPQ917513:MPS917513 MZM917513:MZO917513 NJI917513:NJK917513 NTE917513:NTG917513 ODA917513:ODC917513 OMW917513:OMY917513 OWS917513:OWU917513 PGO917513:PGQ917513 PQK917513:PQM917513 QAG917513:QAI917513 QKC917513:QKE917513 QTY917513:QUA917513 RDU917513:RDW917513 RNQ917513:RNS917513 RXM917513:RXO917513 SHI917513:SHK917513 SRE917513:SRG917513 TBA917513:TBC917513 TKW917513:TKY917513 TUS917513:TUU917513 UEO917513:UEQ917513 UOK917513:UOM917513 UYG917513:UYI917513 VIC917513:VIE917513 VRY917513:VSA917513 WBU917513:WBW917513 WLQ917513:WLS917513 WVM917513:WVO917513 E983049:G983049 JA983049:JC983049 SW983049:SY983049 ACS983049:ACU983049 AMO983049:AMQ983049 AWK983049:AWM983049 BGG983049:BGI983049 BQC983049:BQE983049 BZY983049:CAA983049 CJU983049:CJW983049 CTQ983049:CTS983049 DDM983049:DDO983049 DNI983049:DNK983049 DXE983049:DXG983049 EHA983049:EHC983049 EQW983049:EQY983049 FAS983049:FAU983049 FKO983049:FKQ983049 FUK983049:FUM983049 GEG983049:GEI983049 GOC983049:GOE983049 GXY983049:GYA983049 HHU983049:HHW983049 HRQ983049:HRS983049 IBM983049:IBO983049 ILI983049:ILK983049 IVE983049:IVG983049 JFA983049:JFC983049 JOW983049:JOY983049 JYS983049:JYU983049 KIO983049:KIQ983049 KSK983049:KSM983049 LCG983049:LCI983049 LMC983049:LME983049 LVY983049:LWA983049 MFU983049:MFW983049 MPQ983049:MPS983049 MZM983049:MZO983049 NJI983049:NJK983049 NTE983049:NTG983049 ODA983049:ODC983049 OMW983049:OMY983049 OWS983049:OWU983049 PGO983049:PGQ983049 PQK983049:PQM983049 QAG983049:QAI983049 QKC983049:QKE983049 QTY983049:QUA983049 RDU983049:RDW983049 RNQ983049:RNS983049 RXM983049:RXO983049 SHI983049:SHK983049 SRE983049:SRG983049 TBA983049:TBC983049 TKW983049:TKY983049 TUS983049:TUU983049 UEO983049:UEQ983049 UOK983049:UOM983049 UYG983049:UYI983049 VIC983049:VIE983049 VRY983049:VSA983049 WBU983049:WBW983049 WLQ983049:WLS983049 WVM983049:WVO983049" xr:uid="{00000000-0002-0000-0300-000007000000}"/>
    <dataValidation allowBlank="1" showInputMessage="1" showErrorMessage="1" promptTitle="Denominador" prompt="Ingrese el nombre de la variable del indicador que actua como denorminador." sqref="E10:G10 JA10:JC10 SW10:SY10 ACS10:ACU10 AMO10:AMQ10 AWK10:AWM10 BGG10:BGI10 BQC10:BQE10 BZY10:CAA10 CJU10:CJW10 CTQ10:CTS10 DDM10:DDO10 DNI10:DNK10 DXE10:DXG10 EHA10:EHC10 EQW10:EQY10 FAS10:FAU10 FKO10:FKQ10 FUK10:FUM10 GEG10:GEI10 GOC10:GOE10 GXY10:GYA10 HHU10:HHW10 HRQ10:HRS10 IBM10:IBO10 ILI10:ILK10 IVE10:IVG10 JFA10:JFC10 JOW10:JOY10 JYS10:JYU10 KIO10:KIQ10 KSK10:KSM10 LCG10:LCI10 LMC10:LME10 LVY10:LWA10 MFU10:MFW10 MPQ10:MPS10 MZM10:MZO10 NJI10:NJK10 NTE10:NTG10 ODA10:ODC10 OMW10:OMY10 OWS10:OWU10 PGO10:PGQ10 PQK10:PQM10 QAG10:QAI10 QKC10:QKE10 QTY10:QUA10 RDU10:RDW10 RNQ10:RNS10 RXM10:RXO10 SHI10:SHK10 SRE10:SRG10 TBA10:TBC10 TKW10:TKY10 TUS10:TUU10 UEO10:UEQ10 UOK10:UOM10 UYG10:UYI10 VIC10:VIE10 VRY10:VSA10 WBU10:WBW10 WLQ10:WLS10 WVM10:WVO10 E65546:G65546 JA65546:JC65546 SW65546:SY65546 ACS65546:ACU65546 AMO65546:AMQ65546 AWK65546:AWM65546 BGG65546:BGI65546 BQC65546:BQE65546 BZY65546:CAA65546 CJU65546:CJW65546 CTQ65546:CTS65546 DDM65546:DDO65546 DNI65546:DNK65546 DXE65546:DXG65546 EHA65546:EHC65546 EQW65546:EQY65546 FAS65546:FAU65546 FKO65546:FKQ65546 FUK65546:FUM65546 GEG65546:GEI65546 GOC65546:GOE65546 GXY65546:GYA65546 HHU65546:HHW65546 HRQ65546:HRS65546 IBM65546:IBO65546 ILI65546:ILK65546 IVE65546:IVG65546 JFA65546:JFC65546 JOW65546:JOY65546 JYS65546:JYU65546 KIO65546:KIQ65546 KSK65546:KSM65546 LCG65546:LCI65546 LMC65546:LME65546 LVY65546:LWA65546 MFU65546:MFW65546 MPQ65546:MPS65546 MZM65546:MZO65546 NJI65546:NJK65546 NTE65546:NTG65546 ODA65546:ODC65546 OMW65546:OMY65546 OWS65546:OWU65546 PGO65546:PGQ65546 PQK65546:PQM65546 QAG65546:QAI65546 QKC65546:QKE65546 QTY65546:QUA65546 RDU65546:RDW65546 RNQ65546:RNS65546 RXM65546:RXO65546 SHI65546:SHK65546 SRE65546:SRG65546 TBA65546:TBC65546 TKW65546:TKY65546 TUS65546:TUU65546 UEO65546:UEQ65546 UOK65546:UOM65546 UYG65546:UYI65546 VIC65546:VIE65546 VRY65546:VSA65546 WBU65546:WBW65546 WLQ65546:WLS65546 WVM65546:WVO65546 E131082:G131082 JA131082:JC131082 SW131082:SY131082 ACS131082:ACU131082 AMO131082:AMQ131082 AWK131082:AWM131082 BGG131082:BGI131082 BQC131082:BQE131082 BZY131082:CAA131082 CJU131082:CJW131082 CTQ131082:CTS131082 DDM131082:DDO131082 DNI131082:DNK131082 DXE131082:DXG131082 EHA131082:EHC131082 EQW131082:EQY131082 FAS131082:FAU131082 FKO131082:FKQ131082 FUK131082:FUM131082 GEG131082:GEI131082 GOC131082:GOE131082 GXY131082:GYA131082 HHU131082:HHW131082 HRQ131082:HRS131082 IBM131082:IBO131082 ILI131082:ILK131082 IVE131082:IVG131082 JFA131082:JFC131082 JOW131082:JOY131082 JYS131082:JYU131082 KIO131082:KIQ131082 KSK131082:KSM131082 LCG131082:LCI131082 LMC131082:LME131082 LVY131082:LWA131082 MFU131082:MFW131082 MPQ131082:MPS131082 MZM131082:MZO131082 NJI131082:NJK131082 NTE131082:NTG131082 ODA131082:ODC131082 OMW131082:OMY131082 OWS131082:OWU131082 PGO131082:PGQ131082 PQK131082:PQM131082 QAG131082:QAI131082 QKC131082:QKE131082 QTY131082:QUA131082 RDU131082:RDW131082 RNQ131082:RNS131082 RXM131082:RXO131082 SHI131082:SHK131082 SRE131082:SRG131082 TBA131082:TBC131082 TKW131082:TKY131082 TUS131082:TUU131082 UEO131082:UEQ131082 UOK131082:UOM131082 UYG131082:UYI131082 VIC131082:VIE131082 VRY131082:VSA131082 WBU131082:WBW131082 WLQ131082:WLS131082 WVM131082:WVO131082 E196618:G196618 JA196618:JC196618 SW196618:SY196618 ACS196618:ACU196618 AMO196618:AMQ196618 AWK196618:AWM196618 BGG196618:BGI196618 BQC196618:BQE196618 BZY196618:CAA196618 CJU196618:CJW196618 CTQ196618:CTS196618 DDM196618:DDO196618 DNI196618:DNK196618 DXE196618:DXG196618 EHA196618:EHC196618 EQW196618:EQY196618 FAS196618:FAU196618 FKO196618:FKQ196618 FUK196618:FUM196618 GEG196618:GEI196618 GOC196618:GOE196618 GXY196618:GYA196618 HHU196618:HHW196618 HRQ196618:HRS196618 IBM196618:IBO196618 ILI196618:ILK196618 IVE196618:IVG196618 JFA196618:JFC196618 JOW196618:JOY196618 JYS196618:JYU196618 KIO196618:KIQ196618 KSK196618:KSM196618 LCG196618:LCI196618 LMC196618:LME196618 LVY196618:LWA196618 MFU196618:MFW196618 MPQ196618:MPS196618 MZM196618:MZO196618 NJI196618:NJK196618 NTE196618:NTG196618 ODA196618:ODC196618 OMW196618:OMY196618 OWS196618:OWU196618 PGO196618:PGQ196618 PQK196618:PQM196618 QAG196618:QAI196618 QKC196618:QKE196618 QTY196618:QUA196618 RDU196618:RDW196618 RNQ196618:RNS196618 RXM196618:RXO196618 SHI196618:SHK196618 SRE196618:SRG196618 TBA196618:TBC196618 TKW196618:TKY196618 TUS196618:TUU196618 UEO196618:UEQ196618 UOK196618:UOM196618 UYG196618:UYI196618 VIC196618:VIE196618 VRY196618:VSA196618 WBU196618:WBW196618 WLQ196618:WLS196618 WVM196618:WVO196618 E262154:G262154 JA262154:JC262154 SW262154:SY262154 ACS262154:ACU262154 AMO262154:AMQ262154 AWK262154:AWM262154 BGG262154:BGI262154 BQC262154:BQE262154 BZY262154:CAA262154 CJU262154:CJW262154 CTQ262154:CTS262154 DDM262154:DDO262154 DNI262154:DNK262154 DXE262154:DXG262154 EHA262154:EHC262154 EQW262154:EQY262154 FAS262154:FAU262154 FKO262154:FKQ262154 FUK262154:FUM262154 GEG262154:GEI262154 GOC262154:GOE262154 GXY262154:GYA262154 HHU262154:HHW262154 HRQ262154:HRS262154 IBM262154:IBO262154 ILI262154:ILK262154 IVE262154:IVG262154 JFA262154:JFC262154 JOW262154:JOY262154 JYS262154:JYU262154 KIO262154:KIQ262154 KSK262154:KSM262154 LCG262154:LCI262154 LMC262154:LME262154 LVY262154:LWA262154 MFU262154:MFW262154 MPQ262154:MPS262154 MZM262154:MZO262154 NJI262154:NJK262154 NTE262154:NTG262154 ODA262154:ODC262154 OMW262154:OMY262154 OWS262154:OWU262154 PGO262154:PGQ262154 PQK262154:PQM262154 QAG262154:QAI262154 QKC262154:QKE262154 QTY262154:QUA262154 RDU262154:RDW262154 RNQ262154:RNS262154 RXM262154:RXO262154 SHI262154:SHK262154 SRE262154:SRG262154 TBA262154:TBC262154 TKW262154:TKY262154 TUS262154:TUU262154 UEO262154:UEQ262154 UOK262154:UOM262154 UYG262154:UYI262154 VIC262154:VIE262154 VRY262154:VSA262154 WBU262154:WBW262154 WLQ262154:WLS262154 WVM262154:WVO262154 E327690:G327690 JA327690:JC327690 SW327690:SY327690 ACS327690:ACU327690 AMO327690:AMQ327690 AWK327690:AWM327690 BGG327690:BGI327690 BQC327690:BQE327690 BZY327690:CAA327690 CJU327690:CJW327690 CTQ327690:CTS327690 DDM327690:DDO327690 DNI327690:DNK327690 DXE327690:DXG327690 EHA327690:EHC327690 EQW327690:EQY327690 FAS327690:FAU327690 FKO327690:FKQ327690 FUK327690:FUM327690 GEG327690:GEI327690 GOC327690:GOE327690 GXY327690:GYA327690 HHU327690:HHW327690 HRQ327690:HRS327690 IBM327690:IBO327690 ILI327690:ILK327690 IVE327690:IVG327690 JFA327690:JFC327690 JOW327690:JOY327690 JYS327690:JYU327690 KIO327690:KIQ327690 KSK327690:KSM327690 LCG327690:LCI327690 LMC327690:LME327690 LVY327690:LWA327690 MFU327690:MFW327690 MPQ327690:MPS327690 MZM327690:MZO327690 NJI327690:NJK327690 NTE327690:NTG327690 ODA327690:ODC327690 OMW327690:OMY327690 OWS327690:OWU327690 PGO327690:PGQ327690 PQK327690:PQM327690 QAG327690:QAI327690 QKC327690:QKE327690 QTY327690:QUA327690 RDU327690:RDW327690 RNQ327690:RNS327690 RXM327690:RXO327690 SHI327690:SHK327690 SRE327690:SRG327690 TBA327690:TBC327690 TKW327690:TKY327690 TUS327690:TUU327690 UEO327690:UEQ327690 UOK327690:UOM327690 UYG327690:UYI327690 VIC327690:VIE327690 VRY327690:VSA327690 WBU327690:WBW327690 WLQ327690:WLS327690 WVM327690:WVO327690 E393226:G393226 JA393226:JC393226 SW393226:SY393226 ACS393226:ACU393226 AMO393226:AMQ393226 AWK393226:AWM393226 BGG393226:BGI393226 BQC393226:BQE393226 BZY393226:CAA393226 CJU393226:CJW393226 CTQ393226:CTS393226 DDM393226:DDO393226 DNI393226:DNK393226 DXE393226:DXG393226 EHA393226:EHC393226 EQW393226:EQY393226 FAS393226:FAU393226 FKO393226:FKQ393226 FUK393226:FUM393226 GEG393226:GEI393226 GOC393226:GOE393226 GXY393226:GYA393226 HHU393226:HHW393226 HRQ393226:HRS393226 IBM393226:IBO393226 ILI393226:ILK393226 IVE393226:IVG393226 JFA393226:JFC393226 JOW393226:JOY393226 JYS393226:JYU393226 KIO393226:KIQ393226 KSK393226:KSM393226 LCG393226:LCI393226 LMC393226:LME393226 LVY393226:LWA393226 MFU393226:MFW393226 MPQ393226:MPS393226 MZM393226:MZO393226 NJI393226:NJK393226 NTE393226:NTG393226 ODA393226:ODC393226 OMW393226:OMY393226 OWS393226:OWU393226 PGO393226:PGQ393226 PQK393226:PQM393226 QAG393226:QAI393226 QKC393226:QKE393226 QTY393226:QUA393226 RDU393226:RDW393226 RNQ393226:RNS393226 RXM393226:RXO393226 SHI393226:SHK393226 SRE393226:SRG393226 TBA393226:TBC393226 TKW393226:TKY393226 TUS393226:TUU393226 UEO393226:UEQ393226 UOK393226:UOM393226 UYG393226:UYI393226 VIC393226:VIE393226 VRY393226:VSA393226 WBU393226:WBW393226 WLQ393226:WLS393226 WVM393226:WVO393226 E458762:G458762 JA458762:JC458762 SW458762:SY458762 ACS458762:ACU458762 AMO458762:AMQ458762 AWK458762:AWM458762 BGG458762:BGI458762 BQC458762:BQE458762 BZY458762:CAA458762 CJU458762:CJW458762 CTQ458762:CTS458762 DDM458762:DDO458762 DNI458762:DNK458762 DXE458762:DXG458762 EHA458762:EHC458762 EQW458762:EQY458762 FAS458762:FAU458762 FKO458762:FKQ458762 FUK458762:FUM458762 GEG458762:GEI458762 GOC458762:GOE458762 GXY458762:GYA458762 HHU458762:HHW458762 HRQ458762:HRS458762 IBM458762:IBO458762 ILI458762:ILK458762 IVE458762:IVG458762 JFA458762:JFC458762 JOW458762:JOY458762 JYS458762:JYU458762 KIO458762:KIQ458762 KSK458762:KSM458762 LCG458762:LCI458762 LMC458762:LME458762 LVY458762:LWA458762 MFU458762:MFW458762 MPQ458762:MPS458762 MZM458762:MZO458762 NJI458762:NJK458762 NTE458762:NTG458762 ODA458762:ODC458762 OMW458762:OMY458762 OWS458762:OWU458762 PGO458762:PGQ458762 PQK458762:PQM458762 QAG458762:QAI458762 QKC458762:QKE458762 QTY458762:QUA458762 RDU458762:RDW458762 RNQ458762:RNS458762 RXM458762:RXO458762 SHI458762:SHK458762 SRE458762:SRG458762 TBA458762:TBC458762 TKW458762:TKY458762 TUS458762:TUU458762 UEO458762:UEQ458762 UOK458762:UOM458762 UYG458762:UYI458762 VIC458762:VIE458762 VRY458762:VSA458762 WBU458762:WBW458762 WLQ458762:WLS458762 WVM458762:WVO458762 E524298:G524298 JA524298:JC524298 SW524298:SY524298 ACS524298:ACU524298 AMO524298:AMQ524298 AWK524298:AWM524298 BGG524298:BGI524298 BQC524298:BQE524298 BZY524298:CAA524298 CJU524298:CJW524298 CTQ524298:CTS524298 DDM524298:DDO524298 DNI524298:DNK524298 DXE524298:DXG524298 EHA524298:EHC524298 EQW524298:EQY524298 FAS524298:FAU524298 FKO524298:FKQ524298 FUK524298:FUM524298 GEG524298:GEI524298 GOC524298:GOE524298 GXY524298:GYA524298 HHU524298:HHW524298 HRQ524298:HRS524298 IBM524298:IBO524298 ILI524298:ILK524298 IVE524298:IVG524298 JFA524298:JFC524298 JOW524298:JOY524298 JYS524298:JYU524298 KIO524298:KIQ524298 KSK524298:KSM524298 LCG524298:LCI524298 LMC524298:LME524298 LVY524298:LWA524298 MFU524298:MFW524298 MPQ524298:MPS524298 MZM524298:MZO524298 NJI524298:NJK524298 NTE524298:NTG524298 ODA524298:ODC524298 OMW524298:OMY524298 OWS524298:OWU524298 PGO524298:PGQ524298 PQK524298:PQM524298 QAG524298:QAI524298 QKC524298:QKE524298 QTY524298:QUA524298 RDU524298:RDW524298 RNQ524298:RNS524298 RXM524298:RXO524298 SHI524298:SHK524298 SRE524298:SRG524298 TBA524298:TBC524298 TKW524298:TKY524298 TUS524298:TUU524298 UEO524298:UEQ524298 UOK524298:UOM524298 UYG524298:UYI524298 VIC524298:VIE524298 VRY524298:VSA524298 WBU524298:WBW524298 WLQ524298:WLS524298 WVM524298:WVO524298 E589834:G589834 JA589834:JC589834 SW589834:SY589834 ACS589834:ACU589834 AMO589834:AMQ589834 AWK589834:AWM589834 BGG589834:BGI589834 BQC589834:BQE589834 BZY589834:CAA589834 CJU589834:CJW589834 CTQ589834:CTS589834 DDM589834:DDO589834 DNI589834:DNK589834 DXE589834:DXG589834 EHA589834:EHC589834 EQW589834:EQY589834 FAS589834:FAU589834 FKO589834:FKQ589834 FUK589834:FUM589834 GEG589834:GEI589834 GOC589834:GOE589834 GXY589834:GYA589834 HHU589834:HHW589834 HRQ589834:HRS589834 IBM589834:IBO589834 ILI589834:ILK589834 IVE589834:IVG589834 JFA589834:JFC589834 JOW589834:JOY589834 JYS589834:JYU589834 KIO589834:KIQ589834 KSK589834:KSM589834 LCG589834:LCI589834 LMC589834:LME589834 LVY589834:LWA589834 MFU589834:MFW589834 MPQ589834:MPS589834 MZM589834:MZO589834 NJI589834:NJK589834 NTE589834:NTG589834 ODA589834:ODC589834 OMW589834:OMY589834 OWS589834:OWU589834 PGO589834:PGQ589834 PQK589834:PQM589834 QAG589834:QAI589834 QKC589834:QKE589834 QTY589834:QUA589834 RDU589834:RDW589834 RNQ589834:RNS589834 RXM589834:RXO589834 SHI589834:SHK589834 SRE589834:SRG589834 TBA589834:TBC589834 TKW589834:TKY589834 TUS589834:TUU589834 UEO589834:UEQ589834 UOK589834:UOM589834 UYG589834:UYI589834 VIC589834:VIE589834 VRY589834:VSA589834 WBU589834:WBW589834 WLQ589834:WLS589834 WVM589834:WVO589834 E655370:G655370 JA655370:JC655370 SW655370:SY655370 ACS655370:ACU655370 AMO655370:AMQ655370 AWK655370:AWM655370 BGG655370:BGI655370 BQC655370:BQE655370 BZY655370:CAA655370 CJU655370:CJW655370 CTQ655370:CTS655370 DDM655370:DDO655370 DNI655370:DNK655370 DXE655370:DXG655370 EHA655370:EHC655370 EQW655370:EQY655370 FAS655370:FAU655370 FKO655370:FKQ655370 FUK655370:FUM655370 GEG655370:GEI655370 GOC655370:GOE655370 GXY655370:GYA655370 HHU655370:HHW655370 HRQ655370:HRS655370 IBM655370:IBO655370 ILI655370:ILK655370 IVE655370:IVG655370 JFA655370:JFC655370 JOW655370:JOY655370 JYS655370:JYU655370 KIO655370:KIQ655370 KSK655370:KSM655370 LCG655370:LCI655370 LMC655370:LME655370 LVY655370:LWA655370 MFU655370:MFW655370 MPQ655370:MPS655370 MZM655370:MZO655370 NJI655370:NJK655370 NTE655370:NTG655370 ODA655370:ODC655370 OMW655370:OMY655370 OWS655370:OWU655370 PGO655370:PGQ655370 PQK655370:PQM655370 QAG655370:QAI655370 QKC655370:QKE655370 QTY655370:QUA655370 RDU655370:RDW655370 RNQ655370:RNS655370 RXM655370:RXO655370 SHI655370:SHK655370 SRE655370:SRG655370 TBA655370:TBC655370 TKW655370:TKY655370 TUS655370:TUU655370 UEO655370:UEQ655370 UOK655370:UOM655370 UYG655370:UYI655370 VIC655370:VIE655370 VRY655370:VSA655370 WBU655370:WBW655370 WLQ655370:WLS655370 WVM655370:WVO655370 E720906:G720906 JA720906:JC720906 SW720906:SY720906 ACS720906:ACU720906 AMO720906:AMQ720906 AWK720906:AWM720906 BGG720906:BGI720906 BQC720906:BQE720906 BZY720906:CAA720906 CJU720906:CJW720906 CTQ720906:CTS720906 DDM720906:DDO720906 DNI720906:DNK720906 DXE720906:DXG720906 EHA720906:EHC720906 EQW720906:EQY720906 FAS720906:FAU720906 FKO720906:FKQ720906 FUK720906:FUM720906 GEG720906:GEI720906 GOC720906:GOE720906 GXY720906:GYA720906 HHU720906:HHW720906 HRQ720906:HRS720906 IBM720906:IBO720906 ILI720906:ILK720906 IVE720906:IVG720906 JFA720906:JFC720906 JOW720906:JOY720906 JYS720906:JYU720906 KIO720906:KIQ720906 KSK720906:KSM720906 LCG720906:LCI720906 LMC720906:LME720906 LVY720906:LWA720906 MFU720906:MFW720906 MPQ720906:MPS720906 MZM720906:MZO720906 NJI720906:NJK720906 NTE720906:NTG720906 ODA720906:ODC720906 OMW720906:OMY720906 OWS720906:OWU720906 PGO720906:PGQ720906 PQK720906:PQM720906 QAG720906:QAI720906 QKC720906:QKE720906 QTY720906:QUA720906 RDU720906:RDW720906 RNQ720906:RNS720906 RXM720906:RXO720906 SHI720906:SHK720906 SRE720906:SRG720906 TBA720906:TBC720906 TKW720906:TKY720906 TUS720906:TUU720906 UEO720906:UEQ720906 UOK720906:UOM720906 UYG720906:UYI720906 VIC720906:VIE720906 VRY720906:VSA720906 WBU720906:WBW720906 WLQ720906:WLS720906 WVM720906:WVO720906 E786442:G786442 JA786442:JC786442 SW786442:SY786442 ACS786442:ACU786442 AMO786442:AMQ786442 AWK786442:AWM786442 BGG786442:BGI786442 BQC786442:BQE786442 BZY786442:CAA786442 CJU786442:CJW786442 CTQ786442:CTS786442 DDM786442:DDO786442 DNI786442:DNK786442 DXE786442:DXG786442 EHA786442:EHC786442 EQW786442:EQY786442 FAS786442:FAU786442 FKO786442:FKQ786442 FUK786442:FUM786442 GEG786442:GEI786442 GOC786442:GOE786442 GXY786442:GYA786442 HHU786442:HHW786442 HRQ786442:HRS786442 IBM786442:IBO786442 ILI786442:ILK786442 IVE786442:IVG786442 JFA786442:JFC786442 JOW786442:JOY786442 JYS786442:JYU786442 KIO786442:KIQ786442 KSK786442:KSM786442 LCG786442:LCI786442 LMC786442:LME786442 LVY786442:LWA786442 MFU786442:MFW786442 MPQ786442:MPS786442 MZM786442:MZO786442 NJI786442:NJK786442 NTE786442:NTG786442 ODA786442:ODC786442 OMW786442:OMY786442 OWS786442:OWU786442 PGO786442:PGQ786442 PQK786442:PQM786442 QAG786442:QAI786442 QKC786442:QKE786442 QTY786442:QUA786442 RDU786442:RDW786442 RNQ786442:RNS786442 RXM786442:RXO786442 SHI786442:SHK786442 SRE786442:SRG786442 TBA786442:TBC786442 TKW786442:TKY786442 TUS786442:TUU786442 UEO786442:UEQ786442 UOK786442:UOM786442 UYG786442:UYI786442 VIC786442:VIE786442 VRY786442:VSA786442 WBU786442:WBW786442 WLQ786442:WLS786442 WVM786442:WVO786442 E851978:G851978 JA851978:JC851978 SW851978:SY851978 ACS851978:ACU851978 AMO851978:AMQ851978 AWK851978:AWM851978 BGG851978:BGI851978 BQC851978:BQE851978 BZY851978:CAA851978 CJU851978:CJW851978 CTQ851978:CTS851978 DDM851978:DDO851978 DNI851978:DNK851978 DXE851978:DXG851978 EHA851978:EHC851978 EQW851978:EQY851978 FAS851978:FAU851978 FKO851978:FKQ851978 FUK851978:FUM851978 GEG851978:GEI851978 GOC851978:GOE851978 GXY851978:GYA851978 HHU851978:HHW851978 HRQ851978:HRS851978 IBM851978:IBO851978 ILI851978:ILK851978 IVE851978:IVG851978 JFA851978:JFC851978 JOW851978:JOY851978 JYS851978:JYU851978 KIO851978:KIQ851978 KSK851978:KSM851978 LCG851978:LCI851978 LMC851978:LME851978 LVY851978:LWA851978 MFU851978:MFW851978 MPQ851978:MPS851978 MZM851978:MZO851978 NJI851978:NJK851978 NTE851978:NTG851978 ODA851978:ODC851978 OMW851978:OMY851978 OWS851978:OWU851978 PGO851978:PGQ851978 PQK851978:PQM851978 QAG851978:QAI851978 QKC851978:QKE851978 QTY851978:QUA851978 RDU851978:RDW851978 RNQ851978:RNS851978 RXM851978:RXO851978 SHI851978:SHK851978 SRE851978:SRG851978 TBA851978:TBC851978 TKW851978:TKY851978 TUS851978:TUU851978 UEO851978:UEQ851978 UOK851978:UOM851978 UYG851978:UYI851978 VIC851978:VIE851978 VRY851978:VSA851978 WBU851978:WBW851978 WLQ851978:WLS851978 WVM851978:WVO851978 E917514:G917514 JA917514:JC917514 SW917514:SY917514 ACS917514:ACU917514 AMO917514:AMQ917514 AWK917514:AWM917514 BGG917514:BGI917514 BQC917514:BQE917514 BZY917514:CAA917514 CJU917514:CJW917514 CTQ917514:CTS917514 DDM917514:DDO917514 DNI917514:DNK917514 DXE917514:DXG917514 EHA917514:EHC917514 EQW917514:EQY917514 FAS917514:FAU917514 FKO917514:FKQ917514 FUK917514:FUM917514 GEG917514:GEI917514 GOC917514:GOE917514 GXY917514:GYA917514 HHU917514:HHW917514 HRQ917514:HRS917514 IBM917514:IBO917514 ILI917514:ILK917514 IVE917514:IVG917514 JFA917514:JFC917514 JOW917514:JOY917514 JYS917514:JYU917514 KIO917514:KIQ917514 KSK917514:KSM917514 LCG917514:LCI917514 LMC917514:LME917514 LVY917514:LWA917514 MFU917514:MFW917514 MPQ917514:MPS917514 MZM917514:MZO917514 NJI917514:NJK917514 NTE917514:NTG917514 ODA917514:ODC917514 OMW917514:OMY917514 OWS917514:OWU917514 PGO917514:PGQ917514 PQK917514:PQM917514 QAG917514:QAI917514 QKC917514:QKE917514 QTY917514:QUA917514 RDU917514:RDW917514 RNQ917514:RNS917514 RXM917514:RXO917514 SHI917514:SHK917514 SRE917514:SRG917514 TBA917514:TBC917514 TKW917514:TKY917514 TUS917514:TUU917514 UEO917514:UEQ917514 UOK917514:UOM917514 UYG917514:UYI917514 VIC917514:VIE917514 VRY917514:VSA917514 WBU917514:WBW917514 WLQ917514:WLS917514 WVM917514:WVO917514 E983050:G983050 JA983050:JC983050 SW983050:SY983050 ACS983050:ACU983050 AMO983050:AMQ983050 AWK983050:AWM983050 BGG983050:BGI983050 BQC983050:BQE983050 BZY983050:CAA983050 CJU983050:CJW983050 CTQ983050:CTS983050 DDM983050:DDO983050 DNI983050:DNK983050 DXE983050:DXG983050 EHA983050:EHC983050 EQW983050:EQY983050 FAS983050:FAU983050 FKO983050:FKQ983050 FUK983050:FUM983050 GEG983050:GEI983050 GOC983050:GOE983050 GXY983050:GYA983050 HHU983050:HHW983050 HRQ983050:HRS983050 IBM983050:IBO983050 ILI983050:ILK983050 IVE983050:IVG983050 JFA983050:JFC983050 JOW983050:JOY983050 JYS983050:JYU983050 KIO983050:KIQ983050 KSK983050:KSM983050 LCG983050:LCI983050 LMC983050:LME983050 LVY983050:LWA983050 MFU983050:MFW983050 MPQ983050:MPS983050 MZM983050:MZO983050 NJI983050:NJK983050 NTE983050:NTG983050 ODA983050:ODC983050 OMW983050:OMY983050 OWS983050:OWU983050 PGO983050:PGQ983050 PQK983050:PQM983050 QAG983050:QAI983050 QKC983050:QKE983050 QTY983050:QUA983050 RDU983050:RDW983050 RNQ983050:RNS983050 RXM983050:RXO983050 SHI983050:SHK983050 SRE983050:SRG983050 TBA983050:TBC983050 TKW983050:TKY983050 TUS983050:TUU983050 UEO983050:UEQ983050 UOK983050:UOM983050 UYG983050:UYI983050 VIC983050:VIE983050 VRY983050:VSA983050 WBU983050:WBW983050 WLQ983050:WLS983050 WVM983050:WVO983050" xr:uid="{00000000-0002-0000-0300-000008000000}"/>
    <dataValidation allowBlank="1" showInputMessage="1" showErrorMessage="1" promptTitle="Explicación de la Variable" prompt="Ingrese la explicación de las variables que actuan como numerador y denominador"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xr:uid="{00000000-0002-0000-0300-000009000000}"/>
    <dataValidation type="list" allowBlank="1" showInputMessage="1" showErrorMessage="1"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xr:uid="{00000000-0002-0000-0300-00000A000000}">
      <formula1>#REF!</formula1>
    </dataValidation>
    <dataValidation allowBlank="1" showInputMessage="1" showErrorMessage="1" promptTitle="Nombre del Indicador" prompt="Nombre que identifica al indicador."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000000-0002-0000-0300-00000B000000}"/>
    <dataValidation allowBlank="1" showInputMessage="1" showErrorMessage="1" promptTitle="Proceso" prompt="Identifica el nombre del proceso al cual pertenece el indicador." sqref="B2:B5 IX2:IX5 ST2:ST5 ACP2:ACP5 AML2:AML5 AWH2:AWH5 BGD2:BGD5 BPZ2:BPZ5 BZV2:BZV5 CJR2:CJR5 CTN2:CTN5 DDJ2:DDJ5 DNF2:DNF5 DXB2:DXB5 EGX2:EGX5 EQT2:EQT5 FAP2:FAP5 FKL2:FKL5 FUH2:FUH5 GED2:GED5 GNZ2:GNZ5 GXV2:GXV5 HHR2:HHR5 HRN2:HRN5 IBJ2:IBJ5 ILF2:ILF5 IVB2:IVB5 JEX2:JEX5 JOT2:JOT5 JYP2:JYP5 KIL2:KIL5 KSH2:KSH5 LCD2:LCD5 LLZ2:LLZ5 LVV2:LVV5 MFR2:MFR5 MPN2:MPN5 MZJ2:MZJ5 NJF2:NJF5 NTB2:NTB5 OCX2:OCX5 OMT2:OMT5 OWP2:OWP5 PGL2:PGL5 PQH2:PQH5 QAD2:QAD5 QJZ2:QJZ5 QTV2:QTV5 RDR2:RDR5 RNN2:RNN5 RXJ2:RXJ5 SHF2:SHF5 SRB2:SRB5 TAX2:TAX5 TKT2:TKT5 TUP2:TUP5 UEL2:UEL5 UOH2:UOH5 UYD2:UYD5 VHZ2:VHZ5 VRV2:VRV5 WBR2:WBR5 WLN2:WLN5 WVJ2:WVJ5 B65538:B65541 IX65538:IX65541 ST65538:ST65541 ACP65538:ACP65541 AML65538:AML65541 AWH65538:AWH65541 BGD65538:BGD65541 BPZ65538:BPZ65541 BZV65538:BZV65541 CJR65538:CJR65541 CTN65538:CTN65541 DDJ65538:DDJ65541 DNF65538:DNF65541 DXB65538:DXB65541 EGX65538:EGX65541 EQT65538:EQT65541 FAP65538:FAP65541 FKL65538:FKL65541 FUH65538:FUH65541 GED65538:GED65541 GNZ65538:GNZ65541 GXV65538:GXV65541 HHR65538:HHR65541 HRN65538:HRN65541 IBJ65538:IBJ65541 ILF65538:ILF65541 IVB65538:IVB65541 JEX65538:JEX65541 JOT65538:JOT65541 JYP65538:JYP65541 KIL65538:KIL65541 KSH65538:KSH65541 LCD65538:LCD65541 LLZ65538:LLZ65541 LVV65538:LVV65541 MFR65538:MFR65541 MPN65538:MPN65541 MZJ65538:MZJ65541 NJF65538:NJF65541 NTB65538:NTB65541 OCX65538:OCX65541 OMT65538:OMT65541 OWP65538:OWP65541 PGL65538:PGL65541 PQH65538:PQH65541 QAD65538:QAD65541 QJZ65538:QJZ65541 QTV65538:QTV65541 RDR65538:RDR65541 RNN65538:RNN65541 RXJ65538:RXJ65541 SHF65538:SHF65541 SRB65538:SRB65541 TAX65538:TAX65541 TKT65538:TKT65541 TUP65538:TUP65541 UEL65538:UEL65541 UOH65538:UOH65541 UYD65538:UYD65541 VHZ65538:VHZ65541 VRV65538:VRV65541 WBR65538:WBR65541 WLN65538:WLN65541 WVJ65538:WVJ65541 B131074:B131077 IX131074:IX131077 ST131074:ST131077 ACP131074:ACP131077 AML131074:AML131077 AWH131074:AWH131077 BGD131074:BGD131077 BPZ131074:BPZ131077 BZV131074:BZV131077 CJR131074:CJR131077 CTN131074:CTN131077 DDJ131074:DDJ131077 DNF131074:DNF131077 DXB131074:DXB131077 EGX131074:EGX131077 EQT131074:EQT131077 FAP131074:FAP131077 FKL131074:FKL131077 FUH131074:FUH131077 GED131074:GED131077 GNZ131074:GNZ131077 GXV131074:GXV131077 HHR131074:HHR131077 HRN131074:HRN131077 IBJ131074:IBJ131077 ILF131074:ILF131077 IVB131074:IVB131077 JEX131074:JEX131077 JOT131074:JOT131077 JYP131074:JYP131077 KIL131074:KIL131077 KSH131074:KSH131077 LCD131074:LCD131077 LLZ131074:LLZ131077 LVV131074:LVV131077 MFR131074:MFR131077 MPN131074:MPN131077 MZJ131074:MZJ131077 NJF131074:NJF131077 NTB131074:NTB131077 OCX131074:OCX131077 OMT131074:OMT131077 OWP131074:OWP131077 PGL131074:PGL131077 PQH131074:PQH131077 QAD131074:QAD131077 QJZ131074:QJZ131077 QTV131074:QTV131077 RDR131074:RDR131077 RNN131074:RNN131077 RXJ131074:RXJ131077 SHF131074:SHF131077 SRB131074:SRB131077 TAX131074:TAX131077 TKT131074:TKT131077 TUP131074:TUP131077 UEL131074:UEL131077 UOH131074:UOH131077 UYD131074:UYD131077 VHZ131074:VHZ131077 VRV131074:VRV131077 WBR131074:WBR131077 WLN131074:WLN131077 WVJ131074:WVJ131077 B196610:B196613 IX196610:IX196613 ST196610:ST196613 ACP196610:ACP196613 AML196610:AML196613 AWH196610:AWH196613 BGD196610:BGD196613 BPZ196610:BPZ196613 BZV196610:BZV196613 CJR196610:CJR196613 CTN196610:CTN196613 DDJ196610:DDJ196613 DNF196610:DNF196613 DXB196610:DXB196613 EGX196610:EGX196613 EQT196610:EQT196613 FAP196610:FAP196613 FKL196610:FKL196613 FUH196610:FUH196613 GED196610:GED196613 GNZ196610:GNZ196613 GXV196610:GXV196613 HHR196610:HHR196613 HRN196610:HRN196613 IBJ196610:IBJ196613 ILF196610:ILF196613 IVB196610:IVB196613 JEX196610:JEX196613 JOT196610:JOT196613 JYP196610:JYP196613 KIL196610:KIL196613 KSH196610:KSH196613 LCD196610:LCD196613 LLZ196610:LLZ196613 LVV196610:LVV196613 MFR196610:MFR196613 MPN196610:MPN196613 MZJ196610:MZJ196613 NJF196610:NJF196613 NTB196610:NTB196613 OCX196610:OCX196613 OMT196610:OMT196613 OWP196610:OWP196613 PGL196610:PGL196613 PQH196610:PQH196613 QAD196610:QAD196613 QJZ196610:QJZ196613 QTV196610:QTV196613 RDR196610:RDR196613 RNN196610:RNN196613 RXJ196610:RXJ196613 SHF196610:SHF196613 SRB196610:SRB196613 TAX196610:TAX196613 TKT196610:TKT196613 TUP196610:TUP196613 UEL196610:UEL196613 UOH196610:UOH196613 UYD196610:UYD196613 VHZ196610:VHZ196613 VRV196610:VRV196613 WBR196610:WBR196613 WLN196610:WLN196613 WVJ196610:WVJ196613 B262146:B262149 IX262146:IX262149 ST262146:ST262149 ACP262146:ACP262149 AML262146:AML262149 AWH262146:AWH262149 BGD262146:BGD262149 BPZ262146:BPZ262149 BZV262146:BZV262149 CJR262146:CJR262149 CTN262146:CTN262149 DDJ262146:DDJ262149 DNF262146:DNF262149 DXB262146:DXB262149 EGX262146:EGX262149 EQT262146:EQT262149 FAP262146:FAP262149 FKL262146:FKL262149 FUH262146:FUH262149 GED262146:GED262149 GNZ262146:GNZ262149 GXV262146:GXV262149 HHR262146:HHR262149 HRN262146:HRN262149 IBJ262146:IBJ262149 ILF262146:ILF262149 IVB262146:IVB262149 JEX262146:JEX262149 JOT262146:JOT262149 JYP262146:JYP262149 KIL262146:KIL262149 KSH262146:KSH262149 LCD262146:LCD262149 LLZ262146:LLZ262149 LVV262146:LVV262149 MFR262146:MFR262149 MPN262146:MPN262149 MZJ262146:MZJ262149 NJF262146:NJF262149 NTB262146:NTB262149 OCX262146:OCX262149 OMT262146:OMT262149 OWP262146:OWP262149 PGL262146:PGL262149 PQH262146:PQH262149 QAD262146:QAD262149 QJZ262146:QJZ262149 QTV262146:QTV262149 RDR262146:RDR262149 RNN262146:RNN262149 RXJ262146:RXJ262149 SHF262146:SHF262149 SRB262146:SRB262149 TAX262146:TAX262149 TKT262146:TKT262149 TUP262146:TUP262149 UEL262146:UEL262149 UOH262146:UOH262149 UYD262146:UYD262149 VHZ262146:VHZ262149 VRV262146:VRV262149 WBR262146:WBR262149 WLN262146:WLN262149 WVJ262146:WVJ262149 B327682:B327685 IX327682:IX327685 ST327682:ST327685 ACP327682:ACP327685 AML327682:AML327685 AWH327682:AWH327685 BGD327682:BGD327685 BPZ327682:BPZ327685 BZV327682:BZV327685 CJR327682:CJR327685 CTN327682:CTN327685 DDJ327682:DDJ327685 DNF327682:DNF327685 DXB327682:DXB327685 EGX327682:EGX327685 EQT327682:EQT327685 FAP327682:FAP327685 FKL327682:FKL327685 FUH327682:FUH327685 GED327682:GED327685 GNZ327682:GNZ327685 GXV327682:GXV327685 HHR327682:HHR327685 HRN327682:HRN327685 IBJ327682:IBJ327685 ILF327682:ILF327685 IVB327682:IVB327685 JEX327682:JEX327685 JOT327682:JOT327685 JYP327682:JYP327685 KIL327682:KIL327685 KSH327682:KSH327685 LCD327682:LCD327685 LLZ327682:LLZ327685 LVV327682:LVV327685 MFR327682:MFR327685 MPN327682:MPN327685 MZJ327682:MZJ327685 NJF327682:NJF327685 NTB327682:NTB327685 OCX327682:OCX327685 OMT327682:OMT327685 OWP327682:OWP327685 PGL327682:PGL327685 PQH327682:PQH327685 QAD327682:QAD327685 QJZ327682:QJZ327685 QTV327682:QTV327685 RDR327682:RDR327685 RNN327682:RNN327685 RXJ327682:RXJ327685 SHF327682:SHF327685 SRB327682:SRB327685 TAX327682:TAX327685 TKT327682:TKT327685 TUP327682:TUP327685 UEL327682:UEL327685 UOH327682:UOH327685 UYD327682:UYD327685 VHZ327682:VHZ327685 VRV327682:VRV327685 WBR327682:WBR327685 WLN327682:WLN327685 WVJ327682:WVJ327685 B393218:B393221 IX393218:IX393221 ST393218:ST393221 ACP393218:ACP393221 AML393218:AML393221 AWH393218:AWH393221 BGD393218:BGD393221 BPZ393218:BPZ393221 BZV393218:BZV393221 CJR393218:CJR393221 CTN393218:CTN393221 DDJ393218:DDJ393221 DNF393218:DNF393221 DXB393218:DXB393221 EGX393218:EGX393221 EQT393218:EQT393221 FAP393218:FAP393221 FKL393218:FKL393221 FUH393218:FUH393221 GED393218:GED393221 GNZ393218:GNZ393221 GXV393218:GXV393221 HHR393218:HHR393221 HRN393218:HRN393221 IBJ393218:IBJ393221 ILF393218:ILF393221 IVB393218:IVB393221 JEX393218:JEX393221 JOT393218:JOT393221 JYP393218:JYP393221 KIL393218:KIL393221 KSH393218:KSH393221 LCD393218:LCD393221 LLZ393218:LLZ393221 LVV393218:LVV393221 MFR393218:MFR393221 MPN393218:MPN393221 MZJ393218:MZJ393221 NJF393218:NJF393221 NTB393218:NTB393221 OCX393218:OCX393221 OMT393218:OMT393221 OWP393218:OWP393221 PGL393218:PGL393221 PQH393218:PQH393221 QAD393218:QAD393221 QJZ393218:QJZ393221 QTV393218:QTV393221 RDR393218:RDR393221 RNN393218:RNN393221 RXJ393218:RXJ393221 SHF393218:SHF393221 SRB393218:SRB393221 TAX393218:TAX393221 TKT393218:TKT393221 TUP393218:TUP393221 UEL393218:UEL393221 UOH393218:UOH393221 UYD393218:UYD393221 VHZ393218:VHZ393221 VRV393218:VRV393221 WBR393218:WBR393221 WLN393218:WLN393221 WVJ393218:WVJ393221 B458754:B458757 IX458754:IX458757 ST458754:ST458757 ACP458754:ACP458757 AML458754:AML458757 AWH458754:AWH458757 BGD458754:BGD458757 BPZ458754:BPZ458757 BZV458754:BZV458757 CJR458754:CJR458757 CTN458754:CTN458757 DDJ458754:DDJ458757 DNF458754:DNF458757 DXB458754:DXB458757 EGX458754:EGX458757 EQT458754:EQT458757 FAP458754:FAP458757 FKL458754:FKL458757 FUH458754:FUH458757 GED458754:GED458757 GNZ458754:GNZ458757 GXV458754:GXV458757 HHR458754:HHR458757 HRN458754:HRN458757 IBJ458754:IBJ458757 ILF458754:ILF458757 IVB458754:IVB458757 JEX458754:JEX458757 JOT458754:JOT458757 JYP458754:JYP458757 KIL458754:KIL458757 KSH458754:KSH458757 LCD458754:LCD458757 LLZ458754:LLZ458757 LVV458754:LVV458757 MFR458754:MFR458757 MPN458754:MPN458757 MZJ458754:MZJ458757 NJF458754:NJF458757 NTB458754:NTB458757 OCX458754:OCX458757 OMT458754:OMT458757 OWP458754:OWP458757 PGL458754:PGL458757 PQH458754:PQH458757 QAD458754:QAD458757 QJZ458754:QJZ458757 QTV458754:QTV458757 RDR458754:RDR458757 RNN458754:RNN458757 RXJ458754:RXJ458757 SHF458754:SHF458757 SRB458754:SRB458757 TAX458754:TAX458757 TKT458754:TKT458757 TUP458754:TUP458757 UEL458754:UEL458757 UOH458754:UOH458757 UYD458754:UYD458757 VHZ458754:VHZ458757 VRV458754:VRV458757 WBR458754:WBR458757 WLN458754:WLN458757 WVJ458754:WVJ458757 B524290:B524293 IX524290:IX524293 ST524290:ST524293 ACP524290:ACP524293 AML524290:AML524293 AWH524290:AWH524293 BGD524290:BGD524293 BPZ524290:BPZ524293 BZV524290:BZV524293 CJR524290:CJR524293 CTN524290:CTN524293 DDJ524290:DDJ524293 DNF524290:DNF524293 DXB524290:DXB524293 EGX524290:EGX524293 EQT524290:EQT524293 FAP524290:FAP524293 FKL524290:FKL524293 FUH524290:FUH524293 GED524290:GED524293 GNZ524290:GNZ524293 GXV524290:GXV524293 HHR524290:HHR524293 HRN524290:HRN524293 IBJ524290:IBJ524293 ILF524290:ILF524293 IVB524290:IVB524293 JEX524290:JEX524293 JOT524290:JOT524293 JYP524290:JYP524293 KIL524290:KIL524293 KSH524290:KSH524293 LCD524290:LCD524293 LLZ524290:LLZ524293 LVV524290:LVV524293 MFR524290:MFR524293 MPN524290:MPN524293 MZJ524290:MZJ524293 NJF524290:NJF524293 NTB524290:NTB524293 OCX524290:OCX524293 OMT524290:OMT524293 OWP524290:OWP524293 PGL524290:PGL524293 PQH524290:PQH524293 QAD524290:QAD524293 QJZ524290:QJZ524293 QTV524290:QTV524293 RDR524290:RDR524293 RNN524290:RNN524293 RXJ524290:RXJ524293 SHF524290:SHF524293 SRB524290:SRB524293 TAX524290:TAX524293 TKT524290:TKT524293 TUP524290:TUP524293 UEL524290:UEL524293 UOH524290:UOH524293 UYD524290:UYD524293 VHZ524290:VHZ524293 VRV524290:VRV524293 WBR524290:WBR524293 WLN524290:WLN524293 WVJ524290:WVJ524293 B589826:B589829 IX589826:IX589829 ST589826:ST589829 ACP589826:ACP589829 AML589826:AML589829 AWH589826:AWH589829 BGD589826:BGD589829 BPZ589826:BPZ589829 BZV589826:BZV589829 CJR589826:CJR589829 CTN589826:CTN589829 DDJ589826:DDJ589829 DNF589826:DNF589829 DXB589826:DXB589829 EGX589826:EGX589829 EQT589826:EQT589829 FAP589826:FAP589829 FKL589826:FKL589829 FUH589826:FUH589829 GED589826:GED589829 GNZ589826:GNZ589829 GXV589826:GXV589829 HHR589826:HHR589829 HRN589826:HRN589829 IBJ589826:IBJ589829 ILF589826:ILF589829 IVB589826:IVB589829 JEX589826:JEX589829 JOT589826:JOT589829 JYP589826:JYP589829 KIL589826:KIL589829 KSH589826:KSH589829 LCD589826:LCD589829 LLZ589826:LLZ589829 LVV589826:LVV589829 MFR589826:MFR589829 MPN589826:MPN589829 MZJ589826:MZJ589829 NJF589826:NJF589829 NTB589826:NTB589829 OCX589826:OCX589829 OMT589826:OMT589829 OWP589826:OWP589829 PGL589826:PGL589829 PQH589826:PQH589829 QAD589826:QAD589829 QJZ589826:QJZ589829 QTV589826:QTV589829 RDR589826:RDR589829 RNN589826:RNN589829 RXJ589826:RXJ589829 SHF589826:SHF589829 SRB589826:SRB589829 TAX589826:TAX589829 TKT589826:TKT589829 TUP589826:TUP589829 UEL589826:UEL589829 UOH589826:UOH589829 UYD589826:UYD589829 VHZ589826:VHZ589829 VRV589826:VRV589829 WBR589826:WBR589829 WLN589826:WLN589829 WVJ589826:WVJ589829 B655362:B655365 IX655362:IX655365 ST655362:ST655365 ACP655362:ACP655365 AML655362:AML655365 AWH655362:AWH655365 BGD655362:BGD655365 BPZ655362:BPZ655365 BZV655362:BZV655365 CJR655362:CJR655365 CTN655362:CTN655365 DDJ655362:DDJ655365 DNF655362:DNF655365 DXB655362:DXB655365 EGX655362:EGX655365 EQT655362:EQT655365 FAP655362:FAP655365 FKL655362:FKL655365 FUH655362:FUH655365 GED655362:GED655365 GNZ655362:GNZ655365 GXV655362:GXV655365 HHR655362:HHR655365 HRN655362:HRN655365 IBJ655362:IBJ655365 ILF655362:ILF655365 IVB655362:IVB655365 JEX655362:JEX655365 JOT655362:JOT655365 JYP655362:JYP655365 KIL655362:KIL655365 KSH655362:KSH655365 LCD655362:LCD655365 LLZ655362:LLZ655365 LVV655362:LVV655365 MFR655362:MFR655365 MPN655362:MPN655365 MZJ655362:MZJ655365 NJF655362:NJF655365 NTB655362:NTB655365 OCX655362:OCX655365 OMT655362:OMT655365 OWP655362:OWP655365 PGL655362:PGL655365 PQH655362:PQH655365 QAD655362:QAD655365 QJZ655362:QJZ655365 QTV655362:QTV655365 RDR655362:RDR655365 RNN655362:RNN655365 RXJ655362:RXJ655365 SHF655362:SHF655365 SRB655362:SRB655365 TAX655362:TAX655365 TKT655362:TKT655365 TUP655362:TUP655365 UEL655362:UEL655365 UOH655362:UOH655365 UYD655362:UYD655365 VHZ655362:VHZ655365 VRV655362:VRV655365 WBR655362:WBR655365 WLN655362:WLN655365 WVJ655362:WVJ655365 B720898:B720901 IX720898:IX720901 ST720898:ST720901 ACP720898:ACP720901 AML720898:AML720901 AWH720898:AWH720901 BGD720898:BGD720901 BPZ720898:BPZ720901 BZV720898:BZV720901 CJR720898:CJR720901 CTN720898:CTN720901 DDJ720898:DDJ720901 DNF720898:DNF720901 DXB720898:DXB720901 EGX720898:EGX720901 EQT720898:EQT720901 FAP720898:FAP720901 FKL720898:FKL720901 FUH720898:FUH720901 GED720898:GED720901 GNZ720898:GNZ720901 GXV720898:GXV720901 HHR720898:HHR720901 HRN720898:HRN720901 IBJ720898:IBJ720901 ILF720898:ILF720901 IVB720898:IVB720901 JEX720898:JEX720901 JOT720898:JOT720901 JYP720898:JYP720901 KIL720898:KIL720901 KSH720898:KSH720901 LCD720898:LCD720901 LLZ720898:LLZ720901 LVV720898:LVV720901 MFR720898:MFR720901 MPN720898:MPN720901 MZJ720898:MZJ720901 NJF720898:NJF720901 NTB720898:NTB720901 OCX720898:OCX720901 OMT720898:OMT720901 OWP720898:OWP720901 PGL720898:PGL720901 PQH720898:PQH720901 QAD720898:QAD720901 QJZ720898:QJZ720901 QTV720898:QTV720901 RDR720898:RDR720901 RNN720898:RNN720901 RXJ720898:RXJ720901 SHF720898:SHF720901 SRB720898:SRB720901 TAX720898:TAX720901 TKT720898:TKT720901 TUP720898:TUP720901 UEL720898:UEL720901 UOH720898:UOH720901 UYD720898:UYD720901 VHZ720898:VHZ720901 VRV720898:VRV720901 WBR720898:WBR720901 WLN720898:WLN720901 WVJ720898:WVJ720901 B786434:B786437 IX786434:IX786437 ST786434:ST786437 ACP786434:ACP786437 AML786434:AML786437 AWH786434:AWH786437 BGD786434:BGD786437 BPZ786434:BPZ786437 BZV786434:BZV786437 CJR786434:CJR786437 CTN786434:CTN786437 DDJ786434:DDJ786437 DNF786434:DNF786437 DXB786434:DXB786437 EGX786434:EGX786437 EQT786434:EQT786437 FAP786434:FAP786437 FKL786434:FKL786437 FUH786434:FUH786437 GED786434:GED786437 GNZ786434:GNZ786437 GXV786434:GXV786437 HHR786434:HHR786437 HRN786434:HRN786437 IBJ786434:IBJ786437 ILF786434:ILF786437 IVB786434:IVB786437 JEX786434:JEX786437 JOT786434:JOT786437 JYP786434:JYP786437 KIL786434:KIL786437 KSH786434:KSH786437 LCD786434:LCD786437 LLZ786434:LLZ786437 LVV786434:LVV786437 MFR786434:MFR786437 MPN786434:MPN786437 MZJ786434:MZJ786437 NJF786434:NJF786437 NTB786434:NTB786437 OCX786434:OCX786437 OMT786434:OMT786437 OWP786434:OWP786437 PGL786434:PGL786437 PQH786434:PQH786437 QAD786434:QAD786437 QJZ786434:QJZ786437 QTV786434:QTV786437 RDR786434:RDR786437 RNN786434:RNN786437 RXJ786434:RXJ786437 SHF786434:SHF786437 SRB786434:SRB786437 TAX786434:TAX786437 TKT786434:TKT786437 TUP786434:TUP786437 UEL786434:UEL786437 UOH786434:UOH786437 UYD786434:UYD786437 VHZ786434:VHZ786437 VRV786434:VRV786437 WBR786434:WBR786437 WLN786434:WLN786437 WVJ786434:WVJ786437 B851970:B851973 IX851970:IX851973 ST851970:ST851973 ACP851970:ACP851973 AML851970:AML851973 AWH851970:AWH851973 BGD851970:BGD851973 BPZ851970:BPZ851973 BZV851970:BZV851973 CJR851970:CJR851973 CTN851970:CTN851973 DDJ851970:DDJ851973 DNF851970:DNF851973 DXB851970:DXB851973 EGX851970:EGX851973 EQT851970:EQT851973 FAP851970:FAP851973 FKL851970:FKL851973 FUH851970:FUH851973 GED851970:GED851973 GNZ851970:GNZ851973 GXV851970:GXV851973 HHR851970:HHR851973 HRN851970:HRN851973 IBJ851970:IBJ851973 ILF851970:ILF851973 IVB851970:IVB851973 JEX851970:JEX851973 JOT851970:JOT851973 JYP851970:JYP851973 KIL851970:KIL851973 KSH851970:KSH851973 LCD851970:LCD851973 LLZ851970:LLZ851973 LVV851970:LVV851973 MFR851970:MFR851973 MPN851970:MPN851973 MZJ851970:MZJ851973 NJF851970:NJF851973 NTB851970:NTB851973 OCX851970:OCX851973 OMT851970:OMT851973 OWP851970:OWP851973 PGL851970:PGL851973 PQH851970:PQH851973 QAD851970:QAD851973 QJZ851970:QJZ851973 QTV851970:QTV851973 RDR851970:RDR851973 RNN851970:RNN851973 RXJ851970:RXJ851973 SHF851970:SHF851973 SRB851970:SRB851973 TAX851970:TAX851973 TKT851970:TKT851973 TUP851970:TUP851973 UEL851970:UEL851973 UOH851970:UOH851973 UYD851970:UYD851973 VHZ851970:VHZ851973 VRV851970:VRV851973 WBR851970:WBR851973 WLN851970:WLN851973 WVJ851970:WVJ851973 B917506:B917509 IX917506:IX917509 ST917506:ST917509 ACP917506:ACP917509 AML917506:AML917509 AWH917506:AWH917509 BGD917506:BGD917509 BPZ917506:BPZ917509 BZV917506:BZV917509 CJR917506:CJR917509 CTN917506:CTN917509 DDJ917506:DDJ917509 DNF917506:DNF917509 DXB917506:DXB917509 EGX917506:EGX917509 EQT917506:EQT917509 FAP917506:FAP917509 FKL917506:FKL917509 FUH917506:FUH917509 GED917506:GED917509 GNZ917506:GNZ917509 GXV917506:GXV917509 HHR917506:HHR917509 HRN917506:HRN917509 IBJ917506:IBJ917509 ILF917506:ILF917509 IVB917506:IVB917509 JEX917506:JEX917509 JOT917506:JOT917509 JYP917506:JYP917509 KIL917506:KIL917509 KSH917506:KSH917509 LCD917506:LCD917509 LLZ917506:LLZ917509 LVV917506:LVV917509 MFR917506:MFR917509 MPN917506:MPN917509 MZJ917506:MZJ917509 NJF917506:NJF917509 NTB917506:NTB917509 OCX917506:OCX917509 OMT917506:OMT917509 OWP917506:OWP917509 PGL917506:PGL917509 PQH917506:PQH917509 QAD917506:QAD917509 QJZ917506:QJZ917509 QTV917506:QTV917509 RDR917506:RDR917509 RNN917506:RNN917509 RXJ917506:RXJ917509 SHF917506:SHF917509 SRB917506:SRB917509 TAX917506:TAX917509 TKT917506:TKT917509 TUP917506:TUP917509 UEL917506:UEL917509 UOH917506:UOH917509 UYD917506:UYD917509 VHZ917506:VHZ917509 VRV917506:VRV917509 WBR917506:WBR917509 WLN917506:WLN917509 WVJ917506:WVJ917509 B983042:B983045 IX983042:IX983045 ST983042:ST983045 ACP983042:ACP983045 AML983042:AML983045 AWH983042:AWH983045 BGD983042:BGD983045 BPZ983042:BPZ983045 BZV983042:BZV983045 CJR983042:CJR983045 CTN983042:CTN983045 DDJ983042:DDJ983045 DNF983042:DNF983045 DXB983042:DXB983045 EGX983042:EGX983045 EQT983042:EQT983045 FAP983042:FAP983045 FKL983042:FKL983045 FUH983042:FUH983045 GED983042:GED983045 GNZ983042:GNZ983045 GXV983042:GXV983045 HHR983042:HHR983045 HRN983042:HRN983045 IBJ983042:IBJ983045 ILF983042:ILF983045 IVB983042:IVB983045 JEX983042:JEX983045 JOT983042:JOT983045 JYP983042:JYP983045 KIL983042:KIL983045 KSH983042:KSH983045 LCD983042:LCD983045 LLZ983042:LLZ983045 LVV983042:LVV983045 MFR983042:MFR983045 MPN983042:MPN983045 MZJ983042:MZJ983045 NJF983042:NJF983045 NTB983042:NTB983045 OCX983042:OCX983045 OMT983042:OMT983045 OWP983042:OWP983045 PGL983042:PGL983045 PQH983042:PQH983045 QAD983042:QAD983045 QJZ983042:QJZ983045 QTV983042:QTV983045 RDR983042:RDR983045 RNN983042:RNN983045 RXJ983042:RXJ983045 SHF983042:SHF983045 SRB983042:SRB983045 TAX983042:TAX983045 TKT983042:TKT983045 TUP983042:TUP983045 UEL983042:UEL983045 UOH983042:UOH983045 UYD983042:UYD983045 VHZ983042:VHZ983045 VRV983042:VRV983045 WBR983042:WBR983045 WLN983042:WLN983045 WVJ983042:WVJ983045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xr:uid="{00000000-0002-0000-0300-00000C000000}"/>
    <dataValidation type="list" allowBlank="1" showInputMessage="1" showErrorMessage="1" sqref="C2:H2 IY2:JD2 SU2:SZ2 ACQ2:ACV2 AMM2:AMR2 AWI2:AWN2 BGE2:BGJ2 BQA2:BQF2 BZW2:CAB2 CJS2:CJX2 CTO2:CTT2 DDK2:DDP2 DNG2:DNL2 DXC2:DXH2 EGY2:EHD2 EQU2:EQZ2 FAQ2:FAV2 FKM2:FKR2 FUI2:FUN2 GEE2:GEJ2 GOA2:GOF2 GXW2:GYB2 HHS2:HHX2 HRO2:HRT2 IBK2:IBP2 ILG2:ILL2 IVC2:IVH2 JEY2:JFD2 JOU2:JOZ2 JYQ2:JYV2 KIM2:KIR2 KSI2:KSN2 LCE2:LCJ2 LMA2:LMF2 LVW2:LWB2 MFS2:MFX2 MPO2:MPT2 MZK2:MZP2 NJG2:NJL2 NTC2:NTH2 OCY2:ODD2 OMU2:OMZ2 OWQ2:OWV2 PGM2:PGR2 PQI2:PQN2 QAE2:QAJ2 QKA2:QKF2 QTW2:QUB2 RDS2:RDX2 RNO2:RNT2 RXK2:RXP2 SHG2:SHL2 SRC2:SRH2 TAY2:TBD2 TKU2:TKZ2 TUQ2:TUV2 UEM2:UER2 UOI2:UON2 UYE2:UYJ2 VIA2:VIF2 VRW2:VSB2 WBS2:WBX2 WLO2:WLT2 WVK2:WVP2 C65538:H65538 IY65538:JD65538 SU65538:SZ65538 ACQ65538:ACV65538 AMM65538:AMR65538 AWI65538:AWN65538 BGE65538:BGJ65538 BQA65538:BQF65538 BZW65538:CAB65538 CJS65538:CJX65538 CTO65538:CTT65538 DDK65538:DDP65538 DNG65538:DNL65538 DXC65538:DXH65538 EGY65538:EHD65538 EQU65538:EQZ65538 FAQ65538:FAV65538 FKM65538:FKR65538 FUI65538:FUN65538 GEE65538:GEJ65538 GOA65538:GOF65538 GXW65538:GYB65538 HHS65538:HHX65538 HRO65538:HRT65538 IBK65538:IBP65538 ILG65538:ILL65538 IVC65538:IVH65538 JEY65538:JFD65538 JOU65538:JOZ65538 JYQ65538:JYV65538 KIM65538:KIR65538 KSI65538:KSN65538 LCE65538:LCJ65538 LMA65538:LMF65538 LVW65538:LWB65538 MFS65538:MFX65538 MPO65538:MPT65538 MZK65538:MZP65538 NJG65538:NJL65538 NTC65538:NTH65538 OCY65538:ODD65538 OMU65538:OMZ65538 OWQ65538:OWV65538 PGM65538:PGR65538 PQI65538:PQN65538 QAE65538:QAJ65538 QKA65538:QKF65538 QTW65538:QUB65538 RDS65538:RDX65538 RNO65538:RNT65538 RXK65538:RXP65538 SHG65538:SHL65538 SRC65538:SRH65538 TAY65538:TBD65538 TKU65538:TKZ65538 TUQ65538:TUV65538 UEM65538:UER65538 UOI65538:UON65538 UYE65538:UYJ65538 VIA65538:VIF65538 VRW65538:VSB65538 WBS65538:WBX65538 WLO65538:WLT65538 WVK65538:WVP65538 C131074:H131074 IY131074:JD131074 SU131074:SZ131074 ACQ131074:ACV131074 AMM131074:AMR131074 AWI131074:AWN131074 BGE131074:BGJ131074 BQA131074:BQF131074 BZW131074:CAB131074 CJS131074:CJX131074 CTO131074:CTT131074 DDK131074:DDP131074 DNG131074:DNL131074 DXC131074:DXH131074 EGY131074:EHD131074 EQU131074:EQZ131074 FAQ131074:FAV131074 FKM131074:FKR131074 FUI131074:FUN131074 GEE131074:GEJ131074 GOA131074:GOF131074 GXW131074:GYB131074 HHS131074:HHX131074 HRO131074:HRT131074 IBK131074:IBP131074 ILG131074:ILL131074 IVC131074:IVH131074 JEY131074:JFD131074 JOU131074:JOZ131074 JYQ131074:JYV131074 KIM131074:KIR131074 KSI131074:KSN131074 LCE131074:LCJ131074 LMA131074:LMF131074 LVW131074:LWB131074 MFS131074:MFX131074 MPO131074:MPT131074 MZK131074:MZP131074 NJG131074:NJL131074 NTC131074:NTH131074 OCY131074:ODD131074 OMU131074:OMZ131074 OWQ131074:OWV131074 PGM131074:PGR131074 PQI131074:PQN131074 QAE131074:QAJ131074 QKA131074:QKF131074 QTW131074:QUB131074 RDS131074:RDX131074 RNO131074:RNT131074 RXK131074:RXP131074 SHG131074:SHL131074 SRC131074:SRH131074 TAY131074:TBD131074 TKU131074:TKZ131074 TUQ131074:TUV131074 UEM131074:UER131074 UOI131074:UON131074 UYE131074:UYJ131074 VIA131074:VIF131074 VRW131074:VSB131074 WBS131074:WBX131074 WLO131074:WLT131074 WVK131074:WVP131074 C196610:H196610 IY196610:JD196610 SU196610:SZ196610 ACQ196610:ACV196610 AMM196610:AMR196610 AWI196610:AWN196610 BGE196610:BGJ196610 BQA196610:BQF196610 BZW196610:CAB196610 CJS196610:CJX196610 CTO196610:CTT196610 DDK196610:DDP196610 DNG196610:DNL196610 DXC196610:DXH196610 EGY196610:EHD196610 EQU196610:EQZ196610 FAQ196610:FAV196610 FKM196610:FKR196610 FUI196610:FUN196610 GEE196610:GEJ196610 GOA196610:GOF196610 GXW196610:GYB196610 HHS196610:HHX196610 HRO196610:HRT196610 IBK196610:IBP196610 ILG196610:ILL196610 IVC196610:IVH196610 JEY196610:JFD196610 JOU196610:JOZ196610 JYQ196610:JYV196610 KIM196610:KIR196610 KSI196610:KSN196610 LCE196610:LCJ196610 LMA196610:LMF196610 LVW196610:LWB196610 MFS196610:MFX196610 MPO196610:MPT196610 MZK196610:MZP196610 NJG196610:NJL196610 NTC196610:NTH196610 OCY196610:ODD196610 OMU196610:OMZ196610 OWQ196610:OWV196610 PGM196610:PGR196610 PQI196610:PQN196610 QAE196610:QAJ196610 QKA196610:QKF196610 QTW196610:QUB196610 RDS196610:RDX196610 RNO196610:RNT196610 RXK196610:RXP196610 SHG196610:SHL196610 SRC196610:SRH196610 TAY196610:TBD196610 TKU196610:TKZ196610 TUQ196610:TUV196610 UEM196610:UER196610 UOI196610:UON196610 UYE196610:UYJ196610 VIA196610:VIF196610 VRW196610:VSB196610 WBS196610:WBX196610 WLO196610:WLT196610 WVK196610:WVP196610 C262146:H262146 IY262146:JD262146 SU262146:SZ262146 ACQ262146:ACV262146 AMM262146:AMR262146 AWI262146:AWN262146 BGE262146:BGJ262146 BQA262146:BQF262146 BZW262146:CAB262146 CJS262146:CJX262146 CTO262146:CTT262146 DDK262146:DDP262146 DNG262146:DNL262146 DXC262146:DXH262146 EGY262146:EHD262146 EQU262146:EQZ262146 FAQ262146:FAV262146 FKM262146:FKR262146 FUI262146:FUN262146 GEE262146:GEJ262146 GOA262146:GOF262146 GXW262146:GYB262146 HHS262146:HHX262146 HRO262146:HRT262146 IBK262146:IBP262146 ILG262146:ILL262146 IVC262146:IVH262146 JEY262146:JFD262146 JOU262146:JOZ262146 JYQ262146:JYV262146 KIM262146:KIR262146 KSI262146:KSN262146 LCE262146:LCJ262146 LMA262146:LMF262146 LVW262146:LWB262146 MFS262146:MFX262146 MPO262146:MPT262146 MZK262146:MZP262146 NJG262146:NJL262146 NTC262146:NTH262146 OCY262146:ODD262146 OMU262146:OMZ262146 OWQ262146:OWV262146 PGM262146:PGR262146 PQI262146:PQN262146 QAE262146:QAJ262146 QKA262146:QKF262146 QTW262146:QUB262146 RDS262146:RDX262146 RNO262146:RNT262146 RXK262146:RXP262146 SHG262146:SHL262146 SRC262146:SRH262146 TAY262146:TBD262146 TKU262146:TKZ262146 TUQ262146:TUV262146 UEM262146:UER262146 UOI262146:UON262146 UYE262146:UYJ262146 VIA262146:VIF262146 VRW262146:VSB262146 WBS262146:WBX262146 WLO262146:WLT262146 WVK262146:WVP262146 C327682:H327682 IY327682:JD327682 SU327682:SZ327682 ACQ327682:ACV327682 AMM327682:AMR327682 AWI327682:AWN327682 BGE327682:BGJ327682 BQA327682:BQF327682 BZW327682:CAB327682 CJS327682:CJX327682 CTO327682:CTT327682 DDK327682:DDP327682 DNG327682:DNL327682 DXC327682:DXH327682 EGY327682:EHD327682 EQU327682:EQZ327682 FAQ327682:FAV327682 FKM327682:FKR327682 FUI327682:FUN327682 GEE327682:GEJ327682 GOA327682:GOF327682 GXW327682:GYB327682 HHS327682:HHX327682 HRO327682:HRT327682 IBK327682:IBP327682 ILG327682:ILL327682 IVC327682:IVH327682 JEY327682:JFD327682 JOU327682:JOZ327682 JYQ327682:JYV327682 KIM327682:KIR327682 KSI327682:KSN327682 LCE327682:LCJ327682 LMA327682:LMF327682 LVW327682:LWB327682 MFS327682:MFX327682 MPO327682:MPT327682 MZK327682:MZP327682 NJG327682:NJL327682 NTC327682:NTH327682 OCY327682:ODD327682 OMU327682:OMZ327682 OWQ327682:OWV327682 PGM327682:PGR327682 PQI327682:PQN327682 QAE327682:QAJ327682 QKA327682:QKF327682 QTW327682:QUB327682 RDS327682:RDX327682 RNO327682:RNT327682 RXK327682:RXP327682 SHG327682:SHL327682 SRC327682:SRH327682 TAY327682:TBD327682 TKU327682:TKZ327682 TUQ327682:TUV327682 UEM327682:UER327682 UOI327682:UON327682 UYE327682:UYJ327682 VIA327682:VIF327682 VRW327682:VSB327682 WBS327682:WBX327682 WLO327682:WLT327682 WVK327682:WVP327682 C393218:H393218 IY393218:JD393218 SU393218:SZ393218 ACQ393218:ACV393218 AMM393218:AMR393218 AWI393218:AWN393218 BGE393218:BGJ393218 BQA393218:BQF393218 BZW393218:CAB393218 CJS393218:CJX393218 CTO393218:CTT393218 DDK393218:DDP393218 DNG393218:DNL393218 DXC393218:DXH393218 EGY393218:EHD393218 EQU393218:EQZ393218 FAQ393218:FAV393218 FKM393218:FKR393218 FUI393218:FUN393218 GEE393218:GEJ393218 GOA393218:GOF393218 GXW393218:GYB393218 HHS393218:HHX393218 HRO393218:HRT393218 IBK393218:IBP393218 ILG393218:ILL393218 IVC393218:IVH393218 JEY393218:JFD393218 JOU393218:JOZ393218 JYQ393218:JYV393218 KIM393218:KIR393218 KSI393218:KSN393218 LCE393218:LCJ393218 LMA393218:LMF393218 LVW393218:LWB393218 MFS393218:MFX393218 MPO393218:MPT393218 MZK393218:MZP393218 NJG393218:NJL393218 NTC393218:NTH393218 OCY393218:ODD393218 OMU393218:OMZ393218 OWQ393218:OWV393218 PGM393218:PGR393218 PQI393218:PQN393218 QAE393218:QAJ393218 QKA393218:QKF393218 QTW393218:QUB393218 RDS393218:RDX393218 RNO393218:RNT393218 RXK393218:RXP393218 SHG393218:SHL393218 SRC393218:SRH393218 TAY393218:TBD393218 TKU393218:TKZ393218 TUQ393218:TUV393218 UEM393218:UER393218 UOI393218:UON393218 UYE393218:UYJ393218 VIA393218:VIF393218 VRW393218:VSB393218 WBS393218:WBX393218 WLO393218:WLT393218 WVK393218:WVP393218 C458754:H458754 IY458754:JD458754 SU458754:SZ458754 ACQ458754:ACV458754 AMM458754:AMR458754 AWI458754:AWN458754 BGE458754:BGJ458754 BQA458754:BQF458754 BZW458754:CAB458754 CJS458754:CJX458754 CTO458754:CTT458754 DDK458754:DDP458754 DNG458754:DNL458754 DXC458754:DXH458754 EGY458754:EHD458754 EQU458754:EQZ458754 FAQ458754:FAV458754 FKM458754:FKR458754 FUI458754:FUN458754 GEE458754:GEJ458754 GOA458754:GOF458754 GXW458754:GYB458754 HHS458754:HHX458754 HRO458754:HRT458754 IBK458754:IBP458754 ILG458754:ILL458754 IVC458754:IVH458754 JEY458754:JFD458754 JOU458754:JOZ458754 JYQ458754:JYV458754 KIM458754:KIR458754 KSI458754:KSN458754 LCE458754:LCJ458754 LMA458754:LMF458754 LVW458754:LWB458754 MFS458754:MFX458754 MPO458754:MPT458754 MZK458754:MZP458754 NJG458754:NJL458754 NTC458754:NTH458754 OCY458754:ODD458754 OMU458754:OMZ458754 OWQ458754:OWV458754 PGM458754:PGR458754 PQI458754:PQN458754 QAE458754:QAJ458754 QKA458754:QKF458754 QTW458754:QUB458754 RDS458754:RDX458754 RNO458754:RNT458754 RXK458754:RXP458754 SHG458754:SHL458754 SRC458754:SRH458754 TAY458754:TBD458754 TKU458754:TKZ458754 TUQ458754:TUV458754 UEM458754:UER458754 UOI458754:UON458754 UYE458754:UYJ458754 VIA458754:VIF458754 VRW458754:VSB458754 WBS458754:WBX458754 WLO458754:WLT458754 WVK458754:WVP458754 C524290:H524290 IY524290:JD524290 SU524290:SZ524290 ACQ524290:ACV524290 AMM524290:AMR524290 AWI524290:AWN524290 BGE524290:BGJ524290 BQA524290:BQF524290 BZW524290:CAB524290 CJS524290:CJX524290 CTO524290:CTT524290 DDK524290:DDP524290 DNG524290:DNL524290 DXC524290:DXH524290 EGY524290:EHD524290 EQU524290:EQZ524290 FAQ524290:FAV524290 FKM524290:FKR524290 FUI524290:FUN524290 GEE524290:GEJ524290 GOA524290:GOF524290 GXW524290:GYB524290 HHS524290:HHX524290 HRO524290:HRT524290 IBK524290:IBP524290 ILG524290:ILL524290 IVC524290:IVH524290 JEY524290:JFD524290 JOU524290:JOZ524290 JYQ524290:JYV524290 KIM524290:KIR524290 KSI524290:KSN524290 LCE524290:LCJ524290 LMA524290:LMF524290 LVW524290:LWB524290 MFS524290:MFX524290 MPO524290:MPT524290 MZK524290:MZP524290 NJG524290:NJL524290 NTC524290:NTH524290 OCY524290:ODD524290 OMU524290:OMZ524290 OWQ524290:OWV524290 PGM524290:PGR524290 PQI524290:PQN524290 QAE524290:QAJ524290 QKA524290:QKF524290 QTW524290:QUB524290 RDS524290:RDX524290 RNO524290:RNT524290 RXK524290:RXP524290 SHG524290:SHL524290 SRC524290:SRH524290 TAY524290:TBD524290 TKU524290:TKZ524290 TUQ524290:TUV524290 UEM524290:UER524290 UOI524290:UON524290 UYE524290:UYJ524290 VIA524290:VIF524290 VRW524290:VSB524290 WBS524290:WBX524290 WLO524290:WLT524290 WVK524290:WVP524290 C589826:H589826 IY589826:JD589826 SU589826:SZ589826 ACQ589826:ACV589826 AMM589826:AMR589826 AWI589826:AWN589826 BGE589826:BGJ589826 BQA589826:BQF589826 BZW589826:CAB589826 CJS589826:CJX589826 CTO589826:CTT589826 DDK589826:DDP589826 DNG589826:DNL589826 DXC589826:DXH589826 EGY589826:EHD589826 EQU589826:EQZ589826 FAQ589826:FAV589826 FKM589826:FKR589826 FUI589826:FUN589826 GEE589826:GEJ589826 GOA589826:GOF589826 GXW589826:GYB589826 HHS589826:HHX589826 HRO589826:HRT589826 IBK589826:IBP589826 ILG589826:ILL589826 IVC589826:IVH589826 JEY589826:JFD589826 JOU589826:JOZ589826 JYQ589826:JYV589826 KIM589826:KIR589826 KSI589826:KSN589826 LCE589826:LCJ589826 LMA589826:LMF589826 LVW589826:LWB589826 MFS589826:MFX589826 MPO589826:MPT589826 MZK589826:MZP589826 NJG589826:NJL589826 NTC589826:NTH589826 OCY589826:ODD589826 OMU589826:OMZ589826 OWQ589826:OWV589826 PGM589826:PGR589826 PQI589826:PQN589826 QAE589826:QAJ589826 QKA589826:QKF589826 QTW589826:QUB589826 RDS589826:RDX589826 RNO589826:RNT589826 RXK589826:RXP589826 SHG589826:SHL589826 SRC589826:SRH589826 TAY589826:TBD589826 TKU589826:TKZ589826 TUQ589826:TUV589826 UEM589826:UER589826 UOI589826:UON589826 UYE589826:UYJ589826 VIA589826:VIF589826 VRW589826:VSB589826 WBS589826:WBX589826 WLO589826:WLT589826 WVK589826:WVP589826 C655362:H655362 IY655362:JD655362 SU655362:SZ655362 ACQ655362:ACV655362 AMM655362:AMR655362 AWI655362:AWN655362 BGE655362:BGJ655362 BQA655362:BQF655362 BZW655362:CAB655362 CJS655362:CJX655362 CTO655362:CTT655362 DDK655362:DDP655362 DNG655362:DNL655362 DXC655362:DXH655362 EGY655362:EHD655362 EQU655362:EQZ655362 FAQ655362:FAV655362 FKM655362:FKR655362 FUI655362:FUN655362 GEE655362:GEJ655362 GOA655362:GOF655362 GXW655362:GYB655362 HHS655362:HHX655362 HRO655362:HRT655362 IBK655362:IBP655362 ILG655362:ILL655362 IVC655362:IVH655362 JEY655362:JFD655362 JOU655362:JOZ655362 JYQ655362:JYV655362 KIM655362:KIR655362 KSI655362:KSN655362 LCE655362:LCJ655362 LMA655362:LMF655362 LVW655362:LWB655362 MFS655362:MFX655362 MPO655362:MPT655362 MZK655362:MZP655362 NJG655362:NJL655362 NTC655362:NTH655362 OCY655362:ODD655362 OMU655362:OMZ655362 OWQ655362:OWV655362 PGM655362:PGR655362 PQI655362:PQN655362 QAE655362:QAJ655362 QKA655362:QKF655362 QTW655362:QUB655362 RDS655362:RDX655362 RNO655362:RNT655362 RXK655362:RXP655362 SHG655362:SHL655362 SRC655362:SRH655362 TAY655362:TBD655362 TKU655362:TKZ655362 TUQ655362:TUV655362 UEM655362:UER655362 UOI655362:UON655362 UYE655362:UYJ655362 VIA655362:VIF655362 VRW655362:VSB655362 WBS655362:WBX655362 WLO655362:WLT655362 WVK655362:WVP655362 C720898:H720898 IY720898:JD720898 SU720898:SZ720898 ACQ720898:ACV720898 AMM720898:AMR720898 AWI720898:AWN720898 BGE720898:BGJ720898 BQA720898:BQF720898 BZW720898:CAB720898 CJS720898:CJX720898 CTO720898:CTT720898 DDK720898:DDP720898 DNG720898:DNL720898 DXC720898:DXH720898 EGY720898:EHD720898 EQU720898:EQZ720898 FAQ720898:FAV720898 FKM720898:FKR720898 FUI720898:FUN720898 GEE720898:GEJ720898 GOA720898:GOF720898 GXW720898:GYB720898 HHS720898:HHX720898 HRO720898:HRT720898 IBK720898:IBP720898 ILG720898:ILL720898 IVC720898:IVH720898 JEY720898:JFD720898 JOU720898:JOZ720898 JYQ720898:JYV720898 KIM720898:KIR720898 KSI720898:KSN720898 LCE720898:LCJ720898 LMA720898:LMF720898 LVW720898:LWB720898 MFS720898:MFX720898 MPO720898:MPT720898 MZK720898:MZP720898 NJG720898:NJL720898 NTC720898:NTH720898 OCY720898:ODD720898 OMU720898:OMZ720898 OWQ720898:OWV720898 PGM720898:PGR720898 PQI720898:PQN720898 QAE720898:QAJ720898 QKA720898:QKF720898 QTW720898:QUB720898 RDS720898:RDX720898 RNO720898:RNT720898 RXK720898:RXP720898 SHG720898:SHL720898 SRC720898:SRH720898 TAY720898:TBD720898 TKU720898:TKZ720898 TUQ720898:TUV720898 UEM720898:UER720898 UOI720898:UON720898 UYE720898:UYJ720898 VIA720898:VIF720898 VRW720898:VSB720898 WBS720898:WBX720898 WLO720898:WLT720898 WVK720898:WVP720898 C786434:H786434 IY786434:JD786434 SU786434:SZ786434 ACQ786434:ACV786434 AMM786434:AMR786434 AWI786434:AWN786434 BGE786434:BGJ786434 BQA786434:BQF786434 BZW786434:CAB786434 CJS786434:CJX786434 CTO786434:CTT786434 DDK786434:DDP786434 DNG786434:DNL786434 DXC786434:DXH786434 EGY786434:EHD786434 EQU786434:EQZ786434 FAQ786434:FAV786434 FKM786434:FKR786434 FUI786434:FUN786434 GEE786434:GEJ786434 GOA786434:GOF786434 GXW786434:GYB786434 HHS786434:HHX786434 HRO786434:HRT786434 IBK786434:IBP786434 ILG786434:ILL786434 IVC786434:IVH786434 JEY786434:JFD786434 JOU786434:JOZ786434 JYQ786434:JYV786434 KIM786434:KIR786434 KSI786434:KSN786434 LCE786434:LCJ786434 LMA786434:LMF786434 LVW786434:LWB786434 MFS786434:MFX786434 MPO786434:MPT786434 MZK786434:MZP786434 NJG786434:NJL786434 NTC786434:NTH786434 OCY786434:ODD786434 OMU786434:OMZ786434 OWQ786434:OWV786434 PGM786434:PGR786434 PQI786434:PQN786434 QAE786434:QAJ786434 QKA786434:QKF786434 QTW786434:QUB786434 RDS786434:RDX786434 RNO786434:RNT786434 RXK786434:RXP786434 SHG786434:SHL786434 SRC786434:SRH786434 TAY786434:TBD786434 TKU786434:TKZ786434 TUQ786434:TUV786434 UEM786434:UER786434 UOI786434:UON786434 UYE786434:UYJ786434 VIA786434:VIF786434 VRW786434:VSB786434 WBS786434:WBX786434 WLO786434:WLT786434 WVK786434:WVP786434 C851970:H851970 IY851970:JD851970 SU851970:SZ851970 ACQ851970:ACV851970 AMM851970:AMR851970 AWI851970:AWN851970 BGE851970:BGJ851970 BQA851970:BQF851970 BZW851970:CAB851970 CJS851970:CJX851970 CTO851970:CTT851970 DDK851970:DDP851970 DNG851970:DNL851970 DXC851970:DXH851970 EGY851970:EHD851970 EQU851970:EQZ851970 FAQ851970:FAV851970 FKM851970:FKR851970 FUI851970:FUN851970 GEE851970:GEJ851970 GOA851970:GOF851970 GXW851970:GYB851970 HHS851970:HHX851970 HRO851970:HRT851970 IBK851970:IBP851970 ILG851970:ILL851970 IVC851970:IVH851970 JEY851970:JFD851970 JOU851970:JOZ851970 JYQ851970:JYV851970 KIM851970:KIR851970 KSI851970:KSN851970 LCE851970:LCJ851970 LMA851970:LMF851970 LVW851970:LWB851970 MFS851970:MFX851970 MPO851970:MPT851970 MZK851970:MZP851970 NJG851970:NJL851970 NTC851970:NTH851970 OCY851970:ODD851970 OMU851970:OMZ851970 OWQ851970:OWV851970 PGM851970:PGR851970 PQI851970:PQN851970 QAE851970:QAJ851970 QKA851970:QKF851970 QTW851970:QUB851970 RDS851970:RDX851970 RNO851970:RNT851970 RXK851970:RXP851970 SHG851970:SHL851970 SRC851970:SRH851970 TAY851970:TBD851970 TKU851970:TKZ851970 TUQ851970:TUV851970 UEM851970:UER851970 UOI851970:UON851970 UYE851970:UYJ851970 VIA851970:VIF851970 VRW851970:VSB851970 WBS851970:WBX851970 WLO851970:WLT851970 WVK851970:WVP851970 C917506:H917506 IY917506:JD917506 SU917506:SZ917506 ACQ917506:ACV917506 AMM917506:AMR917506 AWI917506:AWN917506 BGE917506:BGJ917506 BQA917506:BQF917506 BZW917506:CAB917506 CJS917506:CJX917506 CTO917506:CTT917506 DDK917506:DDP917506 DNG917506:DNL917506 DXC917506:DXH917506 EGY917506:EHD917506 EQU917506:EQZ917506 FAQ917506:FAV917506 FKM917506:FKR917506 FUI917506:FUN917506 GEE917506:GEJ917506 GOA917506:GOF917506 GXW917506:GYB917506 HHS917506:HHX917506 HRO917506:HRT917506 IBK917506:IBP917506 ILG917506:ILL917506 IVC917506:IVH917506 JEY917506:JFD917506 JOU917506:JOZ917506 JYQ917506:JYV917506 KIM917506:KIR917506 KSI917506:KSN917506 LCE917506:LCJ917506 LMA917506:LMF917506 LVW917506:LWB917506 MFS917506:MFX917506 MPO917506:MPT917506 MZK917506:MZP917506 NJG917506:NJL917506 NTC917506:NTH917506 OCY917506:ODD917506 OMU917506:OMZ917506 OWQ917506:OWV917506 PGM917506:PGR917506 PQI917506:PQN917506 QAE917506:QAJ917506 QKA917506:QKF917506 QTW917506:QUB917506 RDS917506:RDX917506 RNO917506:RNT917506 RXK917506:RXP917506 SHG917506:SHL917506 SRC917506:SRH917506 TAY917506:TBD917506 TKU917506:TKZ917506 TUQ917506:TUV917506 UEM917506:UER917506 UOI917506:UON917506 UYE917506:UYJ917506 VIA917506:VIF917506 VRW917506:VSB917506 WBS917506:WBX917506 WLO917506:WLT917506 WVK917506:WVP917506 C983042:H983042 IY983042:JD983042 SU983042:SZ983042 ACQ983042:ACV983042 AMM983042:AMR983042 AWI983042:AWN983042 BGE983042:BGJ983042 BQA983042:BQF983042 BZW983042:CAB983042 CJS983042:CJX983042 CTO983042:CTT983042 DDK983042:DDP983042 DNG983042:DNL983042 DXC983042:DXH983042 EGY983042:EHD983042 EQU983042:EQZ983042 FAQ983042:FAV983042 FKM983042:FKR983042 FUI983042:FUN983042 GEE983042:GEJ983042 GOA983042:GOF983042 GXW983042:GYB983042 HHS983042:HHX983042 HRO983042:HRT983042 IBK983042:IBP983042 ILG983042:ILL983042 IVC983042:IVH983042 JEY983042:JFD983042 JOU983042:JOZ983042 JYQ983042:JYV983042 KIM983042:KIR983042 KSI983042:KSN983042 LCE983042:LCJ983042 LMA983042:LMF983042 LVW983042:LWB983042 MFS983042:MFX983042 MPO983042:MPT983042 MZK983042:MZP983042 NJG983042:NJL983042 NTC983042:NTH983042 OCY983042:ODD983042 OMU983042:OMZ983042 OWQ983042:OWV983042 PGM983042:PGR983042 PQI983042:PQN983042 QAE983042:QAJ983042 QKA983042:QKF983042 QTW983042:QUB983042 RDS983042:RDX983042 RNO983042:RNT983042 RXK983042:RXP983042 SHG983042:SHL983042 SRC983042:SRH983042 TAY983042:TBD983042 TKU983042:TKZ983042 TUQ983042:TUV983042 UEM983042:UER983042 UOI983042:UON983042 UYE983042:UYJ983042 VIA983042:VIF983042 VRW983042:VSB983042 WBS983042:WBX983042 WLO983042:WLT983042 WVK983042:WVP983042" xr:uid="{00000000-0002-0000-0300-00000D000000}">
      <formula1>$B$49:$B$65</formula1>
    </dataValidation>
    <dataValidation type="list" allowBlank="1" showInputMessage="1" showErrorMessage="1" sqref="C4:H4 IY4:JD4 SU4:SZ4 ACQ4:ACV4 AMM4:AMR4 AWI4:AWN4 BGE4:BGJ4 BQA4:BQF4 BZW4:CAB4 CJS4:CJX4 CTO4:CTT4 DDK4:DDP4 DNG4:DNL4 DXC4:DXH4 EGY4:EHD4 EQU4:EQZ4 FAQ4:FAV4 FKM4:FKR4 FUI4:FUN4 GEE4:GEJ4 GOA4:GOF4 GXW4:GYB4 HHS4:HHX4 HRO4:HRT4 IBK4:IBP4 ILG4:ILL4 IVC4:IVH4 JEY4:JFD4 JOU4:JOZ4 JYQ4:JYV4 KIM4:KIR4 KSI4:KSN4 LCE4:LCJ4 LMA4:LMF4 LVW4:LWB4 MFS4:MFX4 MPO4:MPT4 MZK4:MZP4 NJG4:NJL4 NTC4:NTH4 OCY4:ODD4 OMU4:OMZ4 OWQ4:OWV4 PGM4:PGR4 PQI4:PQN4 QAE4:QAJ4 QKA4:QKF4 QTW4:QUB4 RDS4:RDX4 RNO4:RNT4 RXK4:RXP4 SHG4:SHL4 SRC4:SRH4 TAY4:TBD4 TKU4:TKZ4 TUQ4:TUV4 UEM4:UER4 UOI4:UON4 UYE4:UYJ4 VIA4:VIF4 VRW4:VSB4 WBS4:WBX4 WLO4:WLT4 WVK4:WVP4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xr:uid="{00000000-0002-0000-0300-00000E000000}">
      <formula1>$C$49:$C$57</formula1>
    </dataValidation>
  </dataValidations>
  <printOptions verticalCentered="1"/>
  <pageMargins left="0.2074561403508772" right="0.14956140350877192" top="0.74803149606299213" bottom="0.74803149606299213" header="0.31496062992125984" footer="0.31496062992125984"/>
  <pageSetup scale="44" orientation="portrait" r:id="rId2"/>
  <headerFooter>
    <oddHeader>&amp;L&amp;G&amp;CHoja de vida del indicador</oddHeader>
    <oddFooter>&amp;L&amp;G&amp;C&amp;N&amp;RDES-FM-09
V4</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L Y l v V M P p J T G i A A A A 9 g A A A B I A H A B D b 2 5 m a W c v U G F j a 2 F n Z S 5 4 b W w g o h g A K K A U A A A A A A A A A A A A A A A A A A A A A A A A A A A A h Y + x D o I w F E V / h X S n L X U x 5 F E H V o k m J s a 1 K U 9 o h G J o s f y b g 5 / k L 4 h R 1 M 3 x n n u G e + / X G 6 z G t o k u 2 D v T 2 Y w k l J M I r e 5 K Y 6 u M D P 4 Y L 8 l K w l b p k 6 o w m m T r 0 t G V G a m 9 P 6 e M h R B o W N C u r 5 j g P G G H Y r 3 T N b a K f G T z X 4 6 N d V 5 Z j U T C / j V G C p p w Q Q W f N g G b I R T G f g U x d c / 2 B 0 I + N H 7 o U a K L 8 w 2 w O Q J 7 f 5 A P U E s D B B Q A A g A I A C 2 J b 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i W 9 U K I p H u A 4 A A A A R A A A A E w A c A E Z v c m 1 1 b G F z L 1 N l Y 3 R p b 2 4 x L m 0 g o h g A K K A U A A A A A A A A A A A A A A A A A A A A A A A A A A A A K 0 5 N L s n M z 1 M I h t C G 1 g B Q S w E C L Q A U A A I A C A A t i W 9 U w + k l M a I A A A D 2 A A A A E g A A A A A A A A A A A A A A A A A A A A A A Q 2 9 u Z m l n L 1 B h Y 2 t h Z 2 U u e G 1 s U E s B A i 0 A F A A C A A g A L Y l v V A / K 6 a u k A A A A 6 Q A A A B M A A A A A A A A A A A A A A A A A 7 g A A A F t D b 2 5 0 Z W 5 0 X 1 R 5 c G V z X S 5 4 b W x Q S w E C L Q A U A A I A C A A t i W 9 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6 j X r P S 7 b k u z U B M R f 8 e Z S g A A A A A C A A A A A A A Q Z g A A A A E A A C A A A A A I j R 5 1 7 m E E a 8 q r l S n F f g K F 6 P I P D o i P X a S R j J o u g U 0 Y Q A A A A A A O g A A A A A I A A C A A A A A j N d X f p U r 0 p 2 H r S P e t W A y z 3 E + W c K 8 N + m j Q e 9 G i u Q s W 9 l A A A A A z C e Q P R H M V e 8 N e X s l s N E 9 P B u N U P W 6 A O w o x K m r f G 1 y i A I q s V h b 3 N 1 p d O v d q M V Q 3 0 r + z M C e 7 I g 5 t / 7 f Q M C C W T c b 4 w f S W V T q h E Z h H F E y p b 6 X + v k A A A A A j L 4 F n g D y P t 4 W V 9 7 u I k v M / L Z W k w d S 9 g V I h 0 v B b 8 F D 0 8 8 T q l + G w f c k A R p v E x G Y 6 T W a D P D 9 J F b b q I g y x g W l 3 V d C / < / D a t a M a s h u p > 
</file>

<file path=customXml/itemProps1.xml><?xml version="1.0" encoding="utf-8"?>
<ds:datastoreItem xmlns:ds="http://schemas.openxmlformats.org/officeDocument/2006/customXml" ds:itemID="{3B225A6C-4677-4DC3-9FCE-3FC46F0844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 Y METODOLOGÍA</vt:lpstr>
      <vt:lpstr>PROP. MOD. HV</vt:lpstr>
      <vt:lpstr>DATOS</vt:lpstr>
      <vt:lpstr>AC</vt:lpstr>
      <vt:lpstr>AC!Área_de_impresión</vt:lpstr>
      <vt:lpstr>'INS. Y METODOLOGÍA'!Área_de_impresión</vt:lpstr>
      <vt:lpstr>'PROP. MOD. HV'!Área_de_impresión</vt:lpstr>
    </vt:vector>
  </TitlesOfParts>
  <Manager/>
  <Company>uesp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amartinezm</dc:creator>
  <cp:keywords/>
  <dc:description/>
  <cp:lastModifiedBy>Maria Fernanda Rodriguez Ramirez</cp:lastModifiedBy>
  <cp:revision/>
  <dcterms:created xsi:type="dcterms:W3CDTF">2010-12-17T21:29:23Z</dcterms:created>
  <dcterms:modified xsi:type="dcterms:W3CDTF">2024-01-04T22:30:39Z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2022-11-17T14:23:31Z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41cde9b8-65d0-47c6-8228-ba7e0c78ca52</vt:lpwstr>
  </property>
  <property fmtid="{D5CDD505-2E9C-101B-9397-08002B2CF9AE}" pid="8" name="MSIP_Label_5fac521f-e930-485b-97f4-efbe7db8e98f_ContentBits">
    <vt:lpwstr>0</vt:lpwstr>
  </property>
</Properties>
</file>