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AA894732-7A1A-474B-9067-4EA6663CA8CE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PLAN ANTICORRUPCION" sheetId="2" r:id="rId1"/>
    <sheet name="MAPA RIESGOS CORRUPCION" sheetId="3" r:id="rId2"/>
  </sheets>
  <definedNames>
    <definedName name="_xlnm.Print_Area" localSheetId="1">'MAPA RIESGOS CORRUPCION'!$A$1:$F$25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3" l="1"/>
  <c r="E14" i="3" l="1"/>
  <c r="E21" i="3"/>
  <c r="D22" i="2"/>
  <c r="E20" i="2"/>
  <c r="E22" i="2" s="1"/>
  <c r="E32" i="2"/>
  <c r="D42" i="2"/>
  <c r="E40" i="2"/>
  <c r="E42" i="2"/>
  <c r="D10" i="2" l="1"/>
  <c r="E22" i="3"/>
</calcChain>
</file>

<file path=xl/sharedStrings.xml><?xml version="1.0" encoding="utf-8"?>
<sst xmlns="http://schemas.openxmlformats.org/spreadsheetml/2006/main" count="97" uniqueCount="47">
  <si>
    <t xml:space="preserve">TOTAL </t>
  </si>
  <si>
    <t>Subtotal (sumatoria de calificación por criterio)</t>
  </si>
  <si>
    <t>La entidad realizó informe de seguimiento al Plan Anticorrupción y de Atención al Ciudadano en a 2019.</t>
  </si>
  <si>
    <t>La entidad realizó informe de seguimiento al Plan Anticorrupción y de Atención al Ciudadano en a 2018.</t>
  </si>
  <si>
    <t>La entidad realizó informe de seguimiento al Plan Anticorrupción y de Atención al Ciudadano en a 2017.</t>
  </si>
  <si>
    <t>NO</t>
  </si>
  <si>
    <t xml:space="preserve">SI </t>
  </si>
  <si>
    <t>INDIQUE EL SITIO EN EL CUAL SE ENCUENTRA LA INFORMACIÓN EN MEDIO MAGNÉTICO O FÍSICO.</t>
  </si>
  <si>
    <t>LISTA DE CHEQUEO INFORMACIÓN</t>
  </si>
  <si>
    <t>Dimensión
3. Seguimiento y control adelantado por la Oficina de Control Interno, o quien haga sus veces</t>
  </si>
  <si>
    <t>COMPONENTE 3: SEGUIMIENTO DEL PLAN ANTICORRUPCIÓN Y DE ATENCIÓN AL CIUDADANO</t>
  </si>
  <si>
    <t>La entidad realizó socialización del Plan Anticorrupción y de Atención al Ciudadano a sus funcionarios durante la vigencia 2019.</t>
  </si>
  <si>
    <t>La entidad realizó socialización del Plan Anticorrupción y de Atención al Ciudadano a sus funcionarios durante la vigencia 2018.</t>
  </si>
  <si>
    <t>La entidad realizó socialización a la ciudadanìa del Plan Anticorrupción y de Atención al Ciudadano durante la vigencia 2019.</t>
  </si>
  <si>
    <t>La entidad realizó socialización a la ciudadanìa del Plan Anticorrupción y de Atención al Ciudadano durante la vigencia 2018.</t>
  </si>
  <si>
    <t xml:space="preserve">Dimensión
2.1 Socialización del Plan Anticorrupción </t>
  </si>
  <si>
    <t xml:space="preserve">COMPONENTE 2  SOCIALIZACIÓN DEL PLAN ANTICORRUPCIÓN Y DE ATENCIÓN AL CIUDADANO </t>
  </si>
  <si>
    <t>En el Plan Anticorrupción y de Atención al Ciudadano de la vigencia 2019, se incluyeron los mecanismos para mejorar la atención al ciudadano.</t>
  </si>
  <si>
    <t>En el Plan Anticorrupción y de Atención al Ciudadano de la vigencia 2019, se incluyó la estretegia de Rendición de Cuentas</t>
  </si>
  <si>
    <t xml:space="preserve">En el Plan Anticorrupción y de Atención al Ciudadano de la vigencia 2019, se incluyó la Estrategia Anti trámites. </t>
  </si>
  <si>
    <t xml:space="preserve">En el Plan Anticorrupción y de Atención al Ciudadano de la vigencia 2019, se incluyó el Mapa de Riesgos de Corrupción. </t>
  </si>
  <si>
    <t>Le entidad elaboró y publicó el Plan Anticorrupción y de Atención al Ciudadano de la vigencia 2019.</t>
  </si>
  <si>
    <t xml:space="preserve">Dimensión
1.1 Elaboración y Publicación del Plan Anticorrupción y de Atención al Ciudadano
</t>
  </si>
  <si>
    <r>
      <t xml:space="preserve">COMPONENTE 1 ELABORACIÓN Y COMPONENTES DEL PLAN ANTICORRUPCIÓN Y DE ATENCIÓN AL CIUDADANO
</t>
    </r>
    <r>
      <rPr>
        <i/>
        <sz val="14"/>
        <color theme="1"/>
        <rFont val="Calibri"/>
        <family val="2"/>
        <scheme val="minor"/>
      </rPr>
      <t>(Se refiere a las acciones realizadas anualmente por la entidad para elaborar la estrategia de lucha contra la corrupción y de atención al  ciudadano)</t>
    </r>
  </si>
  <si>
    <t>ENTIDAD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</si>
  <si>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Plan Anticorrupción y de Atención al Ciudadano.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</si>
  <si>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con sus 4 componentes, a través de una lista de chequeo de entrega de documentos e informes que describen lo realizado en el Plan Anticorrupción y de Atención al Ciudadano durante el periodo 2016 y 2019.
</t>
    </r>
  </si>
  <si>
    <t>LISTA DEL CHEQUEO SOBRE EL ESTADO  DEL PLAN ANTICORRUPCIÓN Y DE ATENCIÓN AL CIUDADANO</t>
  </si>
  <si>
    <t>Seguimiento al Mapa de Riesgos de Corrupción en 2019.</t>
  </si>
  <si>
    <t>Seguimiento al Mapa de Riesgos de Corrupción en 2018.</t>
  </si>
  <si>
    <t>Sguimiento al Mapa de Riesgos de Corrupción en  2017.</t>
  </si>
  <si>
    <t>Dimensión
4. Seguimiento y control adelantado por la Oficina de Control Interno, o quien haga sus veces</t>
  </si>
  <si>
    <t>COMPONENTE 2: SEGUIMIENTO AL MAPA DE RIESGOS DE CORRUPCIÓN</t>
  </si>
  <si>
    <t>¿Durante el periodo 2017 - 2019, la entidad realizó controles para minimizar los riesgos de corrupción?</t>
  </si>
  <si>
    <t>¿Durante el periodo 2017 a 2019, la entidad identificó riesgos de corrupción?</t>
  </si>
  <si>
    <t>Dimensión
1.1 Riesgos de corrupción de la Entidad</t>
  </si>
  <si>
    <t>COMPONENTE 1 IDENTIFICACIÓN Y CONTROL DE RIESGOS DE CORRUPCIÓN IDENTIFICADOS</t>
  </si>
  <si>
    <t>LISTA DEL CHEQUEO SOBRE EL ESTADO DEL MAPA DE RIESGOS DE CORRUPCIÓN</t>
  </si>
  <si>
    <t xml:space="preserve">Se pueden verificar informes en la pagina WEB, en el siguiente link:
1. http://www.uaesp.gov.co/sites/default/files/planeacion/1ER%20SEGUIMIENTO%20PLAN%20ANTICORRUPCIO%CC%81N%20Y%20DE%20ATENCIO%CC%81N%20AL%20CIUDADANO_PAAC%20V3%202019.xlsx 
</t>
  </si>
  <si>
    <t>Se pueden verificar informes en la pagina WEB, en el siguiente link:
1. http://www.uaesp.gov.co/sites/default/files/control/Archivo_3_0.pdf
2. http://www.uaesp.gov.co/transparencia/control/informes-gesti%C3%B3n-evaluaci%C3%B3n-y-auditoria/seguimiento-plan-anti-corrupci%C3%B3n-y</t>
  </si>
  <si>
    <t>Se pueden verificar informes en la pagina WEB, en el siguiente link:
1. http://www.uaesp.gov.co/sites/default/files/planeacion/PAAC_tercer_seguimiento_2018.xlsx
2. http://www.uaesp.gov.co/sites/default/files/control/Archivo_16%20cons.pdf</t>
  </si>
  <si>
    <t>x</t>
  </si>
  <si>
    <t>http://www.uaesp.gov.co/transparencia/planeacion/planes</t>
  </si>
  <si>
    <r>
      <rPr>
        <b/>
        <sz val="10"/>
        <color theme="1"/>
        <rFont val="Calibri"/>
        <family val="2"/>
        <scheme val="minor"/>
      </rPr>
      <t xml:space="preserve">Instrucciones:
</t>
    </r>
    <r>
      <rPr>
        <sz val="10"/>
        <color theme="1"/>
        <rFont val="Calibri"/>
        <family val="2"/>
        <scheme val="minor"/>
      </rPr>
      <t>1. Relacionar los documentos e informes que se entregan en forma física, magnética y con enlaces electrónicos sobre el Mapa de Riesgos de Corrupción.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</si>
  <si>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r>
      <rPr>
        <b/>
        <sz val="10"/>
        <color theme="1"/>
        <rFont val="Calibri"/>
        <family val="2"/>
        <scheme val="minor"/>
      </rPr>
      <t xml:space="preserve">Objetivo:
</t>
    </r>
    <r>
      <rPr>
        <sz val="10"/>
        <color theme="1"/>
        <rFont val="Calibri"/>
        <family val="2"/>
        <scheme val="minor"/>
      </rPr>
      <t xml:space="preserve">
Ubicar el nivel de avance institucional de la estretagia de lucha contra la corrupción en el  componente del  Mapa de Riesgos de Corrupción, a través de una lista de chequeo de entrega de documentos e informes que describen lo realizado del Mapa de Riesgos de Corrupción durante el periodo 2016 y 2019.</t>
    </r>
  </si>
  <si>
    <t>Se pueden verificar informes en la pagina WEB, en el siguiente link:
1. http://www.uaesp.gov.co/sites/default/files/control/MRC_tercer_seguimiento_2018.xlsx
2. http://www.uaesp.gov.co/sites/default/files/control/Archivo_16%20cons.pdf</t>
  </si>
  <si>
    <t>Se pueden verificar informes en la pagina WEB, en el siguiente link:
1. http://www.uaesp.gov.co/sites/default/files/planeacion/1ER%20SEGUIMIENTO%20MAPA%20DE%20RIESGOS%20DE%20CORRUPCIO%CC%81N%20%202019.xlsx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</si>
</sst>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u/>
      <sz val="12.1"/>
      <color theme="10"/>
      <name val="Calibri"/>
      <family val="2"/>
    </font>
    <font>
      <b/>
      <i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Calibr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6" fillId="4" borderId="31" xfId="0" applyFont="1" applyFill="1" applyBorder="1" applyAlignment="1" applyProtection="1">
      <alignment horizontal="center" vertical="center" wrapText="1"/>
      <protection locked="0"/>
    </xf>
    <xf numFmtId="0" fontId="4" fillId="4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0" xfId="0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11" fillId="0" borderId="28" xfId="1" applyBorder="1" applyAlignment="1" applyProtection="1"/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left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8" fillId="0" borderId="28" xfId="1" applyFont="1" applyBorder="1" applyAlignment="1" applyProtection="1"/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7" fillId="3" borderId="47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9" fillId="4" borderId="8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8" fillId="5" borderId="25" xfId="0" applyFont="1" applyFill="1" applyBorder="1" applyAlignment="1" applyProtection="1">
      <alignment horizontal="center" vertical="center" wrapText="1"/>
      <protection locked="0"/>
    </xf>
    <xf numFmtId="0" fontId="8" fillId="5" borderId="24" xfId="0" applyFont="1" applyFill="1" applyBorder="1" applyAlignment="1" applyProtection="1">
      <alignment horizontal="center" vertical="center" wrapText="1"/>
      <protection locked="0"/>
    </xf>
    <xf numFmtId="0" fontId="8" fillId="5" borderId="23" xfId="0" applyFont="1" applyFill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31" xfId="0" applyFont="1" applyFill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12" fillId="5" borderId="19" xfId="0" applyFont="1" applyFill="1" applyBorder="1" applyAlignment="1" applyProtection="1">
      <alignment horizontal="center" vertical="center" wrapText="1"/>
      <protection locked="0"/>
    </xf>
    <xf numFmtId="0" fontId="12" fillId="5" borderId="38" xfId="0" applyFont="1" applyFill="1" applyBorder="1" applyAlignment="1" applyProtection="1">
      <alignment horizontal="center" vertical="center" wrapText="1"/>
      <protection locked="0"/>
    </xf>
    <xf numFmtId="0" fontId="12" fillId="5" borderId="37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 applyProtection="1">
      <alignment horizontal="center" vertical="center" wrapText="1"/>
      <protection locked="0"/>
    </xf>
    <xf numFmtId="0" fontId="7" fillId="4" borderId="20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6" fillId="5" borderId="27" xfId="0" applyFont="1" applyFill="1" applyBorder="1" applyAlignment="1" applyProtection="1">
      <alignment horizontal="center" vertical="center" wrapText="1"/>
      <protection locked="0"/>
    </xf>
    <xf numFmtId="0" fontId="16" fillId="5" borderId="6" xfId="0" applyFont="1" applyFill="1" applyBorder="1" applyAlignment="1" applyProtection="1">
      <alignment horizontal="center" vertical="center" wrapText="1"/>
      <protection locked="0"/>
    </xf>
    <xf numFmtId="0" fontId="16" fillId="5" borderId="26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28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7" fillId="3" borderId="48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16" fillId="5" borderId="39" xfId="0" applyFont="1" applyFill="1" applyBorder="1" applyAlignment="1" applyProtection="1">
      <alignment horizontal="center" vertical="center" wrapText="1"/>
      <protection locked="0"/>
    </xf>
    <xf numFmtId="0" fontId="16" fillId="5" borderId="19" xfId="0" applyFont="1" applyFill="1" applyBorder="1" applyAlignment="1" applyProtection="1">
      <alignment horizontal="center" vertical="center" wrapText="1"/>
      <protection locked="0"/>
    </xf>
    <xf numFmtId="0" fontId="16" fillId="5" borderId="38" xfId="0" applyFont="1" applyFill="1" applyBorder="1" applyAlignment="1" applyProtection="1">
      <alignment horizontal="center" vertical="center" wrapText="1"/>
      <protection locked="0"/>
    </xf>
    <xf numFmtId="0" fontId="16" fillId="5" borderId="37" xfId="0" applyFont="1" applyFill="1" applyBorder="1" applyAlignment="1" applyProtection="1">
      <alignment horizontal="center" vertical="center" wrapText="1"/>
      <protection locked="0"/>
    </xf>
    <xf numFmtId="0" fontId="7" fillId="4" borderId="36" xfId="0" applyFont="1" applyFill="1" applyBorder="1" applyAlignment="1" applyProtection="1">
      <alignment horizontal="center" vertical="center" wrapText="1"/>
      <protection locked="0"/>
    </xf>
    <xf numFmtId="0" fontId="7" fillId="4" borderId="35" xfId="0" applyFont="1" applyFill="1" applyBorder="1" applyAlignment="1" applyProtection="1">
      <alignment horizontal="center" vertical="center" wrapText="1"/>
      <protection locked="0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17" fillId="4" borderId="3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266700</xdr:rowOff>
    </xdr:from>
    <xdr:to>
      <xdr:col>2</xdr:col>
      <xdr:colOff>1400175</xdr:colOff>
      <xdr:row>2</xdr:row>
      <xdr:rowOff>102870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9C748DA0-2D6E-4739-B3B0-1460F5BC8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6700"/>
          <a:ext cx="1819275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aesp.gov.co/transparencia/planeacion/planes" TargetMode="External"/><Relationship Id="rId3" Type="http://schemas.openxmlformats.org/officeDocument/2006/relationships/hyperlink" Target="http://www.uaesp.gov.co/transparencia/planeacion/planes" TargetMode="External"/><Relationship Id="rId7" Type="http://schemas.openxmlformats.org/officeDocument/2006/relationships/hyperlink" Target="http://www.uaesp.gov.co/transparencia/planeacion/planes" TargetMode="External"/><Relationship Id="rId2" Type="http://schemas.openxmlformats.org/officeDocument/2006/relationships/hyperlink" Target="http://www.uaesp.gov.co/transparencia/planeacion/planes" TargetMode="External"/><Relationship Id="rId1" Type="http://schemas.openxmlformats.org/officeDocument/2006/relationships/hyperlink" Target="http://www.uaesp.gov.co/transparencia/planeacion/planes" TargetMode="External"/><Relationship Id="rId6" Type="http://schemas.openxmlformats.org/officeDocument/2006/relationships/hyperlink" Target="http://www.uaesp.gov.co/transparencia/planeacion/plane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uaesp.gov.co/transparencia/planeacion/plane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uaesp.gov.co/transparencia/planeacion/planes" TargetMode="External"/><Relationship Id="rId9" Type="http://schemas.openxmlformats.org/officeDocument/2006/relationships/hyperlink" Target="http://www.uaesp.gov.co/transparencia/planeacion/plan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aesp.gov.co/transparencia/planeacion/planes" TargetMode="External"/><Relationship Id="rId1" Type="http://schemas.openxmlformats.org/officeDocument/2006/relationships/hyperlink" Target="http://www.uaesp.gov.co/transparencia/planeacion/pla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opLeftCell="A25" zoomScale="91" zoomScaleNormal="91" workbookViewId="0">
      <selection activeCell="A34" sqref="A34:F34"/>
    </sheetView>
  </sheetViews>
  <sheetFormatPr baseColWidth="10" defaultColWidth="11.42578125" defaultRowHeight="15" x14ac:dyDescent="0.25"/>
  <cols>
    <col min="1" max="2" width="4.140625" style="1" customWidth="1"/>
    <col min="3" max="3" width="52.5703125" style="1" customWidth="1"/>
    <col min="4" max="4" width="17.42578125" style="3" customWidth="1"/>
    <col min="5" max="5" width="17" style="3" customWidth="1"/>
    <col min="6" max="6" width="81.140625" style="2" customWidth="1"/>
    <col min="7" max="16384" width="11.42578125" style="1"/>
  </cols>
  <sheetData>
    <row r="1" spans="1:6" s="21" customFormat="1" ht="39" customHeight="1" x14ac:dyDescent="0.25">
      <c r="D1" s="22"/>
      <c r="E1" s="22"/>
      <c r="F1" s="23"/>
    </row>
    <row r="2" spans="1:6" s="21" customFormat="1" ht="39" customHeight="1" x14ac:dyDescent="0.25">
      <c r="D2" s="22"/>
      <c r="E2" s="22"/>
      <c r="F2" s="23"/>
    </row>
    <row r="3" spans="1:6" s="21" customFormat="1" ht="39" customHeight="1" x14ac:dyDescent="0.25">
      <c r="D3" s="22"/>
      <c r="E3" s="22"/>
      <c r="F3" s="23"/>
    </row>
    <row r="4" spans="1:6" ht="45" customHeight="1" x14ac:dyDescent="0.25">
      <c r="A4" s="102" t="s">
        <v>27</v>
      </c>
      <c r="B4" s="76"/>
      <c r="C4" s="103"/>
      <c r="D4" s="103"/>
      <c r="E4" s="103"/>
      <c r="F4" s="104"/>
    </row>
    <row r="5" spans="1:6" ht="12" customHeight="1" thickBot="1" x14ac:dyDescent="0.3">
      <c r="A5" s="50"/>
      <c r="B5" s="51"/>
      <c r="C5" s="51"/>
      <c r="D5" s="51"/>
      <c r="E5" s="51"/>
      <c r="F5" s="52"/>
    </row>
    <row r="6" spans="1:6" ht="77.25" customHeight="1" x14ac:dyDescent="0.25">
      <c r="A6" s="105" t="s">
        <v>26</v>
      </c>
      <c r="B6" s="106"/>
      <c r="C6" s="106"/>
      <c r="D6" s="106"/>
      <c r="E6" s="106"/>
      <c r="F6" s="107"/>
    </row>
    <row r="7" spans="1:6" ht="12" customHeight="1" thickBot="1" x14ac:dyDescent="0.3">
      <c r="A7" s="50"/>
      <c r="B7" s="51"/>
      <c r="C7" s="51"/>
      <c r="D7" s="51"/>
      <c r="E7" s="51"/>
      <c r="F7" s="52"/>
    </row>
    <row r="8" spans="1:6" ht="129" customHeight="1" thickBot="1" x14ac:dyDescent="0.3">
      <c r="A8" s="98" t="s">
        <v>25</v>
      </c>
      <c r="B8" s="99"/>
      <c r="C8" s="100"/>
      <c r="D8" s="100"/>
      <c r="E8" s="100"/>
      <c r="F8" s="101"/>
    </row>
    <row r="9" spans="1:6" ht="14.25" customHeight="1" x14ac:dyDescent="0.25">
      <c r="A9" s="95"/>
      <c r="B9" s="96"/>
      <c r="C9" s="96"/>
      <c r="D9" s="96"/>
      <c r="E9" s="96"/>
      <c r="F9" s="97"/>
    </row>
    <row r="10" spans="1:6" ht="45" customHeight="1" x14ac:dyDescent="0.25">
      <c r="A10" s="74" t="s">
        <v>24</v>
      </c>
      <c r="B10" s="75"/>
      <c r="C10" s="76"/>
      <c r="D10" s="77">
        <f>+D22+D32+D42</f>
        <v>12</v>
      </c>
      <c r="E10" s="78"/>
      <c r="F10" s="79"/>
    </row>
    <row r="11" spans="1:6" ht="12" customHeight="1" thickBot="1" x14ac:dyDescent="0.3">
      <c r="A11" s="50"/>
      <c r="B11" s="51"/>
      <c r="C11" s="51"/>
      <c r="D11" s="51"/>
      <c r="E11" s="51"/>
      <c r="F11" s="52"/>
    </row>
    <row r="12" spans="1:6" ht="90.75" customHeight="1" thickBot="1" x14ac:dyDescent="0.3">
      <c r="A12" s="80" t="s">
        <v>23</v>
      </c>
      <c r="B12" s="81"/>
      <c r="C12" s="82"/>
      <c r="D12" s="82"/>
      <c r="E12" s="82"/>
      <c r="F12" s="83"/>
    </row>
    <row r="13" spans="1:6" ht="42" customHeight="1" x14ac:dyDescent="0.25">
      <c r="A13" s="84" t="s">
        <v>22</v>
      </c>
      <c r="B13" s="85"/>
      <c r="C13" s="86"/>
      <c r="D13" s="68" t="s">
        <v>8</v>
      </c>
      <c r="E13" s="68"/>
      <c r="F13" s="69" t="s">
        <v>7</v>
      </c>
    </row>
    <row r="14" spans="1:6" ht="30" customHeight="1" thickBot="1" x14ac:dyDescent="0.3">
      <c r="A14" s="47"/>
      <c r="B14" s="48"/>
      <c r="C14" s="87"/>
      <c r="D14" s="20" t="s">
        <v>6</v>
      </c>
      <c r="E14" s="20" t="s">
        <v>5</v>
      </c>
      <c r="F14" s="73"/>
    </row>
    <row r="15" spans="1:6" ht="39.75" customHeight="1" x14ac:dyDescent="0.25">
      <c r="A15" s="16">
        <v>1</v>
      </c>
      <c r="B15" s="15"/>
      <c r="C15" s="25" t="s">
        <v>21</v>
      </c>
      <c r="D15" s="14" t="s">
        <v>41</v>
      </c>
      <c r="E15" s="14"/>
      <c r="F15" s="26" t="s">
        <v>42</v>
      </c>
    </row>
    <row r="16" spans="1:6" ht="57.75" customHeight="1" x14ac:dyDescent="0.25">
      <c r="A16" s="12">
        <v>2</v>
      </c>
      <c r="B16" s="15"/>
      <c r="C16" s="25" t="s">
        <v>20</v>
      </c>
      <c r="D16" s="14" t="s">
        <v>41</v>
      </c>
      <c r="E16" s="14"/>
      <c r="F16" s="26" t="s">
        <v>42</v>
      </c>
    </row>
    <row r="17" spans="1:6" ht="57.75" customHeight="1" x14ac:dyDescent="0.25">
      <c r="A17" s="16">
        <v>3</v>
      </c>
      <c r="B17" s="15"/>
      <c r="C17" s="25" t="s">
        <v>19</v>
      </c>
      <c r="D17" s="14" t="s">
        <v>41</v>
      </c>
      <c r="E17" s="14"/>
      <c r="F17" s="26" t="s">
        <v>42</v>
      </c>
    </row>
    <row r="18" spans="1:6" ht="61.5" customHeight="1" x14ac:dyDescent="0.25">
      <c r="A18" s="12">
        <v>4</v>
      </c>
      <c r="B18" s="15"/>
      <c r="C18" s="25" t="s">
        <v>18</v>
      </c>
      <c r="D18" s="14" t="s">
        <v>41</v>
      </c>
      <c r="E18" s="14"/>
      <c r="F18" s="26" t="s">
        <v>42</v>
      </c>
    </row>
    <row r="19" spans="1:6" ht="68.25" customHeight="1" x14ac:dyDescent="0.25">
      <c r="A19" s="16">
        <v>5</v>
      </c>
      <c r="B19" s="15"/>
      <c r="C19" s="25" t="s">
        <v>17</v>
      </c>
      <c r="D19" s="14" t="s">
        <v>41</v>
      </c>
      <c r="E19" s="14"/>
      <c r="F19" s="26" t="s">
        <v>42</v>
      </c>
    </row>
    <row r="20" spans="1:6" ht="41.25" customHeight="1" thickBot="1" x14ac:dyDescent="0.3">
      <c r="A20" s="88" t="s">
        <v>1</v>
      </c>
      <c r="B20" s="89"/>
      <c r="C20" s="87"/>
      <c r="D20" s="18">
        <v>5</v>
      </c>
      <c r="E20" s="18">
        <f>SUM(E16:E19)</f>
        <v>0</v>
      </c>
      <c r="F20" s="17"/>
    </row>
    <row r="21" spans="1:6" ht="4.5" customHeight="1" thickBot="1" x14ac:dyDescent="0.3">
      <c r="A21" s="56"/>
      <c r="B21" s="57"/>
      <c r="C21" s="57"/>
      <c r="D21" s="57"/>
      <c r="E21" s="57"/>
      <c r="F21" s="90"/>
    </row>
    <row r="22" spans="1:6" ht="29.25" customHeight="1" thickBot="1" x14ac:dyDescent="0.3">
      <c r="A22" s="53" t="s">
        <v>0</v>
      </c>
      <c r="B22" s="54"/>
      <c r="C22" s="55"/>
      <c r="D22" s="5">
        <f>+D20</f>
        <v>5</v>
      </c>
      <c r="E22" s="5">
        <f>+E20</f>
        <v>0</v>
      </c>
      <c r="F22" s="4"/>
    </row>
    <row r="23" spans="1:6" ht="6.75" customHeight="1" thickBot="1" x14ac:dyDescent="0.3">
      <c r="A23" s="50"/>
      <c r="B23" s="51"/>
      <c r="C23" s="51"/>
      <c r="D23" s="51"/>
      <c r="E23" s="51"/>
      <c r="F23" s="52"/>
    </row>
    <row r="24" spans="1:6" ht="51.75" customHeight="1" thickBot="1" x14ac:dyDescent="0.3">
      <c r="A24" s="91" t="s">
        <v>16</v>
      </c>
      <c r="B24" s="92"/>
      <c r="C24" s="93"/>
      <c r="D24" s="93"/>
      <c r="E24" s="93"/>
      <c r="F24" s="94"/>
    </row>
    <row r="25" spans="1:6" ht="40.5" customHeight="1" x14ac:dyDescent="0.25">
      <c r="A25" s="62" t="s">
        <v>15</v>
      </c>
      <c r="B25" s="63"/>
      <c r="C25" s="64"/>
      <c r="D25" s="72" t="s">
        <v>8</v>
      </c>
      <c r="E25" s="72"/>
      <c r="F25" s="69" t="s">
        <v>7</v>
      </c>
    </row>
    <row r="26" spans="1:6" ht="30" customHeight="1" thickBot="1" x14ac:dyDescent="0.3">
      <c r="A26" s="65"/>
      <c r="B26" s="66"/>
      <c r="C26" s="71"/>
      <c r="D26" s="20" t="s">
        <v>6</v>
      </c>
      <c r="E26" s="20" t="s">
        <v>5</v>
      </c>
      <c r="F26" s="73"/>
    </row>
    <row r="27" spans="1:6" ht="54.75" customHeight="1" x14ac:dyDescent="0.25">
      <c r="A27" s="16">
        <v>1</v>
      </c>
      <c r="B27" s="15"/>
      <c r="C27" s="25" t="s">
        <v>14</v>
      </c>
      <c r="D27" s="14" t="s">
        <v>41</v>
      </c>
      <c r="E27" s="14"/>
      <c r="F27" s="26" t="s">
        <v>42</v>
      </c>
    </row>
    <row r="28" spans="1:6" ht="65.25" customHeight="1" x14ac:dyDescent="0.25">
      <c r="A28" s="16">
        <v>2</v>
      </c>
      <c r="B28" s="15"/>
      <c r="C28" s="25" t="s">
        <v>13</v>
      </c>
      <c r="D28" s="14" t="s">
        <v>41</v>
      </c>
      <c r="E28" s="14"/>
      <c r="F28" s="26" t="s">
        <v>42</v>
      </c>
    </row>
    <row r="29" spans="1:6" ht="54.75" customHeight="1" x14ac:dyDescent="0.25">
      <c r="A29" s="16">
        <v>3</v>
      </c>
      <c r="B29" s="15"/>
      <c r="C29" s="25" t="s">
        <v>12</v>
      </c>
      <c r="D29" s="14" t="s">
        <v>41</v>
      </c>
      <c r="E29" s="14"/>
      <c r="F29" s="26" t="s">
        <v>42</v>
      </c>
    </row>
    <row r="30" spans="1:6" ht="61.5" customHeight="1" thickBot="1" x14ac:dyDescent="0.3">
      <c r="A30" s="16">
        <v>4</v>
      </c>
      <c r="B30" s="15"/>
      <c r="C30" s="25" t="s">
        <v>11</v>
      </c>
      <c r="D30" s="14" t="s">
        <v>41</v>
      </c>
      <c r="E30" s="14"/>
      <c r="F30" s="26" t="s">
        <v>42</v>
      </c>
    </row>
    <row r="31" spans="1:6" ht="6.75" customHeight="1" thickBot="1" x14ac:dyDescent="0.3">
      <c r="A31" s="56"/>
      <c r="B31" s="57"/>
      <c r="C31" s="51"/>
      <c r="D31" s="51"/>
      <c r="E31" s="51"/>
      <c r="F31" s="52"/>
    </row>
    <row r="32" spans="1:6" ht="30" customHeight="1" thickBot="1" x14ac:dyDescent="0.3">
      <c r="A32" s="53" t="s">
        <v>0</v>
      </c>
      <c r="B32" s="54"/>
      <c r="C32" s="55"/>
      <c r="D32" s="5">
        <v>4</v>
      </c>
      <c r="E32" s="5">
        <f>E121+E28+E29+E30</f>
        <v>0</v>
      </c>
      <c r="F32" s="4"/>
    </row>
    <row r="33" spans="1:6" ht="9" customHeight="1" thickBot="1" x14ac:dyDescent="0.3">
      <c r="A33" s="50"/>
      <c r="B33" s="51"/>
      <c r="C33" s="51"/>
      <c r="D33" s="51"/>
      <c r="E33" s="51"/>
      <c r="F33" s="52"/>
    </row>
    <row r="34" spans="1:6" ht="52.5" customHeight="1" thickBot="1" x14ac:dyDescent="0.3">
      <c r="A34" s="58" t="s">
        <v>10</v>
      </c>
      <c r="B34" s="59"/>
      <c r="C34" s="60"/>
      <c r="D34" s="60"/>
      <c r="E34" s="60"/>
      <c r="F34" s="61"/>
    </row>
    <row r="35" spans="1:6" ht="54.75" customHeight="1" x14ac:dyDescent="0.25">
      <c r="A35" s="62" t="s">
        <v>9</v>
      </c>
      <c r="B35" s="63"/>
      <c r="C35" s="64"/>
      <c r="D35" s="68" t="s">
        <v>8</v>
      </c>
      <c r="E35" s="68"/>
      <c r="F35" s="69" t="s">
        <v>7</v>
      </c>
    </row>
    <row r="36" spans="1:6" ht="53.25" customHeight="1" thickBot="1" x14ac:dyDescent="0.3">
      <c r="A36" s="65"/>
      <c r="B36" s="66"/>
      <c r="C36" s="67"/>
      <c r="D36" s="13" t="s">
        <v>6</v>
      </c>
      <c r="E36" s="13" t="s">
        <v>5</v>
      </c>
      <c r="F36" s="70"/>
    </row>
    <row r="37" spans="1:6" ht="61.5" customHeight="1" x14ac:dyDescent="0.25">
      <c r="A37" s="12">
        <v>1</v>
      </c>
      <c r="B37" s="11"/>
      <c r="C37" s="10" t="s">
        <v>4</v>
      </c>
      <c r="D37" s="9" t="s">
        <v>41</v>
      </c>
      <c r="E37" s="9"/>
      <c r="F37" s="24" t="s">
        <v>39</v>
      </c>
    </row>
    <row r="38" spans="1:6" ht="88.5" customHeight="1" x14ac:dyDescent="0.25">
      <c r="A38" s="12">
        <v>2</v>
      </c>
      <c r="B38" s="11"/>
      <c r="C38" s="10" t="s">
        <v>3</v>
      </c>
      <c r="D38" s="9" t="s">
        <v>41</v>
      </c>
      <c r="E38" s="9"/>
      <c r="F38" s="24" t="s">
        <v>40</v>
      </c>
    </row>
    <row r="39" spans="1:6" ht="81" customHeight="1" x14ac:dyDescent="0.25">
      <c r="A39" s="12">
        <v>3</v>
      </c>
      <c r="B39" s="11"/>
      <c r="C39" s="10" t="s">
        <v>2</v>
      </c>
      <c r="D39" s="9" t="s">
        <v>41</v>
      </c>
      <c r="E39" s="9"/>
      <c r="F39" s="24" t="s">
        <v>38</v>
      </c>
    </row>
    <row r="40" spans="1:6" ht="24.75" customHeight="1" thickBot="1" x14ac:dyDescent="0.3">
      <c r="A40" s="47" t="s">
        <v>1</v>
      </c>
      <c r="B40" s="48"/>
      <c r="C40" s="49"/>
      <c r="D40" s="7">
        <v>3</v>
      </c>
      <c r="E40" s="7">
        <f>E37+E38+E39</f>
        <v>0</v>
      </c>
      <c r="F40" s="6"/>
    </row>
    <row r="41" spans="1:6" ht="24.75" customHeight="1" thickBot="1" x14ac:dyDescent="0.3">
      <c r="A41" s="50"/>
      <c r="B41" s="51"/>
      <c r="C41" s="51"/>
      <c r="D41" s="51"/>
      <c r="E41" s="51"/>
      <c r="F41" s="52"/>
    </row>
    <row r="42" spans="1:6" ht="24.75" customHeight="1" thickBot="1" x14ac:dyDescent="0.3">
      <c r="A42" s="53" t="s">
        <v>0</v>
      </c>
      <c r="B42" s="54"/>
      <c r="C42" s="55"/>
      <c r="D42" s="5">
        <f>D40</f>
        <v>3</v>
      </c>
      <c r="E42" s="5">
        <f>E40</f>
        <v>0</v>
      </c>
      <c r="F42" s="4"/>
    </row>
    <row r="43" spans="1:6" ht="24.75" customHeight="1" thickBot="1" x14ac:dyDescent="0.3">
      <c r="A43" s="50"/>
      <c r="B43" s="51"/>
      <c r="C43" s="51"/>
      <c r="D43" s="51"/>
      <c r="E43" s="51"/>
      <c r="F43" s="52"/>
    </row>
    <row r="44" spans="1:6" x14ac:dyDescent="0.25">
      <c r="A44" s="21"/>
      <c r="B44" s="21"/>
      <c r="C44" s="21"/>
      <c r="D44" s="22"/>
      <c r="E44" s="22"/>
      <c r="F44" s="23"/>
    </row>
    <row r="45" spans="1:6" x14ac:dyDescent="0.25">
      <c r="A45" s="21"/>
      <c r="B45" s="21"/>
      <c r="C45" s="21"/>
      <c r="D45" s="22"/>
      <c r="E45" s="22"/>
      <c r="F45" s="23"/>
    </row>
    <row r="46" spans="1:6" x14ac:dyDescent="0.25">
      <c r="A46" s="21"/>
      <c r="B46" s="21"/>
      <c r="C46" s="21"/>
      <c r="D46" s="22"/>
      <c r="E46" s="22"/>
      <c r="F46" s="23"/>
    </row>
  </sheetData>
  <mergeCells count="32">
    <mergeCell ref="A9:F9"/>
    <mergeCell ref="A8:F8"/>
    <mergeCell ref="A4:F4"/>
    <mergeCell ref="A5:F5"/>
    <mergeCell ref="A6:F6"/>
    <mergeCell ref="A7:F7"/>
    <mergeCell ref="A25:C26"/>
    <mergeCell ref="D25:E25"/>
    <mergeCell ref="F25:F26"/>
    <mergeCell ref="A10:C10"/>
    <mergeCell ref="A11:F11"/>
    <mergeCell ref="D10:F10"/>
    <mergeCell ref="A12:F12"/>
    <mergeCell ref="A13:C14"/>
    <mergeCell ref="D13:E13"/>
    <mergeCell ref="F13:F14"/>
    <mergeCell ref="A20:C20"/>
    <mergeCell ref="A21:F21"/>
    <mergeCell ref="A22:C22"/>
    <mergeCell ref="A23:F23"/>
    <mergeCell ref="A24:F24"/>
    <mergeCell ref="A40:C40"/>
    <mergeCell ref="A41:F41"/>
    <mergeCell ref="A42:C42"/>
    <mergeCell ref="A43:F43"/>
    <mergeCell ref="A31:F31"/>
    <mergeCell ref="A32:C32"/>
    <mergeCell ref="A33:F33"/>
    <mergeCell ref="A34:F34"/>
    <mergeCell ref="A35:C36"/>
    <mergeCell ref="D35:E35"/>
    <mergeCell ref="F35:F36"/>
  </mergeCells>
  <hyperlinks>
    <hyperlink ref="F15" r:id="rId1" xr:uid="{22AE1459-001B-44F2-9786-C03526E41481}"/>
    <hyperlink ref="F16" r:id="rId2" xr:uid="{BCBE1357-5B0A-40BE-9C4C-835CFA611754}"/>
    <hyperlink ref="F17" r:id="rId3" xr:uid="{04E14D9B-AD1C-4568-BBF2-043EDE67C02A}"/>
    <hyperlink ref="F18" r:id="rId4" xr:uid="{D40D8293-A286-4E80-BB11-D5431AED8DED}"/>
    <hyperlink ref="F19" r:id="rId5" xr:uid="{314C00D4-957E-4874-ADB6-A98DCE2920A7}"/>
    <hyperlink ref="F27" r:id="rId6" xr:uid="{7DCCF1D9-EC10-48F3-8191-064BEA1F9766}"/>
    <hyperlink ref="F28" r:id="rId7" xr:uid="{B90CD668-76FA-41E8-A0A6-796C3667026D}"/>
    <hyperlink ref="F29" r:id="rId8" xr:uid="{48E4C853-87A6-4691-B968-2623072DA0D8}"/>
    <hyperlink ref="F30" r:id="rId9" xr:uid="{A438F928-4B3A-44EF-A8B8-4B9A462868DB}"/>
  </hyperlinks>
  <pageMargins left="0.70866141732283472" right="0.70866141732283472" top="0.74803149606299213" bottom="0.74803149606299213" header="0.31496062992125984" footer="0.31496062992125984"/>
  <pageSetup paperSize="14" scale="50" fitToWidth="0" orientation="portrait" r:id="rId10"/>
  <headerFooter>
    <oddFooter>&amp;L&amp;10FIRMA: __________________________
NOMBRE: MARTA CECILIA MURCIA CHAVARRO
CARGO: Jefe Oficina Asesora de Planeación&amp;C&amp;P</oddFooter>
  </headerFooter>
  <rowBreaks count="1" manualBreakCount="1">
    <brk id="33" max="16383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tabSelected="1" topLeftCell="A7" zoomScale="80" zoomScaleNormal="80" workbookViewId="0">
      <selection activeCell="G18" sqref="G18"/>
    </sheetView>
  </sheetViews>
  <sheetFormatPr baseColWidth="10" defaultColWidth="11.42578125" defaultRowHeight="15" x14ac:dyDescent="0.25"/>
  <cols>
    <col min="1" max="2" width="4.140625" style="1" customWidth="1"/>
    <col min="3" max="3" width="50.5703125" style="1" customWidth="1"/>
    <col min="4" max="4" width="17.42578125" style="3" customWidth="1"/>
    <col min="5" max="5" width="17" style="3" customWidth="1"/>
    <col min="6" max="6" width="74.7109375" style="2" customWidth="1"/>
    <col min="7" max="16384" width="11.42578125" style="1"/>
  </cols>
  <sheetData>
    <row r="1" spans="1:7" x14ac:dyDescent="0.25">
      <c r="A1" s="136" t="s">
        <v>37</v>
      </c>
      <c r="B1" s="128"/>
      <c r="C1" s="137"/>
      <c r="D1" s="137"/>
      <c r="E1" s="137"/>
      <c r="F1" s="138"/>
    </row>
    <row r="2" spans="1:7" ht="12" customHeight="1" thickBot="1" x14ac:dyDescent="0.3">
      <c r="A2" s="139"/>
      <c r="B2" s="140"/>
      <c r="C2" s="140"/>
      <c r="D2" s="140"/>
      <c r="E2" s="140"/>
      <c r="F2" s="141"/>
    </row>
    <row r="3" spans="1:7" ht="46.5" customHeight="1" x14ac:dyDescent="0.25">
      <c r="A3" s="142" t="s">
        <v>44</v>
      </c>
      <c r="B3" s="143"/>
      <c r="C3" s="144"/>
      <c r="D3" s="144"/>
      <c r="E3" s="144"/>
      <c r="F3" s="145"/>
      <c r="G3" s="19"/>
    </row>
    <row r="4" spans="1:7" ht="12" customHeight="1" thickBot="1" x14ac:dyDescent="0.3">
      <c r="A4" s="139"/>
      <c r="B4" s="140"/>
      <c r="C4" s="140"/>
      <c r="D4" s="140"/>
      <c r="E4" s="140"/>
      <c r="F4" s="141"/>
      <c r="G4" s="19"/>
    </row>
    <row r="5" spans="1:7" ht="73.5" customHeight="1" thickBot="1" x14ac:dyDescent="0.3">
      <c r="A5" s="129" t="s">
        <v>43</v>
      </c>
      <c r="B5" s="130"/>
      <c r="C5" s="131"/>
      <c r="D5" s="131"/>
      <c r="E5" s="131"/>
      <c r="F5" s="132"/>
      <c r="G5" s="19"/>
    </row>
    <row r="6" spans="1:7" ht="12" customHeight="1" x14ac:dyDescent="0.25">
      <c r="A6" s="147"/>
      <c r="B6" s="148"/>
      <c r="C6" s="148"/>
      <c r="D6" s="148"/>
      <c r="E6" s="148"/>
      <c r="F6" s="149"/>
    </row>
    <row r="7" spans="1:7" x14ac:dyDescent="0.25">
      <c r="A7" s="126" t="s">
        <v>24</v>
      </c>
      <c r="B7" s="127"/>
      <c r="C7" s="128"/>
      <c r="D7" s="126">
        <f>+D14+D22</f>
        <v>5</v>
      </c>
      <c r="E7" s="127"/>
      <c r="F7" s="128"/>
    </row>
    <row r="8" spans="1:7" ht="12" customHeight="1" thickBot="1" x14ac:dyDescent="0.3">
      <c r="A8" s="139"/>
      <c r="B8" s="140"/>
      <c r="C8" s="140"/>
      <c r="D8" s="140"/>
      <c r="E8" s="140"/>
      <c r="F8" s="141"/>
    </row>
    <row r="9" spans="1:7" ht="15.75" thickBot="1" x14ac:dyDescent="0.3">
      <c r="A9" s="150" t="s">
        <v>36</v>
      </c>
      <c r="B9" s="151"/>
      <c r="C9" s="152"/>
      <c r="D9" s="152"/>
      <c r="E9" s="152"/>
      <c r="F9" s="153"/>
    </row>
    <row r="10" spans="1:7" ht="45.75" customHeight="1" x14ac:dyDescent="0.25">
      <c r="A10" s="154" t="s">
        <v>35</v>
      </c>
      <c r="B10" s="155"/>
      <c r="C10" s="120"/>
      <c r="D10" s="120" t="s">
        <v>8</v>
      </c>
      <c r="E10" s="120"/>
      <c r="F10" s="121" t="s">
        <v>7</v>
      </c>
    </row>
    <row r="11" spans="1:7" ht="30" customHeight="1" thickBot="1" x14ac:dyDescent="0.3">
      <c r="A11" s="123"/>
      <c r="B11" s="124"/>
      <c r="C11" s="156"/>
      <c r="D11" s="20" t="s">
        <v>6</v>
      </c>
      <c r="E11" s="20" t="s">
        <v>5</v>
      </c>
      <c r="F11" s="157"/>
    </row>
    <row r="12" spans="1:7" ht="45" customHeight="1" x14ac:dyDescent="0.25">
      <c r="A12" s="27">
        <v>1</v>
      </c>
      <c r="B12" s="28"/>
      <c r="C12" s="29" t="s">
        <v>34</v>
      </c>
      <c r="D12" s="30" t="s">
        <v>41</v>
      </c>
      <c r="E12" s="30"/>
      <c r="F12" s="31" t="s">
        <v>42</v>
      </c>
      <c r="G12" s="8"/>
    </row>
    <row r="13" spans="1:7" ht="45" customHeight="1" thickBot="1" x14ac:dyDescent="0.3">
      <c r="A13" s="32">
        <v>2</v>
      </c>
      <c r="B13" s="33"/>
      <c r="C13" s="29" t="s">
        <v>33</v>
      </c>
      <c r="D13" s="30" t="s">
        <v>41</v>
      </c>
      <c r="E13" s="30"/>
      <c r="F13" s="31" t="s">
        <v>42</v>
      </c>
      <c r="G13" s="8"/>
    </row>
    <row r="14" spans="1:7" ht="24" customHeight="1" thickBot="1" x14ac:dyDescent="0.3">
      <c r="A14" s="108" t="s">
        <v>0</v>
      </c>
      <c r="B14" s="109"/>
      <c r="C14" s="146"/>
      <c r="D14" s="34">
        <v>2</v>
      </c>
      <c r="E14" s="34">
        <f>E12+E13</f>
        <v>0</v>
      </c>
      <c r="F14" s="35"/>
    </row>
    <row r="15" spans="1:7" ht="15.75" thickBot="1" x14ac:dyDescent="0.3">
      <c r="A15" s="133" t="s">
        <v>32</v>
      </c>
      <c r="B15" s="134"/>
      <c r="C15" s="134"/>
      <c r="D15" s="134"/>
      <c r="E15" s="134"/>
      <c r="F15" s="135"/>
      <c r="G15" s="8"/>
    </row>
    <row r="16" spans="1:7" x14ac:dyDescent="0.25">
      <c r="A16" s="114" t="s">
        <v>31</v>
      </c>
      <c r="B16" s="115"/>
      <c r="C16" s="116"/>
      <c r="D16" s="120" t="s">
        <v>8</v>
      </c>
      <c r="E16" s="120"/>
      <c r="F16" s="121" t="s">
        <v>7</v>
      </c>
    </row>
    <row r="17" spans="1:6" ht="27" customHeight="1" thickBot="1" x14ac:dyDescent="0.3">
      <c r="A17" s="117"/>
      <c r="B17" s="118"/>
      <c r="C17" s="119"/>
      <c r="D17" s="13" t="s">
        <v>6</v>
      </c>
      <c r="E17" s="13" t="s">
        <v>5</v>
      </c>
      <c r="F17" s="122"/>
    </row>
    <row r="18" spans="1:6" ht="63.75" customHeight="1" x14ac:dyDescent="0.25">
      <c r="A18" s="27">
        <v>1</v>
      </c>
      <c r="B18" s="28"/>
      <c r="C18" s="36" t="s">
        <v>30</v>
      </c>
      <c r="D18" s="37" t="s">
        <v>41</v>
      </c>
      <c r="E18" s="37"/>
      <c r="F18" s="38" t="s">
        <v>39</v>
      </c>
    </row>
    <row r="19" spans="1:6" ht="71.25" customHeight="1" x14ac:dyDescent="0.25">
      <c r="A19" s="27">
        <v>2</v>
      </c>
      <c r="B19" s="28"/>
      <c r="C19" s="36" t="s">
        <v>29</v>
      </c>
      <c r="D19" s="37" t="s">
        <v>41</v>
      </c>
      <c r="E19" s="37"/>
      <c r="F19" s="38" t="s">
        <v>45</v>
      </c>
    </row>
    <row r="20" spans="1:6" ht="66" customHeight="1" x14ac:dyDescent="0.25">
      <c r="A20" s="27">
        <v>3</v>
      </c>
      <c r="B20" s="39"/>
      <c r="C20" s="36" t="s">
        <v>28</v>
      </c>
      <c r="D20" s="30" t="s">
        <v>41</v>
      </c>
      <c r="E20" s="30"/>
      <c r="F20" s="38" t="s">
        <v>46</v>
      </c>
    </row>
    <row r="21" spans="1:6" ht="15.75" thickBot="1" x14ac:dyDescent="0.3">
      <c r="A21" s="123" t="s">
        <v>1</v>
      </c>
      <c r="B21" s="124"/>
      <c r="C21" s="125"/>
      <c r="D21" s="40">
        <v>3</v>
      </c>
      <c r="E21" s="40">
        <f>E18+E19+E20</f>
        <v>0</v>
      </c>
      <c r="F21" s="41"/>
    </row>
    <row r="22" spans="1:6" ht="30" customHeight="1" thickBot="1" x14ac:dyDescent="0.3">
      <c r="A22" s="108" t="s">
        <v>0</v>
      </c>
      <c r="B22" s="109"/>
      <c r="C22" s="110"/>
      <c r="D22" s="42">
        <v>3</v>
      </c>
      <c r="E22" s="42">
        <f>E14+E21</f>
        <v>0</v>
      </c>
      <c r="F22" s="43"/>
    </row>
    <row r="23" spans="1:6" ht="15.75" thickBot="1" x14ac:dyDescent="0.3">
      <c r="A23" s="111"/>
      <c r="B23" s="112"/>
      <c r="C23" s="112"/>
      <c r="D23" s="112"/>
      <c r="E23" s="112"/>
      <c r="F23" s="113"/>
    </row>
    <row r="24" spans="1:6" x14ac:dyDescent="0.25">
      <c r="A24" s="44"/>
      <c r="B24" s="44"/>
      <c r="C24" s="44"/>
      <c r="D24" s="45"/>
      <c r="E24" s="45"/>
      <c r="F24" s="46"/>
    </row>
    <row r="25" spans="1:6" x14ac:dyDescent="0.25">
      <c r="A25" s="44"/>
      <c r="B25" s="44"/>
      <c r="C25" s="44"/>
      <c r="D25" s="45"/>
      <c r="E25" s="45"/>
      <c r="F25" s="46"/>
    </row>
  </sheetData>
  <mergeCells count="21">
    <mergeCell ref="D7:F7"/>
    <mergeCell ref="A5:F5"/>
    <mergeCell ref="A15:F15"/>
    <mergeCell ref="A1:F1"/>
    <mergeCell ref="A2:F2"/>
    <mergeCell ref="A3:F3"/>
    <mergeCell ref="A4:F4"/>
    <mergeCell ref="A14:C14"/>
    <mergeCell ref="A6:F6"/>
    <mergeCell ref="A7:C7"/>
    <mergeCell ref="A8:F8"/>
    <mergeCell ref="A9:F9"/>
    <mergeCell ref="A10:C11"/>
    <mergeCell ref="D10:E10"/>
    <mergeCell ref="F10:F11"/>
    <mergeCell ref="A22:C22"/>
    <mergeCell ref="A23:F23"/>
    <mergeCell ref="A16:C17"/>
    <mergeCell ref="D16:E16"/>
    <mergeCell ref="F16:F17"/>
    <mergeCell ref="A21:C21"/>
  </mergeCells>
  <hyperlinks>
    <hyperlink ref="F12" r:id="rId1" xr:uid="{A141E49C-2BBE-44E3-B133-FBC0C8C9D545}"/>
    <hyperlink ref="F13" r:id="rId2" xr:uid="{498B3C2A-1A49-4CA2-AA68-9A8669C31B4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53" orientation="portrait" r:id="rId3"/>
  <headerFooter>
    <oddFooter>&amp;L&amp;10FIRMA: __________________________
NOMBRE: MARTA CECILIA MURCIA CHAVARRO
CARGO: Jefe Oficina Asesora de Planeación&amp;C&amp;P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ANTICORRUPCION</vt:lpstr>
      <vt:lpstr>MAPA RIESGOS CORRUPCION</vt:lpstr>
      <vt:lpstr>'MAPA RIESGOS CORRUPCION'!Área_de_impresión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2019-12-05T20:29:21Z</dcterms:modified>
</cp:coreProperties>
</file>