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4.xml" ContentType="application/vnd.ms-excel.threaded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codeName="ThisWorkbook" defaultThemeVersion="124226"/>
  <mc:AlternateContent xmlns:mc="http://schemas.openxmlformats.org/markup-compatibility/2006">
    <mc:Choice Requires="x15">
      <x15ac:absPath xmlns:x15ac="http://schemas.microsoft.com/office/spreadsheetml/2010/11/ac" url="C:\Users\isierra\Desktop\2DO SEGUIMIENTO PAAC Y MRC\"/>
    </mc:Choice>
  </mc:AlternateContent>
  <xr:revisionPtr revIDLastSave="0" documentId="8_{46CF78D4-F4D2-4B97-9CAC-4C088153C6A5}" xr6:coauthVersionLast="41" xr6:coauthVersionMax="41" xr10:uidLastSave="{00000000-0000-0000-0000-000000000000}"/>
  <bookViews>
    <workbookView xWindow="-120" yWindow="-120" windowWidth="29040" windowHeight="15840" tabRatio="1000" firstSheet="10" activeTab="11" xr2:uid="{00000000-000D-0000-FFFF-FFFF00000000}"/>
  </bookViews>
  <sheets>
    <sheet name="Contenido" sheetId="39" r:id="rId1"/>
    <sheet name="C1" sheetId="51" r:id="rId2"/>
    <sheet name="C2" sheetId="52" r:id="rId3"/>
    <sheet name="C3" sheetId="48" r:id="rId4"/>
    <sheet name="C4" sheetId="59" r:id="rId5"/>
    <sheet name="C5" sheetId="57" r:id="rId6"/>
    <sheet name="C6" sheetId="55" r:id="rId7"/>
    <sheet name="C7" sheetId="54" r:id="rId8"/>
    <sheet name="C8" sheetId="50" r:id="rId9"/>
    <sheet name="C10" sheetId="58" r:id="rId10"/>
    <sheet name="1 Gestión riesgos corrupción" sheetId="41" r:id="rId11"/>
    <sheet name="2. Racionalización trámites" sheetId="42" r:id="rId12"/>
    <sheet name="3. Atención al ciudadano" sheetId="43" r:id="rId13"/>
    <sheet name="4.Rendición cuentas" sheetId="44" r:id="rId14"/>
    <sheet name="5. Transp. acceso inf" sheetId="45" r:id="rId15"/>
    <sheet name="6. Iniciativas adicionales " sheetId="47" r:id="rId16"/>
    <sheet name="10. Control de cambios" sheetId="60" r:id="rId17"/>
  </sheets>
  <externalReferences>
    <externalReference r:id="rId18"/>
    <externalReference r:id="rId19"/>
    <externalReference r:id="rId20"/>
  </externalReferences>
  <definedNames>
    <definedName name="_xlnm._FilterDatabase" localSheetId="10" hidden="1">'1 Gestión riesgos corrupción'!$A$4:$P$9</definedName>
    <definedName name="_xlnm._FilterDatabase" localSheetId="12" hidden="1">'3. Atención al ciudadano'!$A$5:$P$18</definedName>
    <definedName name="_xlnm._FilterDatabase" localSheetId="13" hidden="1">'4.Rendición cuentas'!$A$5:$P$22</definedName>
    <definedName name="_xlnm._FilterDatabase" localSheetId="14" hidden="1">'5. Transp. acceso inf'!$A$4:$P$19</definedName>
    <definedName name="_xlnm._FilterDatabase" localSheetId="15" hidden="1">'6. Iniciativas adicionales '!$A$3:$Q$28</definedName>
    <definedName name="_Toc511394578" localSheetId="1">'C1'!#REF!</definedName>
    <definedName name="_Toc511394578" localSheetId="9">'C10'!#REF!</definedName>
    <definedName name="_Toc511394578" localSheetId="2">'C2'!#REF!</definedName>
    <definedName name="_Toc511394578" localSheetId="3">'C3'!#REF!</definedName>
    <definedName name="_Toc511394578" localSheetId="4">'C4'!#REF!</definedName>
    <definedName name="_Toc511394578" localSheetId="5">'C5'!#REF!</definedName>
    <definedName name="_Toc511394578" localSheetId="6">'C6'!#REF!</definedName>
    <definedName name="_Toc511394578" localSheetId="7">'C7'!#REF!</definedName>
    <definedName name="_Toc511394578" localSheetId="8">'C8'!#REF!</definedName>
    <definedName name="_Toc511394578" localSheetId="0">Contenido!#REF!</definedName>
    <definedName name="_Toc511394579" localSheetId="1">'C1'!#REF!</definedName>
    <definedName name="_Toc511394579" localSheetId="9">'C10'!#REF!</definedName>
    <definedName name="_Toc511394579" localSheetId="2">'C2'!#REF!</definedName>
    <definedName name="_Toc511394579" localSheetId="3">'C3'!#REF!</definedName>
    <definedName name="_Toc511394579" localSheetId="4">'C4'!#REF!</definedName>
    <definedName name="_Toc511394579" localSheetId="5">'C5'!#REF!</definedName>
    <definedName name="_Toc511394579" localSheetId="6">'C6'!#REF!</definedName>
    <definedName name="_Toc511394579" localSheetId="7">'C7'!#REF!</definedName>
    <definedName name="_Toc511394579" localSheetId="8">'C8'!#REF!</definedName>
    <definedName name="_Toc511394579" localSheetId="0">Contenido!#REF!</definedName>
    <definedName name="_Toc511394580" localSheetId="1">'C1'!#REF!</definedName>
    <definedName name="_Toc511394580" localSheetId="9">'C10'!#REF!</definedName>
    <definedName name="_Toc511394580" localSheetId="2">'C2'!#REF!</definedName>
    <definedName name="_Toc511394580" localSheetId="3">'C3'!#REF!</definedName>
    <definedName name="_Toc511394580" localSheetId="4">'C4'!#REF!</definedName>
    <definedName name="_Toc511394580" localSheetId="5">'C5'!#REF!</definedName>
    <definedName name="_Toc511394580" localSheetId="6">'C6'!#REF!</definedName>
    <definedName name="_Toc511394580" localSheetId="7">'C7'!#REF!</definedName>
    <definedName name="_Toc511394580" localSheetId="8">'C8'!#REF!</definedName>
    <definedName name="_Toc511394580" localSheetId="0">Contenido!#REF!</definedName>
    <definedName name="_Toc511394581" localSheetId="1">'C1'!#REF!</definedName>
    <definedName name="_Toc511394581" localSheetId="9">'C10'!#REF!</definedName>
    <definedName name="_Toc511394581" localSheetId="2">'C2'!#REF!</definedName>
    <definedName name="_Toc511394581" localSheetId="3">'C3'!#REF!</definedName>
    <definedName name="_Toc511394581" localSheetId="4">'C4'!#REF!</definedName>
    <definedName name="_Toc511394581" localSheetId="5">'C5'!#REF!</definedName>
    <definedName name="_Toc511394581" localSheetId="6">'C6'!#REF!</definedName>
    <definedName name="_Toc511394581" localSheetId="7">'C7'!#REF!</definedName>
    <definedName name="_Toc511394581" localSheetId="8">'C8'!#REF!</definedName>
    <definedName name="_Toc511394581" localSheetId="0">Contenido!#REF!</definedName>
    <definedName name="_xlnm.Print_Area" localSheetId="10">'1 Gestión riesgos corrupción'!$A$2:$N$8</definedName>
    <definedName name="_xlnm.Print_Area" localSheetId="11">'2. Racionalización trámites'!$A$3:$R$5</definedName>
    <definedName name="_xlnm.Print_Area" localSheetId="12">'3. Atención al ciudadano'!$A$3:$P$14</definedName>
    <definedName name="_xlnm.Print_Area" localSheetId="13">'4.Rendición cuentas'!$A$3:$N$22</definedName>
    <definedName name="_xlnm.Print_Area" localSheetId="14">'5. Transp. acceso inf'!$A$2:$N$16</definedName>
    <definedName name="_xlnm.Print_Area" localSheetId="15">'6. Iniciativas adicionales '!$A$2:$N$8</definedName>
    <definedName name="Calificacion" localSheetId="15">#REF!</definedName>
    <definedName name="Calificacion" localSheetId="1">#REF!</definedName>
    <definedName name="Calificacion" localSheetId="9">#REF!</definedName>
    <definedName name="Calificacion" localSheetId="2">#REF!</definedName>
    <definedName name="Calificacion" localSheetId="3">#REF!</definedName>
    <definedName name="Calificacion" localSheetId="4">#REF!</definedName>
    <definedName name="Calificacion" localSheetId="5">#REF!</definedName>
    <definedName name="Calificacion" localSheetId="6">#REF!</definedName>
    <definedName name="Calificacion" localSheetId="7">#REF!</definedName>
    <definedName name="Calificacion" localSheetId="8">#REF!</definedName>
    <definedName name="Calificacion">#REF!</definedName>
    <definedName name="Criterio1_2_4_5">#REF!</definedName>
    <definedName name="Criterio3">#REF!</definedName>
    <definedName name="Criterio6">#REF!</definedName>
    <definedName name="ejecución">#REF!</definedName>
    <definedName name="NivelControl">'[1]MADUREZ CONTROL'!$B$22:$B$27</definedName>
    <definedName name="Pro">'[2]Valoración Riesgo Inherente'!$B$3:$B$6</definedName>
    <definedName name="Probabilidad" localSheetId="15">#REF!</definedName>
    <definedName name="Probabilidad" localSheetId="1">#REF!</definedName>
    <definedName name="Probabilidad" localSheetId="9">#REF!</definedName>
    <definedName name="Probabilidad" localSheetId="2">#REF!</definedName>
    <definedName name="Probabilidad" localSheetId="3">#REF!</definedName>
    <definedName name="Probabilidad" localSheetId="4">#REF!</definedName>
    <definedName name="Probabilidad" localSheetId="5">#REF!</definedName>
    <definedName name="Probabilidad" localSheetId="6">#REF!</definedName>
    <definedName name="Probabilidad" localSheetId="7">#REF!</definedName>
    <definedName name="Probabilidad" localSheetId="8">#REF!</definedName>
    <definedName name="Probabilidad">#REF!</definedName>
    <definedName name="PROCESO">#REF!</definedName>
    <definedName name="riesgos">'[3]MRC 2019'!$BZ$11:$BZ$14</definedName>
    <definedName name="TipodeControl">#REF!</definedName>
    <definedName name="Tratamiento">#REF!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 i="47" l="1"/>
  <c r="M28" i="47" s="1"/>
  <c r="M6" i="44"/>
  <c r="M24" i="44" s="1"/>
  <c r="M8" i="47"/>
  <c r="M5" i="47"/>
  <c r="M7" i="45"/>
  <c r="M5" i="45" l="1"/>
  <c r="M6" i="43" l="1"/>
  <c r="M7" i="47" l="1"/>
  <c r="M8" i="45"/>
  <c r="M9" i="45"/>
  <c r="M10" i="45"/>
  <c r="M11" i="45"/>
  <c r="M12" i="45"/>
  <c r="M17" i="45"/>
  <c r="M16" i="45"/>
  <c r="M19" i="45" l="1"/>
  <c r="L7" i="41"/>
  <c r="M15" i="43" l="1"/>
  <c r="M13" i="43" l="1"/>
  <c r="M12" i="43"/>
  <c r="M11" i="43"/>
  <c r="M9" i="43"/>
  <c r="M7" i="43"/>
  <c r="M8" i="41"/>
  <c r="M7" i="41"/>
  <c r="M5" i="41"/>
  <c r="M10" i="43"/>
  <c r="M8" i="43"/>
  <c r="M9" i="41" l="1"/>
  <c r="M16" i="43" l="1"/>
  <c r="M18" i="43" s="1"/>
  <c r="M6" i="41" l="1"/>
  <c r="L17" i="58" l="1"/>
  <c r="L16" i="58"/>
  <c r="L14" i="58"/>
  <c r="L13" i="58"/>
  <c r="L12" i="58"/>
  <c r="L11" i="58"/>
  <c r="L15"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tc={455EE23A-0E02-4BEB-A88C-74CB094840E2}</author>
  </authors>
  <commentList>
    <comment ref="O6" authorId="0" shapeId="0" xr:uid="{455EE23A-0E02-4BEB-A88C-74CB094840E2}">
      <text>
        <t>[Comentario encadenado]
Su versión de Excel le permite leer este comentario encadenado; sin embargo, las ediciones que se apliquen se quitarán si el archivo se abre en una versión más reciente de Excel. Más información: https://go.microsoft.com/fwlink/?linkid=870924
Comentario:
    Ivan: Hacer una sintesis del resultado de todos los seguimientos. para este caso considero solo dejar ultimo seguimiento por lo largo de caracteres. Lo mismo para el campo de observaciones. Gracias!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tc={5F1BBECD-B2E8-411F-8249-ADD84652DA33}</author>
  </authors>
  <commentList>
    <comment ref="S6" authorId="0" shapeId="0" xr:uid="{5F1BBECD-B2E8-411F-8249-ADD84652DA33}">
      <text>
        <t>[Comentario encadenado]
Su versión de Excel le permite leer este comentario encadenado; sin embargo, las ediciones que se apliquen se quitarán si el archivo se abre en una versión más reciente de Excel. Más información: https://go.microsoft.com/fwlink/?linkid=870924
Comentario:
    Ivan: por favor revisar evidencias de aplicación de las seis preguntas que deben subirse al SUIT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 Dario Sierra Ballesteros</author>
    <author>tc={318D0681-1AE4-4AC9-9D28-C7DE20298B29}</author>
    <author>tc={6D0DE5A2-852F-4848-907F-BC241EC28397}</author>
  </authors>
  <commentList>
    <comment ref="M7" authorId="0" shapeId="0" xr:uid="{DB6B2731-6642-4413-BCD0-827CAA76187B}">
      <text>
        <r>
          <rPr>
            <b/>
            <sz val="9"/>
            <color indexed="81"/>
            <rFont val="Tahoma"/>
            <family val="2"/>
          </rPr>
          <t>Ivan Dario Sierra Ballesteros:</t>
        </r>
        <r>
          <rPr>
            <sz val="9"/>
            <color indexed="81"/>
            <rFont val="Tahoma"/>
            <family val="2"/>
          </rPr>
          <t xml:space="preserve">
Se reviso el porcentaje con los auditores</t>
        </r>
      </text>
    </comment>
    <comment ref="O12" authorId="1" shapeId="0" xr:uid="{318D0681-1AE4-4AC9-9D28-C7DE20298B29}">
      <text>
        <t>[Comentario encadenado]
Su versión de Excel le permite leer este comentario encadenado; sin embargo, las ediciones que se apliquen se quitarán si el archivo se abre en una versión más reciente de Excel. Más información: https://go.microsoft.com/fwlink/?linkid=870924
Comentario:
    Ivan: Hacer una sintesis del resultado de todos los seguimientos. para este caso considero solo dejar ultimo seguimiento por lo largo de caracteres. Lo mismo para el campo de observaciones. Gracias!</t>
      </text>
    </comment>
    <comment ref="M13" authorId="0" shapeId="0" xr:uid="{F79C7CA9-7E37-43FF-ADA8-64C60567D087}">
      <text>
        <r>
          <rPr>
            <b/>
            <sz val="9"/>
            <color indexed="81"/>
            <rFont val="Tahoma"/>
            <family val="2"/>
          </rPr>
          <t>Ivan Dario Sierra Ballesteros:</t>
        </r>
        <r>
          <rPr>
            <sz val="9"/>
            <color indexed="81"/>
            <rFont val="Tahoma"/>
            <family val="2"/>
          </rPr>
          <t xml:space="preserve">
se reviso el póprcentaje con los auditores</t>
        </r>
      </text>
    </comment>
    <comment ref="M14" authorId="0" shapeId="0" xr:uid="{4E54072B-73D6-4539-B564-B15D5CE7CA04}">
      <text>
        <r>
          <rPr>
            <b/>
            <sz val="9"/>
            <color indexed="81"/>
            <rFont val="Tahoma"/>
            <family val="2"/>
          </rPr>
          <t>Ivan Dario Sierra Ballesteros:</t>
        </r>
        <r>
          <rPr>
            <sz val="9"/>
            <color indexed="81"/>
            <rFont val="Tahoma"/>
            <family val="2"/>
          </rPr>
          <t xml:space="preserve">
se ajusta el proicentaje junto con los auditores</t>
        </r>
      </text>
    </comment>
    <comment ref="O16" authorId="2" shapeId="0" xr:uid="{6D0DE5A2-852F-4848-907F-BC241EC28397}">
      <text>
        <t>[Comentario encadenado]
Su versión de Excel le permite leer este comentario encadenado; sin embargo, las ediciones que se apliquen se quitarán si el archivo se abre en una versión más reciente de Excel. Más información: https://go.microsoft.com/fwlink/?linkid=870924
Comentario:
    Ivan: Hacer una sintesis del resultado de todos los seguimientos. para este caso considero solo dejar ultimo seguimiento por lo largo de caracteres. Lo mismo para el campo de observaciones. Gracias!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Ivan Dario Sierra Ballesteros</author>
  </authors>
  <commentList>
    <comment ref="L7" authorId="0" shapeId="0" xr:uid="{14FD60CF-1F54-4654-A86A-8B23B1A10DF8}">
      <text>
        <r>
          <rPr>
            <b/>
            <sz val="9"/>
            <color indexed="81"/>
            <rFont val="Tahoma"/>
            <family val="2"/>
          </rPr>
          <t>Ivan Dario Sierra Ballesteros:</t>
        </r>
        <r>
          <rPr>
            <sz val="9"/>
            <color indexed="81"/>
            <rFont val="Tahoma"/>
            <family val="2"/>
          </rPr>
          <t xml:space="preserve">
porcentaje revisado y ajustado con los auditores Abel Osorio y Carlos  Campo</t>
        </r>
      </text>
    </comment>
    <comment ref="L10" authorId="0" shapeId="0" xr:uid="{A70F6A4D-BA2C-42E6-8A8C-99C0483F690F}">
      <text>
        <r>
          <rPr>
            <b/>
            <sz val="9"/>
            <color indexed="81"/>
            <rFont val="Tahoma"/>
            <family val="2"/>
          </rPr>
          <t>Ivan Dario Sierra Ballesteros:</t>
        </r>
        <r>
          <rPr>
            <sz val="9"/>
            <color indexed="81"/>
            <rFont val="Tahoma"/>
            <family val="2"/>
          </rPr>
          <t xml:space="preserve">
Se verifico en el seguimiento anterior y no evidencio avance </t>
        </r>
      </text>
    </comment>
    <comment ref="L11" authorId="0" shapeId="0" xr:uid="{1A39BC09-676A-4ED3-B4C6-E639E5E179C4}">
      <text>
        <r>
          <rPr>
            <b/>
            <sz val="9"/>
            <color indexed="81"/>
            <rFont val="Tahoma"/>
            <family val="2"/>
          </rPr>
          <t>Ivan Dario Sierra Ballesteros:</t>
        </r>
        <r>
          <rPr>
            <sz val="9"/>
            <color indexed="81"/>
            <rFont val="Tahoma"/>
            <family val="2"/>
          </rPr>
          <t xml:space="preserve">
Se verifico en el seguimiento anterior y no evidencio avance </t>
        </r>
      </text>
    </comment>
    <comment ref="L12" authorId="0" shapeId="0" xr:uid="{76CE0A17-4508-4BFB-8BCC-AF96E7623787}">
      <text>
        <r>
          <rPr>
            <b/>
            <sz val="9"/>
            <color indexed="81"/>
            <rFont val="Tahoma"/>
            <family val="2"/>
          </rPr>
          <t>Ivan Dario Sierra Ballesteros:</t>
        </r>
        <r>
          <rPr>
            <sz val="9"/>
            <color indexed="81"/>
            <rFont val="Tahoma"/>
            <family val="2"/>
          </rPr>
          <t xml:space="preserve">
Se verifico en el seguimiento anterior y no evidencio avance </t>
        </r>
      </text>
    </comment>
    <comment ref="L13" authorId="0" shapeId="0" xr:uid="{90D4D730-FC70-46C1-A97F-70CD1A0A6023}">
      <text>
        <r>
          <rPr>
            <b/>
            <sz val="9"/>
            <color indexed="81"/>
            <rFont val="Tahoma"/>
            <family val="2"/>
          </rPr>
          <t>Ivan Dario Sierra Ballesteros:</t>
        </r>
        <r>
          <rPr>
            <sz val="9"/>
            <color indexed="81"/>
            <rFont val="Tahoma"/>
            <family val="2"/>
          </rPr>
          <t xml:space="preserve">
Se verifico en el seguimiento anterior y no evidencio avance </t>
        </r>
      </text>
    </comment>
    <comment ref="L14" authorId="0" shapeId="0" xr:uid="{D84240E8-0145-4640-B894-B16545980A97}">
      <text>
        <r>
          <rPr>
            <b/>
            <sz val="9"/>
            <color indexed="81"/>
            <rFont val="Tahoma"/>
            <family val="2"/>
          </rPr>
          <t>Ivan Dario Sierra Ballesteros:</t>
        </r>
        <r>
          <rPr>
            <sz val="9"/>
            <color indexed="81"/>
            <rFont val="Tahoma"/>
            <family val="2"/>
          </rPr>
          <t xml:space="preserve">
Se verifico en el seguimiento anterior y no evidencio avance </t>
        </r>
      </text>
    </comment>
    <comment ref="L15" authorId="0" shapeId="0" xr:uid="{A2E5DBD4-83FC-47DC-9AA8-C0271B7F3FA8}">
      <text>
        <r>
          <rPr>
            <b/>
            <sz val="9"/>
            <color indexed="81"/>
            <rFont val="Tahoma"/>
            <family val="2"/>
          </rPr>
          <t>Ivan Dario Sierra Ballesteros:</t>
        </r>
        <r>
          <rPr>
            <sz val="9"/>
            <color indexed="81"/>
            <rFont val="Tahoma"/>
            <family val="2"/>
          </rPr>
          <t xml:space="preserve">
SE verifico el ´porcentaje con el auditor andres ortiz</t>
        </r>
      </text>
    </comment>
    <comment ref="L18" authorId="0" shapeId="0" xr:uid="{136C381C-12ED-427B-BF83-6D87D299D3D0}">
      <text>
        <r>
          <rPr>
            <b/>
            <sz val="9"/>
            <color indexed="81"/>
            <rFont val="Tahoma"/>
            <family val="2"/>
          </rPr>
          <t>Ivan Dario Sierra Ballesteros:</t>
        </r>
        <r>
          <rPr>
            <sz val="9"/>
            <color indexed="81"/>
            <rFont val="Tahoma"/>
            <family val="2"/>
          </rPr>
          <t xml:space="preserve">
Se verifico en el seguimiento anterior y no evidencio avance </t>
        </r>
      </text>
    </comment>
    <comment ref="L19" authorId="0" shapeId="0" xr:uid="{63031F5F-7E5F-4D1B-B5C4-04AD629697F7}">
      <text>
        <r>
          <rPr>
            <b/>
            <sz val="9"/>
            <color indexed="81"/>
            <rFont val="Tahoma"/>
            <family val="2"/>
          </rPr>
          <t>Ivan Dario Sierra Ballesteros:</t>
        </r>
        <r>
          <rPr>
            <sz val="9"/>
            <color indexed="81"/>
            <rFont val="Tahoma"/>
            <family val="2"/>
          </rPr>
          <t xml:space="preserve">
Se verifico en el seguimiento anterior y no evidencio avance </t>
        </r>
      </text>
    </comment>
    <comment ref="L20" authorId="0" shapeId="0" xr:uid="{96B6B373-A7A2-4568-B278-43338E0622DE}">
      <text>
        <r>
          <rPr>
            <b/>
            <sz val="9"/>
            <color indexed="81"/>
            <rFont val="Tahoma"/>
            <family val="2"/>
          </rPr>
          <t>Ivan Dario Sierra Ballesteros:</t>
        </r>
        <r>
          <rPr>
            <sz val="9"/>
            <color indexed="81"/>
            <rFont val="Tahoma"/>
            <family val="2"/>
          </rPr>
          <t xml:space="preserve">
Se verifico en el seguimiento anterior y no evidencio avance </t>
        </r>
      </text>
    </comment>
    <comment ref="L21" authorId="0" shapeId="0" xr:uid="{BDB534D5-E582-4BAA-A3F7-2F285CF442C2}">
      <text>
        <r>
          <rPr>
            <b/>
            <sz val="9"/>
            <color indexed="81"/>
            <rFont val="Tahoma"/>
            <family val="2"/>
          </rPr>
          <t>Ivan Dario Sierra Ballesteros:</t>
        </r>
        <r>
          <rPr>
            <sz val="9"/>
            <color indexed="81"/>
            <rFont val="Tahoma"/>
            <family val="2"/>
          </rPr>
          <t xml:space="preserve">
Se verifico en el seguimiento anterior y no evidencio avance </t>
        </r>
      </text>
    </comment>
    <comment ref="L22" authorId="0" shapeId="0" xr:uid="{2E60955C-0F8D-4195-A86E-F7CD9E8B2AAD}">
      <text>
        <r>
          <rPr>
            <b/>
            <sz val="9"/>
            <color indexed="81"/>
            <rFont val="Tahoma"/>
            <family val="2"/>
          </rPr>
          <t>Ivan Dario Sierra Ballesteros:</t>
        </r>
        <r>
          <rPr>
            <sz val="9"/>
            <color indexed="81"/>
            <rFont val="Tahoma"/>
            <family val="2"/>
          </rPr>
          <t xml:space="preserve">
Se verifico en el seguimiento anterior y no evidencio avance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tc={8D4A6265-7B3D-49A3-8112-EA6DA5323C3F}</author>
  </authors>
  <commentList>
    <comment ref="O6" authorId="0" shapeId="0" xr:uid="{8D4A6265-7B3D-49A3-8112-EA6DA5323C3F}">
      <text>
        <t>[Comentario encadenado]
Su versión de Excel le permite leer este comentario encadenado; sin embargo, las ediciones que se apliquen se quitarán si el archivo se abre en una versión más reciente de Excel. Más información: https://go.microsoft.com/fwlink/?linkid=870924
Comentario:
    Ivan: Hacer una sintesis del resultado de todos los seguimientos. para este caso considero solo dejar ultimo seguimiento por lo largo de caracteres. Lo mismo para el campo de observaciones. Gracias!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Ivan Dario Sierra Ballesteros</author>
  </authors>
  <commentList>
    <comment ref="L9" authorId="0" shapeId="0" xr:uid="{77548F7B-DABE-4CC2-8E06-D79584DC3D24}">
      <text>
        <r>
          <rPr>
            <b/>
            <sz val="9"/>
            <color indexed="81"/>
            <rFont val="Tahoma"/>
            <family val="2"/>
          </rPr>
          <t>Ivan Dario Sierra Ballesteros:</t>
        </r>
        <r>
          <rPr>
            <sz val="9"/>
            <color indexed="81"/>
            <rFont val="Tahoma"/>
            <family val="2"/>
          </rPr>
          <t xml:space="preserve">
Se verifico el % de avance del seguimiento anterior y no  reporta avance</t>
        </r>
      </text>
    </comment>
    <comment ref="L11" authorId="0" shapeId="0" xr:uid="{C1635BD1-9885-4BDC-84EF-C930708B9B5B}">
      <text>
        <r>
          <rPr>
            <b/>
            <sz val="9"/>
            <color indexed="81"/>
            <rFont val="Tahoma"/>
            <family val="2"/>
          </rPr>
          <t>Ivan Dario Sierra Ballesteros:</t>
        </r>
        <r>
          <rPr>
            <sz val="9"/>
            <color indexed="81"/>
            <rFont val="Tahoma"/>
            <family val="2"/>
          </rPr>
          <t xml:space="preserve">
</t>
        </r>
        <r>
          <rPr>
            <sz val="11"/>
            <color indexed="81"/>
            <rFont val="Tahoma"/>
            <family val="2"/>
          </rPr>
          <t>Se verifico avance en el seguimiento anterior encontrandose en cero.</t>
        </r>
      </text>
    </comment>
    <comment ref="L12" authorId="0" shapeId="0" xr:uid="{9B459841-FB69-4253-9AA0-42B36017396E}">
      <text>
        <r>
          <rPr>
            <b/>
            <sz val="9"/>
            <color indexed="81"/>
            <rFont val="Tahoma"/>
            <family val="2"/>
          </rPr>
          <t>Ivan Dario Sierra Ballesteros:</t>
        </r>
        <r>
          <rPr>
            <sz val="9"/>
            <color indexed="81"/>
            <rFont val="Tahoma"/>
            <family val="2"/>
          </rPr>
          <t xml:space="preserve">
Se verifico avance en el seguimiento anterior encontrandose en cero.</t>
        </r>
      </text>
    </comment>
    <comment ref="L13" authorId="0" shapeId="0" xr:uid="{154F9755-EB33-4866-A6E9-7EDCA0E41C5B}">
      <text>
        <r>
          <rPr>
            <b/>
            <sz val="9"/>
            <color indexed="81"/>
            <rFont val="Tahoma"/>
            <family val="2"/>
          </rPr>
          <t>Ivan Dario Sierra Ballesteros:</t>
        </r>
        <r>
          <rPr>
            <sz val="9"/>
            <color indexed="81"/>
            <rFont val="Tahoma"/>
            <family val="2"/>
          </rPr>
          <t xml:space="preserve">
Se verifico avance en el seguimiento anterior encontrandose en cero.</t>
        </r>
      </text>
    </comment>
    <comment ref="L14" authorId="0" shapeId="0" xr:uid="{80E60889-B8E9-402B-9540-8EFEBB2EFB18}">
      <text>
        <r>
          <rPr>
            <b/>
            <sz val="9"/>
            <color indexed="81"/>
            <rFont val="Tahoma"/>
            <family val="2"/>
          </rPr>
          <t>Ivan Dario Sierra Ballesteros:</t>
        </r>
        <r>
          <rPr>
            <sz val="9"/>
            <color indexed="81"/>
            <rFont val="Tahoma"/>
            <family val="2"/>
          </rPr>
          <t xml:space="preserve">
Se verifico avance en el seguimiento anterior encontrandose en cero.</t>
        </r>
      </text>
    </comment>
  </commentList>
</comments>
</file>

<file path=xl/sharedStrings.xml><?xml version="1.0" encoding="utf-8"?>
<sst xmlns="http://schemas.openxmlformats.org/spreadsheetml/2006/main" count="1148" uniqueCount="590">
  <si>
    <t>PLAN ANTICORRUPCIÓN Y DE ATENCIÓN AL CIUDADANO - PAAC</t>
  </si>
  <si>
    <t>UNIDAD ADMINISTRATIVA ESPECIAL DE SERVICIOS PÚBLICOS</t>
  </si>
  <si>
    <t>VIGENCIA 2019, Versión 3</t>
  </si>
  <si>
    <t>Contenido del PAAC</t>
  </si>
  <si>
    <t>1. Objetivo General</t>
  </si>
  <si>
    <t>2. Alcance</t>
  </si>
  <si>
    <t>3. Areas responsables</t>
  </si>
  <si>
    <t>4. Insumos para su elaboración</t>
  </si>
  <si>
    <t>5. Fuentes consultadas</t>
  </si>
  <si>
    <t>6. Componentes del PAAC</t>
  </si>
  <si>
    <t>a). Gestión del riesgo de corrupción</t>
  </si>
  <si>
    <t>b). Racionalización de trámites</t>
  </si>
  <si>
    <t>c). Mecanismos para mejorar la atención al ciudadano</t>
  </si>
  <si>
    <t>d). Rendición de cuentas</t>
  </si>
  <si>
    <t>e). Mecanismos para la transparencia y acceso a la información</t>
  </si>
  <si>
    <t>f). Iniciativas adicionales</t>
  </si>
  <si>
    <t>7. Promoción y divulgación</t>
  </si>
  <si>
    <t>8. Seguimiento</t>
  </si>
  <si>
    <t>9. Control de cambios</t>
  </si>
  <si>
    <t>10. Avance PAAC</t>
  </si>
  <si>
    <t>Objetivo General</t>
  </si>
  <si>
    <r>
      <t xml:space="preserve">Fortalecer la estrategia, los procesos e instrumentos institucionales para continuar con la lucha contra la corrupción.
</t>
    </r>
    <r>
      <rPr>
        <b/>
        <sz val="11"/>
        <color theme="0"/>
        <rFont val="Calibri"/>
        <family val="2"/>
        <scheme val="minor"/>
      </rPr>
      <t xml:space="preserve">Objetivos Específicos
</t>
    </r>
    <r>
      <rPr>
        <sz val="11"/>
        <color theme="0"/>
        <rFont val="Calibri"/>
        <family val="2"/>
        <scheme val="minor"/>
      </rPr>
      <t>• Identificar las estrategias, objetivos, acciones, metas, responsables e insumos que llevará a cabo la UAESP para la lucha contra la corrupción.
• Divulgar la estrategia anticorrupción a los grupos de interés.
• Monitorear y evaluar las acciones llevadas a cabo.</t>
    </r>
  </si>
  <si>
    <t>Alcance</t>
  </si>
  <si>
    <t xml:space="preserve">Este documento aplica para todos los servidores públicos y contratistas de la Unidad, ejes fundamentales para la implementación de las estrategias formuladas para cada componente del plan. </t>
  </si>
  <si>
    <t>Monitoreo</t>
  </si>
  <si>
    <t xml:space="preserve">Los responsables de cada componente del Plan presentaran en las reuniones de Comité Primario respectivo el avance de las acciones definidas, que posteriormente remitirán a la Oficina Asesora de Planeación con los soportes que evidencien su ejecución. </t>
  </si>
  <si>
    <t>Seguimiento</t>
  </si>
  <si>
    <t xml:space="preserve">La Oficina de Control Interno realizará el seguimiento a la implementación de acuerdo con lo dispuesto en el Título IV de la Parte 1 del Libro 2 del Decreto 1081 de 2015, relativo al “Plan Anticorrupción y de Atención al Ciudadano” modificado por el Decreto 124 de 2016. 
Para el reporte y publicación del avance y resultados del plan, tendrá en cuenta los lineamientos descritos en los documentos “Estrategias para la Construcción del Plan Anticorrupción y de Atención al Ciudadano – Versión 2” y “Guía para la Gestión del Riesgo de Corrupción”
</t>
  </si>
  <si>
    <t>Construcción del plan</t>
  </si>
  <si>
    <t>La construcción del Plan se desarrolló mediante mesas de trabajo coordinadas por la Oficina Asesora de Planeación, con la participación de los gestores de proceso y los responsables de los componentes. 
Para la formulación, se tuvo en cuenta los recursos para su desarrollo mencionados en el numeral 7. Una vez, se cuente con el proyecto del plan y el mapa de riesgos de corrupción, se publica en diferentes canales de comunicación, invitando a los grupos de interés para que consulten el documento en los canales de comunicación que dispone la Unidad, para su conocimiento y manifestación de las observaciones y sugerencias.
Así mismo se describen los líderes de cada componente y el equipo que participa para su implementación, con el propósito de generar un ejercicio articulador e integral entre las áreas de la Unidad.</t>
  </si>
  <si>
    <t>Insumos para su desarrollo</t>
  </si>
  <si>
    <t xml:space="preserve">Se consideraron los siguientes insumos para la formulación del plan: la gestión de las denuncias de hechos de corrupción, reporte de PQRS, resultados de auditorías internas y externas, reporte de consultas ciudadanas, informe pormenorizado de Control Interno, informe de evaluación a los Planes Anticorrupción y de Atención al Ciudadano emitido por la Veeduría Distrital y de la Oficina de Control Interno, resultado preliminar del índice de transparencia de Bogotá vigencia 2016 - 2017, las recomendaciones para la formulación del plan anticorrupción y de atención al ciudadano (PAAC) 2018 de la Secretaría General de la Alcaldía Mayor de Bogotá D.C., recomendaciones para mejorar el cumplimiento de la ley de transparencia de la Alta Consejería Distrital de TIC y el Manual operativo del Modelo Integrado de Planeación y Gestión.
El presupuesto destinado para la implementación del plan se determina a partir de los recursos de talento humano contratado y los funcionarios que apoyan en las áreas responsables que adelantan cada componente. 
</t>
  </si>
  <si>
    <t>Fuentes consultadas para la formulación del plan anticorrupción y atención al ciudadano</t>
  </si>
  <si>
    <t xml:space="preserve">• Guía para la gestión de riesgos de corrupción, versión 2015, emitida por el Departamento Administrativo de la Función Pública.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
</t>
  </si>
  <si>
    <t>Análisis interno y externo de la UAESP</t>
  </si>
  <si>
    <t>Las prácticas corruptas se pueden presentar en cualquier nivel de gobierno, sectores y entidades, sean de carácter central o descentralizado. Para definir la estrategia, es necesario identificar la situación y tendencias que pueden llegar a originar un riesgo de corrupción y establecer las acciones necesarias como mecanismos para evitarlos.
Dentro del contexto estratégico, se determinan las características o aspectos esenciales del entorno en el cual opera la Unidad, identificando los factores que afectan por el contexto externo, el interno y el de procesos. 
Análisis externo
Las oportunidades externas se presentan en el contexto normativo, el plan de desarrollo Distrital que pueden ser aprovechados por la unidad para mejorar a nivel institucional su gestión. Los factores que pueden amenazar consisten en la aprobación del POT (plan de ordenamiento territorial), desastres naturales, entre otros. 
Análisis interno:
Interno
- Implementación del modelo de transformación organizacional de la Unidad y su articulación con el modelo integrado de planeación y gestión
- Disponibilidad de la información e integración de los sistemas de información
- Implementación del nuevo esquema de aseo en el Distrito Capital
- Disminución del presupuesto para la implementación de los proyectos misionales que den respuesta a las necesidades de la organización, así como requerimientos normativos.  
Proceso
- Rediseño de los procesos
- Gestión del cambio
- Efectividad en los flujos de información para la interacción de los procesos
- Punto de uso de los documentos de los procesos
Factores de análisis más vulnerables a hechos de corrupción :
Visibilidad: Capacidad de la entidad para hacer visible de manera suficiente, oportuna, clara y adecuada sus políticas, procedimientos y decisiones, además de las condiciones institucionales para desarrollar dicha capacidad
Institucionalidad: Capacidad de la entidad para que los servidores públicos y la administración en su conjunto cumplan con normas y estándares establecidos para los procesos de gestión.
Control y sanción: Capacidad de la entidad de generar acciones de control y sanción, derivadas de los procesos internos de las mismas, de los órganos de control y de la apertura de espacios de participación y diálogo.
Para la identificación de cada ámbito se identificaron las debilidades arrojadas por el resultado preliminar que se presentó en la evaluación del índice de transparencia Distrital entregado en el mes de diciembre de 2017.
Las prácticas corruptas se pueden presentar en cualquier nivel de gobierno, sectores y entidades, sean de carácter central o descentralizado. Para definir la estrategia, es necesario identificar la situación y tendencias que pueden llegar a originar un riesgo de corrupción y establecer las acciones necesarias como mecanismos para evitarlos.
Dentro del contexto estratégico, se determinan las características o aspectos esenciales del entorno en el cual opera la Unidad, identificando los factores que afectan por el contexto externo, el interno y el de procesos. 
Análisis externo
Las oportunidades externas se presentan en el contexto normativo, el plan de desarrollo Distrital que pueden ser aprovechados por la unidad para mejorar a nivel institucional su gestión. Los factores que pueden amenazar consisten en la aprobación del POT (plan de ordenamiento territorial), desastres naturales, entre otros. 
Análisis interno:
Interno
- Implementación del modelo de transformación organizacional de la Unidad y su articulación con el modelo integrado de planeación y gestión
- Disponibilidad de la información e integración de los sistemas de información
- Implementación del nuevo esquema de aseo en el Distrito Capital
- Disminución del presupuesto para la implementación de los proyectos misionales que den respuesta a las necesidades de la organización, así como requerimientos normativos.  
Proceso
- Rediseño de los procesos
- Gestión del cambio
- Efectividad en los flujos de información para la interacción de los procesos
- Punto de uso de los documentos de los procesos
Factores de análisis más vulnerables a hechos de corrupción :
Visibilidad: Capacidad de la entidad para hacer visible de manera suficiente, oportuna, clara y adecuada sus políticas, procedimientos y decisiones, además de las condiciones institucionales para desarrollar dicha capacidad
Institucionalidad: Capacidad de la entidad para que los servidores públicos y la administración en su conjunto cumplan con normas y estándares establecidos para los procesos de gestión.
Control y sanción: Capacidad de la entidad de generar acciones de control y sanción, derivadas de los procesos internos de las mismas, de los órganos de control y de la apertura de espacios de participación y diálogo.
Para la identificación de cada ámbito se identificaron las debilidades arrojadas por el resultado preliminar que se presentó en la evaluación del índice de transparencia Distrital entregado en el mes de diciembre de 2017.</t>
  </si>
  <si>
    <t>Componentes del Plan anticorrupción y de atención al ciudadano</t>
  </si>
  <si>
    <t>Gestión del Riesgo de Corrupción - Mapa de Riesgos de Corrupción: 
Herramienta que le permite a la entidad identificar, analizar y controlar los posibles hechos generadores de corrupción, tanto internos como externos. A partir de la determinación de los riesgos de posibles actos de corrupción, causas y sus consecuencias se establecen las medidas orientadas a controlarlos.
Racionalización de Trámites:
 Facilita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
Rendición de Cuentas:
 Expresión del control social que comprende acciones de petición de información, diálogos e incentivos. Busca la adopción de un proceso transversal permanente de interacción entre servidores públicos —entidades— ciudadanos y los actores interesados en la gestión de los primeros y sus resultados. Así mismo, busca la transparencia de la gestión de la Administración Pública para lograr la adopción de los principios de Buen Gobierno.  
Mecanismos para mejorar la Atención al Ciudadano:
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Mecanismos para la Transparencia y Acceso a la Información: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
Iniciativas Adicionales:
Se refiere a las iniciativas particulares de la entidad que contribuyen a combatir y prevenir la corrupción.</t>
  </si>
  <si>
    <t>sd</t>
  </si>
  <si>
    <t>VIGENCIA 2019</t>
  </si>
  <si>
    <r>
      <rPr>
        <b/>
        <sz val="12"/>
        <color theme="4" tint="-0.249977111117893"/>
        <rFont val="Century Gothic"/>
        <family val="2"/>
      </rPr>
      <t>1. 	Objetivo General</t>
    </r>
    <r>
      <rPr>
        <sz val="12"/>
        <color theme="1"/>
        <rFont val="Century Gothic"/>
        <family val="2"/>
      </rPr>
      <t xml:space="preserve">
Fortalecer la estrategia, los procesos e instrumentos institucionales para continuar con la lucha contra la corrupción.
</t>
    </r>
    <r>
      <rPr>
        <b/>
        <sz val="12"/>
        <color theme="4" tint="-0.249977111117893"/>
        <rFont val="Century Gothic"/>
        <family val="2"/>
      </rPr>
      <t>1.1	Objetivos Específicos</t>
    </r>
    <r>
      <rPr>
        <sz val="12"/>
        <color theme="1"/>
        <rFont val="Century Gothic"/>
        <family val="2"/>
      </rPr>
      <t xml:space="preserve">
•	Identificar las estrategias, objetivos, acciones, metas, responsables e insumos que llevará a cabo 	la UAESP para la lucha contra la corrupción.
•	Divulgar la estrategia anticorrupción a los grupos de interés.
•	Monitorear y evaluar las acciones llevadas a cabo.</t>
    </r>
  </si>
  <si>
    <t>f). Integridad</t>
  </si>
  <si>
    <t>g). Iniciativas adicionales</t>
  </si>
  <si>
    <r>
      <rPr>
        <b/>
        <sz val="12"/>
        <color theme="4" tint="-0.249977111117893"/>
        <rFont val="Century Gothic"/>
        <family val="2"/>
      </rPr>
      <t>2.	Alcance</t>
    </r>
    <r>
      <rPr>
        <sz val="12"/>
        <color theme="1"/>
        <rFont val="Century Gothic"/>
        <family val="2"/>
      </rPr>
      <t xml:space="preserve">
Este documento aplica para todos los servidores públicos y contratistas de la Unidad, ejes fundamentales para la implementación de las estrategias formuladas para cada componente del plan. 
</t>
    </r>
    <r>
      <rPr>
        <sz val="12"/>
        <color theme="4" tint="-0.249977111117893"/>
        <rFont val="Century Gothic"/>
        <family val="1"/>
      </rPr>
      <t xml:space="preserve">
</t>
    </r>
    <r>
      <rPr>
        <b/>
        <sz val="12"/>
        <color theme="4" tint="-0.249977111117893"/>
        <rFont val="Century Gothic"/>
        <family val="1"/>
      </rPr>
      <t>2.1. Recursos</t>
    </r>
    <r>
      <rPr>
        <sz val="12"/>
        <color theme="4" tint="-0.249977111117893"/>
        <rFont val="Century Gothic"/>
        <family val="1"/>
      </rPr>
      <t xml:space="preserve"> </t>
    </r>
    <r>
      <rPr>
        <sz val="12"/>
        <color theme="1"/>
        <rFont val="Century Gothic"/>
        <family val="2"/>
      </rPr>
      <t xml:space="preserve">
Para la elaboración y puesta en marcha del Plan Anticorrupción y de Atención a la Ciudadanía, se requieren recursos financieros, recursos humanos y recursos operativos. La estimación de presupuesto representa la principal fuente de financiación de la Estrategia Anticorrupción, que permite el pago del personal y la inversión púbica en las actividades que se llevarán a cabo. Los recursos humanos, son todos los funcionarios y contratistas de la Unidad que se encargan de implementar las acciones establecidas y de realizar el monitoreo y seguimiento sobre su ejecución. Y finalmente, los recursos operativos se requieren para articular las diferentes dependencias de la entidad en la construcción y puesta en marcha del PAAC, así como el apoyo interinstitucional con entidades lideres de política, para la correcta implementación de la estrategia. </t>
    </r>
  </si>
  <si>
    <t>2. Alcance y Recursos</t>
  </si>
  <si>
    <r>
      <t xml:space="preserve">Beatriz Elena Cárdenas Casas
</t>
    </r>
    <r>
      <rPr>
        <b/>
        <sz val="12"/>
        <color theme="4" tint="-0.249977111117893"/>
        <rFont val="Century Gothic"/>
        <family val="2"/>
      </rPr>
      <t>Directora UAESP</t>
    </r>
    <r>
      <rPr>
        <sz val="12"/>
        <color theme="1"/>
        <rFont val="Century Gothic"/>
        <family val="2"/>
      </rPr>
      <t xml:space="preserve">
Yanlicer Enrique Pérez Hernández
</t>
    </r>
    <r>
      <rPr>
        <b/>
        <sz val="12"/>
        <color theme="4" tint="-0.249977111117893"/>
        <rFont val="Century Gothic"/>
        <family val="2"/>
      </rPr>
      <t>Subdirector de Recolección, barrido y limpieza</t>
    </r>
    <r>
      <rPr>
        <sz val="12"/>
        <color theme="1"/>
        <rFont val="Century Gothic"/>
        <family val="2"/>
      </rPr>
      <t xml:space="preserve">
Patricia Pinzón Durán
</t>
    </r>
    <r>
      <rPr>
        <b/>
        <sz val="12"/>
        <color theme="4" tint="-0.249977111117893"/>
        <rFont val="Century Gothic"/>
        <family val="2"/>
      </rPr>
      <t>Subdirectora de Aprovechamiento</t>
    </r>
    <r>
      <rPr>
        <sz val="12"/>
        <color theme="1"/>
        <rFont val="Century Gothic"/>
        <family val="2"/>
      </rPr>
      <t xml:space="preserve">
Patricia Pinzón Durán
</t>
    </r>
    <r>
      <rPr>
        <b/>
        <sz val="12"/>
        <color theme="4" tint="-0.249977111117893"/>
        <rFont val="Century Gothic"/>
        <family val="2"/>
      </rPr>
      <t>Subdirectora de Disposición Final (E.)</t>
    </r>
    <r>
      <rPr>
        <sz val="12"/>
        <color theme="1"/>
        <rFont val="Century Gothic"/>
        <family val="2"/>
      </rPr>
      <t xml:space="preserve">
Angie Hernández
</t>
    </r>
    <r>
      <rPr>
        <b/>
        <sz val="12"/>
        <color theme="4" tint="-0.249977111117893"/>
        <rFont val="Century Gothic"/>
        <family val="2"/>
      </rPr>
      <t>Subdirectora de Servicios Funerarios y Alumbrado Público</t>
    </r>
    <r>
      <rPr>
        <sz val="12"/>
        <color theme="1"/>
        <rFont val="Century Gothic"/>
        <family val="2"/>
      </rPr>
      <t xml:space="preserve">
Martha Janeth Carreño Lizarazo
</t>
    </r>
    <r>
      <rPr>
        <b/>
        <sz val="12"/>
        <color theme="4" tint="-0.249977111117893"/>
        <rFont val="Century Gothic"/>
        <family val="2"/>
      </rPr>
      <t xml:space="preserve">Subdirectora Administrativa y Financiera
</t>
    </r>
    <r>
      <rPr>
        <sz val="12"/>
        <color theme="1"/>
        <rFont val="Century Gothic"/>
        <family val="2"/>
      </rPr>
      <t xml:space="preserve">
Diego Iván Palacios Doncel
</t>
    </r>
    <r>
      <rPr>
        <b/>
        <sz val="12"/>
        <color theme="4" tint="-0.249977111117893"/>
        <rFont val="Century Gothic"/>
        <family val="2"/>
      </rPr>
      <t>Subdirector de Asuntos Legales</t>
    </r>
    <r>
      <rPr>
        <sz val="12"/>
        <color theme="1"/>
        <rFont val="Century Gothic"/>
        <family val="2"/>
      </rPr>
      <t xml:space="preserve">
Marta Cecilia Murcia Chavarro
</t>
    </r>
    <r>
      <rPr>
        <b/>
        <sz val="12"/>
        <color theme="4" tint="-0.249977111117893"/>
        <rFont val="Century Gothic"/>
        <family val="2"/>
      </rPr>
      <t>Jefe de la Oficina Asesora de Planeación</t>
    </r>
    <r>
      <rPr>
        <sz val="12"/>
        <color theme="1"/>
        <rFont val="Century Gothic"/>
        <family val="2"/>
      </rPr>
      <t xml:space="preserve"> 
Carolina Marín Martínez
</t>
    </r>
    <r>
      <rPr>
        <b/>
        <sz val="12"/>
        <color theme="4" tint="-0.249977111117893"/>
        <rFont val="Century Gothic"/>
        <family val="2"/>
      </rPr>
      <t>Jefe de la Oficina Asesora de Comunicaciones y Relaciones Interinstitucionales</t>
    </r>
    <r>
      <rPr>
        <sz val="12"/>
        <color theme="1"/>
        <rFont val="Century Gothic"/>
        <family val="2"/>
      </rPr>
      <t xml:space="preserve">
Gustavo Adolfo Palacios Rojas
</t>
    </r>
    <r>
      <rPr>
        <b/>
        <sz val="12"/>
        <color theme="4" tint="-0.249977111117893"/>
        <rFont val="Century Gothic"/>
        <family val="2"/>
      </rPr>
      <t>Jefe de la Oficina de Tecnologías de la Información y las Comunicaciones</t>
    </r>
    <r>
      <rPr>
        <sz val="12"/>
        <color theme="1"/>
        <rFont val="Century Gothic"/>
        <family val="2"/>
      </rPr>
      <t xml:space="preserve"> 
Andrés Pabón Salamanca
</t>
    </r>
    <r>
      <rPr>
        <b/>
        <sz val="12"/>
        <color theme="4" tint="-0.249977111117893"/>
        <rFont val="Century Gothic"/>
        <family val="2"/>
      </rPr>
      <t xml:space="preserve">Jefe de la Oficina de Control Interno </t>
    </r>
    <r>
      <rPr>
        <sz val="12"/>
        <color theme="1"/>
        <rFont val="Century Gothic"/>
        <family val="2"/>
      </rPr>
      <t xml:space="preserve">
Amparo Martínez
Nubia Fonseca
María Victoria Sánchez
Peter Gómez
Guillermo Varón 
Luisa Fernanda Beltrán
Luisa Fernanda Santiago 
Catalina García
Erlington Salcedo Benavides
Luisa Fernanda Beltrán
</t>
    </r>
    <r>
      <rPr>
        <b/>
        <sz val="12"/>
        <color theme="1"/>
        <rFont val="Century Gothic"/>
        <family val="2"/>
      </rPr>
      <t>Colaboradores</t>
    </r>
  </si>
  <si>
    <r>
      <rPr>
        <b/>
        <sz val="12"/>
        <color theme="4" tint="-0.249977111117893"/>
        <rFont val="Century Gothic"/>
        <family val="2"/>
      </rPr>
      <t>4.	Insumos para su desarrollo</t>
    </r>
    <r>
      <rPr>
        <sz val="12"/>
        <color theme="1"/>
        <rFont val="Century Gothic"/>
        <family val="2"/>
      </rPr>
      <t xml:space="preserve">
Se consideraron los siguientes insumos para la formulación del plan: la gestión de las denuncias de hechos de corrupción, reporte de PQRS, resultados de auditorías internas y externas, reporte de consultas ciudadanas, informe pormenorizado de Control Interno, informe de evaluación a los Planes Anticorrupción y de Atención al Ciudadano emitido por la Veeduría Distrital y de la Oficina de Control Interno, resultado preliminar del índice de transparencia de Bogotá vigencia 2016 - 2017, las recomendaciones para la formulación del plan anticorrupción y de atención al ciudadano (PAAC) 2019 de la Secretaría General de la Alcaldía Mayor de Bogotá D.C., recomendaciones para mejorar el cumplimiento de la ley de transparencia de la Alta Consejería Distrital de TIC y el Manual operativo del Modelo Integrado de Planeación y Gestión. 
El presupuesto destinado para la implementación del plan se determina a partir de los recursos de talento humano contratado y los funcionarios que apoyan en las áreas responsables que adelantan cada componente. </t>
    </r>
  </si>
  <si>
    <r>
      <rPr>
        <b/>
        <sz val="12"/>
        <color theme="4" tint="-0.249977111117893"/>
        <rFont val="Century Gothic"/>
        <family val="2"/>
      </rPr>
      <t>5.	Fuentes consultadas para la formulación del plan anticorrupción y atención al ciudadano</t>
    </r>
    <r>
      <rPr>
        <sz val="12"/>
        <color theme="1"/>
        <rFont val="Century Gothic"/>
        <family val="2"/>
      </rPr>
      <t xml:space="preserve">
•	Guía para la gestión de riesgos de corrupción, versión 2015, emitida por el Departamento Administrativo de la Función Pública.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t>
    </r>
  </si>
  <si>
    <r>
      <rPr>
        <b/>
        <sz val="12"/>
        <color theme="4" tint="-0.249977111117893"/>
        <rFont val="Century Gothic"/>
        <family val="2"/>
      </rPr>
      <t>6.	Componentes del Plan anticorrupción y de atención al ciudadano</t>
    </r>
    <r>
      <rPr>
        <sz val="12"/>
        <color theme="1"/>
        <rFont val="Century Gothic"/>
        <family val="2"/>
      </rPr>
      <t xml:space="preserve">
El plan anticorrupción y de atención al ciudadano se integra por 6 componentes, los cuales se construyen de acuerdo con las metodologías definidas por el Departamento Administrativo y de la Función Pública, el Departamento Nacional de Planeación y la Secretaria de Transparencia de la Presidencia de la República, en respuesta a políticas, estrategias o iniciativas del orden nacional para la promoción de estándares de transparencia y de lucha contra la corrupción.
A continuación, se describe cada componente:
</t>
    </r>
    <r>
      <rPr>
        <b/>
        <sz val="12"/>
        <color theme="4" tint="-0.249977111117893"/>
        <rFont val="Century Gothic"/>
        <family val="2"/>
      </rPr>
      <t xml:space="preserve">
Gestión del Riesgo de Corrupción - Mapa de Riesgos de Corrupción: </t>
    </r>
    <r>
      <rPr>
        <sz val="12"/>
        <color theme="1"/>
        <rFont val="Century Gothic"/>
        <family val="2"/>
      </rPr>
      <t xml:space="preserve">
Herramienta que le permite a la entidad identificar, analizar y controlar los posibles hechos generadores de corrupción, tanto internos como externos. A partir de la determinación de los riesgos de posibles actos de corrupción, causas y sus consecuencias se establecen las medidas orientadas a controlarlos.
</t>
    </r>
    <r>
      <rPr>
        <b/>
        <sz val="12"/>
        <color theme="4" tint="-0.249977111117893"/>
        <rFont val="Century Gothic"/>
        <family val="2"/>
      </rPr>
      <t xml:space="preserve">Racionalización de Trámites: </t>
    </r>
    <r>
      <rPr>
        <sz val="12"/>
        <color theme="1"/>
        <rFont val="Century Gothic"/>
        <family val="2"/>
      </rPr>
      <t xml:space="preserve">
Facilita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
</t>
    </r>
    <r>
      <rPr>
        <b/>
        <sz val="12"/>
        <color theme="4" tint="-0.249977111117893"/>
        <rFont val="Century Gothic"/>
        <family val="2"/>
      </rPr>
      <t>Rendición de Cuentas:</t>
    </r>
    <r>
      <rPr>
        <sz val="12"/>
        <color theme="1"/>
        <rFont val="Century Gothic"/>
        <family val="2"/>
      </rPr>
      <t xml:space="preserve">
Expresión del control social que comprende acciones de petición de información, diálogos e incentivos. Busca la adopción de un proceso transversal permanente de interacción entre servidores públicos —entidades— ciudadanos y los actores interesados en la gestión de los primeros y sus resultados. Así mismo, busca la transparencia de la gestión de la Administración Pública para lograr la adopción de los principios de Buen Gobierno. 
</t>
    </r>
    <r>
      <rPr>
        <b/>
        <sz val="12"/>
        <color theme="4" tint="-0.249977111117893"/>
        <rFont val="Century Gothic"/>
        <family val="2"/>
      </rPr>
      <t>Mecanismos para mejorar la Atención al Ciudadano:</t>
    </r>
    <r>
      <rPr>
        <sz val="12"/>
        <color theme="1"/>
        <rFont val="Century Gothic"/>
        <family val="2"/>
      </rPr>
      <t xml:space="preserve">
 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t>
    </r>
    <r>
      <rPr>
        <b/>
        <sz val="12"/>
        <color theme="4" tint="-0.249977111117893"/>
        <rFont val="Century Gothic"/>
        <family val="2"/>
      </rPr>
      <t>Mecanismos para la Transparencia y Acceso a la Información:</t>
    </r>
    <r>
      <rPr>
        <sz val="12"/>
        <color theme="1"/>
        <rFont val="Century Gothic"/>
        <family val="2"/>
      </rPr>
      <t xml:space="preserve">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
</t>
    </r>
    <r>
      <rPr>
        <b/>
        <sz val="12"/>
        <color theme="4" tint="-0.249977111117893"/>
        <rFont val="Century Gothic"/>
        <family val="2"/>
      </rPr>
      <t xml:space="preserve">
Iniciativas Adicionales:
</t>
    </r>
    <r>
      <rPr>
        <sz val="12"/>
        <color theme="1"/>
        <rFont val="Century Gothic"/>
        <family val="2"/>
      </rPr>
      <t>Se refiere a las iniciativas particulares de la entidad que contribuyen a combatir y prevenir la corrupción.enir la corrupción.</t>
    </r>
  </si>
  <si>
    <r>
      <rPr>
        <b/>
        <sz val="12"/>
        <color theme="4" tint="-0.249977111117893"/>
        <rFont val="Century Gothic"/>
        <family val="2"/>
      </rPr>
      <t xml:space="preserve">7. Promoción y divulgación:
</t>
    </r>
    <r>
      <rPr>
        <sz val="12"/>
        <color theme="1"/>
        <rFont val="Century Gothic"/>
        <family val="2"/>
      </rPr>
      <t xml:space="preserve">
La Unidad promocionó y divulgó el proyecto del Plan Anticorrupción y de Atención al Ciudadano vigencia 2019, a través de la página web y en las redes sociales de la UAESP. </t>
    </r>
  </si>
  <si>
    <r>
      <rPr>
        <b/>
        <sz val="12"/>
        <color theme="4" tint="-0.249977111117893"/>
        <rFont val="Century Gothic"/>
        <family val="2"/>
      </rPr>
      <t>8.	Seguimiento</t>
    </r>
    <r>
      <rPr>
        <sz val="12"/>
        <color theme="1"/>
        <rFont val="Century Gothic"/>
        <family val="2"/>
      </rPr>
      <t xml:space="preserve">
La Oficina de Control Interno realizará el seguimiento a la implementación de acuerdo con lo dispuesto en el Título IV de la Parte 1 del Libro 2 del Decreto 1081 de 2015, relativo al “Plan Anticorrupción y de Atención al Ciudadano” modificado por el Decreto 124 de 2016. 
Para el reporte y publicación del avance y resultados del plan, tendrá en cuenta los lineamientos descritos en los documentos “Estrategias para la Construcción del Plan Anticorrupción y de Atención al Ciudadano – Versión 2” y “Guía para la Gestión del Riesgo de Corrupción”
La Oficina de Control Interno realizará el seguimiento considerando las siguientes etapas:
</t>
    </r>
  </si>
  <si>
    <t>Etapa</t>
  </si>
  <si>
    <t>Fechas</t>
  </si>
  <si>
    <t>Publicación del plan</t>
  </si>
  <si>
    <t>31 de enero</t>
  </si>
  <si>
    <t>Primer seguimiento</t>
  </si>
  <si>
    <t>30 de abril</t>
  </si>
  <si>
    <t>Segundo seguimiento</t>
  </si>
  <si>
    <t>31 de agosto</t>
  </si>
  <si>
    <t>Tercer seguimiento</t>
  </si>
  <si>
    <t>31 de diciembre</t>
  </si>
  <si>
    <t xml:space="preserve">Para establecer los porcentajes de avance de la evaluación realizada, se tendrá en cuenta las consideraciones descritas por los documentos anteriormente mencionados, así:
●	Medido en términos de porcentaje de acuerdo con el indicador formulado para cada actividad: 
	-   De 0 a 59% corresponde a la zona baja (color rojo).
	-   De 60 a 79% zona media (color amarillo). 
	-   De 80 a 100% zona alta (color verde). 
●	Cuando las actividades no hayan iniciado conforme con la programación, se diligenciará como “no aplica”. </t>
  </si>
  <si>
    <t>Gestión del riesgo de corrupción</t>
  </si>
  <si>
    <t>Racionalización de trámites</t>
  </si>
  <si>
    <t>Atención al ciudadano</t>
  </si>
  <si>
    <t>Rendición de cuentas</t>
  </si>
  <si>
    <t>Transparencia y acceso a la información</t>
  </si>
  <si>
    <t>Integridad</t>
  </si>
  <si>
    <t>Iniciativas adicionales</t>
  </si>
  <si>
    <t>Volver al contenido</t>
  </si>
  <si>
    <t>Componente</t>
  </si>
  <si>
    <t>Subcomponente</t>
  </si>
  <si>
    <t xml:space="preserve"> Actividades</t>
  </si>
  <si>
    <t>Meta o producto</t>
  </si>
  <si>
    <t>Indicador</t>
  </si>
  <si>
    <t xml:space="preserve">Responsable </t>
  </si>
  <si>
    <t>Fecha inicio</t>
  </si>
  <si>
    <t>Fecha final</t>
  </si>
  <si>
    <t>Autoevaluación</t>
  </si>
  <si>
    <t>Seguimiento de la Oficina de Control Interno</t>
  </si>
  <si>
    <t>Fecha</t>
  </si>
  <si>
    <t>Descripción</t>
  </si>
  <si>
    <t>Estado de la actividad (%)</t>
  </si>
  <si>
    <t>Avance por subcomponente (%)</t>
  </si>
  <si>
    <t>Fecha del seguimiento</t>
  </si>
  <si>
    <t>Descripción del seguimiento</t>
  </si>
  <si>
    <t>Observaciones</t>
  </si>
  <si>
    <t>a. Gestión del Riesgo de Corrupción  -Mapa de Riesgos de Corrupción</t>
  </si>
  <si>
    <r>
      <rPr>
        <b/>
        <sz val="12"/>
        <rFont val="Arial Narrow"/>
        <family val="2"/>
      </rPr>
      <t xml:space="preserve">Subcomponente / proceso 1                                       </t>
    </r>
    <r>
      <rPr>
        <sz val="12"/>
        <rFont val="Arial Narrow"/>
        <family val="2"/>
      </rPr>
      <t xml:space="preserve"> Política de Administración de Riesgos de Corrupción - Consulta y divulgación </t>
    </r>
  </si>
  <si>
    <t>1.1</t>
  </si>
  <si>
    <t>Elaborar y divulgar  la política de riesgos de la Unidad</t>
  </si>
  <si>
    <t>Guía de Administración de riesgos de la Unidad</t>
  </si>
  <si>
    <t>Política de Riesgos formulada y publicada</t>
  </si>
  <si>
    <t>Oficina Asesora de Planeación y Comité Institucional de Coordinación de Control Interno</t>
  </si>
  <si>
    <t>24/04/2019
31/07/2019</t>
  </si>
  <si>
    <r>
      <rPr>
        <b/>
        <sz val="12"/>
        <rFont val="Arial Narrow"/>
        <family val="2"/>
      </rPr>
      <t>24/4/2019-</t>
    </r>
    <r>
      <rPr>
        <sz val="12"/>
        <rFont val="Arial Narrow"/>
        <family val="2"/>
      </rPr>
      <t xml:space="preserve"> Se elaboró la propuesta de la política de riesgos, la cual fue trabajada por la Oficina de Planeación con la colaboración de la Oficina TIC, a la cual se presentó observaciones de la Oficina de Control Interno y la Subdirección de Asuntos Legales. Está pendiente por culminar ajustes y presentarla al Comité Institucional de Coordinación de Control Interno. De acuerdo con la política se está integrando la matriz de riesgo que contenga los riesgos de gestión, corrupción y seguridad digital
</t>
    </r>
    <r>
      <rPr>
        <b/>
        <sz val="12"/>
        <rFont val="Arial Narrow"/>
        <family val="2"/>
      </rPr>
      <t xml:space="preserve">31/07/2019- </t>
    </r>
    <r>
      <rPr>
        <sz val="12"/>
        <rFont val="Arial Narrow"/>
        <family val="2"/>
      </rPr>
      <t>La política de riesgos de la Unidad fue aprobada el 24 de mayo de 2019 a través del Comité Institucional de Coordinación de Control Interno. Publicada en página web en política y lineamientos sectoriales (http://www.uaesp.gov.co/transparencia/planeacion/planes) así mismo en el micrositio del MTO en la dimensión estratégica (http://www.uaesp.gov.co/modelo-transformacion-organizacional/#procesos-procedimientos), así mismo se envió a los gestores de proceso para su conocimiento</t>
    </r>
  </si>
  <si>
    <t>26/04/2019
12,13 y 14 08 de 2019</t>
  </si>
  <si>
    <r>
      <rPr>
        <b/>
        <sz val="12"/>
        <rFont val="Arial Narrow"/>
        <family val="2"/>
      </rPr>
      <t xml:space="preserve">26/04/2019- </t>
    </r>
    <r>
      <rPr>
        <sz val="12"/>
        <rFont val="Arial Narrow"/>
        <family val="2"/>
      </rPr>
      <t xml:space="preserve">Se evidenció documento borrador de la Política de Riesgos con las observaciones y ajustes realizados, avances que se suman a los alcanzados en el 2018. 
</t>
    </r>
    <r>
      <rPr>
        <b/>
        <sz val="12"/>
        <rFont val="Arial Narrow"/>
        <family val="2"/>
      </rPr>
      <t xml:space="preserve">12,13 y 14 de 08 de 2019, conforme a Plan de Auditoria (Rad. UAESP 20191100049543) </t>
    </r>
    <r>
      <rPr>
        <sz val="12"/>
        <rFont val="Arial Narrow"/>
        <family val="2"/>
      </rPr>
      <t>Se evidencia la formulación y divulgación de la Política de Riesgos, la cual fue aprobada el 24 de mayo de 2019.</t>
    </r>
  </si>
  <si>
    <r>
      <rPr>
        <b/>
        <sz val="12"/>
        <rFont val="Arial Narrow"/>
        <family val="2"/>
      </rPr>
      <t xml:space="preserve">Subcomponente/proceso 2
</t>
    </r>
    <r>
      <rPr>
        <sz val="12"/>
        <rFont val="Arial Narrow"/>
        <family val="2"/>
      </rPr>
      <t>Revisión de los riesgos de Corrupción</t>
    </r>
  </si>
  <si>
    <t>2.1</t>
  </si>
  <si>
    <t>Revisar los riesgos de corrupción</t>
  </si>
  <si>
    <t xml:space="preserve">Riesgos de corrupción revisados </t>
  </si>
  <si>
    <t>Total  procesos revisados/Total procesos de la Unidad  X 100</t>
  </si>
  <si>
    <t>Líderes  y gestores de proceso</t>
  </si>
  <si>
    <t>24/4/2019: El 100 % de los riesgos de corrupción fueron actualizados y aprobados por el Comité Directivo de Gestión el 28 de febrero de 2019. Este documento fue publicado en la página web http://www.uaesp.gov.co/transparencia/planeacion/planes.
31/07/2019- Con la aprobación de la política de riesgos, se revisará en el mes de agosto los riesgos de corrupción de todos los procesos, incluyendo los procesos de Gestión de Innovación y Gestión de Conocimiento.</t>
  </si>
  <si>
    <t>26/04/2019
12,13 y 14 08 de 2019</t>
  </si>
  <si>
    <r>
      <rPr>
        <b/>
        <sz val="12"/>
        <rFont val="Arial Narrow"/>
        <family val="2"/>
      </rPr>
      <t xml:space="preserve">Subcomponente /proceso 3   </t>
    </r>
    <r>
      <rPr>
        <sz val="12"/>
        <rFont val="Arial Narrow"/>
        <family val="2"/>
      </rPr>
      <t xml:space="preserve">                                  Monitoreo o revisión</t>
    </r>
  </si>
  <si>
    <t>3.1</t>
  </si>
  <si>
    <t>Monitorear periódicamente los controles implementados en cada riesgo identificado</t>
  </si>
  <si>
    <t>Tres seguimientos a los controles de los riesgos de corrupción</t>
  </si>
  <si>
    <t xml:space="preserve">No de monitoreos realizados de controles/ No de monitoreos de controles programados </t>
  </si>
  <si>
    <t>Oficina Asesora de Planeación</t>
  </si>
  <si>
    <r>
      <t xml:space="preserve">24/4/2019- </t>
    </r>
    <r>
      <rPr>
        <sz val="12"/>
        <rFont val="Arial Narrow"/>
        <family val="2"/>
      </rPr>
      <t>Se solicitó a los líderes de proceso el reporte de avance al seguimiento de los riesgos de corrupción con corte al mes de marzo, enviado el día 8 de abril.</t>
    </r>
    <r>
      <rPr>
        <b/>
        <sz val="12"/>
        <rFont val="Arial Narrow"/>
        <family val="2"/>
      </rPr>
      <t xml:space="preserve">
31/07/2019- </t>
    </r>
    <r>
      <rPr>
        <sz val="12"/>
        <rFont val="Arial Narrow"/>
        <family val="2"/>
      </rPr>
      <t>Se ha solicitado el avance de las actividades del PAAC trimestralmente para verificar las acciones adelantadas y apoyar en su ejecución.</t>
    </r>
  </si>
  <si>
    <t>26/04/2019
12,13 y 14 de 08 de 2019</t>
  </si>
  <si>
    <r>
      <rPr>
        <b/>
        <sz val="12"/>
        <rFont val="Arial Narrow"/>
        <family val="2"/>
      </rPr>
      <t>OAP - 26/04/2019-</t>
    </r>
    <r>
      <rPr>
        <sz val="12"/>
        <rFont val="Arial Narrow"/>
        <family val="2"/>
      </rPr>
      <t xml:space="preserve"> Verificar el monotoreo a los riesgos de corrupción. Se presenta como evidencia, correo electrónico enviado a los difrentes procesos solicitando el reporte. 
</t>
    </r>
    <r>
      <rPr>
        <b/>
        <sz val="12"/>
        <rFont val="Arial Narrow"/>
        <family val="2"/>
      </rPr>
      <t xml:space="preserve">12,13 y 14 de 08 de 2019, conforme a Plan de Auditoria (Rad. UAESP 20191100049543)- </t>
    </r>
    <r>
      <rPr>
        <sz val="12"/>
        <rFont val="Arial Narrow"/>
        <family val="2"/>
      </rPr>
      <t>La Oficina Asesora de Planeación solicitó el 4 de julio el reporte de seguimiento al PAAC con corte al mes de junio a través de correo electrónico del MTO.</t>
    </r>
  </si>
  <si>
    <r>
      <rPr>
        <b/>
        <sz val="12"/>
        <rFont val="Arial Narrow"/>
        <family val="2"/>
      </rPr>
      <t>OAP - 26/04/2019:</t>
    </r>
    <r>
      <rPr>
        <sz val="12"/>
        <rFont val="Arial Narrow"/>
        <family val="2"/>
      </rPr>
      <t xml:space="preserve"> El Monitoreo se realiza mediante la solicitud por correo electrónico a las áreas (procesos) de la Unidad, para que consignen la autoevaluación a los controles implementados para los riesgos de corrupción. Es importante que el monitoreo evolucione en realizar pruebas frente a la materialización o no de riesgos. 
</t>
    </r>
    <r>
      <rPr>
        <b/>
        <sz val="12"/>
        <rFont val="Arial Narrow"/>
        <family val="2"/>
      </rPr>
      <t xml:space="preserve">12,13 y 14 de 08 de 2019, conforme a Plan de Auditoria (Rad. UAESP 20191100049543) </t>
    </r>
    <r>
      <rPr>
        <sz val="12"/>
        <rFont val="Arial Narrow"/>
        <family val="2"/>
      </rPr>
      <t xml:space="preserve">Realizar las revisiones y conservar información documentada, solo se evidenció solicitud de información para consolidación. </t>
    </r>
  </si>
  <si>
    <r>
      <rPr>
        <b/>
        <sz val="12"/>
        <rFont val="Arial Narrow"/>
        <family val="2"/>
      </rPr>
      <t xml:space="preserve">Subcomponente / proceso 4
</t>
    </r>
    <r>
      <rPr>
        <sz val="12"/>
        <rFont val="Arial Narrow"/>
        <family val="2"/>
      </rPr>
      <t>Seguimiento</t>
    </r>
  </si>
  <si>
    <t>4.1</t>
  </si>
  <si>
    <t>Verificar la gestión de riesgos de corrupción  de la UAESP</t>
  </si>
  <si>
    <t>Tres informes de Seguimientos a la  gestión de riesgos de la UAESP</t>
  </si>
  <si>
    <t>No de seguimientos realizados/ No seguimientos programados</t>
  </si>
  <si>
    <t>Oficina de Control Interno</t>
  </si>
  <si>
    <t>31/03/2019
30/04/2019
30/06/2019</t>
  </si>
  <si>
    <t>31/03/2019: El seguimiento a los riesgos esta previsto a realizarse en el mes de abril-mayo de 2019:
30/04/2019: Se realizó el Informe de seguimiento y evaluación de los riesgos de corrupción correspondiente al 1er cuatrimestre de 2019.
31/06/2019: el informe de seguimiento correspondiente al segundo cuatrimestre esta previsto a realizarse en el mes de septiembre de 2019.</t>
  </si>
  <si>
    <t>12,13 y 14 de 08 de 2019</t>
  </si>
  <si>
    <r>
      <rPr>
        <b/>
        <sz val="12"/>
        <rFont val="Arial Narrow"/>
        <family val="2"/>
      </rPr>
      <t xml:space="preserve">12,13 y 14 de 08 de 2019, conforme a Plan de Auditoria (Rad. UAESP 20191100049543):  </t>
    </r>
    <r>
      <rPr>
        <sz val="12"/>
        <rFont val="Arial Narrow"/>
        <family val="2"/>
      </rPr>
      <t>Bajo el rol de enfoque a la prevención, el  seguimiento se previo según plan de auditoría y visitas de seguimiento los dias 12, 13 y 14 de agosto, con el fin de conocer avances al mismo.</t>
    </r>
  </si>
  <si>
    <r>
      <rPr>
        <b/>
        <sz val="12"/>
        <rFont val="Arial Narrow"/>
        <family val="2"/>
      </rPr>
      <t>12,13 y 14 de 08 de 2019, conforme a Plan de Auditoria (Rad. UAESP 20191100049543):</t>
    </r>
    <r>
      <rPr>
        <sz val="12"/>
        <rFont val="Arial Narrow"/>
        <family val="2"/>
      </rPr>
      <t xml:space="preserve"> sin observaciones.</t>
    </r>
  </si>
  <si>
    <t>Avance componente Gestión del riesgo de corrupción</t>
  </si>
  <si>
    <t>Datos del trámite a racionalizar</t>
  </si>
  <si>
    <t>Acciones de racionalización a desarrollar</t>
  </si>
  <si>
    <t>Plan de ejecución</t>
  </si>
  <si>
    <t>Tipo</t>
  </si>
  <si>
    <t>Número</t>
  </si>
  <si>
    <t>Estado</t>
  </si>
  <si>
    <t>Nombre del trámites, proceso o procedimiento</t>
  </si>
  <si>
    <t>Situación actual</t>
  </si>
  <si>
    <t>Mejora por implementar</t>
  </si>
  <si>
    <t>Beneficio ciudadano y/o entidad</t>
  </si>
  <si>
    <t>Tipo de racionalización</t>
  </si>
  <si>
    <t>Acción de racionalización</t>
  </si>
  <si>
    <t>Autoevaluación de la dependencia responsable</t>
  </si>
  <si>
    <t>b. Racionalización de trámites</t>
  </si>
  <si>
    <t>Unico</t>
  </si>
  <si>
    <t>Inscrito</t>
  </si>
  <si>
    <t>Certificado de incorporación de la infraestructura al sistema de alumbrado público en zonas de cesión ubicados en Bogotá D.C.</t>
  </si>
  <si>
    <t xml:space="preserve">El trámite únicamente se puede realizar de manera presencial </t>
  </si>
  <si>
    <t xml:space="preserve">A través de la Ventanilla Única Institucional VUC, se podrá realizar lo siguiente: Agendamiento de citas, Radicación virtual, Consulta del estado del trámite y Notificación.
La mejora al trámite es incluir las funcionalidades de  radicación virtual, consulta del estado del trámite y la notificación por parte del ciudadano. Actualmente, el trámite cuenta solo con la funcionalidad de agendamiento de cita para la asesoría a través de la VUC. </t>
  </si>
  <si>
    <t xml:space="preserve">Ahorro de tiempo y dinero en desplazamientos. 
</t>
  </si>
  <si>
    <t>Tecnológica</t>
  </si>
  <si>
    <t xml:space="preserve"> Ventanilla Única Institucional</t>
  </si>
  <si>
    <t>Subdirección de Servicios Funerarios y Alumbrado Público</t>
  </si>
  <si>
    <t>Esta acción se encuentra cumplida al 100%, el trámite parcialmente en línea se puede acceder a través de la Ventanilla única de los constructores, donde se puede  utilizar los siguientes modulos: Agendamiento de citas, Radicación virtual, Consulta del estado del trámite y Notificación. Estr trámite se encuentra inscrito en la VUC, se actualizó en la VUC, Guía de trámites y servicios. http://vuc.habitatbogota.gov.co/tramites/tramites-por-entidad</t>
  </si>
  <si>
    <r>
      <rPr>
        <b/>
        <sz val="12"/>
        <rFont val="Arial Narrow"/>
        <family val="2"/>
      </rPr>
      <t>SSFAP - 26/4/2019</t>
    </r>
    <r>
      <rPr>
        <sz val="12"/>
        <rFont val="Arial Narrow"/>
        <family val="2"/>
      </rPr>
      <t xml:space="preserve">: En segundo seguimiento se validará las seis preguntas del SUIT, dado que en este corte no se evidencian documentos y acciones desarrolladas durante el periodo de planificación de racionalización (febrero a junio de 2019). Está pendiente establecer el mecanismo para medir los beneficios que recibirá el usuario por la mejora del trámite y la elaboración de un plan de trabajo para el seguimiento de actvidades del tramite.
</t>
    </r>
    <r>
      <rPr>
        <b/>
        <sz val="12"/>
        <rFont val="Arial Narrow"/>
        <family val="2"/>
      </rPr>
      <t xml:space="preserve">12,13 y 14 de 08 de 2019, conforme a Plan de Auditoria (Rad. UAESP 20191100049543): </t>
    </r>
    <r>
      <rPr>
        <sz val="12"/>
        <rFont val="Arial Narrow"/>
        <family val="2"/>
      </rPr>
      <t>Se programo una socializacion interna y externa para el 07 de junio de 2019. No obstante fue cancelada por la OAP. Se observa que aun no cuenta con un mecanismo para medir los beneficios que recibira el usuario por la mejora del tramite. Se recomienda adelantar las gestiones necesaria para dar cumplimiento a la socializacion interna y establecer el mecanismo.</t>
    </r>
  </si>
  <si>
    <t>Descripción de la autoevaluación</t>
  </si>
  <si>
    <t>c. Mecanismos para mejorar la atención al ciudadano</t>
  </si>
  <si>
    <r>
      <rPr>
        <b/>
        <sz val="12"/>
        <rFont val="Arial Narrow"/>
        <family val="2"/>
      </rPr>
      <t>Subcomponente 1</t>
    </r>
    <r>
      <rPr>
        <sz val="12"/>
        <rFont val="Arial Narrow"/>
        <family val="2"/>
      </rPr>
      <t xml:space="preserve">                           
Estructura administrativa y Direccionamiento estratégico </t>
    </r>
  </si>
  <si>
    <t xml:space="preserve">
Elaborar  los procedimientos y protocolos que soportan el proceso de Servicio al Ciudadano de la Unidad 
</t>
  </si>
  <si>
    <t>Procedimientos y Protocolos de Servicio al Ciudadano elaborados.</t>
  </si>
  <si>
    <t>(No de documentos aprobados por el sistema/ No documentos elaborados)*100</t>
  </si>
  <si>
    <t xml:space="preserve">
Líder: Subdirección Administrativa y Financiera - Atención al ciudadano
Apoyo en la asesoría: Oficina Asesora de Planeación
</t>
  </si>
  <si>
    <t>10/02/2019
08/03/2019
03/04/2019
08/05/2019
10/06/2019
10/07/2019
SAF 09/08/2019
OAP-30/06/2019</t>
  </si>
  <si>
    <t>10/02/2019:  Se solicito a la Oficina de Planeación, la revisión previa de los documentos. (Manual procedimiento y formatos).
08/03/2019:  Se realizo correción de documentos, de acuerdo a los comentarios establecidos por planeación y se envio el manual para revisión por parte de la Subdirección de Asuntos Legales.
Se inicio el proceso de reestructuración del Indicador de gestión de Pqrs y se envio para aprobación a la Oficina de Planeación. 
03/04/2019: Se aprobo por parte de la Ofoicina de Planeación el Indicador de Gestion de PQRS, el cual  se aplicará  al cierre del mes de Abril. 
De igual forma se aprobaron los formularios de Encuestas de percepcoión ciudadana, por parte de la Oficina de Planeación.
El Manual de Atención al Ciudadano se encuentra en proceso de correción, de acuerdo a los comentarios generados por parte de la Subdirección de Asuntos Lgales
08/05/2019:  se remitio el Manual, procedimiento y 5 Instructivos  con Memorando 20197000037393 de fecha 7 de mayo de 2019, a la Oficina de Planeación para su aprobación.
10/06/2019: A la espera de aprobación por parte de Planeación.
10/07/2019: A la espera de aprobación por parte de Planeación.
OAP-30/06/2019- Se reibió la solicitud de aprobación del Manual de Atención al Ciudadano mediante radicado No 20197000037393, los cuales se están revisando por parte del administrador del MTO.
SAF 09/08/2019: Se enviaron correciones solicitadas por parte de  la oficina de planeación y nos encontramos a la espera de aprobación por parte de la OAP.</t>
  </si>
  <si>
    <r>
      <t xml:space="preserve">SAF - 22/04/2019: Se evidencio que el Manual de procedimiento y formatos se encuentra en la Subdirecion de Asuntos Legales para su corrección
OAP - 26/4/2019- Se evidencia un documento aprobado en el Mto sobre 11 documentos elaborados, aprobado mediante radicado No 20197000035513. Los documentos elaborados fueron presentados por la Subdirección Administrativa y Financiera, informan que están pendiente de la revisión jurídica por parte de la Subdirección de Asuntos Legales.
</t>
    </r>
    <r>
      <rPr>
        <b/>
        <sz val="12"/>
        <rFont val="Arial Narrow"/>
        <family val="2"/>
      </rPr>
      <t>12,13 y 14 de 08 de 2019, conforme a Plan de Auditoria (Rad. UAESP 20191100049543):</t>
    </r>
    <r>
      <rPr>
        <sz val="12"/>
        <rFont val="Arial Narrow"/>
        <family val="2"/>
      </rPr>
      <t xml:space="preserve"> La OAP continua con la revisión y tramite de aprobación de los documentación. En SAF, el Documento fue revisado y se realizaron correciones .</t>
    </r>
  </si>
  <si>
    <r>
      <rPr>
        <b/>
        <sz val="12"/>
        <rFont val="Arial Narrow"/>
        <family val="2"/>
      </rPr>
      <t>12,13 y 14 de 08 de 2019, conforme a Plan de Auditoria (Rad. UAESP 20191100049543):</t>
    </r>
    <r>
      <rPr>
        <sz val="12"/>
        <rFont val="Arial Narrow"/>
        <family val="2"/>
      </rPr>
      <t xml:space="preserve"> Continuar con la gestión para aprobar Procedimientos y Protocolos de Servicio al Ciudadano, y luego divulgarlos.</t>
    </r>
  </si>
  <si>
    <t>1.2.</t>
  </si>
  <si>
    <t xml:space="preserve">Elaborar y divulgar el Plan de Acción de la Política Pública Distrital de Servicio al Ciudadano. 
</t>
  </si>
  <si>
    <t>Un (1) Plan de Acción de la Política Pública elaborado y divulgado.</t>
  </si>
  <si>
    <t xml:space="preserve">(Plan de acción aprobado y divulgado/ Plan acción programado)*100
</t>
  </si>
  <si>
    <t>Subdirección Administrativa y Financiera /Atención al ciudadano
Oficina Asesora de Planeación y Comité de Responsabilidad Social</t>
  </si>
  <si>
    <t xml:space="preserve">
10/07/2019</t>
  </si>
  <si>
    <t xml:space="preserve">
SAF - 10/07/2019: Politica Elaborada y Divulgada por medio de la pagina web de la entidad. 
http://www.uaesp.gov.co/transparencia/informacion-interes/publicacion/otras-publicaciones/politica-publica-distrital#</t>
  </si>
  <si>
    <r>
      <t xml:space="preserve">
</t>
    </r>
    <r>
      <rPr>
        <b/>
        <sz val="12"/>
        <rFont val="Arial Narrow"/>
        <family val="2"/>
      </rPr>
      <t>12,13 y 14 de 08 de 2019, conforme a Plan de Auditoria (Rad. UAESP 20191100049543):</t>
    </r>
    <r>
      <rPr>
        <sz val="12"/>
        <rFont val="Arial Narrow"/>
        <family val="2"/>
      </rPr>
      <t xml:space="preserve"> la Politica Elaborada y Divulgada por medio de la pagina web de la entidad. 
http://www.uaesp.gov.co/transparencia/informacion-interes/publicacion/otras-publicaciones/politica-publica-distrital#
No obstante, en OAP  no se presento avance de la elaboración del Plan de acción para la implementación de de la política Pública de Atención al Ciudadano.</t>
    </r>
  </si>
  <si>
    <r>
      <rPr>
        <b/>
        <sz val="12"/>
        <rFont val="Arial Narrow"/>
        <family val="2"/>
      </rPr>
      <t xml:space="preserve">Subcomponente 2  </t>
    </r>
    <r>
      <rPr>
        <sz val="12"/>
        <rFont val="Arial Narrow"/>
        <family val="2"/>
      </rPr>
      <t xml:space="preserve">                           
Fortalecimiento de los canales de atención</t>
    </r>
  </si>
  <si>
    <t xml:space="preserve">Realizar cuatro (4) seguimientos al cumplimiento de criterios diferenciales de accesibilidad en los canales de atención de la Unidad. </t>
  </si>
  <si>
    <t>Garantizar la accesibilidad a la página web  de la Unidad Administrativa Especial de Servicios Públicos - UAESP</t>
  </si>
  <si>
    <t>(No informes de cumplimiento de los estándares de accesibilidad  de los canales de atención de la Unidad/No de informes programados)*100</t>
  </si>
  <si>
    <t>Oficina Asesora de Comunicaciones y Relaciones Interinstitucionales, OficinaTIC</t>
  </si>
  <si>
    <t>01/04/2019
11/04/2019
28/06/2019</t>
  </si>
  <si>
    <r>
      <rPr>
        <b/>
        <sz val="12"/>
        <rFont val="Arial Narrow"/>
        <family val="2"/>
      </rPr>
      <t xml:space="preserve">01/04/2019: </t>
    </r>
    <r>
      <rPr>
        <sz val="12"/>
        <rFont val="Arial Narrow"/>
        <family val="2"/>
      </rPr>
      <t xml:space="preserve">Se han realizado varios test de accesibilidad en los que se ha ido mejorando el portal en el transcurso del año. Los test se realizan con la herramienta en linea alojada  en https://www.tawdis.net. Para el mes de Mayo se hará entrega del primer informe de cumplimiento.
</t>
    </r>
    <r>
      <rPr>
        <b/>
        <sz val="12"/>
        <rFont val="Arial Narrow"/>
        <family val="2"/>
      </rPr>
      <t>11/04/2019:</t>
    </r>
    <r>
      <rPr>
        <sz val="12"/>
        <rFont val="Arial Narrow"/>
        <family val="2"/>
      </rPr>
      <t xml:space="preserve"> Con el apoyo del web master y la Oficina TIC, se realizó el informe de accesibilidad de la página web de la Uaesp.
</t>
    </r>
    <r>
      <rPr>
        <b/>
        <sz val="12"/>
        <rFont val="Arial Narrow"/>
        <family val="2"/>
      </rPr>
      <t>28/06/2019</t>
    </r>
    <r>
      <rPr>
        <sz val="12"/>
        <rFont val="Arial Narrow"/>
        <family val="2"/>
      </rPr>
      <t>: Se esta adelantando el mejoramiento continuo a partir del reporte de TAWDIS y actualizando la información dependiendo de la matriz de transparencia.</t>
    </r>
  </si>
  <si>
    <r>
      <rPr>
        <b/>
        <sz val="12"/>
        <rFont val="Arial Narrow"/>
        <family val="2"/>
      </rPr>
      <t xml:space="preserve">12,13 y 14 de 08 de 2019, conforme a Plan de Auditoria (Rad. UAESP 20191100049543): </t>
    </r>
    <r>
      <rPr>
        <sz val="12"/>
        <rFont val="Arial Narrow"/>
        <family val="2"/>
      </rPr>
      <t>En OTIC se verifica avance del 50% que corresponde a informe de seguimiento del segundo trismestre del año.
La OACRI no presenta seguimiento a la actividad para este periodo. El ultimo seguimiento realizado por la OACRI se realizo el 01/04/2019.  La OCI re programo visitas in embargo no se presentaron avances sobre las actividades asociadas a la OACRI.</t>
    </r>
  </si>
  <si>
    <r>
      <t xml:space="preserve">
</t>
    </r>
    <r>
      <rPr>
        <b/>
        <sz val="12"/>
        <rFont val="Arial Narrow"/>
        <family val="2"/>
      </rPr>
      <t xml:space="preserve">12,13 y 14 de 08 de 2019, conforme a Plan de Auditoria (Rad. UAESP 20191100049543): </t>
    </r>
    <r>
      <rPr>
        <sz val="12"/>
        <rFont val="Arial Narrow"/>
        <family val="2"/>
      </rPr>
      <t>La OCI realizó una evaluación de accesibilidad de la pagina WEB en el mes de junio y verificó la cantidad de recursos no disponibles (enlaces rotos) el resultado de esta evaluación se entregó a la OTIC con el fin de bajar rapidamente el sitio WEB antiguo de la UAESP. Recomendamos formular acciones y corregir posibles debilidades. 
A la OACRI recomendamos organizar tiempos conforme a planes de auditoria presentados, con el fin de conocer los avances logrados a la fecha, los cuales no se presentaron.</t>
    </r>
  </si>
  <si>
    <t>2.2</t>
  </si>
  <si>
    <t>Verificar la coherencia de la información reportada de los trámites en los diferentes portales de información de trámites a nivel nacional y distrital (Guía de Trámites y Servicios y Mapa Callejero, SUIT,y VUC)</t>
  </si>
  <si>
    <t xml:space="preserve">Un (1) informe mensual de verficación de los portales de trámites </t>
  </si>
  <si>
    <t>(No informes elaborados/ No informes programados)*100</t>
  </si>
  <si>
    <t>Subdirección Administrativa y Financiera /Atención al ciudadano, Oficinas Asesoras  de: Planeación y   Comunicaciones</t>
  </si>
  <si>
    <t>SAF - 09/08/2019
OAP 30/06/2019</t>
  </si>
  <si>
    <t>SAF - 20/06/2019:  Ya fue remitido el Informe del Suit, a la pagina del Suit, informe correspondiente al  mes de Mayo.
SAF-10/07/2019:  A la espera de documento base de secretaria general para generacion de informes.
SAF-09/082019: La pagina no permite el acceso para realizar la carga del informe correspondiente al mes de Junio. Se encuentra actualizado hasta el mes de Mayo
OAP- 30/06/2019- Se elaboró el informe del mes de mayo, en el mes de junio no hubo ninguna actualización a los portales donde se encuentran registrados los trámites y servicios de la Unidad.</t>
  </si>
  <si>
    <r>
      <rPr>
        <b/>
        <sz val="12"/>
        <rFont val="Arial Narrow"/>
        <family val="2"/>
      </rPr>
      <t xml:space="preserve">12,13 y 14 de 08 de 2019, conforme a Plan de Auditoria (Rad. UAESP 20191100049543): </t>
    </r>
    <r>
      <rPr>
        <sz val="12"/>
        <rFont val="Arial Narrow"/>
        <family val="2"/>
      </rPr>
      <t>En SAF se evidencia el envio del informe al mes de  mayo por error en la pagina no se ha cargado el mes de Junio 2019. por su parte OAP evidencia la elaboración de 4 informes al mes de mayo de 2019.</t>
    </r>
  </si>
  <si>
    <r>
      <rPr>
        <b/>
        <sz val="12"/>
        <rFont val="Arial Narrow"/>
        <family val="2"/>
      </rPr>
      <t xml:space="preserve">12,13 y 14 de 08 de 2019, conforme a Plan de Auditoria (Rad. UAESP 20191100049543): </t>
    </r>
    <r>
      <rPr>
        <sz val="12"/>
        <rFont val="Arial Narrow"/>
        <family val="2"/>
      </rPr>
      <t xml:space="preserve"> Continuar con la actualización y elaboración periodica de los informes respectivos, articularse entre SAF y OAP y corregir errores de publicación. </t>
    </r>
  </si>
  <si>
    <t>2.3</t>
  </si>
  <si>
    <t xml:space="preserve">
Instalar un software para facilitar a la población en condición de discapacidad la presentación de peticiones,  quejas, reclamos y/o sugerencias en la Unidad. 
</t>
  </si>
  <si>
    <t>Fortalecimiento de la recepción de las PQRS para personas discapacitadas</t>
  </si>
  <si>
    <t>(No Software instalados/ No software programados)*100</t>
  </si>
  <si>
    <t>Subdirección Administrativa y Financiera /Atención al ciudadano
Oficina TIC
Oficina Asesora de Comunicaciones y Relaciones Interinstitucionales</t>
  </si>
  <si>
    <t>SAF 09/08/2019
01/04/2019</t>
  </si>
  <si>
    <t>SAF 09/08/2019 Se realizo instalación de sistemas Convertic y Centro de Relevo en 03 equipos; 02 computadores de oficina de Atención al Ciudadano piso 1 y 01 computador recepción. Adicionalmente, se realizo presentación por parte de Mintic de los sistemas.
01/04/2019: Se adelantaron las pruebas de datos para acoger el software correspondiente. Se espera instalar y hacer las pruebas funcionales a partir de Junio.</t>
  </si>
  <si>
    <r>
      <rPr>
        <b/>
        <sz val="12"/>
        <rFont val="Arial Narrow"/>
        <family val="2"/>
      </rPr>
      <t>12,13 y 14 de 08 de 2019, conforme a Plan de Auditoria (Rad. UAESP 20191100049543):</t>
    </r>
    <r>
      <rPr>
        <sz val="12"/>
        <rFont val="Arial Narrow"/>
        <family val="2"/>
      </rPr>
      <t xml:space="preserve"> Se evidencia la implementación en la fase de producción del menú de accesibilidad, asi como el enlace a los software de accesibilidad JAWS y ZoomText disponibles en la pagina WEB. 
La OACRI no presenta seguimiento a la actividad para este periodo. El ultimo seguimiento realizado por la OACRI se realizo el 01/04/2019.  La OCI re programo visitas sin embargo no se presentaron avances sobre las actividades asociadas a la OACRI.
</t>
    </r>
  </si>
  <si>
    <r>
      <rPr>
        <b/>
        <sz val="12"/>
        <rFont val="Arial Narrow"/>
        <family val="2"/>
      </rPr>
      <t xml:space="preserve">OTIC - 02/05/2019: </t>
    </r>
    <r>
      <rPr>
        <sz val="12"/>
        <rFont val="Arial Narrow"/>
        <family val="2"/>
      </rPr>
      <t xml:space="preserve">teniendo en cuenta los trámites realizados se estableció la siguiente ponderación para las actividades:  Adquirir la licencia (40%). Instalar el software (30%). Software en producción (30%). Por lo anterior, se dejó el avance del 40%.
</t>
    </r>
    <r>
      <rPr>
        <b/>
        <sz val="12"/>
        <rFont val="Arial Narrow"/>
        <family val="2"/>
      </rPr>
      <t>12,13 y 14 de 08 de 2019, conforme a Plan de Auditoria (Rad. UAESP 20191100049543):</t>
    </r>
    <r>
      <rPr>
        <sz val="12"/>
        <rFont val="Arial Narrow"/>
        <family val="2"/>
      </rPr>
      <t xml:space="preserve"> Se recomienda hacer seguimiento frecuente a las opciones icluidas en el menu de accesibilidad para asegurar su correcto funcionamiento (opcion detener animaciones).</t>
    </r>
  </si>
  <si>
    <r>
      <rPr>
        <b/>
        <sz val="12"/>
        <rFont val="Arial Narrow"/>
        <family val="2"/>
      </rPr>
      <t xml:space="preserve">Subcomponente 3                          </t>
    </r>
    <r>
      <rPr>
        <sz val="12"/>
        <rFont val="Arial Narrow"/>
        <family val="2"/>
      </rPr>
      <t xml:space="preserve"> 
Talento humano</t>
    </r>
  </si>
  <si>
    <t>Realizar actividades de divulgación a los funcionarios y grupos de interés del proceso de Servicio al ciudadano.</t>
  </si>
  <si>
    <t>Tres (3) actividades de divulgación realizadas (1 por cuatrimestre).</t>
  </si>
  <si>
    <t>(No de actividades de divulgación realizadas / No de actividades programadas)* 100</t>
  </si>
  <si>
    <t>Subdirección Administrativa y Financiera - Atención al ciudadano</t>
  </si>
  <si>
    <t xml:space="preserve">
SAF 09/08/2019</t>
  </si>
  <si>
    <t>09/08/2019: Se enviaron correciones solicitadas por parte de  la oficina de planeación y nos encontramos a la espera de aprobación.</t>
  </si>
  <si>
    <r>
      <rPr>
        <b/>
        <sz val="12"/>
        <rFont val="Arial Narrow"/>
        <family val="2"/>
      </rPr>
      <t xml:space="preserve">12,13 y 14 de 08 de 2019, conforme a Plan de Auditoria (Rad. UAESP 20191100049543): </t>
    </r>
    <r>
      <rPr>
        <sz val="12"/>
        <rFont val="Arial Narrow"/>
        <family val="2"/>
      </rPr>
      <t>No se presentaron actividades de divulgación a los funcionarios y grupos de interés del proceso de Servicio al ciudadano</t>
    </r>
  </si>
  <si>
    <r>
      <rPr>
        <b/>
        <sz val="12"/>
        <rFont val="Arial Narrow"/>
        <family val="2"/>
      </rPr>
      <t xml:space="preserve">12,13 y 14 de 08 de 2019, conforme a Plan de Auditoria (Rad. UAESP 20191100049543): </t>
    </r>
    <r>
      <rPr>
        <sz val="12"/>
        <rFont val="Arial Narrow"/>
        <family val="2"/>
      </rPr>
      <t>teniendo en cuenta que las actividades deben ser 1 por cuatrimestre, la fecha de finalización debe ser a 31/12/2019 y no a 30/07/2019, tal y como esta formulado. Se sugiere revisar la meta, toda vez que no se alcanzaría a cumplir a la fecha programada.</t>
    </r>
  </si>
  <si>
    <r>
      <rPr>
        <b/>
        <sz val="12"/>
        <rFont val="Arial Narrow"/>
        <family val="2"/>
      </rPr>
      <t xml:space="preserve">Subcomponente 4                         </t>
    </r>
    <r>
      <rPr>
        <sz val="12"/>
        <rFont val="Arial Narrow"/>
        <family val="2"/>
      </rPr>
      <t xml:space="preserve"> 
Normativo y procedimental</t>
    </r>
  </si>
  <si>
    <t>Revisar, actualizar y hacer seguimiento al normograma aplicable a los procesos de la entidad</t>
  </si>
  <si>
    <t>Publicaciones del normograma actualizado y con seguimiento en el cumplimiento de la normatividad</t>
  </si>
  <si>
    <t>No de publicaciones del normograma actualizadas / No de actualizaciones del normograma programadas * 100</t>
  </si>
  <si>
    <t>Subdirección de Asuntos Legales
Todos los procesos
Oficina de Control Interno</t>
  </si>
  <si>
    <t>12/07/2019
SDF 09/08/2019
SAF 09/08/2019
OCI 30/06/2019</t>
  </si>
  <si>
    <t>SAF - 09/08/2019 Se realizo la verificacion y/o actualizacion correspondiente atención al ciudadano, transparencia y acceso a la información pública, numeral 4 normatividad.
'SSFAP-12/07/2019: El normograma se encuentra con seguimiento y actualizado, se envio correo para la respectiva publicación a la SAL el 10/07/2019.
SDF - 09/08/2019: Se hizo seguimiento del Normograma correspondiente a la SDF en el Comité Primario de los meses de marzo, abril, mayo de 2019 según el Plan de Supervisión y Control de los mismos meses. Se envíaron las Actas a la OCI tal como está establecido. Las novedades se enviaron por correo institucional a la SDF el 18/06/2019 para su validación y publicación. 
SAL-30/06/2019: Se publicó el normograma correspondiente al mes de junio de 2019 en la página web de la Unidad, link atención al ciudadano, transparencia y acceso a la información pública, numeral 4 normatividad. 
OCI 30/06/2019: Durante el 2 do trimestre de 2019, no se evidenció normas adicionales para actualizar el normograma del proceso Evaluación y Mejora.</t>
  </si>
  <si>
    <t>4.2</t>
  </si>
  <si>
    <t>Divulgar la carta de trato digno a los grupos de interés</t>
  </si>
  <si>
    <t>Subdirección Administrativa y Financiera /Atención al ciudadano</t>
  </si>
  <si>
    <t> 31/01/2019:  Se actualizo la carta de Trato Digno y se remitio para aprobación.
28/02/2019: Aprobada y Publicada en la Pagina web
03/04/2019:  Se solicitará la divulgación a la Entidad por parte de la oficina de Comunicaciones.
08/05/2019; Ya se encuentra publicada en la Pagina Web y en el la Oficina de atención al Ciudadano primer piso.
10/06/2019:   Ya se encuentra publicada en la Pagina Web y en el la Oficina de atención al Ciudadano primer piso.
10/07/2019:   Ya se encuentra publicada en la Pagina Web y en el la Oficina de atención al Ciudadano primer piso.
                           http://www.uaesp.gov.co/sites/default/files/documentos/carta_trato_digo_2019_0.pdf
09/08/2019: Se solicito divulgación por medio de pantallas a la oficina asesora de Comunicación</t>
  </si>
  <si>
    <r>
      <rPr>
        <b/>
        <sz val="12"/>
        <rFont val="Arial Narrow"/>
        <family val="2"/>
      </rPr>
      <t xml:space="preserve">12,13 y 14 de 08 de 2019, conforme a Plan de Auditoria (Rad. UAESP 20191100049543): </t>
    </r>
    <r>
      <rPr>
        <sz val="12"/>
        <rFont val="Arial Narrow"/>
        <family val="2"/>
      </rPr>
      <t>Se observa en el link  http://www.uaesp.gov.co/sites/default/files/documentos/carta_trato_digo_2019_0.pdf, no obstante no se evidencia actividades de divulgación diferentes a la publicacionen la pagina web de la UAESP, la cual fue considerada en el seguimiento anteror como actividad ya realizada.</t>
    </r>
  </si>
  <si>
    <r>
      <rPr>
        <b/>
        <sz val="12"/>
        <rFont val="Arial Narrow"/>
        <family val="2"/>
      </rPr>
      <t>12,13 y 14 de 08 de 2019, conforme a Plan de Auditoria (Rad. UAESP 20191100049543):</t>
    </r>
    <r>
      <rPr>
        <sz val="12"/>
        <rFont val="Arial Narrow"/>
        <family val="2"/>
      </rPr>
      <t xml:space="preserve"> Es importante considerar que son tres (3) actividades de divulgación realizadas (1 por cuatrimestre).</t>
    </r>
  </si>
  <si>
    <r>
      <rPr>
        <b/>
        <sz val="12"/>
        <rFont val="Arial Narrow"/>
        <family val="2"/>
      </rPr>
      <t xml:space="preserve">Subcomponente 5                          </t>
    </r>
    <r>
      <rPr>
        <sz val="12"/>
        <rFont val="Arial Narrow"/>
        <family val="2"/>
      </rPr>
      <t xml:space="preserve"> 
Relacionamiento con el ciudadano</t>
    </r>
  </si>
  <si>
    <t>5.1</t>
  </si>
  <si>
    <t xml:space="preserve">Revisar y actualizar la caracterización de los grupos de interés de la Unidad. </t>
  </si>
  <si>
    <t xml:space="preserve">Un (1) documento que contiene la caracterización de los grupos de interés revisada y actualizada. </t>
  </si>
  <si>
    <t>(No documentos elaborados/ No documentos programados)*100</t>
  </si>
  <si>
    <t>Oficina Asesora de Planeación
Áreas misionales
Subdirección Administrativa y Financiera /Atención al ciudadano</t>
  </si>
  <si>
    <t>SDF 09/08/2019
OAP 30/06/2019
31/07/2019</t>
  </si>
  <si>
    <t>SDF - 09/08/2019: El 09/05/2019 se remite correo institucional con un (1) documento que contiene la Caracterización de Grupos de Interés de la SDF. 
SAF 10/07/2019: La caracterización se encuentra publicada en la pagina web - Control social http://www.uaesp.gov.co/content/participacion-y-control-social
OAP 30/06/2019- Se realizó mesa de trabajo con las áreas misionales, encontrando que adicional se debía actualizar el procedimiento de "Elaboración y tabulación de encuestas V1" ubicado en el proceso de Evaluación, control y mejora, dejando constancia en acta para solicitar una ampliación de la fecha de cumplimiento de la acción. Se actualiza el procedimiento y se determina el uso de una sola encuesta que mide la satisfacción de los trámites y servicios, así como la satisfacción de la atención. 
OAP 31/07/2019- Se evalúa con el líder del proceso de Evaluación, control y mejora la necesidad de actualizar el procedimiento, y se inicia con la revisión interna del formato propuesto que mida de forma integral los trámites y servicios. Está en espera la aprobación del procedimiento y la actualización del formato. Ver http://www.uaesp.gov.co/content/encuesta-percepcion-ciudadana.</t>
  </si>
  <si>
    <r>
      <rPr>
        <b/>
        <sz val="12"/>
        <rFont val="Arial Narrow"/>
        <family val="2"/>
      </rPr>
      <t>12,13 y 14 de 08 de 2019, conforme a Plan de Auditoria (Rad. UAESP 20191100049543)</t>
    </r>
    <r>
      <rPr>
        <sz val="12"/>
        <rFont val="Arial Narrow"/>
        <family val="2"/>
      </rPr>
      <t>: Es importante consolidar información de caracterización de grupos de interes, someter a comité correspondiente para su revisión, identificación de esas partes interesadas pertinentes a la Gestión,  publicación.y dilvulgación.</t>
    </r>
  </si>
  <si>
    <t>5.2</t>
  </si>
  <si>
    <t xml:space="preserve">Elaborar una encuesta de satisfacción ciudadana para medir los criterios de calidad del servicio relacionados con las PQRS. </t>
  </si>
  <si>
    <t xml:space="preserve">Una (1) encuesta de satisfacción ciudadana elaborada. </t>
  </si>
  <si>
    <t>(No de mediciones realizadas en el mes/ No mediciones programadas en el mes)* 100</t>
  </si>
  <si>
    <t xml:space="preserve">
10/07/2019
09/08/2019</t>
  </si>
  <si>
    <t xml:space="preserve">
10/07/2019:  Encuesta de satisfacion elaborada y en etapa de produccion a la espera de publicacion y aprobacion por parte de Planeacion.
09/08/2019: Se remitio el Informe de Encuestas correspondientes al mes de  Junio para publicación en la pagina web y se creo el enlace de la encuesta virtual 
http://www.uaesp.gov.co/content/encuesta-percepcion-ciudadana</t>
  </si>
  <si>
    <r>
      <rPr>
        <b/>
        <sz val="12"/>
        <rFont val="Arial Narrow"/>
        <family val="2"/>
      </rPr>
      <t>12,13 y 14 de 08 de 2019, conforme a Plan de Auditoria (Rad. UAESP 20191100049543):</t>
    </r>
    <r>
      <rPr>
        <sz val="12"/>
        <rFont val="Arial Narrow"/>
        <family val="2"/>
      </rPr>
      <t xml:space="preserve">  se evidencia instrumento virtual para realizar medición de la satisfacción ciudadana respecto de los criterios de calidad del servicio relacionados con las PQRS. </t>
    </r>
  </si>
  <si>
    <t>5.3</t>
  </si>
  <si>
    <t>Elaborar una encuesta para medir la percepción  de los ciudadanos respecto a la calidad de los servicios que garantiza la unidad.</t>
  </si>
  <si>
    <t>Realizar una (1) encuesta de percepción de los servicios que garantiza la unidad.</t>
  </si>
  <si>
    <t>Subdirección de Recolección, barrido y limpieza, Subdirección de Aprovechamiento, Subdirección de Disposición Final, Subdirección de Servicios Funerarios y Alumbrado Público</t>
  </si>
  <si>
    <t>14/08/2019
RBL: 29/07/19
09/08/2019</t>
  </si>
  <si>
    <r>
      <t xml:space="preserve">SAPROV - 14/08/2019: </t>
    </r>
    <r>
      <rPr>
        <sz val="12"/>
        <rFont val="Arial Narrow"/>
        <family val="2"/>
      </rPr>
      <t>La SAPROV asitio a reuniones los días 15/07/2019 y 22/07/2019 donse se socializo la modificación de la encuesta y la medición de satisfacción de los ervicios de la Unidad y la Actualización de los del procedimiento Elaboración y Aplicación de Encuestas. La SAPROV dio cumplimiento del 100% con la paricipación en la modificación del procediemiento y la encuesta de satisfacción del cliente, aunque la encuenta no se modificdo ni socilaizado.</t>
    </r>
    <r>
      <rPr>
        <b/>
        <sz val="12"/>
        <rFont val="Arial Narrow"/>
        <family val="2"/>
      </rPr>
      <t xml:space="preserve">
RBL-29/07/2019: </t>
    </r>
    <r>
      <rPr>
        <sz val="12"/>
        <rFont val="Arial Narrow"/>
        <family val="2"/>
      </rPr>
      <t xml:space="preserve">El 11 de junio se realizó reunion con la Oficina Asesora de Planeación con el fin de revisar el procedimiento de aplicación de encuestas.
el 22 de julio de 2019 Se realizó reunión con la oficina Asesora de Planeación con el fin de revisar el procedimiento de medición de la satisfacción de los servicios de la UAESP. 
</t>
    </r>
    <r>
      <rPr>
        <b/>
        <sz val="12"/>
        <rFont val="Arial Narrow"/>
        <family val="2"/>
      </rPr>
      <t xml:space="preserve">SSFAP - 12/07/2019: </t>
    </r>
    <r>
      <rPr>
        <sz val="12"/>
        <rFont val="Arial Narrow"/>
        <family val="2"/>
      </rPr>
      <t xml:space="preserve">Se reporto la encuesta cuatrimestral a los beneficiarios que se les ha otorgado los subsidios funerarios.
</t>
    </r>
    <r>
      <rPr>
        <b/>
        <sz val="12"/>
        <rFont val="Arial Narrow"/>
        <family val="2"/>
      </rPr>
      <t>SDF:</t>
    </r>
    <r>
      <rPr>
        <sz val="12"/>
        <rFont val="Arial Narrow"/>
        <family val="2"/>
      </rPr>
      <t xml:space="preserve"> El 13/03/2019 se envía correo institucional a la OAP solicitando asesoría en la preparación de una encuesta y/o herramienta para medir la percepción de los usuarios de los servicios que presta la SDF. El 11/06/2019 se realiza con la OAP y la gestora de RBL la primera reunión en atención a la solicitud de asesoría, donde se decide revisar y ajustar el Procedimiento de Encuestas de la entidad y sus formatos. Acción continúa en trámite y depende de los avances de la OAP.</t>
    </r>
  </si>
  <si>
    <t>5.4</t>
  </si>
  <si>
    <t xml:space="preserve">Elaborar el protocolo para la recepción de denuncias de actos de corrupción. </t>
  </si>
  <si>
    <t xml:space="preserve">Un (1) protocolo para la recepción de denuncias de actos de corrupción elaborado. </t>
  </si>
  <si>
    <t xml:space="preserve">Protocolo aprobado y publicado
</t>
  </si>
  <si>
    <t xml:space="preserve">Subdirección Administrativa y Financiera /Atención al ciudadano, Subdirección de Asuntos Legales,  Oficinas Asesoras  de: Planeación,  TIC,  Comunicaciones </t>
  </si>
  <si>
    <r>
      <rPr>
        <b/>
        <sz val="12"/>
        <rFont val="Arial Narrow"/>
        <family val="2"/>
      </rPr>
      <t>25/4/2019:</t>
    </r>
    <r>
      <rPr>
        <sz val="12"/>
        <rFont val="Arial Narrow"/>
        <family val="2"/>
      </rPr>
      <t xml:space="preserve"> Se aprobó el 24 de abril el protocolo para atención de actos de corrupción y medidas de protección al denunciante, queda en el MTO dentro del proceso de Servicio al Ciudadano, la solicitud fue radicada bajo No 20197000035513</t>
    </r>
  </si>
  <si>
    <t>Sin observaciones</t>
  </si>
  <si>
    <t>Avance componente de atención al ciudadano</t>
  </si>
  <si>
    <t>d. Rendición de Cuentas</t>
  </si>
  <si>
    <r>
      <t xml:space="preserve">Subcomponente 1
</t>
    </r>
    <r>
      <rPr>
        <sz val="12"/>
        <rFont val="Arial Narrow"/>
        <family val="2"/>
      </rPr>
      <t xml:space="preserve">Información de calidad y en formato comprensible </t>
    </r>
  </si>
  <si>
    <t xml:space="preserve">Actualizar la base de datos de los grupos de interés con base en la caracterización de grupos de interés. </t>
  </si>
  <si>
    <t>Actualización de base de datos de grupos de interés</t>
  </si>
  <si>
    <t>1 Base de datos actualizada de los grupos de interés</t>
  </si>
  <si>
    <t>Subdirección de Recolección, barrido y limpieza, Subdirección de Servicios Funerarios y Alumbrado Público, Subdirección de Disposición Final, Subdirección de Aprovechamiento</t>
  </si>
  <si>
    <t>24/04/2019
RBL: 29/07/19
SDF: 09/08/2019
SSFAP: 29/07/2019</t>
  </si>
  <si>
    <t xml:space="preserve">SAPROV - 24/4/2019: Se está culminando la actualización de la caracterización de los grupos de interés, para dar continuidad con la base de datos. Saprov DIO CUMPLIMIENTO AL 100%
RBL - 29/07/2019. Se cuenta con un base de datos en donde se relacionan los grupos de interés.
El 11 de junio se realizó reunión con la oficna Asesora de Planeación en la cual se revisó el tema del formato para la base de datos en donde se registrarán los grupos de interés.
El 18 de julio se envió a la Oficina Asesora de Planeación en el formato aprobado por el DAFP los grupos de interés para la subdirección de RBL 
SSFAP-29/07/2019: Los grupos de interes estan debidamente caracterizados ya que es la población vulnerable de la ciudad de Bogotá.El grupo es uno solo poblacion de Bogotá. En AP los identifica CODENSA que es el prestador del servicio.
SDF - 09/08/2019: El 09/05/2019 se remite correo institucional con un (1) documento que contiene la Caracterización de Grupos de Interés de la SDF. </t>
  </si>
  <si>
    <r>
      <rPr>
        <b/>
        <sz val="12"/>
        <rFont val="Arial Narrow"/>
        <family val="2"/>
      </rPr>
      <t xml:space="preserve">12,13 y 14 de 08 de 2019 Conforme a Plan de Auditoria (Rad. UAESP 20191100049543): </t>
    </r>
    <r>
      <rPr>
        <sz val="12"/>
        <rFont val="Arial Narrow"/>
        <family val="2"/>
      </rPr>
      <t>En 
SAF, el esquema de publicacion fue actualizado en el mes de marzo y a la fecha no ha tenido cambios. En SAPROV, se observa base de datos actualizada en la pagina web de la Unidad  en el link http://www.uaesp.gov.co/content/base-datos-organizaciones-recicladores, evidenciando el 100% a esta actividad. En SRBL se verifico el envió del 18 de julio de 2019 por correo electronico a la OAP, la matriz con la caracterización de los grupos de interes de la SRBL. En SSFAP, observo Base de datos de usuarios a los cuales se le han otorgado subsidios funerarios, en cuanto AP es el 100% de los ciudadanos de Bogota.
Para SDF, se evidencia el documento con la base de datos de los grupos de interes, y el envio del correo institucional.
De acuerdo con lo anterior, se evidencia que todas las areas involucradas realizaron actualización de base de datos de grupos de interés, razon por la cual OAP debera consolidar, mantener y conservar información documentada.</t>
    </r>
  </si>
  <si>
    <r>
      <rPr>
        <b/>
        <sz val="12"/>
        <rFont val="Arial Narrow"/>
        <family val="2"/>
      </rPr>
      <t xml:space="preserve">12,13 y 14 de 08 de 2019 Conforme a Plan de Auditoria (Rad. UAESP 20191100049543): </t>
    </r>
    <r>
      <rPr>
        <sz val="12"/>
        <rFont val="Arial Narrow"/>
        <family val="2"/>
      </rPr>
      <t>definir ciclos de actualización para la base de datos, y responsables de consolidar y publicar.</t>
    </r>
  </si>
  <si>
    <t>1.2</t>
  </si>
  <si>
    <t xml:space="preserve">Elaborar la Estrategia de Rendición de Cuentas de la Unidad. </t>
  </si>
  <si>
    <t>Formular la estrategia de rendición de cuentas de la Unidad</t>
  </si>
  <si>
    <t>Una (1)  Estrategia de Rendición de Cuentas elaborada y publicada</t>
  </si>
  <si>
    <t xml:space="preserve">Equipo rendición de cuentas
</t>
  </si>
  <si>
    <t>SAF 13/082019
24/04/2019
OAP 30/06/2019</t>
  </si>
  <si>
    <t>13/08/2019 SAF Estrategia elaborada y aprobada por el comité de responsabilidad social en el mes de junio. El Acta esta pendiente de aprobacion. 
24/4/2019: Se elaboró la autoevaluación de rendición de cuentas de la vigencia 2018, lo cual es insumo para la formulación de la estrategia de rendición de cuentas. Este documento contiene el plan de mejoramiento el cual se incorporará a la estrategia.
OAP 30/06/2019-  La estrategia de rendición de cuentas fue aprobada el 18 de junio en el Comité de Responsabilidad Social</t>
  </si>
  <si>
    <t>1.3</t>
  </si>
  <si>
    <t>Elaborar y publicar el Informe de Gestión de la entidad en formato comprensible para la ciudadanía.</t>
  </si>
  <si>
    <t>Publicar el informe de gestión con los indicadores de la gestión de la Unidad de la vigencia anterior</t>
  </si>
  <si>
    <t xml:space="preserve">Un (1) informe elaborado y publicado </t>
  </si>
  <si>
    <t>Oficina Asesora de Planeación, Oficina Asesora de Comunicaciones y Relaciones Interinstitucionales</t>
  </si>
  <si>
    <r>
      <rPr>
        <b/>
        <sz val="12"/>
        <rFont val="Arial Narrow"/>
        <family val="2"/>
      </rPr>
      <t xml:space="preserve">24/4/2019: </t>
    </r>
    <r>
      <rPr>
        <sz val="12"/>
        <rFont val="Arial Narrow"/>
        <family val="2"/>
      </rPr>
      <t xml:space="preserve"> El informe de gestión se encuentra publicado en la página web de la Unidad http://www.uaesp.gov.co/content/transparencia-y-acceso-la-informacion-publica</t>
    </r>
  </si>
  <si>
    <r>
      <t xml:space="preserve">
</t>
    </r>
    <r>
      <rPr>
        <b/>
        <sz val="12"/>
        <rFont val="Arial Narrow"/>
        <family val="2"/>
      </rPr>
      <t xml:space="preserve">12,13 y 14 de 08 de 2019 Conforme a Plan de Auditoria (Rad. UAESP 20191100049543): </t>
    </r>
    <r>
      <rPr>
        <sz val="12"/>
        <rFont val="Arial Narrow"/>
        <family val="2"/>
      </rPr>
      <t>Verificada la información reportada, se evidencia Informe de Gestión y Resultados 2018
OAC: Se observa el informe de gestión con indicadores en el siguiente link:  http://www.uaesp.gov.co/sites/default/files/control/Informe%20de%20Gestio%CC%81n%20y%20Resultados%20UAESP%202018.PDF
OAP-30/06/2019: Actividad cumplida al 100% en el anterior seguimiento.</t>
    </r>
  </si>
  <si>
    <t xml:space="preserve">Sin observaciones </t>
  </si>
  <si>
    <t>1.4</t>
  </si>
  <si>
    <t>Actualizar la página web con insumos enviados por las áreas con base en el esquema de publicación y la información institucional de la Unidad</t>
  </si>
  <si>
    <t>Información actualizada de la gestión institucional para conocimiento de la ciudadanía</t>
  </si>
  <si>
    <t>Doce (12) actualizaciones de la página web de la Unidad</t>
  </si>
  <si>
    <t>Oficina Asesora de Planeación, Oficina Asesora de Comunicaciones y Relaciones Interinstitucionales / Todas las dependencias de la Unidad / Oficina Asesora de Planeación</t>
  </si>
  <si>
    <t>SAF 13/08/2019 
24/04/2019
26/07/2019
SDF 09/08/2019
OAP 31/07/2019</t>
  </si>
  <si>
    <t>SAF 13/08/2019. El esquema de publicacion fue actualizado en el mes de marzo y a la fecha no ha tenido cambios. http://www.uaesp.gov.co/transparencia/instrumentos-gestion-informacion-publica/informe-peticiones-quejas-reclamos-y-2
25/4/2019:  Se realizaron los seguimientos y alertas a la información que se publica según periodicidad del esquema de publicación.
SSFAP-12/07/2019: Se envio el informe de mayo labor que se hace mensualmente mediante correo electronicos a OAC los informes de supervision de AP y SF, se esta trabajando para enviar el de Junio.
SDF - 09/08/2019: La SDF ha remitió a la Oficina Asesora de Comunicaciones los informes SyC de los meses de enero, febrero, marzo y abril de 2019. Se pueden ingresar a los informes a través del link: http://www.uaesp.gov.co/content/informes-supervision-disposicion-final.
31/07/2019- Se realiza mensualmente el seguimiento de la información publicada de acuerdo a lo definido en el esquema de publicación según ley de transparencia</t>
  </si>
  <si>
    <r>
      <rPr>
        <b/>
        <sz val="12"/>
        <rFont val="Arial Narrow"/>
        <family val="2"/>
      </rPr>
      <t>12,13 y 14 de 08 de 2019 Conforme a Plan de Auditoria (Rad. UAESP 20191100049543):</t>
    </r>
    <r>
      <rPr>
        <sz val="12"/>
        <rFont val="Arial Narrow"/>
        <family val="2"/>
      </rPr>
      <t xml:space="preserve"> Se observa que la SSFAP envio mediante correo electronico a la OAC los informes de supervisión de Mayo para su publicación en la web. En OTIC´s no se evidencia una fuente consolidada que permita hacer seguimiento de las actualizaciones que se realizan al portal web de la UAESP. En la SDF se evidencia los informes de meses de enero, febrero, marzo y abril de 2019, publicados en la pagina web de la entidad. En OAP se observa y se evidencia cumplimiento de la actividad realizando el seguimiento mensual a la información publicada. La OACRI no presenta seguimiento a la actividad para este periodo. 
De acuerdo con la anterior muestra, se evidencia que la entidad realiza las actualizaciones correspondientes en pagina WEB.
</t>
    </r>
  </si>
  <si>
    <r>
      <rPr>
        <b/>
        <sz val="12"/>
        <rFont val="Arial Narrow"/>
        <family val="2"/>
      </rPr>
      <t xml:space="preserve">12,13 y 14 de 08 de 2019 Conforme a Plan de Auditoria (Rad. UAESP 20191100049543):  </t>
    </r>
    <r>
      <rPr>
        <sz val="12"/>
        <rFont val="Arial Narrow"/>
        <family val="2"/>
      </rPr>
      <t>Continuar enviando los informes de supervision de AP y SF con el fin de mantener actualizada la WEB de la Unidad; establecer controles para publicación de contenidos Web, definiendo medios y responsables para solicitar, aprobar y verificar previo a la publicación; y a OAP continuar con los seguimientos periodicos de la información publicada.</t>
    </r>
  </si>
  <si>
    <r>
      <t xml:space="preserve">Subcomponente 2                                          </t>
    </r>
    <r>
      <rPr>
        <sz val="12"/>
        <rFont val="Arial Narrow"/>
        <family val="2"/>
      </rPr>
      <t xml:space="preserve"> Diálogo de doble vía con la ciudadanía y sus organizaciones</t>
    </r>
  </si>
  <si>
    <t xml:space="preserve">Realizar una audiencia pública de rendición de cuentas de la Unidad
</t>
  </si>
  <si>
    <t>Un escenario de interacción con la ciudadanía</t>
  </si>
  <si>
    <t>Una (1) actividad realizada</t>
  </si>
  <si>
    <t>No se presento avance</t>
  </si>
  <si>
    <r>
      <rPr>
        <b/>
        <sz val="12"/>
        <rFont val="Arial Narrow"/>
        <family val="2"/>
      </rPr>
      <t>12,13 y 14 de 08 de 2019 Conforme a Plan de Auditoria (Rad. UAESP 20191100049543):</t>
    </r>
    <r>
      <rPr>
        <sz val="12"/>
        <rFont val="Arial Narrow"/>
        <family val="2"/>
      </rPr>
      <t xml:space="preserve"> No se presento avance</t>
    </r>
  </si>
  <si>
    <r>
      <rPr>
        <b/>
        <sz val="12"/>
        <rFont val="Arial Narrow"/>
        <family val="2"/>
      </rPr>
      <t>12,13 y 14 de 08 de 2019 Conforme a Plan de Auditoria (Rad. UAESP 20191100049543):</t>
    </r>
    <r>
      <rPr>
        <sz val="12"/>
        <rFont val="Arial Narrow"/>
        <family val="2"/>
      </rPr>
      <t xml:space="preserve"> Definir una depdencia lider que mantenga y conserve información docuemntada de las actividades desarrolladas. </t>
    </r>
  </si>
  <si>
    <t>2.2.</t>
  </si>
  <si>
    <t xml:space="preserve">Participar en la mesa de diálogo sectorial
</t>
  </si>
  <si>
    <t>Realizar Jornadas virtuales de difusión de los logros y resultados de la Unidad</t>
  </si>
  <si>
    <t>2.4</t>
  </si>
  <si>
    <t>Realizar jornadas internas de rendición de cuentas- Episodios</t>
  </si>
  <si>
    <t>Un escenario de interacción interna con los servidores y contratistas de la Unidad</t>
  </si>
  <si>
    <t>Tres (3) actividades realizadas</t>
  </si>
  <si>
    <t>2.5</t>
  </si>
  <si>
    <t xml:space="preserve">Realizar seguimientos semestrales a la implementación de la Estrategia de Rendición de Cuentas. </t>
  </si>
  <si>
    <t xml:space="preserve">Informes de seguimiento a la implementación de la Estrategia de Rendición de Cuentas. </t>
  </si>
  <si>
    <t>No de informes de seguimiento realizados</t>
  </si>
  <si>
    <t>2.6</t>
  </si>
  <si>
    <t xml:space="preserve">Realizar acciones de promoción y divulgación del Plan Anticorrupción y de Atención al Ciudadano con los grupos de interés de la Unidad. </t>
  </si>
  <si>
    <t xml:space="preserve">Tres (3)  acciones de promoción y divulgación del Plan Anticorrupción y de Atención a la Ciudadanía. Al cierre del segundo y último cuatrimestre. </t>
  </si>
  <si>
    <t xml:space="preserve">(No talleres realizados sobre divulgación del PAAC a los grupos de interés/ No talleres programados)*100 </t>
  </si>
  <si>
    <t>Oficina Asesora de Planeación, Equipo de Innovación</t>
  </si>
  <si>
    <t>25/04/2019
30/06/2019</t>
  </si>
  <si>
    <r>
      <rPr>
        <b/>
        <sz val="12"/>
        <rFont val="Arial Narrow"/>
        <family val="2"/>
      </rPr>
      <t xml:space="preserve">25/4/2019: </t>
    </r>
    <r>
      <rPr>
        <sz val="12"/>
        <rFont val="Arial Narrow"/>
        <family val="2"/>
      </rPr>
      <t xml:space="preserve">Se establecieron los talleres para la divulgación del PAAC, el cual se anexa. Este taller será acompañado por el equipo de innovación de la entidad.
</t>
    </r>
    <r>
      <rPr>
        <b/>
        <sz val="12"/>
        <rFont val="Arial Narrow"/>
        <family val="2"/>
      </rPr>
      <t>OAP -30/06/2019</t>
    </r>
    <r>
      <rPr>
        <sz val="12"/>
        <rFont val="Arial Narrow"/>
        <family val="2"/>
      </rPr>
      <t>: No se evidencia la ejecución de los talleres de divulgación del PAAC.</t>
    </r>
  </si>
  <si>
    <r>
      <rPr>
        <b/>
        <sz val="12"/>
        <rFont val="Arial Narrow"/>
        <family val="2"/>
      </rPr>
      <t>12,13 y 14 de 08 de 2019 Conforme a Plan de Auditoria (Rad. UAESP 20191100049543):</t>
    </r>
    <r>
      <rPr>
        <sz val="12"/>
        <rFont val="Arial Narrow"/>
        <family val="2"/>
      </rPr>
      <t xml:space="preserve"> En OAP y segun seguimiento anterior se presentó como evidencia una presentación en Power Point, en la cual se observa la Formulación de la Estrategia de lucha contra la corrupción y atención al ciudadano y Programación de los talleres para el 2019. En el segundo seguimiento no se evidencia la ejecución de los talleres de divulgación del PAAC.
</t>
    </r>
  </si>
  <si>
    <r>
      <t xml:space="preserve">Subcomponente 3                                          </t>
    </r>
    <r>
      <rPr>
        <sz val="12"/>
        <rFont val="Arial Narrow"/>
        <family val="2"/>
      </rPr>
      <t xml:space="preserve"> Responsabilidad e Incentivos para motivar la cultura de la rendición y petición de cuentas</t>
    </r>
  </si>
  <si>
    <t xml:space="preserve">Realizar un taller para sensibilizar a los funcionarios sobre la importancia del proceso permanente de petición y rendición de cuentas a la ciudadanía. 
</t>
  </si>
  <si>
    <t xml:space="preserve">Un (1) taller de sensibilización realizado. </t>
  </si>
  <si>
    <t>No de talleres realizados</t>
  </si>
  <si>
    <t>Oficina Asesora de Planeación, Oficina Asesora de Comunicaciones y Relaciones Interinstitucionales, Subdirección Administrativa y Financiera</t>
  </si>
  <si>
    <t>SAF13/08/2019
25/04/2019
31/07/2019</t>
  </si>
  <si>
    <r>
      <rPr>
        <b/>
        <sz val="12"/>
        <rFont val="Arial Narrow"/>
        <family val="2"/>
      </rPr>
      <t xml:space="preserve">12,13 y 14 de 08 de 2019 Conforme a Plan de Auditoria (Rad. UAESP 20191100049543): </t>
    </r>
    <r>
      <rPr>
        <sz val="12"/>
        <rFont val="Arial Narrow"/>
        <family val="2"/>
      </rPr>
      <t>La OAP informa de actividades de gestión para el trámite de solicitud ante la Procuraduría para adelantar el taller.</t>
    </r>
  </si>
  <si>
    <r>
      <rPr>
        <b/>
        <sz val="12"/>
        <rFont val="Arial Narrow"/>
        <family val="2"/>
      </rPr>
      <t>12,13 y 14 de 08 de 2019 Conforme a Plan de Auditoria (Rad. UAESP 20191100049543):</t>
    </r>
    <r>
      <rPr>
        <sz val="12"/>
        <rFont val="Arial Narrow"/>
        <family val="2"/>
      </rPr>
      <t xml:space="preserve"> Definir posibles alternativas para la realizacion del taller.</t>
    </r>
  </si>
  <si>
    <t>3.2</t>
  </si>
  <si>
    <t>Visibilizar campañas de participación ciudadana realizadas por la entidad, con los grupos de interés, por medio de los canales de redes sociales</t>
  </si>
  <si>
    <t>Jornadas de participación ciudadana</t>
  </si>
  <si>
    <t>Oficina Asesora de Planeación, Oficina Asesora de Comunicaciones y Relaciones Interinstitucionales, Oficina Asesora de Planeación, Subdirección de Recolección, barrido y limpieza, Subdirección de Disposición Final, Subdirección de Aprovechamiento, Subdirección de Servicios Funerarios y Alumbrado Públlico</t>
  </si>
  <si>
    <t>30/03/2019
14/08/2019
RBL 30/06/2019
SDF 09/08/2019</t>
  </si>
  <si>
    <r>
      <rPr>
        <b/>
        <sz val="12"/>
        <rFont val="Arial Narrow"/>
        <family val="2"/>
      </rPr>
      <t xml:space="preserve">
SAPROV - 30/03/2019:</t>
    </r>
    <r>
      <rPr>
        <sz val="12"/>
        <rFont val="Arial Narrow"/>
        <family val="2"/>
      </rPr>
      <t xml:space="preserve"> Durante los meses de enero, febrero, y marzo de la presente vigencia se realizaron encuentros y dialogos ciudadanos a través del equipo de gestores de la Subdirección de Aprovechamiento. saprov PRESENTA 100%  DE AVANCE.
</t>
    </r>
    <r>
      <rPr>
        <b/>
        <sz val="12"/>
        <rFont val="Arial Narrow"/>
        <family val="2"/>
      </rPr>
      <t>SAPROV - 14/08/2019</t>
    </r>
    <r>
      <rPr>
        <sz val="12"/>
        <rFont val="Arial Narrow"/>
        <family val="2"/>
      </rPr>
      <t xml:space="preserve">: Durante los meses de abril, mayo y junio de la presente vigencia se realizaron encuentros y dialogos ciudadanos a través del equipo de gestores de la Subdirección de Aprovechamiento. SAPROV PRESENTA 100%  DE AVANCE
</t>
    </r>
    <r>
      <rPr>
        <b/>
        <sz val="12"/>
        <rFont val="Arial Narrow"/>
        <family val="2"/>
      </rPr>
      <t>RBL - 30/06/2019:</t>
    </r>
    <r>
      <rPr>
        <sz val="12"/>
        <rFont val="Arial Narrow"/>
        <family val="2"/>
      </rPr>
      <t xml:space="preserve"> El 11 de junio Se realizó reunión con la Oficina Asesora de Planeación y se planteo el tema para revisión por parte de esa Oficina asesora. Se anexa acta 
</t>
    </r>
    <r>
      <rPr>
        <b/>
        <sz val="12"/>
        <rFont val="Arial Narrow"/>
        <family val="2"/>
      </rPr>
      <t>SSFAP 12/07/2019:</t>
    </r>
    <r>
      <rPr>
        <sz val="12"/>
        <rFont val="Arial Narrow"/>
        <family val="2"/>
      </rPr>
      <t xml:space="preserve"> Se realizaron encuentros con la comunidad y lideres locales de la localidades de la zona de influencia de los cementerios distritales.
SDF - 09/08/2019: En el primer semestre de 2019, se publica las edición 24, 25 y 26 del periódico Dona Juana que contiene las jornadas de participación de la comunidad habitante de la zona de influencia del Relleno Sanitario Doña Juana. Se puede acceder al períodico en en el link: http://www.uaesp.gov.co/content/periodico-dona-juana</t>
    </r>
  </si>
  <si>
    <r>
      <rPr>
        <b/>
        <sz val="12"/>
        <rFont val="Arial Narrow"/>
        <family val="2"/>
      </rPr>
      <t xml:space="preserve">12,13 y 14 de 08 de 2019 Conforme a Plan de Auditoria (Rad. UAESP 20191100049543): </t>
    </r>
    <r>
      <rPr>
        <sz val="12"/>
        <rFont val="Arial Narrow"/>
        <family val="2"/>
      </rPr>
      <t xml:space="preserve">En SAPROV se observa archivo fotografico donde se realizaron los encuentros ciudadanos, donde se trato el tema de aprovechamiento. Y actas de capacitación de la norma ISO 18001 de fecha 21 de marzo de 2019. En 
RBL no resgistra avance. Se realizó reunión con la OAP para definir lineamientos a seguir para el desarrollo de la actividad. En SSFAP se observa actas de reunión donde la SSFAP se reune con la comunidad de las zonas de influencia de los cementerios del distrito donde se socializa las bondades de los servicios y procinando la prtestación de los servicios funerarios. En la SDF en el link se evidencia la visibilizacion de campañas de participacion a traves del periodico Doña Juana, edición 24, 25 y 26 del periódico Dona Juana que contiene las jornadas de participación de la comunidad habitante de la zona de influencia del Relleno Sanitario.
OAP no  reporta avance de esta actividad. 
De acuerdo con lo anterior se evidencia un cumplimiento parcial de la actividad prevista. </t>
    </r>
  </si>
  <si>
    <r>
      <rPr>
        <b/>
        <sz val="12"/>
        <rFont val="Arial Narrow"/>
        <family val="2"/>
      </rPr>
      <t xml:space="preserve">12,13 y 14 de 08 de 2019 Conforme a Plan de Auditoria (Rad. UAESP 20191100049543): </t>
    </r>
    <r>
      <rPr>
        <sz val="12"/>
        <rFont val="Arial Narrow"/>
        <family val="2"/>
      </rPr>
      <t>Se recomienda que se efectuen campañas no solo mediante reuniones sino tambien por medio de canales de redes sociales para cumplir con la total actividad, dado que la actividad prevista hace referencia a  "</t>
    </r>
    <r>
      <rPr>
        <i/>
        <sz val="12"/>
        <rFont val="Arial Narrow"/>
        <family val="2"/>
      </rPr>
      <t>campañas de participación ciudadana realizadas por la entidad, con los grupos de interés, por medio de los canales de redes sociales</t>
    </r>
    <r>
      <rPr>
        <sz val="12"/>
        <rFont val="Arial Narrow"/>
        <family val="2"/>
      </rPr>
      <t>" A la OAP recomendamos coordinar las tareas con las demas dependencias para la ejecución de la actividad.</t>
    </r>
  </si>
  <si>
    <t>3.3</t>
  </si>
  <si>
    <t>Elaborar un plan de mejora con relación a los resultados de los comentarios y participación de los grupos de interés en la rendición de cuentas</t>
  </si>
  <si>
    <t>Un plan de mejora formulado y con seguimiento de las acciones</t>
  </si>
  <si>
    <t>Un (1) plan de mejora de rendición de cuentas presentado al comité Directivo de Gestión</t>
  </si>
  <si>
    <t>Equipo de rendición de cuentas</t>
  </si>
  <si>
    <t>3.4</t>
  </si>
  <si>
    <t>Realizar actividades a través de los canales virtuales de la Unidad, para dar a conocer a los grupos de interés los canales y mecanismos de participación ciudadana con los que cuenta la UAESP</t>
  </si>
  <si>
    <t>Divulgar los canales de participación ciudadana de la Unidad</t>
  </si>
  <si>
    <t>Dos (2) actividades desarrolladas</t>
  </si>
  <si>
    <t>Oficina Asesora de Planeación, Oficina Asesora de Comunicaciones y Relaciones Interinstitucionales, Oficina Asesora de Planeación</t>
  </si>
  <si>
    <r>
      <rPr>
        <b/>
        <sz val="12"/>
        <rFont val="Arial Narrow"/>
        <family val="2"/>
      </rPr>
      <t>12,13 y 14 de 08 de 2019 Conforme a Plan de Auditoria (Rad. UAESP 20191100049543)</t>
    </r>
    <r>
      <rPr>
        <sz val="12"/>
        <rFont val="Arial Narrow"/>
        <family val="2"/>
      </rPr>
      <t>: Para esta actividad no se reporta avanvce alguno por parte de la OAP.</t>
    </r>
  </si>
  <si>
    <r>
      <rPr>
        <b/>
        <sz val="12"/>
        <rFont val="Arial Narrow"/>
        <family val="2"/>
      </rPr>
      <t xml:space="preserve">12,13 y 14 de 08 de 2019 Conforme a Plan de Auditoria (Rad. UAESP 20191100049543): </t>
    </r>
    <r>
      <rPr>
        <sz val="12"/>
        <rFont val="Arial Narrow"/>
        <family val="2"/>
      </rPr>
      <t>Sin avance. Importante aclarar que depdencias conforman el euipo de rendición de cuentas, facilitando el seguimiento. 
OAP- 30/06/2019: Se recomienda la revisión y asignación de responsabilidades para adelantar la gestión de la actividad.</t>
    </r>
  </si>
  <si>
    <r>
      <t xml:space="preserve">Subcomponente 4                                        </t>
    </r>
    <r>
      <rPr>
        <sz val="12"/>
        <rFont val="Arial Narrow"/>
        <family val="2"/>
      </rPr>
      <t xml:space="preserve"> Evaluación y retroalimentación a la
gestión institucional</t>
    </r>
  </si>
  <si>
    <t>Realizar evaluación a las acciones de diálogo que realice la Unidad en el marco de la rendición de cuentas</t>
  </si>
  <si>
    <t>Presentar a la ciudadanía el resultado del ejercicio de la rendición de cuentas de la Unidad</t>
  </si>
  <si>
    <t>Dos (2) informes</t>
  </si>
  <si>
    <t>Responder y realizar seguimiento a los compromisos adquiridos en la rendición de cuentas a los grupos de interés</t>
  </si>
  <si>
    <t>Monitorear los compromisos adquiridos con los grupos de interés</t>
  </si>
  <si>
    <t>Tres(3) seguimientos de los compromisos con la ciudadanía</t>
  </si>
  <si>
    <t>4.3</t>
  </si>
  <si>
    <t xml:space="preserve">Elaborar y publicar el seguimiento a la estrategia de rendición de cuentas. </t>
  </si>
  <si>
    <t xml:space="preserve">2 Informes de seguimientos elaborados y publicados. 
</t>
  </si>
  <si>
    <t xml:space="preserve">No de informes de seguimiento elaborados y publicados. </t>
  </si>
  <si>
    <t>Avance componente de rendición de cuentas</t>
  </si>
  <si>
    <t xml:space="preserve">e. Mecanismos para la transparencia y acceso a la información </t>
  </si>
  <si>
    <r>
      <rPr>
        <b/>
        <sz val="12"/>
        <rFont val="Arial Narrow"/>
        <family val="2"/>
      </rPr>
      <t>Subcomponente 1</t>
    </r>
    <r>
      <rPr>
        <sz val="12"/>
        <rFont val="Arial Narrow"/>
        <family val="2"/>
      </rPr>
      <t xml:space="preserve">
Transparencia activa</t>
    </r>
  </si>
  <si>
    <t xml:space="preserve">Elaborar el protocolo o lineamiento correspondiente para la publicación de los contenidos dentro de la página web. </t>
  </si>
  <si>
    <t>Protocolo elaborado y adoptado</t>
  </si>
  <si>
    <t>(No protocolos aprobados/ No protocolos programados)*100</t>
  </si>
  <si>
    <t>Oficina Asesora de Comunicaciones y Relaciones Interinstitucionales</t>
  </si>
  <si>
    <r>
      <rPr>
        <b/>
        <sz val="12"/>
        <rFont val="Arial Narrow"/>
        <family val="2"/>
      </rPr>
      <t>12/04/2019:</t>
    </r>
    <r>
      <rPr>
        <sz val="12"/>
        <rFont val="Arial Narrow"/>
        <family val="2"/>
      </rPr>
      <t xml:space="preserve"> La Oficina Asesora de Comunicaciones elaboró el protocolo para publicar contendios en la página web. Este protocolo hace parte del Plan de Comunicaciones.</t>
    </r>
  </si>
  <si>
    <r>
      <rPr>
        <b/>
        <sz val="12"/>
        <rFont val="Arial Narrow"/>
        <family val="2"/>
      </rPr>
      <t xml:space="preserve">12,13 y 14 de 08 de 2019 Conforme a Plan de Auditoria (Rad. UAESP 20191100049543): </t>
    </r>
    <r>
      <rPr>
        <sz val="12"/>
        <rFont val="Arial Narrow"/>
        <family val="2"/>
      </rPr>
      <t>la meta refiere a Protocolo elaborado y adoptado. La OACRI no presenta seguimiento a la actividad para este periodo. El ultimo seguimiento realizado por la OACRI se realizo el 12/04/2019.  La OCI programo visitas a la OACRI los días 1, 2, 8, 13 y 16 de agosto de 2019 sin poder verificar las actividades asociadas a la OACRI.</t>
    </r>
  </si>
  <si>
    <r>
      <rPr>
        <b/>
        <sz val="12"/>
        <rFont val="Arial Narrow"/>
        <family val="2"/>
      </rPr>
      <t>12,13 y 14 de 08 de 2019 Conforme a Plan de Auditoria (Rad. UAESP 20191100049543):</t>
    </r>
    <r>
      <rPr>
        <sz val="12"/>
        <rFont val="Arial Narrow"/>
        <family val="2"/>
      </rPr>
      <t xml:space="preserve"> A la OACRI recomendamos organizar tiempos conforme a planes de auditoria presentados, con el fin de conocer los avances logrados a la fecha, los cuales no se presentaron.</t>
    </r>
  </si>
  <si>
    <t xml:space="preserve">Mantener actualizado el micrositio de transparencia de la Unidad con la información pública establecida en la Ley de Transparencia y Derecho de Acceso a la Información Pública. </t>
  </si>
  <si>
    <t>Micrositio de Transparencia actualizado.</t>
  </si>
  <si>
    <t>% de información actualizada y publicada</t>
  </si>
  <si>
    <t>Todos las áreas</t>
  </si>
  <si>
    <t>SAF 10/07/2019
10/04/2019
24/4/2019
RBL 30/06/2019
SDF 09/08/2019
OCI 30/06/2019</t>
  </si>
  <si>
    <t>10/07//2019:  SAF La Subdirección Administrativa y financiera tiene la informacion mandatoria publicada
10/04/2019- Se realizó seguimiento de  los componentes de  la información contenida  en el botón de índice de transparencia durante el mes de marzo de 2019 y se solicitaron las actualizaciones en las áreas a las que hubo lugar.  Para este fin se adjunta informe de inicio del mes y la matriz de seguimiento
24/4/2019 - Se cuenta con la totalidad de la información publilcada de acuerdo con lo definido por la ley de transparencia y la periodicidad definida en el esquema de publicación.
RBL 30/06/2019: El 13 y el 26 de junio de 2019, a través de correo electrónico,   se solicitó al web master de la Unidad, la publicación de los informes de supervisión y control del servicio de aseo.
SSFAP-12/07/2019: Se encuentra actualizado el micrositios de la Unidad en cuanto a los informes de supervision y control  de SFy AP.
SDF 09/08/2019: La subdirección envía permanentemente los documentos a publicar a la OAP y a la OAC: 
* Informes de gestión SyC de los meses d eenero, febrero, marzo y abril de 2019 publicados en el link:  http://www.uaesp.gov.co/content/informes-supervision-disposicion-final
* Plan Anticorrupción y Riesgos de Corrupción
* Periódicos Doña Juana oublicados en el link: http://www.uaesp.gov.co/content/periodico-dona-juana
* Procedimientos y formatos de Disposición Final correspondientes al Proceso Gestión Integral de REsiguos Sólidos. Se encuentra en el link: http://www.uaesp.gov.co/modelo-transformacion-organizacional/
Servicios de la SDF Visitas Académicas e Ingresos al RSDJ publicadpos en el link: http://www.uaesp.gov.co/transparencia/tramites-servicios.
OCI 30/06/2019: OCI 30/06/2019: Se realizaron las siguientes solicitudes a la Oficina Asesora de Comunicaciones:
No.20191100040013 de 20/05/2019 (Información a publicar de mes de mayo)
No.20191100048103 de 03/07/2019 (Información a publicar de mes de junio)</t>
  </si>
  <si>
    <t>Realizar una encuesta para conocer la percepción de los ciudadanos frente a la información publicada en la página web de la Unidad</t>
  </si>
  <si>
    <t>Mejorar la información publicada en la página web de la Unidad, bajo criterios de accesibilidad y lenguaje claro</t>
  </si>
  <si>
    <t>Un (1) informe resultado de la percepción de los ciudadanos correspondiente a la información publicada en la página web</t>
  </si>
  <si>
    <t>Oficina Asesora de Comunicaciones y Relaciones Interinstitucionales / Oficina Asesora de Planeación / Oficina TIC</t>
  </si>
  <si>
    <t>01/04/20109
25/04/2019</t>
  </si>
  <si>
    <r>
      <rPr>
        <b/>
        <sz val="12"/>
        <rFont val="Arial Narrow"/>
        <family val="2"/>
      </rPr>
      <t xml:space="preserve">01/04/2019: </t>
    </r>
    <r>
      <rPr>
        <sz val="12"/>
        <rFont val="Arial Narrow"/>
        <family val="2"/>
      </rPr>
      <t xml:space="preserve">Se realizó la instalación de un manejador de encuestas en la página. Se está a la espera de que las áreas correspondientes envíen las preguntas para poder establcer la encuesta y empezar a desarrollarla.
</t>
    </r>
    <r>
      <rPr>
        <b/>
        <sz val="12"/>
        <rFont val="Arial Narrow"/>
        <family val="2"/>
      </rPr>
      <t>25/04/2019:</t>
    </r>
    <r>
      <rPr>
        <sz val="12"/>
        <rFont val="Arial Narrow"/>
        <family val="2"/>
      </rPr>
      <t xml:space="preserve"> En la página web se publicó una pregunta para conocer si es clara la información que está publicada en el portal de internet de la entidad.</t>
    </r>
  </si>
  <si>
    <r>
      <rPr>
        <b/>
        <sz val="12"/>
        <rFont val="Arial Narrow"/>
        <family val="2"/>
      </rPr>
      <t xml:space="preserve">12,13 y 14 de 08 de 2019 Conforme a Plan de Auditoria (Rad. UAESP 20191100049543): </t>
    </r>
    <r>
      <rPr>
        <sz val="12"/>
        <rFont val="Arial Narrow"/>
        <family val="2"/>
      </rPr>
      <t>En  OATIC se observa que esta en revisión del enlace entregado en el seguimiento anterior se evidencia que la encuesta esta compuesta por una (1) pregunta, a la fecha se han registrado 33 votos 17 SI y 16 NO. 
Por su parte La OACRI no presenta seguimiento a la actividad para este periodo. El ultimo seguimiento realizado por la OACRI se realizo el 25/04/2019. La OCI programo visitas a la OACRI los días 1, 2, 8, 13 y 16 de agosto de 2019 sin poder verificar las actividades asociadas a la OACRI.
De acuerdo con lo anterior se evidencia instrumento, datos e información, pero aun no se presenta el informe de resultado  informe resultado de la percepción de los ciudadanos correspondiente a la información publicada en la página web.</t>
    </r>
  </si>
  <si>
    <r>
      <rPr>
        <b/>
        <sz val="12"/>
        <rFont val="Arial Narrow"/>
        <family val="2"/>
      </rPr>
      <t>12,13 y 14 de 08 de 2019 Conforme a Plan de Auditoria (Rad. UAESP 20191100049543):</t>
    </r>
    <r>
      <rPr>
        <sz val="12"/>
        <rFont val="Arial Narrow"/>
        <family val="2"/>
      </rPr>
      <t xml:space="preserve"> LA OCI considera que la información recavada no contiene los elementos suficientes para elaborar un informe que de cuenta de la percepcion del ciudadano frente a la claridad de la información contenida en la pagina WEB. Por lo que se sugiere replantear el instrumento, en especial si la meta refiere a </t>
    </r>
    <r>
      <rPr>
        <i/>
        <sz val="12"/>
        <rFont val="Arial Narrow"/>
        <family val="2"/>
      </rPr>
      <t>"Mejorar la información publicada en la página web de la Unidad, bajo criterios de accesibilidad y lenguaje claro"</t>
    </r>
  </si>
  <si>
    <t>Rediseñar la página web para mejorar la visualización de la información al ciudadano</t>
  </si>
  <si>
    <t>Un (1) diseño de la página web</t>
  </si>
  <si>
    <t>Página web implementada con los diseños aprobados</t>
  </si>
  <si>
    <t>06/03/2019
1/04/2019</t>
  </si>
  <si>
    <r>
      <rPr>
        <b/>
        <sz val="12"/>
        <rFont val="Arial Narrow"/>
        <family val="2"/>
      </rPr>
      <t xml:space="preserve">
06/03/2019. </t>
    </r>
    <r>
      <rPr>
        <sz val="12"/>
        <rFont val="Arial Narrow"/>
        <family val="2"/>
      </rPr>
      <t>Se realzó el rediseño de pagina web, en coordinación con Planeación y TIC, haciendo especial énfasis en el componente de transparencia. Es pertinente clarificar que la página web esta en constante actualización y rediseño.</t>
    </r>
    <r>
      <rPr>
        <b/>
        <sz val="12"/>
        <rFont val="Arial Narrow"/>
        <family val="2"/>
      </rPr>
      <t xml:space="preserve">
01/04/2019</t>
    </r>
    <r>
      <rPr>
        <sz val="12"/>
        <rFont val="Arial Narrow"/>
        <family val="2"/>
      </rPr>
      <t xml:space="preserve">: La página ya ha recibido varias actualizaciones de diseño en el transcurso del año. El rediseño ha consistido en reestructuración de contenido y cambio de algunos colores e imágenes de bloques de la página de acuerdo a los lineamientos de la Oficina de Comunicaciones.
</t>
    </r>
  </si>
  <si>
    <r>
      <rPr>
        <b/>
        <sz val="12"/>
        <rFont val="Arial Narrow"/>
        <family val="2"/>
      </rPr>
      <t xml:space="preserve">12,13 y 14 de 08 de 2019 Conforme a Plan de Auditoria (Rad. UAESP 20191100049543): </t>
    </r>
    <r>
      <rPr>
        <sz val="12"/>
        <rFont val="Arial Narrow"/>
        <family val="2"/>
      </rPr>
      <t xml:space="preserve"> La OACRI informa que la pagina web se ha rediseñado en coordinación con la OAP y la OTIC, los soportes se pueden observar en el siguiente enlace. Los soportes fueron compartidos por one drive. La OAP presenta como evidencia informes de accesibilidad de la UAESP y presentación de los rediseños de la Intranet de la UAESP. La OTIC evidencian ajustes en el diseño de la pagina web y mejoras en el componente de accesibilidad, se allega un diseño previo del la intranet de la UAESP sin embargo no es el definitivo. 
No obstante a lo anterior, la pagina WEB se actualizo. 
</t>
    </r>
  </si>
  <si>
    <r>
      <rPr>
        <b/>
        <sz val="12"/>
        <rFont val="Arial Narrow"/>
        <family val="2"/>
      </rPr>
      <t xml:space="preserve">12,13 y 14 de 08 de 2019 Conforme a Plan de Auditoria (Rad. UAESP 20191100049543): </t>
    </r>
    <r>
      <rPr>
        <sz val="12"/>
        <rFont val="Arial Narrow"/>
        <family val="2"/>
      </rPr>
      <t xml:space="preserve"> El avance en el rediseño de la intranet no hace parte del indicador propuesto, por lo cual se dificulta dar cuenta de las acciones relacionadas con la intranet.</t>
    </r>
  </si>
  <si>
    <t>1.5</t>
  </si>
  <si>
    <t>Revisar y actualizar el inventario de trámites en el SUIT</t>
  </si>
  <si>
    <t>Identificar las mejoras que se puedan realizar a los trámites para mayor satisfacción del ciudadano</t>
  </si>
  <si>
    <t>No de trámites actualizados en el SUIT</t>
  </si>
  <si>
    <t>Oficina Asesora de Planeación / Subdirección de Recolección, barrido y limpieza/ Subdirección de Servicios Funerarios y Alumbrado Público</t>
  </si>
  <si>
    <t>12/07/2019
OAP 31/07/2019</t>
  </si>
  <si>
    <r>
      <rPr>
        <b/>
        <sz val="12"/>
        <rFont val="Arial Narrow"/>
        <family val="2"/>
      </rPr>
      <t>SSFAP-12/07/2019:</t>
    </r>
    <r>
      <rPr>
        <sz val="12"/>
        <rFont val="Arial Narrow"/>
        <family val="2"/>
      </rPr>
      <t xml:space="preserve"> Los tramitres de la SSFAP se encuentran publicados en el SUIT y se encuentran actualizados.
</t>
    </r>
    <r>
      <rPr>
        <b/>
        <sz val="12"/>
        <rFont val="Arial Narrow"/>
        <family val="2"/>
      </rPr>
      <t>OAP 31/07/2019</t>
    </r>
    <r>
      <rPr>
        <sz val="12"/>
        <rFont val="Arial Narrow"/>
        <family val="2"/>
      </rPr>
      <t xml:space="preserve">- Se ha gestionado la actualización de información en el SUIT del trámite de poda de árboles en espacio público y opción tarifaria multiusuario, se está a la espera de la completitud de datos para su modificación en el sistema. </t>
    </r>
  </si>
  <si>
    <r>
      <rPr>
        <b/>
        <sz val="12"/>
        <rFont val="Arial Narrow"/>
        <family val="2"/>
      </rPr>
      <t>12,13 y 14 de 08 de 2019 Conforme a Plan de Auditoria (Rad. UAESP 20191100049543):</t>
    </r>
    <r>
      <rPr>
        <sz val="12"/>
        <rFont val="Arial Narrow"/>
        <family val="2"/>
      </rPr>
      <t xml:space="preserve"> En la SSFAP se  observó la actualización del tramite Certificado de incorporación de infraestructura al sistema de alumbrado público en zonas de cesión ubicados en Bogotá D.C. en OAP se observa y se evidencia gestión en el proceso de poda de arboles de la SRBL en espera de completar la información.
</t>
    </r>
  </si>
  <si>
    <r>
      <rPr>
        <b/>
        <sz val="12"/>
        <rFont val="Arial Narrow"/>
        <family val="2"/>
      </rPr>
      <t>12,13 y 14 de 08 de 2019 Conforme a Plan de Auditoria (Rad. UAESP 20191100049543)</t>
    </r>
    <r>
      <rPr>
        <sz val="12"/>
        <rFont val="Arial Narrow"/>
        <family val="2"/>
      </rPr>
      <t xml:space="preserve">:  Continuar con la gestión adelantada en OAP para completar la información del tramite.
</t>
    </r>
  </si>
  <si>
    <r>
      <rPr>
        <b/>
        <sz val="12"/>
        <rFont val="Arial Narrow"/>
        <family val="2"/>
      </rPr>
      <t>Subcomponente 2</t>
    </r>
    <r>
      <rPr>
        <sz val="12"/>
        <rFont val="Arial Narrow"/>
        <family val="2"/>
      </rPr>
      <t xml:space="preserve">
Transparencia pasiva</t>
    </r>
  </si>
  <si>
    <t>Identificar la necesidades de información que requiere conocer la ciudadanía frente a los servicios  que garantiza la Unidad</t>
  </si>
  <si>
    <t>Visibilizar la gestión de la Unidad para generar nuevas formas de relacionamiento con los grupos de interés</t>
  </si>
  <si>
    <t>(No  de informes elaborados/No informes programados)*100</t>
  </si>
  <si>
    <t>Oficina Asesora de Comunicaciones y Relaciones Interinstitucionales, Oficina TIC y equipo de innovación</t>
  </si>
  <si>
    <t>01/04/2019
12/04/2019</t>
  </si>
  <si>
    <r>
      <rPr>
        <b/>
        <sz val="12"/>
        <rFont val="Arial Narrow"/>
        <family val="2"/>
      </rPr>
      <t>01/04/2019:</t>
    </r>
    <r>
      <rPr>
        <sz val="12"/>
        <rFont val="Arial Narrow"/>
        <family val="2"/>
      </rPr>
      <t xml:space="preserve"> La oficina TIC esta atenta a colaborar en la identificación y tratamiento de información para visibilización de la Unidad.
</t>
    </r>
    <r>
      <rPr>
        <b/>
        <sz val="12"/>
        <rFont val="Arial Narrow"/>
        <family val="2"/>
      </rPr>
      <t>12/04/2019:</t>
    </r>
    <r>
      <rPr>
        <sz val="12"/>
        <rFont val="Arial Narrow"/>
        <family val="2"/>
      </rPr>
      <t xml:space="preserve"> Se realizó en informe correspondiente al primer trimestre del 2019 y los resultados fueron presentados en el comité primario de abril.</t>
    </r>
  </si>
  <si>
    <r>
      <rPr>
        <b/>
        <sz val="12"/>
        <rFont val="Arial Narrow"/>
        <family val="2"/>
      </rPr>
      <t xml:space="preserve">12,13 y 14 de 08 de 2019 Conforme a Plan de Auditoria (Rad. UAESP 20191100049543) </t>
    </r>
    <r>
      <rPr>
        <sz val="12"/>
        <rFont val="Arial Narrow"/>
        <family val="2"/>
      </rPr>
      <t xml:space="preserve"> La OTIC no ha recibido requerimientos técnicos al respecto.
La OACRI no presenta seguimiento a la actividad para este periodo. El ultimo seguimiento realizado por la OACRI se realizo el 12/04/2019.  La OCI programo visitas a la OACRI los días 1, 2, 8, 13 y 16 de agosto de 2019 sin poder verificar las actividades asociadas a la OACRI.</t>
    </r>
  </si>
  <si>
    <r>
      <rPr>
        <b/>
        <sz val="12"/>
        <rFont val="Arial Narrow"/>
        <family val="2"/>
      </rPr>
      <t>12,13 y 14 de 08 de 2019 Conforme a Plan de Auditoria (Rad. UAESP 20191100049543)</t>
    </r>
    <r>
      <rPr>
        <sz val="12"/>
        <rFont val="Arial Narrow"/>
        <family val="2"/>
      </rPr>
      <t>: La actividad, la meta y el indicador no son coherentes, se sugiere suprimir la responsabilidad de la OTIC ya que no participa en la elaboración del producto que soporta la actividad. A la OACRI recomendamos organizar tiempos conforme a planes de auditoria presentados, con el fin de conocer los avances logrados a la fecha, los cuales no se presentaron.</t>
    </r>
  </si>
  <si>
    <t>Elaborar y publicar tres (3) informes de seguimiento sobre solicitudes de información pública recibidas en la Unidad.</t>
  </si>
  <si>
    <t>Tres (3) informes de seguimiento a las solicitudes de información pública recibidas en la Unidad elaborados y publicados.</t>
  </si>
  <si>
    <t xml:space="preserve">Subdirección Administrativa y Financiera, Oficina Asesora de Planeación, Oficina TIC. </t>
  </si>
  <si>
    <t xml:space="preserve">SAF 10/07/2019 </t>
  </si>
  <si>
    <t>SAF 10/07/2019: El informe de PQRS se encuentra publicado en la pagina de la UAESP.
http://www.uaesp.gov.co/transparencia/instrumentos-gestion-informacion-publica/Informe-pqr-denuncias-solicitudes</t>
  </si>
  <si>
    <r>
      <t xml:space="preserve">12,13 y 14 de 08 de 2019 Conforme a Plan de Auditoria (Rad. UAESP 20191100049543):  </t>
    </r>
    <r>
      <rPr>
        <sz val="12"/>
        <rFont val="Arial Narrow"/>
        <family val="2"/>
      </rPr>
      <t>La SAF evidencia que el informe de PQRS se encuentra publicado en la pagina de la  UAESP. en el siguiente Links
http://www.uaesp.gov.co/transparencia/instrumentos-gestion-informacion-publica/Informe-pqr-denuncias-solicitudes. No se entrega evidencia de programacion de actividades relacionadas con la subdireccion  y que se hallan publicado en nuestros sistemas de informacion diferentes de la pqr y sus canales de la entidad. La OTIC  no ha recibido requerimientos técnicos al respecto.Sin embargo, evidencia el informe publicado del mes de mayo en el siguiente enlace http://www.uaesp.gov.co/sites/default/files/instrumentos_gestion_informacion/5.%20INFORME%20VEEDURIA%20MAYO%20DE%202019.pdf</t>
    </r>
  </si>
  <si>
    <r>
      <rPr>
        <b/>
        <sz val="12"/>
        <rFont val="Arial Narrow"/>
        <family val="2"/>
      </rPr>
      <t xml:space="preserve">12,13 y 14 de 08 de 2019 Conforme a Plan de Auditoria (Rad. UAESP 20191100049543): </t>
    </r>
    <r>
      <rPr>
        <sz val="12"/>
        <rFont val="Arial Narrow"/>
        <family val="2"/>
      </rPr>
      <t xml:space="preserve">Se debe preparar la programacion para atender los requerimientos de informacion a la Entidad y en la medida que sean atendidas se debe evidenciar mediante la publicacion en los medios diseñados para tal efecto en la Entidad. </t>
    </r>
  </si>
  <si>
    <r>
      <rPr>
        <b/>
        <sz val="12"/>
        <rFont val="Arial Narrow"/>
        <family val="2"/>
      </rPr>
      <t>Subcomponente 3</t>
    </r>
    <r>
      <rPr>
        <sz val="12"/>
        <rFont val="Arial Narrow"/>
        <family val="2"/>
      </rPr>
      <t xml:space="preserve">
Instrumentos de gestión de la información</t>
    </r>
  </si>
  <si>
    <t>Actualizar, adoptar y publicar el registro de activos de información e índice de información clasificada y reservada</t>
  </si>
  <si>
    <t xml:space="preserve">Registro de Activos de Información e Índice de Información Clasificada y Reservada actualizado, adoptado y publicado. </t>
  </si>
  <si>
    <t>Oficina TIC, Subdirección Administrativa y Financiera-Gestión documental, Subdirección de Asuntos Legales</t>
  </si>
  <si>
    <t xml:space="preserve">SAF 13/08/2019
31/03/2019
</t>
  </si>
  <si>
    <t>SAF 13/08/2019 En Comité Directivo de gestión del pasado 28 de Febrero de 2019   , se presentó para aprobacion y adopcion la matriz de Activos de Informacion  e Informacion clasificada y reservada, la cual fue aprobada y en la actualidad se encuenta publicada en  el link:  http://www.uaesp.gov.co/transparencia/instrumentos-gestion-informacion-publica/registro-activos-inf
'El registro de activos de información y el índice de información clasificada y reservada se aprobó el 28 de febrero de 2019 a través del Comité Directivo de Gestión, publicado en el siguiente enlace: http://www.uaesp.gov.co/transparencia/instrumentos-gestion-informacion-publica/registro-activos-informacion-uaesp 
Está pendiente la adopción mediante acto administrativo</t>
  </si>
  <si>
    <r>
      <rPr>
        <b/>
        <sz val="12"/>
        <rFont val="Arial Narrow"/>
        <family val="2"/>
      </rPr>
      <t>12,13 y 14 de 08 de 2019 Conforme a Plan de Auditoria (Rad. UAESP 20191100049543)</t>
    </r>
    <r>
      <rPr>
        <sz val="12"/>
        <rFont val="Arial Narrow"/>
        <family val="2"/>
      </rPr>
      <t>:  La SAF en Comité Directivo de gestión del pasado 28 de Febrero de 2019 , se presentó para aprobacion y adopcion la matriz de Activos de Informacion  e Informacion clasificada y reservada, la cual fue aprobada y en la actualidad se encuenta publicada en  el link:  http://www.uaesp.gov.co/transparencia/instrumentos-gestion-informacion-publica/registro-activos-informacion-uaesp
En seguimiento anterior, TIC´S reporta un  avance del 100%, evidenciando la publicación de la matriz de activos de información en el mes de febrero de 2019. 
De acuerdo con lo anterior se evidencia  actualizar y publicación del registro de activos de información e índice de información clasificada y reservada</t>
    </r>
  </si>
  <si>
    <t>Actualizar los catálogos de datos abiertos de la Entidad</t>
  </si>
  <si>
    <t>Entregar información de calidad a los grupos de interés</t>
  </si>
  <si>
    <t>(No de actualizaciones realizadas/ No de actualizaciones programadas)*100</t>
  </si>
  <si>
    <t>Oficina TIC</t>
  </si>
  <si>
    <r>
      <rPr>
        <b/>
        <sz val="12"/>
        <rFont val="Arial Narrow"/>
        <family val="2"/>
      </rPr>
      <t>01/04/2019</t>
    </r>
    <r>
      <rPr>
        <sz val="12"/>
        <rFont val="Arial Narrow"/>
        <family val="2"/>
      </rPr>
      <t>: A la fecha la oficina TIC recibió y publicó los diferentes data sets que actualmente se encuentran registrados como datos abiertos, dando cumplimiento a la actividad.</t>
    </r>
  </si>
  <si>
    <r>
      <rPr>
        <b/>
        <sz val="12"/>
        <rFont val="Arial Narrow"/>
        <family val="2"/>
      </rPr>
      <t xml:space="preserve">12,13 y 14 de 08 de 2019 Conforme a Plan de Auditoria (Rad. UAESP 20191100049543): </t>
    </r>
    <r>
      <rPr>
        <sz val="12"/>
        <rFont val="Arial Narrow"/>
        <family val="2"/>
      </rPr>
      <t>En TIC´S se verifica cronograma con las actualizaciones programadas a realizar para la vigencia 2019. donde se evidencia mediante matriz la actualización de 8 datos abiertos.</t>
    </r>
    <r>
      <rPr>
        <b/>
        <sz val="12"/>
        <rFont val="Arial Narrow"/>
        <family val="2"/>
      </rPr>
      <t xml:space="preserve"> </t>
    </r>
    <r>
      <rPr>
        <sz val="12"/>
        <rFont val="Arial Narrow"/>
        <family val="2"/>
      </rPr>
      <t>Con corte al mes de junio se evidencia un total de 44 publicaciones de datos abiertos(datasets). disponibles en https://datosabiertos.bogota.gov.co/dataset?q=uaesp</t>
    </r>
  </si>
  <si>
    <r>
      <rPr>
        <b/>
        <sz val="12"/>
        <rFont val="Arial Narrow"/>
        <family val="2"/>
      </rPr>
      <t xml:space="preserve">12,13 y 14 de 08 de 2019 Conforme a Plan de Auditoria (Rad. UAESP 20191100049543): </t>
    </r>
    <r>
      <rPr>
        <sz val="12"/>
        <rFont val="Arial Narrow"/>
        <family val="2"/>
      </rPr>
      <t>TIC´S: Cumplimiento de la actividad de acuerdo a lo programado durante el primer trimestre de 2019. avance del 100%. SAF-Informacion Completa. se sugiere consolidar los dataset pues se encuentra en varios casos que la diferencia es la fecha de publicación apesar de que la estructura interna es la misma.</t>
    </r>
  </si>
  <si>
    <t>Realizar el seguimiento del Plan Estratégico de Tecnologías de la Información -PETI de la UAESP</t>
  </si>
  <si>
    <t xml:space="preserve">Un (1) informe de seguimiento al PETI elaborado. </t>
  </si>
  <si>
    <t>(Avance de cumplimiento de las acciones del PETI/ Acciones programadas en el PETI ) *100</t>
  </si>
  <si>
    <r>
      <rPr>
        <b/>
        <sz val="12"/>
        <rFont val="Arial Narrow"/>
        <family val="2"/>
      </rPr>
      <t>26/07/2019:</t>
    </r>
    <r>
      <rPr>
        <sz val="12"/>
        <rFont val="Arial Narrow"/>
        <family val="2"/>
      </rPr>
      <t xml:space="preserve"> La OTIC presenta seguimientos del PETI em Instrumento de planeación 27001.</t>
    </r>
  </si>
  <si>
    <r>
      <rPr>
        <b/>
        <sz val="12"/>
        <rFont val="Arial Narrow"/>
        <family val="2"/>
      </rPr>
      <t xml:space="preserve">12,13 y 14 de 08 de 2019 Conforme a Plan de Auditoria (Rad. UAESP 20191100049543): </t>
    </r>
    <r>
      <rPr>
        <sz val="12"/>
        <rFont val="Arial Narrow"/>
        <family val="2"/>
      </rPr>
      <t>En el seguimiento anterior, se evidencio un 55% de las cuatro acciones del PETI, Se evidencia informe del mes de abril  con la gestión realizado por la Oficina TIC´S. El documento debe ser fortalecido en aspectos como la definición del seguimiento y control del PETI.</t>
    </r>
  </si>
  <si>
    <r>
      <rPr>
        <b/>
        <sz val="12"/>
        <rFont val="Arial Narrow"/>
        <family val="2"/>
      </rPr>
      <t>2,13 y 14 de 08 de 2019 Conforme a Plan de Auditoria (Rad. UAESP 20191100049543):</t>
    </r>
    <r>
      <rPr>
        <sz val="12"/>
        <rFont val="Arial Narrow"/>
        <family val="2"/>
      </rPr>
      <t xml:space="preserve"> se sugiere la revisión de elementos complemnetarios en la "G.ES.06 - Construcción del PETI - Planeación de la Tecnología para la Transformación Digital" V2</t>
    </r>
  </si>
  <si>
    <r>
      <rPr>
        <b/>
        <sz val="12"/>
        <rFont val="Arial Narrow"/>
        <family val="2"/>
      </rPr>
      <t>Subcomponente 4</t>
    </r>
    <r>
      <rPr>
        <sz val="12"/>
        <rFont val="Arial Narrow"/>
        <family val="2"/>
      </rPr>
      <t xml:space="preserve">
Criterio diferencial de accesibilidad</t>
    </r>
  </si>
  <si>
    <t xml:space="preserve">Implementar los criterios de accesibilidad en la página web de la Unidad, establecidos por la Política de Gobierno Digital del Ministerio TIC. </t>
  </si>
  <si>
    <t>Criterios de accesibilidad en la página web implementados.</t>
  </si>
  <si>
    <t>(Criterios de accesibilidad cumplidos/ Criterios de accesibilidad definidos por MinTIC)*100</t>
  </si>
  <si>
    <t>Oficina Asesora de Comunicaciones y Relaciones Interinstitucionales, Oficina TIC</t>
  </si>
  <si>
    <r>
      <rPr>
        <b/>
        <sz val="12"/>
        <rFont val="Arial Narrow"/>
        <family val="2"/>
      </rPr>
      <t>01/04/2019</t>
    </r>
    <r>
      <rPr>
        <sz val="12"/>
        <rFont val="Arial Narrow"/>
        <family val="2"/>
      </rPr>
      <t>: Se adelanto una primera revisión de la accesibilidad de la pagina y se va a definir, el camino de ruta para lograr mayor accesibilidad dentro de la extranet. En ese sentido se han realizado actividades sugeridas en el resultado del test de accesibilidad definido por https://www.tawdis.net, entre ellos:
Implementación de títulos claros en las imágenes
Implementación de descripción de links
Implementación de bloques de contenido claro
No hay links con textos genéricos.</t>
    </r>
  </si>
  <si>
    <r>
      <rPr>
        <b/>
        <sz val="12"/>
        <rFont val="Arial Narrow"/>
        <family val="2"/>
      </rPr>
      <t xml:space="preserve">12,13 y 14 de 08 de 2019 Conforme a Plan de Auditoria (Rad. UAESP 20191100049543): </t>
    </r>
    <r>
      <rPr>
        <sz val="12"/>
        <rFont val="Arial Narrow"/>
        <family val="2"/>
      </rPr>
      <t>Se observa el informe de accebilidad de fecha 11 de abril de 2019. Para la elboración del informe de accesibilidad se utilizó la herramienta tawdis ubicada en https://www.tawdis.net. dicha herramienta realiza un análisis al portal basado en WCAG 2.0. 
 Se evidencia la implementación en la fase de producción del menú de accesibilidad, asi como el enlace a los software de accesibilidad JAWS y ZoomText disponibles en la pagina WEB.</t>
    </r>
  </si>
  <si>
    <r>
      <rPr>
        <b/>
        <sz val="12"/>
        <rFont val="Arial Narrow"/>
        <family val="2"/>
      </rPr>
      <t>12,13 y 14 de 08 de 2019 Conforme a Plan de Auditoria (Rad. UAESP 20191100049543):</t>
    </r>
    <r>
      <rPr>
        <sz val="12"/>
        <rFont val="Arial Narrow"/>
        <family val="2"/>
      </rPr>
      <t xml:space="preserve">  Se tiene programado elanborar 4 informes para esta vigencia de los cuales se ha realizado uno correspondiente al mes de abril de 2019. los otrdso tres informes deben ser presentados en los meses de junio, septiembre y diciembre de 2019. Se recomienda hacer seguimiento frecuente a las opciones icluidas en el menu de accesibilidad para asegurar su correcto funcionamiento (opcion detener animaciones).
</t>
    </r>
  </si>
  <si>
    <r>
      <rPr>
        <b/>
        <sz val="12"/>
        <rFont val="Arial Narrow"/>
        <family val="2"/>
      </rPr>
      <t>Subcomponente 5</t>
    </r>
    <r>
      <rPr>
        <sz val="12"/>
        <rFont val="Arial Narrow"/>
        <family val="2"/>
      </rPr>
      <t xml:space="preserve">
Monitoreo</t>
    </r>
  </si>
  <si>
    <t xml:space="preserve">Realizar dos (2) seguimientos a las acciones de mejora de los informes de estado de PQRS de las dependencias de la Unidad </t>
  </si>
  <si>
    <t>Mejoramiento en la gestión de las PQRS</t>
  </si>
  <si>
    <t>(No informes de seguimientos realizados / No de informes programados) *100</t>
  </si>
  <si>
    <t>31/03/2019
30/04/2019
30/06/2019</t>
  </si>
  <si>
    <r>
      <rPr>
        <b/>
        <sz val="12"/>
        <color theme="1"/>
        <rFont val="Arial Narrow"/>
        <family val="2"/>
      </rPr>
      <t>31/03/2019</t>
    </r>
    <r>
      <rPr>
        <sz val="12"/>
        <color theme="1"/>
        <rFont val="Arial Narrow"/>
        <family val="2"/>
      </rPr>
      <t xml:space="preserve">: El 22 de febrero de 2019, según radicado UAESP No.20191100022923, se presentó un (1) informe de seguimiento respecto al estado de las PQRS de la Entidad, generando el informe respectivo  y enunciando las recomendaciones a la evaluación realizada. 
En segunda medida y conforme a la Evaluación de gestión por dependencias mediante Informe del día 08 de febrero de 2019 con radicado UAESP No. 20191100019323, se realizó, entre otros aspectos, el seguimiento al Plan de Mejoramiento de la Entidad, en el cual no se encontró acciones de mejora asociadas con la gestión de PQRS. De acuerdo a lo anterior, la Oficina de Control Interno desconoce si el líder del proceso respectivo ha establecido acciones de mejoramiento producto de los informes presentados por esta Oficina.
</t>
    </r>
    <r>
      <rPr>
        <b/>
        <sz val="12"/>
        <color theme="1"/>
        <rFont val="Arial Narrow"/>
        <family val="2"/>
      </rPr>
      <t xml:space="preserve">30/06/2019: </t>
    </r>
    <r>
      <rPr>
        <sz val="12"/>
        <color theme="1"/>
        <rFont val="Arial Narrow"/>
        <family val="2"/>
      </rPr>
      <t>A la fecha no se han realizado ejercicios de auditorias para evaluar la gestión de las PQRS, Por lo tanto no se han generado informes del proceso en mención. En el segundo semestre del año se realizará la auditoria para evaluar la gestión de las PQRS.</t>
    </r>
  </si>
  <si>
    <r>
      <t xml:space="preserve">12,13 y 14 de 08 de 2019 Conforme a Plan de Auditoria (Rad. UAESP 20191100049543): </t>
    </r>
    <r>
      <rPr>
        <sz val="12"/>
        <rFont val="Arial Narrow"/>
        <family val="2"/>
      </rPr>
      <t>A la fecha no se han realizado ejercicios de auditorias para evaluar la gestión de las PQRS, Por lo tanto no se han generado informes del proceso en mención. En el segundo semestre del año se realizará la auditoria para evaluar la gestión de las PQRS.</t>
    </r>
  </si>
  <si>
    <r>
      <rPr>
        <b/>
        <sz val="12"/>
        <rFont val="Arial Narrow"/>
        <family val="2"/>
      </rPr>
      <t>12,13 y 14 de 08 de 2019 Conforme a Plan de Auditoria (Rad. UAESP 20191100049543):</t>
    </r>
    <r>
      <rPr>
        <sz val="12"/>
        <rFont val="Arial Narrow"/>
        <family val="2"/>
      </rPr>
      <t xml:space="preserve"> Desarrollar seguimientos conforme al PAA 2019</t>
    </r>
  </si>
  <si>
    <t xml:space="preserve">Realizar seguimiento al cumplimiento de la ley de transparencia </t>
  </si>
  <si>
    <t xml:space="preserve">Tres (3) informes de seguimiento a la implementación de la Ley de Transparencia y Derecho de Acceso a la Información Pública, elaborados y publicados. </t>
  </si>
  <si>
    <t>10/04/2019
31/07/2019</t>
  </si>
  <si>
    <r>
      <rPr>
        <b/>
        <sz val="12"/>
        <rFont val="Arial Narrow"/>
        <family val="2"/>
      </rPr>
      <t>10/04/2019-</t>
    </r>
    <r>
      <rPr>
        <sz val="12"/>
        <rFont val="Arial Narrow"/>
        <family val="2"/>
      </rPr>
      <t xml:space="preserve"> Se elaboró Informe I. Balance del Factor de Visibilidad del Índice de Transparencia de Bogotá co corte mes de marzo.
</t>
    </r>
    <r>
      <rPr>
        <b/>
        <sz val="12"/>
        <rFont val="Arial Narrow"/>
        <family val="2"/>
      </rPr>
      <t>31/07/2019</t>
    </r>
    <r>
      <rPr>
        <sz val="12"/>
        <rFont val="Arial Narrow"/>
        <family val="2"/>
      </rPr>
      <t xml:space="preserve">- Se ha elaborado el informe de seguimiento al cumplimiento de transparencia. </t>
    </r>
  </si>
  <si>
    <r>
      <rPr>
        <b/>
        <sz val="12"/>
        <rFont val="Arial Narrow"/>
        <family val="2"/>
      </rPr>
      <t>12,13 y 14 de 08 de 2019 Conforme a Plan de Auditoria (Rad. UAESP 20191100049543)</t>
    </r>
    <r>
      <rPr>
        <sz val="12"/>
        <rFont val="Arial Narrow"/>
        <family val="2"/>
      </rPr>
      <t>: Continuar con el seguimiento de la actividad.</t>
    </r>
  </si>
  <si>
    <t xml:space="preserve">Avance componente Mecanismos para la Transparencia y acceso a la información </t>
  </si>
  <si>
    <t>f. Iniciativas adicionales</t>
  </si>
  <si>
    <r>
      <t xml:space="preserve">Subcomponente 1
</t>
    </r>
    <r>
      <rPr>
        <sz val="12"/>
        <rFont val="Arial Narrow"/>
        <family val="2"/>
      </rPr>
      <t>Combatir la corrupción</t>
    </r>
  </si>
  <si>
    <t>Elaborar la política de conflicto de interés de la Unidad</t>
  </si>
  <si>
    <t>Política de Conflictos de Interés elaborada y adoptada</t>
  </si>
  <si>
    <t xml:space="preserve">Una (1) Política aprobada y publicada </t>
  </si>
  <si>
    <t xml:space="preserve">Oficina Asesora de Planeación, Subdirección de Asuntos Legales y Comité de Responsabilidad Social
</t>
  </si>
  <si>
    <t>25/02/2019
31/03/2019
30/04/2019
30/06/2019</t>
  </si>
  <si>
    <r>
      <rPr>
        <b/>
        <sz val="12"/>
        <rFont val="Arial Narrow"/>
        <family val="2"/>
      </rPr>
      <t>25/02/2019:</t>
    </r>
    <r>
      <rPr>
        <sz val="12"/>
        <rFont val="Arial Narrow"/>
        <family val="2"/>
      </rPr>
      <t xml:space="preserve"> Se envia correo electrónico a la Oficina Asesora de Planeación, con el fin de conocer el estado de la acción y brindar acompañamiento juridico. Se informó de estos correos a Luisa Fernanda Santiago, quien manifestó que se está trabajando en los documentos, para presentarselos a la SAL, a efectos del control de legalidad. 
</t>
    </r>
    <r>
      <rPr>
        <b/>
        <sz val="12"/>
        <rFont val="Arial Narrow"/>
        <family val="2"/>
      </rPr>
      <t>31/03/2019:</t>
    </r>
    <r>
      <rPr>
        <sz val="12"/>
        <rFont val="Arial Narrow"/>
        <family val="2"/>
      </rPr>
      <t xml:space="preserve"> La SAL se encuentra a la espera del proyecto del documento que contiene la política, ante la posibilidad de que se requiera apoyo jurídico sobre el particular.
</t>
    </r>
    <r>
      <rPr>
        <b/>
        <sz val="12"/>
        <rFont val="Arial Narrow"/>
        <family val="2"/>
      </rPr>
      <t xml:space="preserve">30/04/2019: </t>
    </r>
    <r>
      <rPr>
        <sz val="12"/>
        <rFont val="Arial Narrow"/>
        <family val="2"/>
      </rPr>
      <t xml:space="preserve">Diseñada versión final de la política de conflicto de interés.
</t>
    </r>
    <r>
      <rPr>
        <b/>
        <sz val="12"/>
        <rFont val="Arial Narrow"/>
        <family val="2"/>
      </rPr>
      <t>31/05/2019:</t>
    </r>
    <r>
      <rPr>
        <sz val="12"/>
        <rFont val="Arial Narrow"/>
        <family val="2"/>
      </rPr>
      <t xml:space="preserve"> Documento elaborado en obtención de firmas.
</t>
    </r>
    <r>
      <rPr>
        <b/>
        <sz val="12"/>
        <rFont val="Arial Narrow"/>
        <family val="2"/>
      </rPr>
      <t>SAL 30/06/2019:</t>
    </r>
    <r>
      <rPr>
        <sz val="12"/>
        <rFont val="Arial Narrow"/>
        <family val="2"/>
      </rPr>
      <t xml:space="preserve"> Documento que contiene política de conflictos de interés fue publicada en el link http://www.uaesp.gov.co/transparencia/planeacion/planes de la página web de la Unidad. Acción cumplida.
</t>
    </r>
    <r>
      <rPr>
        <b/>
        <sz val="12"/>
        <rFont val="Arial Narrow"/>
        <family val="2"/>
      </rPr>
      <t xml:space="preserve">OAP 30/06/2019: </t>
    </r>
    <r>
      <rPr>
        <sz val="12"/>
        <rFont val="Arial Narrow"/>
        <family val="2"/>
      </rPr>
      <t>La política fue publicada en página web en Políticas y lineamientos sectoriales (http://www.uaesp.gov.co/transparencia/planeacion/planes)</t>
    </r>
  </si>
  <si>
    <r>
      <rPr>
        <b/>
        <sz val="12"/>
        <rFont val="Arial Narrow"/>
        <family val="2"/>
      </rPr>
      <t>12,13 y 14 de 08 de 2019 Conforme a Plan de Auditoria (Rad. UAESP 20191100049543):</t>
    </r>
    <r>
      <rPr>
        <sz val="12"/>
        <rFont val="Arial Narrow"/>
        <family val="2"/>
      </rPr>
      <t xml:space="preserve"> Se evidencia cumplimiento de la actividad con la aprobación y publicación de la politica  de conflicto de intereses.</t>
    </r>
  </si>
  <si>
    <r>
      <rPr>
        <b/>
        <sz val="12"/>
        <rFont val="Arial Narrow"/>
        <family val="2"/>
      </rPr>
      <t>12,13 y 14 de 08 de 2019 Conforme a Plan de Auditoria (Rad. UAESP 20191100049543):</t>
    </r>
    <r>
      <rPr>
        <sz val="12"/>
        <rFont val="Arial Narrow"/>
        <family val="2"/>
      </rPr>
      <t xml:space="preserve"> fortalecer acciones de sencibilización y tom de conciencia</t>
    </r>
  </si>
  <si>
    <t>Elaborar y adoptar la política antisoborno, antifraude y antipiratería de la Unidad</t>
  </si>
  <si>
    <t>Política antisoborno, antifraude y antipiratería de la Unidad elaborada y adoptada</t>
  </si>
  <si>
    <t>28/02/2019
30/04/2019
30/06/2019
OAP 31/07/2019</t>
  </si>
  <si>
    <r>
      <rPr>
        <b/>
        <sz val="12"/>
        <rFont val="Arial Narrow"/>
        <family val="2"/>
      </rPr>
      <t>28/02/2019:</t>
    </r>
    <r>
      <rPr>
        <sz val="12"/>
        <rFont val="Arial Narrow"/>
        <family val="2"/>
      </rPr>
      <t xml:space="preserve"> Se envia correo electrónico a la Oficina Asesora de Planeación, con el fin de conocer el estado de la acción y brindar acompañamiento juridico. Se informó de estos correos a Luisa Fernanda Santiago, quien manifestó que se está trabajando en los documentos, para presentarselos a la SAL, a efectos del control de legalidad. 
</t>
    </r>
    <r>
      <rPr>
        <b/>
        <sz val="12"/>
        <rFont val="Arial Narrow"/>
        <family val="2"/>
      </rPr>
      <t xml:space="preserve">31/03/2019: </t>
    </r>
    <r>
      <rPr>
        <sz val="12"/>
        <rFont val="Arial Narrow"/>
        <family val="2"/>
      </rPr>
      <t xml:space="preserve">La SAL se encuentra a la espera del proyecto del documento que contenga la política, ante el evento de que se requiera algún apoyo jurídico.
</t>
    </r>
    <r>
      <rPr>
        <b/>
        <sz val="12"/>
        <rFont val="Arial Narrow"/>
        <family val="2"/>
      </rPr>
      <t xml:space="preserve">30/04/2019: </t>
    </r>
    <r>
      <rPr>
        <sz val="12"/>
        <rFont val="Arial Narrow"/>
        <family val="2"/>
      </rPr>
      <t xml:space="preserve">El 29 de abril de 2019 se envió correo electrónico con destino de la OAP, recordando que el diseño de la política antisoborno, antifraude y antipiratería, se encuentra pendiente, expresando en dicho correo, que la misma, vence el próximo 28 de junio de 2019. 
</t>
    </r>
    <r>
      <rPr>
        <b/>
        <sz val="12"/>
        <rFont val="Arial Narrow"/>
        <family val="2"/>
      </rPr>
      <t>31/05/2019:</t>
    </r>
    <r>
      <rPr>
        <sz val="12"/>
        <rFont val="Arial Narrow"/>
        <family val="2"/>
      </rPr>
      <t xml:space="preserve"> Política antisoborno, antifraude y antipiratería en elaboración.
</t>
    </r>
    <r>
      <rPr>
        <b/>
        <sz val="12"/>
        <rFont val="Arial Narrow"/>
        <family val="2"/>
      </rPr>
      <t>SAL -30/06/2019.</t>
    </r>
    <r>
      <rPr>
        <sz val="12"/>
        <rFont val="Arial Narrow"/>
        <family val="2"/>
      </rPr>
      <t xml:space="preserve"> La Política antisoborno,  antifraude y antipiratería de la Unidad se encuentra diseñada por la OAP con acompañamiento de la SAL.
</t>
    </r>
    <r>
      <rPr>
        <b/>
        <sz val="12"/>
        <rFont val="Arial Narrow"/>
        <family val="2"/>
      </rPr>
      <t>OAP 31/07/2019</t>
    </r>
    <r>
      <rPr>
        <sz val="12"/>
        <rFont val="Arial Narrow"/>
        <family val="2"/>
      </rPr>
      <t xml:space="preserve"> -Se formuló la política y está en ajustes normativos de acuerdo con las observaciones presentadas por la Subdirección de Asuntos Legales</t>
    </r>
  </si>
  <si>
    <r>
      <rPr>
        <b/>
        <sz val="12"/>
        <rFont val="Arial Narrow"/>
        <family val="2"/>
      </rPr>
      <t>12,13 y 14 de 08 de 2019 Conforme a Plan de Auditoria (Rad. UAESP 20191100049543):</t>
    </r>
    <r>
      <rPr>
        <sz val="12"/>
        <rFont val="Arial Narrow"/>
        <family val="2"/>
      </rPr>
      <t xml:space="preserve">  Se observa que la SAL brindó la asesoría jurídica correspondiente a la elaboración de la política antisoborno, antifraude y antipiratería. No obstante se observa que la SAL ha enviado correos electrónicos a la OAP, solicitnado la aprobación de dicha política la cual informa que a la fecha, no ha sido aprobada.
OAP-31/07/2019: Se observa y se evidencia avance en la actividad en la formulación de la politica antisoborno. Pendiente la aprobación y publicación.</t>
    </r>
  </si>
  <si>
    <r>
      <rPr>
        <b/>
        <sz val="12"/>
        <rFont val="Arial Narrow"/>
        <family val="2"/>
      </rPr>
      <t>12,13 y 14 de 08 de 2019 Conforme a Plan de Auditoria (Rad. UAESP 20191100049543)</t>
    </r>
    <r>
      <rPr>
        <sz val="12"/>
        <rFont val="Arial Narrow"/>
        <family val="2"/>
      </rPr>
      <t>: Continuar con el seguimiento para darle cumplimiento a la actividad.</t>
    </r>
  </si>
  <si>
    <t>Establecer un canal de denuncia de hechos de corrupción y mecanismos de protección al denunciante</t>
  </si>
  <si>
    <t>Mecanismo  para atención de denuncias contra hechos de corrupción diseñado e implementado</t>
  </si>
  <si>
    <t>Dos (2) canales de denuncias por corrupción</t>
  </si>
  <si>
    <t>Subdirección Administrativa y Financiera /Atención al ciudadano/ Subdirección de Asuntos Legales</t>
  </si>
  <si>
    <t>28/02/2019
31/03/2019
30/04/2019
30/06/2019</t>
  </si>
  <si>
    <r>
      <rPr>
        <b/>
        <sz val="12"/>
        <rFont val="Arial Narrow"/>
        <family val="2"/>
      </rPr>
      <t xml:space="preserve">28/02/2019: </t>
    </r>
    <r>
      <rPr>
        <sz val="12"/>
        <rFont val="Arial Narrow"/>
        <family val="2"/>
      </rPr>
      <t xml:space="preserve">Se envia correo electrónico a la Subdirección Administrativa y Financiera al área de Atención al ciudadano, con el fin de conocer el estado de la acción y brindar acompañamiento juridico. Se informó de estos correos a Luisa Fernanda Santiago, quien manifestó que se está trabajando en los documentos, para presentarselos a la SAL, a efectos del control de legalidad. 
</t>
    </r>
    <r>
      <rPr>
        <b/>
        <sz val="12"/>
        <rFont val="Arial Narrow"/>
        <family val="2"/>
      </rPr>
      <t>31/03/2019:</t>
    </r>
    <r>
      <rPr>
        <sz val="12"/>
        <rFont val="Arial Narrow"/>
        <family val="2"/>
      </rPr>
      <t xml:space="preserve"> LA SAL  se encuentra a la espera del proyecto del documento que contenga la política, ante el evento de que se requiera algún apoyo jurídico.
</t>
    </r>
    <r>
      <rPr>
        <b/>
        <sz val="12"/>
        <rFont val="Arial Narrow"/>
        <family val="2"/>
      </rPr>
      <t>30/04/2019:</t>
    </r>
    <r>
      <rPr>
        <sz val="12"/>
        <rFont val="Arial Narrow"/>
        <family val="2"/>
      </rPr>
      <t xml:space="preserve"> Durante este periodo, es decir abril de 2019, se cuenta con el proyecto del documento denominado protocolo para denuncias de actos de corrupción y medidas de protección al denunciante.Anque en el contenido del documento se aborda el tema de los canales de denuncia de hechos de corrupción, en el numeral 8 del documento, se puede observar el desarrollo de este tema, conforme a la actividad programada en este PAAC 2019.
</t>
    </r>
    <r>
      <rPr>
        <b/>
        <sz val="12"/>
        <rFont val="Arial Narrow"/>
        <family val="2"/>
      </rPr>
      <t>31/05/2019:</t>
    </r>
    <r>
      <rPr>
        <sz val="12"/>
        <rFont val="Arial Narrow"/>
        <family val="2"/>
      </rPr>
      <t xml:space="preserve"> El protocolo para denuncias de actos de corrupción y medidas de protección al denunciante.fue `publicado en ell siguiente link:   http://www.uaesp.gov.co/modelo-transformacion-organizacional/procesos_mto.php?id=servicio_ciudadano Acción cumplida.
</t>
    </r>
    <r>
      <rPr>
        <b/>
        <sz val="12"/>
        <rFont val="Arial Narrow"/>
        <family val="2"/>
      </rPr>
      <t>SAL 30/06/2019</t>
    </r>
    <r>
      <rPr>
        <sz val="12"/>
        <rFont val="Arial Narrow"/>
        <family val="2"/>
      </rPr>
      <t>: El protocolo para denuncias de actos de corrupción y medidas de protección al denunciante.fue `publicado en ell siguiente link:   http://www.uaesp.gov.co/modelo-transformacion-organizacional/procesos_mto.php?id=servicio_ciudadano Acción cumplida.</t>
    </r>
  </si>
  <si>
    <r>
      <rPr>
        <b/>
        <sz val="12"/>
        <rFont val="Arial Narrow"/>
        <family val="2"/>
      </rPr>
      <t xml:space="preserve">12,13 y 14 de 08 de 2019 Conforme a Plan de Auditoria (Rad. UAESP 20191100049543): </t>
    </r>
    <r>
      <rPr>
        <sz val="12"/>
        <rFont val="Arial Narrow"/>
        <family val="2"/>
      </rPr>
      <t xml:space="preserve"> Se observa que en el capítulo 8 del protocolo de denuncias anticorrupción el cual se encuentra en el link http://www.uaesp.gov.co/modelo-transformacion-organizacional/procesos_mto.php?id=servicio_ciudadano, se encuentran los canales de denunia por corrupción. </t>
    </r>
  </si>
  <si>
    <r>
      <rPr>
        <b/>
        <sz val="12"/>
        <rFont val="Arial Narrow"/>
        <family val="2"/>
      </rPr>
      <t>12,13 y 14 de 08 de 2019 Conforme a Plan de Auditoria (Rad. UAESP 20191100049543)</t>
    </r>
    <r>
      <rPr>
        <sz val="12"/>
        <rFont val="Arial Narrow"/>
        <family val="2"/>
      </rPr>
      <t>: definir responsables y controles de registros y tramites frente al email anticorrupción@uaesp.gov.co, que permita evidenciar trazabilidad en la información y oportuno tramite.</t>
    </r>
  </si>
  <si>
    <r>
      <rPr>
        <b/>
        <sz val="12"/>
        <rFont val="Arial Narrow"/>
        <family val="2"/>
      </rPr>
      <t>Subcomponente 2</t>
    </r>
    <r>
      <rPr>
        <sz val="12"/>
        <rFont val="Arial Narrow"/>
        <family val="2"/>
      </rPr>
      <t xml:space="preserve">
Participación, responsabilidad y control social </t>
    </r>
  </si>
  <si>
    <t>Formular el plan de acción de participación ciudadana para la vigencia 2019</t>
  </si>
  <si>
    <t>Un (1) Plan de participación ciudadana aprobado</t>
  </si>
  <si>
    <t>1 plan aprobado y publicado</t>
  </si>
  <si>
    <t xml:space="preserve">Oficina Asesora de Planeación
</t>
  </si>
  <si>
    <r>
      <t xml:space="preserve">25/4/2019- </t>
    </r>
    <r>
      <rPr>
        <sz val="12"/>
        <rFont val="Arial Narrow"/>
        <family val="2"/>
      </rPr>
      <t>El plan de participación ciudadana fue aprobado por el Comité de Responsabilidad Social el 29 de enero de 2019, se encuentra publicado en la página web de la Unidad http://www.uaesp.gov.co/content/participacion-y-control-social</t>
    </r>
  </si>
  <si>
    <r>
      <rPr>
        <b/>
        <sz val="12"/>
        <rFont val="Arial Narrow"/>
        <family val="2"/>
      </rPr>
      <t xml:space="preserve">12,13 y 14 de 08 de 2019 Conforme a Plan de Auditoria (Rad. UAESP 20191100049543): </t>
    </r>
    <r>
      <rPr>
        <sz val="12"/>
        <rFont val="Arial Narrow"/>
        <family val="2"/>
      </rPr>
      <t xml:space="preserve"> Se evidencia en el link el Plan de Participación Ciudadana: http://www.uaesp.gov.co/sites/default/files/documentos/plan_de_accion_participacion_ciudadana_2019.doc</t>
    </r>
  </si>
  <si>
    <r>
      <rPr>
        <b/>
        <sz val="12"/>
        <rFont val="Arial Narrow"/>
        <family val="2"/>
      </rPr>
      <t xml:space="preserve">12,13 y 14 de 08 de 2019 Conforme a Plan de Auditoria (Rad. UAESP 20191100049543): </t>
    </r>
    <r>
      <rPr>
        <sz val="12"/>
        <rFont val="Arial Narrow"/>
        <family val="2"/>
      </rPr>
      <t>Verificar posible articulación con el PAI 2019</t>
    </r>
  </si>
  <si>
    <t>Elaborar informes de seguimiento al plan de acción de participación ciudadana</t>
  </si>
  <si>
    <t xml:space="preserve">Dos (2) informes de seguimiento al Plan de Acción de Participación Ciudadana. </t>
  </si>
  <si>
    <t>No informes de seguimiento elaborados.</t>
  </si>
  <si>
    <r>
      <rPr>
        <b/>
        <sz val="12"/>
        <rFont val="Arial Narrow"/>
        <family val="2"/>
      </rPr>
      <t>30/04/2019-</t>
    </r>
    <r>
      <rPr>
        <sz val="12"/>
        <rFont val="Arial Narrow"/>
        <family val="2"/>
      </rPr>
      <t xml:space="preserve"> Se tiene estimado elaborar dos informes de seguimiento al plan de acción de participación ciudadana en el mes de junio y noviembre 
</t>
    </r>
  </si>
  <si>
    <r>
      <rPr>
        <b/>
        <sz val="12"/>
        <rFont val="Arial Narrow"/>
        <family val="2"/>
      </rPr>
      <t xml:space="preserve">12,13 y 14 de 08 de 2019 Conforme a Plan de Auditoria (Rad. UAESP 20191100049543): </t>
    </r>
    <r>
      <rPr>
        <sz val="12"/>
        <rFont val="Arial Narrow"/>
        <family val="2"/>
      </rPr>
      <t xml:space="preserve"> No se reporta avance para esta actividad.</t>
    </r>
  </si>
  <si>
    <r>
      <rPr>
        <b/>
        <sz val="12"/>
        <rFont val="Arial Narrow"/>
        <family val="2"/>
      </rPr>
      <t xml:space="preserve">12,13 y 14 de 08 de 2019 Conforme a Plan de Auditoria (Rad. UAESP 20191100049543): </t>
    </r>
    <r>
      <rPr>
        <sz val="12"/>
        <rFont val="Arial Narrow"/>
        <family val="2"/>
      </rPr>
      <t>Se recomienda revisar y realizar la gestión respectiva.</t>
    </r>
  </si>
  <si>
    <r>
      <t xml:space="preserve">Subcomponente 3
</t>
    </r>
    <r>
      <rPr>
        <sz val="12"/>
        <rFont val="Arial Narrow"/>
        <family val="2"/>
      </rPr>
      <t>Plan de Integridad</t>
    </r>
  </si>
  <si>
    <t>Alistamiento</t>
  </si>
  <si>
    <t>Formulación y Aprobación Plan de Gestión de Integridad 2019</t>
  </si>
  <si>
    <t>Plan de Gestión de Integridad 2019 Formulado y Publicado</t>
  </si>
  <si>
    <t>% del plan elaborado</t>
  </si>
  <si>
    <t>Subdirección Administrativa y Financiera Y Comité de Transformación Organizacional</t>
  </si>
  <si>
    <r>
      <rPr>
        <b/>
        <sz val="12"/>
        <color rgb="FF000000"/>
        <rFont val="Arial Narrow"/>
        <family val="2"/>
      </rPr>
      <t>08/02/2019:</t>
    </r>
    <r>
      <rPr>
        <sz val="12"/>
        <color rgb="FF000000"/>
        <rFont val="Arial Narrow"/>
        <family val="2"/>
      </rPr>
      <t xml:space="preserve"> En el mes de  enero  se  adelantó la siguiente  gestión:  Se formuló el Plan de Gestión de Integridad  el cual  fue  aprobado en  reunión del Comité de Transformación Organizacional,  realizada el  29 de  enero de  2019,  según consta en el acta  No. 01 de la misma fecha.  El Plan se encuentra publicado en  la  pagina web de la entidad  Link: http://www.uaesp.gov.co/content/transparencia-y-acceso-la-informacion-pública
Registro: Carpeta Enero -  Anexo  1:  Aprobación Plan. (Acta Comité de Trasformación Organizacional y Plan  2019 aprobado)
La  Acción encuentra  cumplida  y no requiere  de  más reportes</t>
    </r>
  </si>
  <si>
    <r>
      <rPr>
        <b/>
        <sz val="12"/>
        <rFont val="Arial Narrow"/>
        <family val="2"/>
      </rPr>
      <t>12,13 y 14 de 08 de 2019 Conforme a Plan de Auditoria (Rad. UAESP 20191100049543):</t>
    </r>
    <r>
      <rPr>
        <sz val="12"/>
        <rFont val="Arial Narrow"/>
        <family val="2"/>
      </rPr>
      <t xml:space="preserve">  En el enlace http://www.uaesp.gov.co/content/transparencia-y-acceso-la-informacion-publica, se evidencia la formulacion y publicción del plan de gestion de  integridad.</t>
    </r>
  </si>
  <si>
    <t>Preparar a los gestores de integridad para iniciar la ruta de la integridad en la entidad, generando capacidades personales e institucionales que permitan construír una cultura de integridad</t>
  </si>
  <si>
    <t>Gestores con capacidades personales e institucionales potencializadas</t>
  </si>
  <si>
    <t># de actividades de preparación para gestores</t>
  </si>
  <si>
    <t>Subdirección Administrativa y Financiera</t>
  </si>
  <si>
    <r>
      <rPr>
        <b/>
        <sz val="12"/>
        <rFont val="Arial Narrow"/>
        <family val="2"/>
      </rPr>
      <t>12,13 y 14 de 08 de 2019 Conforme a Plan de Auditoria (Rad. UAESP 20191100049543):</t>
    </r>
    <r>
      <rPr>
        <sz val="12"/>
        <rFont val="Arial Narrow"/>
        <family val="2"/>
      </rPr>
      <t xml:space="preserve"> No se presenta seguimiento</t>
    </r>
  </si>
  <si>
    <r>
      <rPr>
        <b/>
        <sz val="12"/>
        <rFont val="Arial Narrow"/>
        <family val="2"/>
      </rPr>
      <t xml:space="preserve">12,13 y 14 de 08 de 2019 Conforme a Plan de Auditoria (Rad. UAESP 20191100049543): </t>
    </r>
    <r>
      <rPr>
        <sz val="12"/>
        <rFont val="Arial Narrow"/>
        <family val="2"/>
      </rPr>
      <t>recomendamos organizar tiempos conforme a planes de auditoria presentados, con el fin de conocer los avances logrados a la fecha, los cuales no se presentaron.</t>
    </r>
  </si>
  <si>
    <t>Curso de Integridad "Secretaría General Alcaldía Mayor de Bogotá" realizado por Gestores de Integridad</t>
  </si>
  <si>
    <t>Equipo de Gestores Certificado</t>
  </si>
  <si>
    <t># certificaciones</t>
  </si>
  <si>
    <t>Gestores de Integridad</t>
  </si>
  <si>
    <t>Depende de fechas habilitación plataforma SG</t>
  </si>
  <si>
    <t>Selección de Nuevo equipo de Gestores de Integridad</t>
  </si>
  <si>
    <t>Resolución de Conformación nuevo equipo de Gestores de Integridad</t>
  </si>
  <si>
    <t>Una Resolución adoptada</t>
  </si>
  <si>
    <r>
      <rPr>
        <b/>
        <sz val="12"/>
        <rFont val="Arial Narrow"/>
        <family val="2"/>
      </rPr>
      <t>12,13 y 14 de 08 de 2019 Conforme a Plan de Auditoria (Rad. UAESP 20191100049543):</t>
    </r>
    <r>
      <rPr>
        <sz val="12"/>
        <rFont val="Arial Narrow"/>
        <family val="2"/>
      </rPr>
      <t xml:space="preserve"> La actividad esta prevista para septiembre de 2019</t>
    </r>
  </si>
  <si>
    <t>Armonización</t>
  </si>
  <si>
    <t>Revisión del Código de Integridad y de ser necesario hacer ajuste al mismo</t>
  </si>
  <si>
    <t>Código de Integridad Revisado</t>
  </si>
  <si>
    <t>% Código de Integridad revisado</t>
  </si>
  <si>
    <t>Comité de Transformación Organizacional; Oficina Asesora de Planeación y Subdirección Administrativa y Financiera</t>
  </si>
  <si>
    <t>Diagnóstico</t>
  </si>
  <si>
    <t>Encuesta virtual conocimiento del Código de Integridad</t>
  </si>
  <si>
    <t>Encuesta aplicada y resultados</t>
  </si>
  <si>
    <t xml:space="preserve"># de encuentas aplicadas </t>
  </si>
  <si>
    <t>Subdirección Administrativa y Financiera y Oficina Asesora de Comunicaciones</t>
  </si>
  <si>
    <t>08/02/2019
08/03/2019
01/04/2019</t>
  </si>
  <si>
    <r>
      <rPr>
        <b/>
        <sz val="12"/>
        <rFont val="Arial Narrow"/>
        <family val="2"/>
      </rPr>
      <t>08/02/2019</t>
    </r>
    <r>
      <rPr>
        <sz val="12"/>
        <rFont val="Arial Narrow"/>
        <family val="2"/>
      </rPr>
      <t xml:space="preserve">:  Para el mes de Enero no se programaron actividades, su ejecución inicia en el mes de   febrero de 2019
</t>
    </r>
    <r>
      <rPr>
        <b/>
        <sz val="12"/>
        <rFont val="Arial Narrow"/>
        <family val="2"/>
      </rPr>
      <t>08/03/2019</t>
    </r>
    <r>
      <rPr>
        <sz val="12"/>
        <rFont val="Arial Narrow"/>
        <family val="2"/>
      </rPr>
      <t xml:space="preserve">:  En el mes de Febrero se  adelantó la siguiente  Gestión:   Se   construyó  el instrumento de encuesta en formato virtual Google Forms y se reprogramó aplicación de encuesta para  el mes de  marzo de 2019.
Registro: N/A.
</t>
    </r>
    <r>
      <rPr>
        <b/>
        <sz val="12"/>
        <rFont val="Arial Narrow"/>
        <family val="2"/>
      </rPr>
      <t>01/04/2019:</t>
    </r>
    <r>
      <rPr>
        <sz val="12"/>
        <rFont val="Arial Narrow"/>
        <family val="2"/>
      </rPr>
      <t xml:space="preserve"> En el mes de marzo se  adelantó la siguiente  Gestión:   Se  públicó la  encuesta  de integridad  los dias  14 y 29 de marzo de 2019
Registro: Carpeta Marzo - Anexo 2:  Correos  UAESP Comunicaciones con publicación de encuesta.  en el mes de abril se  elaborará  el respectivo informe.</t>
    </r>
  </si>
  <si>
    <r>
      <rPr>
        <b/>
        <sz val="12"/>
        <rFont val="Arial Narrow"/>
        <family val="2"/>
      </rPr>
      <t xml:space="preserve">12,13 y 14 de 08 de 2019 Conforme a Plan de Auditoria (Rad. UAESP 20191100049543): </t>
    </r>
    <r>
      <rPr>
        <sz val="12"/>
        <rFont val="Arial Narrow"/>
        <family val="2"/>
      </rPr>
      <t>Se evidencio que la encuesta para establecer el conocimiento del codigo de integridad al interior de la  la Uaesp se llevo a cabo en el mes de marzo. La OAC envio el 4/02/2019 por el correo institucional la encuesta  de integridad para ser respondida por los funcionarios de la Unidad.</t>
    </r>
  </si>
  <si>
    <r>
      <rPr>
        <b/>
        <sz val="12"/>
        <rFont val="Arial Narrow"/>
        <family val="2"/>
      </rPr>
      <t>12,13 y 14 de 08 de 2019 Conforme a Plan de Auditoria (Rad. UAESP 20191100049543):</t>
    </r>
    <r>
      <rPr>
        <sz val="12"/>
        <rFont val="Arial Narrow"/>
        <family val="2"/>
      </rPr>
      <t xml:space="preserve">  A la fecha de corte del seguimiento, no se conocen los resultados. Se recomienda dar a conocer el resultado de la aplicación de la encuesta y tomar las acciones correspondientes.</t>
    </r>
  </si>
  <si>
    <t>Implementación</t>
  </si>
  <si>
    <t>Incluir el tema de integridad en la planeación estratégica de la entidad para el 2019</t>
  </si>
  <si>
    <t>Campaña Implementada</t>
  </si>
  <si>
    <t>% de implementación de la campaña</t>
  </si>
  <si>
    <t>Subdirección Administrativa y Financiera; Gestores de Integridad y Oficina Asesora de Comunicaciones</t>
  </si>
  <si>
    <t>Creación y sostenibilidad campaña "Somos UAESP, un solo corazón"</t>
  </si>
  <si>
    <t>08/02/2019
08/02/2019
01/04/2019</t>
  </si>
  <si>
    <r>
      <rPr>
        <b/>
        <sz val="12"/>
        <rFont val="Arial Narrow"/>
        <family val="2"/>
      </rPr>
      <t>08/02/2019:  </t>
    </r>
    <r>
      <rPr>
        <sz val="12"/>
        <rFont val="Arial Narrow"/>
        <family val="2"/>
      </rPr>
      <t xml:space="preserve"> Para el mes de Enero no se programaron actividades, su ejecución inicia en el mes de   marzo de 2019.
</t>
    </r>
    <r>
      <rPr>
        <b/>
        <sz val="12"/>
        <rFont val="Arial Narrow"/>
        <family val="2"/>
      </rPr>
      <t>8/02/2019:</t>
    </r>
    <r>
      <rPr>
        <sz val="12"/>
        <rFont val="Arial Narrow"/>
        <family val="2"/>
      </rPr>
      <t xml:space="preserve">   Para el mes de febrero, si bien  no se tenía programada gestión,  se envió  correo  a la  Oficina de Comunicaciones, remitiendo el Plan de Gestión de Integridad 2019 para  su conocimiento y propuesta  de la estrategia comunicativa de valores.
Registro: Carpeta Febrero - Anexo 3: Correo a comunicaciones plan de integridad 26 de febrero de 2019.
</t>
    </r>
    <r>
      <rPr>
        <b/>
        <sz val="12"/>
        <rFont val="Arial Narrow"/>
        <family val="2"/>
      </rPr>
      <t>01/04/2019:</t>
    </r>
    <r>
      <rPr>
        <sz val="12"/>
        <rFont val="Arial Narrow"/>
        <family val="2"/>
      </rPr>
      <t xml:space="preserve"> En el mes de marzo se adelantó la siguiente gestión:   Se  dio incio  a la  divulgación de los  valores  por medio de los  fondos  de pantalla  de todos los equipos de la UAESP,  iniciando con el  Valor  de la Honestidad.  
Registro: Carpeta marzo - Anexo 3: Pantallazo  (fondo pnatalla valor Honestidad)</t>
    </r>
  </si>
  <si>
    <r>
      <rPr>
        <b/>
        <sz val="12"/>
        <rFont val="Arial Narrow"/>
        <family val="2"/>
      </rPr>
      <t>12,13 y 14 de 08 de 2019 Conforme a Plan de Auditoria (Rad. UAESP 20191100049543):</t>
    </r>
    <r>
      <rPr>
        <sz val="12"/>
        <rFont val="Arial Narrow"/>
        <family val="2"/>
      </rPr>
      <t>La OACRI no presenta seguimiento a la actividad para este periodo. El ultimo seguimiento realizado por la OACRI se realizo el 01/04/2019. La OCI programo visitas a la OACRI los días 1, 2, 8, 13 y 16 de agosto de 2019 sin poder verificar las actividades asociadas a la OACRI.</t>
    </r>
  </si>
  <si>
    <t>Tomémonos un café: Espacio liderado por el equipo de gestores a través del cual se convoca a los servidores a conectarse para conversar sobre la integridad</t>
  </si>
  <si>
    <t>Actividad "Yo te reconozco": Crear un espacio en el que las personas puedan reconocer a sus compañeros por buenas acciones que ayudan a vivir una cultura de integridad</t>
  </si>
  <si>
    <t xml:space="preserve">Crear algún elemento para entregar a los colaboradores que facilite la recordación de los valores (Ej: cartilla de bolsillo, souvenir, etc)  </t>
  </si>
  <si>
    <t>Aprovechar la estrategia existente de Youtubers UAESP para desarrollar videos de reflexión sobre los valores (Ej: Dilemas éticos e integridad)</t>
  </si>
  <si>
    <t xml:space="preserve">08/02/2019
08/02/2019
01/04/2019
</t>
  </si>
  <si>
    <r>
      <rPr>
        <b/>
        <sz val="12"/>
        <rFont val="Arial Narrow"/>
        <family val="2"/>
      </rPr>
      <t>08/02/2019:  </t>
    </r>
    <r>
      <rPr>
        <sz val="12"/>
        <rFont val="Arial Narrow"/>
        <family val="2"/>
      </rPr>
      <t xml:space="preserve"> Para el mes de Enero no se programaron actividades, su ejecución inicia en el mes de   marzo de 2019.
</t>
    </r>
    <r>
      <rPr>
        <b/>
        <sz val="12"/>
        <rFont val="Arial Narrow"/>
        <family val="2"/>
      </rPr>
      <t>8/02/2019:  </t>
    </r>
    <r>
      <rPr>
        <sz val="12"/>
        <rFont val="Arial Narrow"/>
        <family val="2"/>
      </rPr>
      <t xml:space="preserve"> Para el mes de febrero, si bien  no se tenía programada gestión,  se envió  correo  a la  Oficina de Comunicaciones, remitiendo el Plan de Gestión de Integridad 2019 para  su conocimiento y propuesta  de la estrategia comunicativa de valores.
Registro: Carpeta Febrero - Anexo 3: Correo a comunicaciones plan de integridad 26 de febrero de 2019.
</t>
    </r>
    <r>
      <rPr>
        <b/>
        <sz val="12"/>
        <rFont val="Arial Narrow"/>
        <family val="2"/>
      </rPr>
      <t>01/04/2019:</t>
    </r>
    <r>
      <rPr>
        <sz val="12"/>
        <rFont val="Arial Narrow"/>
        <family val="2"/>
      </rPr>
      <t xml:space="preserve"> En el mes de marzo se adelantó la siguiente gestión:   Se  dio incio  a la  divulgación de los  valores  por medio de los  fondos  de pantalla  de todos los equipos de la UAESP,  iniciando con el  Valor  de la Honestidad.  
Registro: Carpeta marzo - Anexo 3: Pantallazo  (fondo pnatalla valor Honestidad)</t>
    </r>
  </si>
  <si>
    <r>
      <rPr>
        <b/>
        <sz val="12"/>
        <rFont val="Arial Narrow"/>
        <family val="2"/>
      </rPr>
      <t xml:space="preserve">OACRI - 16/08/2019: </t>
    </r>
    <r>
      <rPr>
        <sz val="12"/>
        <rFont val="Arial Narrow"/>
        <family val="2"/>
      </rPr>
      <t>La OACRI no presenta seguimiento a la actividad para este periodo. El ultimo seguimiento realizado por la OACRI se realizo el 01/04/2019. La OCI programo visitas a la OACRI los días 1, 2, 8, 13 y 16 de agosto de 2019 sin poder verificar las actividades asociadas a la OACRI.</t>
    </r>
  </si>
  <si>
    <t>Personajes itinerantes que promuevan mediante Sketchs llamativos la importancia de vivir los valores</t>
  </si>
  <si>
    <t>Realizar la novena de aguinaldos, asociada a los valores de integridad - Se hablará de cada valor diariamente -</t>
  </si>
  <si>
    <t xml:space="preserve">Consolidar visitas de expertos y/o espacios de socialización de  casos de éxito de la implementación del código de integridad,que permitan tratar el tema de integridad desde diversas perspectivas de interés para los servidores </t>
  </si>
  <si>
    <t>Proponer una metodología compartida e institucionalizada para el desarrollo del Comité Primario dentro de la cual el tema de integridad sea obligatorio en el componete de cultura</t>
  </si>
  <si>
    <t>Seguimiento y Evaluación</t>
  </si>
  <si>
    <t>Seguimiento trimestral al cumplimiento del plan</t>
  </si>
  <si>
    <t>Cuatro (4) informes de seguimiento trimestral</t>
  </si>
  <si>
    <t>No. de Informes realizados / No. de informes programados * 100</t>
  </si>
  <si>
    <r>
      <rPr>
        <b/>
        <sz val="12"/>
        <rFont val="Arial Narrow"/>
        <family val="2"/>
      </rPr>
      <t>12,13 y 14 de 08 de 2019 Conforme a Plan de Auditoria (Rad. UAESP 20191100049543):</t>
    </r>
    <r>
      <rPr>
        <sz val="12"/>
        <rFont val="Arial Narrow"/>
        <family val="2"/>
      </rPr>
      <t xml:space="preserve"> La OACRI no presenta seguimiento a la actividad para este periodo. El ultimo seguimiento realizado por la OACRI se realizo el 01/04/2019. La OCI programo visitas a la OACRI los días 1, 2, 8, 13 y 16 de agosto de 2019 sin poder verificar las actividades asociadas a la OACRI.</t>
    </r>
  </si>
  <si>
    <t>Encuesta aplicada</t>
  </si>
  <si>
    <t xml:space="preserve">08/02/2019
</t>
  </si>
  <si>
    <r>
      <rPr>
        <b/>
        <sz val="12"/>
        <rFont val="Arial Narrow"/>
        <family val="2"/>
      </rPr>
      <t>08/02/2019:</t>
    </r>
    <r>
      <rPr>
        <sz val="12"/>
        <rFont val="Arial Narrow"/>
        <family val="2"/>
      </rPr>
      <t xml:space="preserve">  Para el mes de Enero no se programaron actividades, su ejecución inicia en el mes de  Diciembre  de 2019</t>
    </r>
  </si>
  <si>
    <t>N.A.</t>
  </si>
  <si>
    <r>
      <rPr>
        <b/>
        <sz val="12"/>
        <rFont val="Arial Narrow"/>
        <family val="2"/>
      </rPr>
      <t xml:space="preserve">12,13 y 14 de 08 de 2019 Conforme a Plan de Auditoria (Rad. UAESP 20191100049543): </t>
    </r>
    <r>
      <rPr>
        <sz val="12"/>
        <rFont val="Arial Narrow"/>
        <family val="2"/>
      </rPr>
      <t xml:space="preserve"> Su ejecucion inicia en Diciembre 2019</t>
    </r>
  </si>
  <si>
    <t>Avance componente iniciativas adicionales</t>
  </si>
  <si>
    <t>Fecha de aprobación</t>
  </si>
  <si>
    <t>Versión</t>
  </si>
  <si>
    <t>Publicación y consulta del proyecto del Plan Anticorrupción y de Atención al Ciudadano-PAAC vigencia 2019</t>
  </si>
  <si>
    <t>Plan Anticorrupción y de Atención al Ciudadano-PAAC vigencia 2019</t>
  </si>
  <si>
    <t>Se modifica la versión 1, teniendo en cuenta las recomendaciones realizadas por la Veeduría Distrital. Se realizaron ajustes al documento y estos fueron aprobados el día 28 de febrero en el Comité Directivo de Gestión, atendiendo adicional las recomendaciones realizadas por la Alta Dirección y la Oficina de Control Interno. A continuación se describen con detalle los cambios:
a. Gestión riesgos de corrupción: Se re programa la fecha final para la aprobación y divulgación de la política de riesgos hasta el 31 de marzo, pero se gestionará en esta misma semana para que proceda con las revisiones correspondientes por parte de la Oficina de Control Interno, la Alta Dirección y aprobación por el Comité Institucional de Coordinación de Control Interno.
b. Rendición de cuentas: Se reprograman los numerales 1.1, 1.2, 1.3.
c. Mecanismos para mejorar la atención al ciudadano: se corrigen los indicadores según indicaciones de la Oficina de Control Interno (1.1, 1.2, 2.1, 2.2., 2.3, 5.1, 5.3, 5.4)
d. Mecanismos para la transparencia y acceso a la información: se corrigen algunos indicadores (se corrige 1.1., 2.1, 2.2, 5.1, 5.2; se elimina numeral 1.3)</t>
  </si>
  <si>
    <t xml:space="preserve">Se modifica la versión 2, teniendo en cuenta las recomendaciones del Departamento Administrativo de la Función Pública en el taller realizado el 27 de marzo y circular 009 de la Secretaría General, realizando los siguientes cambios:
a. Gestión riesgos de corrupción: Se requiere ampliar la fecha de la actividad 1.1 "Elaborar y divulgar  la política de riesgos de la Unidad" al 30/05/2019, debido que se necesita realizar ajustes derivados del diseño de la matriz integral de riesgos y luego enviar al Comité Institucional de Coordinación de Control Interno para su aprobación.
b. Racionalización de trámites: Por observaciones del DAFP, se modifica la estrategia, la cual quedo registrada en el SUIT el 9/4/19
c. Mecanismos para mejorar la atención al ciudadano: Se requiere ampliar la fecha de cumplimiento al 31/7/19 debido luego de elaborar se realizará la medición.
d. Rendición de cuentas: Se requiere ampliar las fechas para las actividades 1.1, 1.2, 2.6, 3.1
e. Mecanismos para la transparencia y acceso a la información: Se incluyó la actividad 1.5, en respuesta de la circular 009 de 2019 de la Secretaría General. 
</t>
  </si>
  <si>
    <r>
      <t xml:space="preserve">
</t>
    </r>
    <r>
      <rPr>
        <b/>
        <sz val="12"/>
        <rFont val="Arial Narrow"/>
        <family val="2"/>
      </rPr>
      <t>12,13 y 14 de 08 de 2019, conforme a Plan de Auditoria (Rad. UAESP 20191100049543)</t>
    </r>
    <r>
      <rPr>
        <sz val="12"/>
        <rFont val="Arial Narrow"/>
        <family val="2"/>
      </rPr>
      <t xml:space="preserve"> Se evidencia la revisión y autoevaluacxión a las acciones formuladas de los riesgos  de corrupción  por los lideres de los procesos y sus gestores .
</t>
    </r>
    <r>
      <rPr>
        <b/>
        <sz val="12"/>
        <rFont val="Arial Narrow"/>
        <family val="2"/>
      </rPr>
      <t xml:space="preserve">26/04/2019- </t>
    </r>
    <r>
      <rPr>
        <sz val="12"/>
        <rFont val="Arial Narrow"/>
        <family val="2"/>
      </rPr>
      <t xml:space="preserve">Verificar la revisión de los Riesgos de Corrupción, que hayan sido actualizados y aprobados. Se anexa Acta de Reunión de Comité Directivo de Gestión - Virrtual del 27 y 28 de febrero de 2019. 
</t>
    </r>
  </si>
  <si>
    <r>
      <t xml:space="preserve">
</t>
    </r>
    <r>
      <rPr>
        <b/>
        <sz val="12"/>
        <rFont val="Arial Narrow"/>
        <family val="2"/>
      </rPr>
      <t xml:space="preserve">
12,13 y 14 de 08 de 2019, conforme a Plan de Auditoria (Rad. UAESP 20191100049543)</t>
    </r>
    <r>
      <rPr>
        <sz val="12"/>
        <rFont val="Arial Narrow"/>
        <family val="2"/>
      </rPr>
      <t xml:space="preserve"> Continuar con el seguimiento de las acciones formuladas y la socialización de los seguimientos en los comites primarios para evitar la materialización de los riesgos.</t>
    </r>
  </si>
  <si>
    <r>
      <rPr>
        <b/>
        <sz val="12"/>
        <rFont val="Arial Narrow"/>
        <family val="2"/>
      </rPr>
      <t xml:space="preserve">12,13 y 14 de 08 de 2019, conforme a Plan de Auditoria (Rad. UAESP 20191100049543) </t>
    </r>
    <r>
      <rPr>
        <sz val="12"/>
        <rFont val="Arial Narrow"/>
        <family val="2"/>
      </rPr>
      <t>Continuar con acciones de divulgación con enfasisi en sensibilización y toma de conciencia.</t>
    </r>
    <r>
      <rPr>
        <b/>
        <sz val="12"/>
        <rFont val="Arial Narrow"/>
        <family val="2"/>
      </rPr>
      <t xml:space="preserve">
26/04/2019-</t>
    </r>
    <r>
      <rPr>
        <sz val="12"/>
        <rFont val="Arial Narrow"/>
        <family val="2"/>
      </rPr>
      <t xml:space="preserve"> Pendiente de la Aprobación y Publicación (divulgación) de la Política de Riesgos, razon por la cual se amplio el plazo de cumplimiento en la versión tres. De acuerdo a los resultados de evaluación del Plan anticorrupcion y atención al ciudadano PAAC 2019 por Secretaria General la Unidad no cuenta con consulta a grupos de valor, no se observa disponibilidad de la politica de transparencia.
</t>
    </r>
  </si>
  <si>
    <r>
      <rPr>
        <b/>
        <sz val="12"/>
        <rFont val="Arial Narrow"/>
        <family val="2"/>
      </rPr>
      <t>12,13 y 14 de 08 de 2019, conforme a Plan de Auditoria (Rad. UAESP 20191100049543):</t>
    </r>
    <r>
      <rPr>
        <sz val="12"/>
        <rFont val="Arial Narrow"/>
        <family val="2"/>
      </rPr>
      <t xml:space="preserve"> se revisa el link y se comprueba el funcionamiento de la pagina web del Plan de Acción de la Política Pública Distrital de Servicio al Ciudadano. Se recomienda a OAP realizar las gestiones correspondientes para continuar articulando las areas para definir el Plan, que es la actividad prevista a realizarse.</t>
    </r>
  </si>
  <si>
    <r>
      <rPr>
        <b/>
        <sz val="12"/>
        <rFont val="Arial Narrow"/>
        <family val="2"/>
      </rPr>
      <t xml:space="preserve">12,13 y 14 de 08 de 2019 Conforme a Plan de Auditoria (Rad. UAESP 20191100049543): </t>
    </r>
    <r>
      <rPr>
        <sz val="12"/>
        <rFont val="Arial Narrow"/>
        <family val="2"/>
      </rPr>
      <t>SAF 13-08-2019. Se informa en SAF que la estrategia fue elaborada y aprobada por el comité de responsabilidad social en el mes de junio. El Acta esta pendiente de aprobacion. OAP informa del cumplimiento en la elaboración y aprobación de la estrategia de rendición de cuentas el dia 18 de junio de 2019.
La OACRI no presenta seguimiento a la actividad para este periodo. El ultimo seguimiento realizado por la OACRI se realizo el 24/04/2019. La OCI reprogramo visitas a la OACRI, sin embargo no se logró verificar las actividades asociadas a la OACRI.</t>
    </r>
  </si>
  <si>
    <r>
      <rPr>
        <b/>
        <sz val="12"/>
        <rFont val="Arial Narrow"/>
        <family val="2"/>
      </rPr>
      <t xml:space="preserve">12,13 y 14 de 08 de 2019 Conforme a Plan de Auditoria (Rad. UAESP 20191100049543): </t>
    </r>
    <r>
      <rPr>
        <sz val="12"/>
        <rFont val="Arial Narrow"/>
        <family val="2"/>
      </rPr>
      <t xml:space="preserve">Aunque la meta se logra al definir una estrategia, se recomienda dar tramite al acta respectiva y, que las áreas involucradas, dasarrollen la estegia de rendición de cuentas durante el resto de la vigencia 2019.  </t>
    </r>
  </si>
  <si>
    <r>
      <rPr>
        <b/>
        <sz val="12"/>
        <rFont val="Arial Narrow"/>
        <family val="2"/>
      </rPr>
      <t>13/08/2019- SAF-</t>
    </r>
    <r>
      <rPr>
        <sz val="12"/>
        <rFont val="Arial Narrow"/>
        <family val="2"/>
      </rPr>
      <t xml:space="preserve"> Se realizará capacitacion al equipo de rendicion de cuentas. El cual esta constituido por: Oficinas Asesora: Planeacion, Control Interno, Comunicaciones y la Subdireccion Administrativa y Financiera en temas relacionados a Lineamientos veeduria distrital y estrategia rendicion de cuentas.
</t>
    </r>
    <r>
      <rPr>
        <b/>
        <sz val="12"/>
        <rFont val="Arial Narrow"/>
        <family val="2"/>
      </rPr>
      <t xml:space="preserve">31/07/2019- </t>
    </r>
    <r>
      <rPr>
        <sz val="12"/>
        <rFont val="Arial Narrow"/>
        <family val="2"/>
      </rPr>
      <t xml:space="preserve">Se solicito a la Procuraduría General de la Nación mediante radicado 20191300154731, recibir una capacitación en el tema de rendición de cuentas, aún se está a la espera de respuesta.
</t>
    </r>
    <r>
      <rPr>
        <b/>
        <sz val="12"/>
        <rFont val="Arial Narrow"/>
        <family val="2"/>
      </rPr>
      <t xml:space="preserve">25/4/2019- </t>
    </r>
    <r>
      <rPr>
        <sz val="12"/>
        <rFont val="Arial Narrow"/>
        <family val="2"/>
      </rPr>
      <t xml:space="preserve">De acuerdo con el plan de capacitación de la Unidad se tiene estimado realizarlo en el mes de marzo, pero por fechas del DAFP se espera en el mes de Julio hacerlo.
</t>
    </r>
  </si>
  <si>
    <t xml:space="preserve">poner seguimiento antrior </t>
  </si>
  <si>
    <r>
      <rPr>
        <b/>
        <sz val="12"/>
        <rFont val="Arial Narrow"/>
        <family val="2"/>
      </rPr>
      <t xml:space="preserve">
12,13 y 14 de 08 de 2019, conforme a Plan de Auditoria (Rad. UAESP 20191100049543): </t>
    </r>
    <r>
      <rPr>
        <sz val="12"/>
        <rFont val="Arial Narrow"/>
        <family val="2"/>
      </rPr>
      <t xml:space="preserve"> desde el seguimiento anterior, se evidencio  elaboración y publicación del protocolo, corroborado en el siguiente link: http://www.uaesp.gov.co/modelo-transformacion-organizacional/documentos/servicio_ciudadano/editables/PT-01_Protocolo_denuncias_actos_corrupcion_V1.docx
</t>
    </r>
  </si>
  <si>
    <r>
      <rPr>
        <b/>
        <sz val="11"/>
        <rFont val="Arial Narrow"/>
        <family val="2"/>
      </rPr>
      <t>1</t>
    </r>
    <r>
      <rPr>
        <b/>
        <sz val="12"/>
        <rFont val="Arial Narrow"/>
        <family val="2"/>
      </rPr>
      <t>2,13 y 14 de 08 de 2019, conforme a Plan de Auditoria (Rad. UAESP 20191100049543)</t>
    </r>
    <r>
      <rPr>
        <sz val="12"/>
        <rFont val="Arial Narrow"/>
        <family val="2"/>
      </rPr>
      <t>: para las areas que no presentaron seguimiento y Publicaciones del normograma actualizado realizarlo de acuerdo al cronograma establecido.</t>
    </r>
  </si>
  <si>
    <r>
      <rPr>
        <b/>
        <sz val="12"/>
        <color theme="1"/>
        <rFont val="Arial Narrow"/>
        <family val="2"/>
      </rPr>
      <t xml:space="preserve">
12,13 y 14 de 08 de 2019, conforme a Plan de Auditoria (Rad. UAESP 20191100049543): </t>
    </r>
    <r>
      <rPr>
        <sz val="12"/>
        <color theme="1"/>
        <rFont val="Arial Narrow"/>
        <family val="2"/>
      </rPr>
      <t xml:space="preserve">Se observa que la </t>
    </r>
    <r>
      <rPr>
        <b/>
        <sz val="12"/>
        <color theme="1"/>
        <rFont val="Arial Narrow"/>
        <family val="2"/>
      </rPr>
      <t>SAF</t>
    </r>
    <r>
      <rPr>
        <sz val="12"/>
        <color theme="1"/>
        <rFont val="Arial Narrow"/>
        <family val="2"/>
      </rPr>
      <t xml:space="preserve"> ha realizado las actualizaciones al normagrama, el día 10/07/2019 la</t>
    </r>
    <r>
      <rPr>
        <b/>
        <sz val="12"/>
        <color theme="1"/>
        <rFont val="Arial Narrow"/>
        <family val="2"/>
      </rPr>
      <t xml:space="preserve"> SSFAP</t>
    </r>
    <r>
      <rPr>
        <sz val="12"/>
        <color theme="1"/>
        <rFont val="Arial Narrow"/>
        <family val="2"/>
      </rPr>
      <t xml:space="preserve"> remitio a la SAL el  normograma para su respecvtiva publicacion, la</t>
    </r>
    <r>
      <rPr>
        <b/>
        <sz val="12"/>
        <color theme="1"/>
        <rFont val="Arial Narrow"/>
        <family val="2"/>
      </rPr>
      <t xml:space="preserve"> SDF</t>
    </r>
    <r>
      <rPr>
        <sz val="12"/>
        <color theme="1"/>
        <rFont val="Arial Narrow"/>
        <family val="2"/>
      </rPr>
      <t xml:space="preserve"> remitio normograma y se observan las actas de Comité Primario e los meses de marzo, abril y mayo,  Se observa que la</t>
    </r>
    <r>
      <rPr>
        <b/>
        <sz val="12"/>
        <color theme="1"/>
        <rFont val="Arial Narrow"/>
        <family val="2"/>
      </rPr>
      <t xml:space="preserve"> SAL</t>
    </r>
    <r>
      <rPr>
        <sz val="12"/>
        <color theme="1"/>
        <rFont val="Arial Narrow"/>
        <family val="2"/>
      </rPr>
      <t xml:space="preserve"> realizo publicación del normograma en la página web de la Unidad, la</t>
    </r>
    <r>
      <rPr>
        <b/>
        <sz val="12"/>
        <color theme="1"/>
        <rFont val="Arial Narrow"/>
        <family val="2"/>
      </rPr>
      <t xml:space="preserve"> OCI </t>
    </r>
    <r>
      <rPr>
        <sz val="12"/>
        <color theme="1"/>
        <rFont val="Arial Narrow"/>
        <family val="2"/>
      </rPr>
      <t xml:space="preserve">realiza seguimiento al normograma y su respectiva puiblicación en el link http://www.uaesp.gov.co/transparencia/marco-legal la publicación de los normogramas de enero, febrero y marzo, abril, mayo y junio de 2019. </t>
    </r>
    <r>
      <rPr>
        <b/>
        <sz val="12"/>
        <color theme="1"/>
        <rFont val="Arial Narrow"/>
        <family val="2"/>
      </rPr>
      <t xml:space="preserve">
</t>
    </r>
    <r>
      <rPr>
        <sz val="12"/>
        <rFont val="Arial Narrow"/>
        <family val="2"/>
      </rPr>
      <t xml:space="preserve">
</t>
    </r>
  </si>
  <si>
    <r>
      <rPr>
        <b/>
        <sz val="12"/>
        <rFont val="Arial Narrow"/>
        <family val="2"/>
      </rPr>
      <t xml:space="preserve">12,13 y 14 de 08 de 2019, conforme a Plan de Auditoria (Rad. UAESP 20191100049543): </t>
    </r>
    <r>
      <rPr>
        <sz val="12"/>
        <rFont val="Arial Narrow"/>
        <family val="2"/>
      </rPr>
      <t xml:space="preserve">Se observa en la SDF documento con la base de datos de los grupos de interes, y el envio al correo institucional. en SAF la caracterización se encuentra publicada en la pagina web - Control social http://www.uaesp.gov.co/content/participacion-y-control-social. OAP evidencia cumplimiento de la actividad a un 100% con la caracterización de los grupos de interés y su respectiva divulgación. 
</t>
    </r>
    <r>
      <rPr>
        <sz val="12"/>
        <color rgb="FFFF0000"/>
        <rFont val="Arial Narrow"/>
        <family val="2"/>
      </rPr>
      <t xml:space="preserve">
</t>
    </r>
  </si>
  <si>
    <r>
      <t xml:space="preserve">
12,13 y 14 de 08 de 2019, conforme a Plan de Auditoria (Rad. UAESP 20191100049543):  </t>
    </r>
    <r>
      <rPr>
        <sz val="12"/>
        <rFont val="Arial Narrow"/>
        <family val="2"/>
      </rPr>
      <t>Se evidencia participación por parte de las areas misionales en la proyección del borrador del formato de la  encuesta para medir la percepción  de los ciudadanos respecto a la calidad de los servicios que garantiza la unidad. sin embargo la aprobación y publicaci´pon esta en cabeza de la OAP.</t>
    </r>
    <r>
      <rPr>
        <b/>
        <sz val="12"/>
        <rFont val="Arial Narrow"/>
        <family val="2"/>
      </rPr>
      <t xml:space="preserve">
</t>
    </r>
  </si>
  <si>
    <r>
      <rPr>
        <b/>
        <sz val="12"/>
        <rFont val="Arial Narrow"/>
        <family val="2"/>
      </rPr>
      <t xml:space="preserve">
12,13 y 14 de 08 de 2019, conforme a Plan de Auditoria (Rad. UAESP 20191100049543):</t>
    </r>
    <r>
      <rPr>
        <sz val="12"/>
        <rFont val="Arial Narrow"/>
        <family val="2"/>
      </rPr>
      <t xml:space="preserve">aprobar y publicar el formato de encuesta por parte de la OAP,a pesar que en el seguimiento anterior se dio un 100% de avance,  en este seguimiento se observa que la encuenta esta en proceso de terminación por parte de la OAP.
</t>
    </r>
  </si>
  <si>
    <r>
      <rPr>
        <b/>
        <sz val="12"/>
        <rFont val="Arial Narrow"/>
        <family val="2"/>
      </rPr>
      <t xml:space="preserve">12,13 y 14 de 08 de 2019, conforme a Plan de Auditoria (Rad. UAESP 20191100049543): </t>
    </r>
    <r>
      <rPr>
        <sz val="12"/>
        <rFont val="Arial Narrow"/>
        <family val="2"/>
      </rPr>
      <t xml:space="preserve">Aunque ya se encuentre el intrumento diseñado y publicado, es importante realizar las mediciones respecto de las programadas, hacer el analisi de datos y tomar las acciones producto del analisis. </t>
    </r>
  </si>
  <si>
    <r>
      <rPr>
        <b/>
        <sz val="12"/>
        <rFont val="Arial Narrow"/>
        <family val="2"/>
      </rPr>
      <t xml:space="preserve">12,13 y 14 de 08 de 2019 Conforme a Plan de Auditoria (Rad. UAESP 20191100049543): </t>
    </r>
    <r>
      <rPr>
        <sz val="12"/>
        <rFont val="Arial Narrow"/>
        <family val="2"/>
      </rPr>
      <t>reprogramar y realizar los talleres de acuerdo con lo programado.</t>
    </r>
    <r>
      <rPr>
        <b/>
        <sz val="12"/>
        <rFont val="Arial Narrow"/>
        <family val="2"/>
      </rPr>
      <t xml:space="preserve">
OAP: 26/04/2019: </t>
    </r>
    <r>
      <rPr>
        <sz val="12"/>
        <rFont val="Arial Narrow"/>
        <family val="2"/>
      </rPr>
      <t xml:space="preserve">de acuerdo a la evidencia reportada no se observa la realización de talleres para el primer trimestre de 2019, la programación establece que se iniciarán a partir de mayo de 2019
</t>
    </r>
  </si>
  <si>
    <t>12,13 y 14 de 08 de 2019
24/04/2019</t>
  </si>
  <si>
    <r>
      <rPr>
        <b/>
        <sz val="12"/>
        <rFont val="Arial Narrow"/>
        <family val="2"/>
      </rPr>
      <t xml:space="preserve">12,13 y 14 de 08 de 2019 Conforme a Plan de Auditoria (Rad. UAESP 20191100049543): </t>
    </r>
    <r>
      <rPr>
        <sz val="12"/>
        <rFont val="Arial Narrow"/>
        <family val="2"/>
      </rPr>
      <t>Se evidecia seguimiento por todas las areas de  los componentes de  la información contenida  en el botón de índice de transparencia.</t>
    </r>
    <r>
      <rPr>
        <b/>
        <sz val="12"/>
        <rFont val="Arial Narrow"/>
        <family val="2"/>
      </rPr>
      <t xml:space="preserve">
24/4/2019-  </t>
    </r>
    <r>
      <rPr>
        <sz val="12"/>
        <rFont val="Arial Narrow"/>
        <family val="2"/>
      </rPr>
      <t>Se cuenta con la totalidad de la información publilcada de acuerdo con lo definido por la ley de transparencia y la periodicidad definida en el esquema de publicación.</t>
    </r>
  </si>
  <si>
    <r>
      <rPr>
        <b/>
        <sz val="12"/>
        <rFont val="Arial Narrow"/>
        <family val="2"/>
      </rPr>
      <t xml:space="preserve">12,13 y 14 de 08 de 2019 Conforme a Plan de Auditoria (Rad. UAESP 20191100049543): </t>
    </r>
    <r>
      <rPr>
        <sz val="12"/>
        <rFont val="Arial Narrow"/>
        <family val="2"/>
      </rPr>
      <t>Continuar con la actaulización del micrositio.</t>
    </r>
  </si>
  <si>
    <r>
      <rPr>
        <b/>
        <sz val="12"/>
        <rFont val="Arial Narrow"/>
        <family val="2"/>
      </rPr>
      <t xml:space="preserve">12,13 y 14 de 08 de 2019 Conforme a Plan de Auditoria (Rad. UAESP 20191100049543): </t>
    </r>
    <r>
      <rPr>
        <sz val="12"/>
        <rFont val="Arial Narrow"/>
        <family val="2"/>
      </rPr>
      <t>En OAP se presnta como evidencia el Informe I. Balance del Factor de Visibilidad del Índice de Transparencia de Bogotá con corte mes de marzo. con fecha del 11/04/2019. El segundo informe  evidencia avance de la actividad en la realización del informe de seguimiento a la ley de transparenci</t>
    </r>
    <r>
      <rPr>
        <sz val="12"/>
        <color theme="1"/>
        <rFont val="Arial Narrow"/>
        <family val="2"/>
      </rPr>
      <t>a, este informe fue solcializado  observando actas de fecha 30/05/2019,04/06/2019, 06/06/2019, 07/06/2019, 11/06/2019, 12/06/2019, 13/06/2019 y 17/06/2019, donde se evidencia participación de los profesionales de las araes de la unidad.</t>
    </r>
  </si>
  <si>
    <r>
      <rPr>
        <b/>
        <sz val="12"/>
        <rFont val="Arial Narrow"/>
        <family val="2"/>
      </rPr>
      <t>08/02/2019:</t>
    </r>
    <r>
      <rPr>
        <sz val="12"/>
        <rFont val="Arial Narrow"/>
        <family val="2"/>
      </rPr>
      <t xml:space="preserve"> Para el mes de Enero no se programaron actividades, su ejecución inicia en el mes de febrero de 2019
</t>
    </r>
    <r>
      <rPr>
        <b/>
        <sz val="12"/>
        <rFont val="Arial Narrow"/>
        <family val="2"/>
      </rPr>
      <t>08/03/2019:</t>
    </r>
    <r>
      <rPr>
        <sz val="12"/>
        <rFont val="Arial Narrow"/>
        <family val="2"/>
      </rPr>
      <t xml:space="preserve">  En el mes de Febrero se adelantaron las siguientes acciones:  Se programaron   reuniones  con los gestores, las cuales se convocaron así: 14 y 28 de febrero de 2019.  Estas no se adelantaron  por falta  de quórum. Se  reporgramó reunión para el 7 de Marzo de 2019.
Registro: Carpeta Febrero: Anexo 1: Correos soporte convocatoria reuniones
</t>
    </r>
    <r>
      <rPr>
        <b/>
        <sz val="12"/>
        <rFont val="Arial Narrow"/>
        <family val="2"/>
      </rPr>
      <t xml:space="preserve">01/04/2019: </t>
    </r>
    <r>
      <rPr>
        <sz val="12"/>
        <rFont val="Arial Narrow"/>
        <family val="2"/>
      </rPr>
      <t>En el mes de marzo se  adelantó la siguiente  Gestión:   Marzo 7  reunión de gestores, cuyo objeto fue la socialización  del plan de Gestión de Integridad  2019 aprobado.  
Registro: Carpeta Marzo: Anexo 1 Acta N° 1 (7 marzo - 19) Gestores</t>
    </r>
  </si>
  <si>
    <r>
      <rPr>
        <b/>
        <sz val="12"/>
        <rFont val="Arial Narrow"/>
        <family val="2"/>
      </rPr>
      <t xml:space="preserve">08/02/2019: </t>
    </r>
    <r>
      <rPr>
        <sz val="12"/>
        <rFont val="Arial Narrow"/>
        <family val="2"/>
      </rPr>
      <t>  Esta actividad se reporta   en el seguimiento   correspondiente  al mes de   septiembre</t>
    </r>
  </si>
  <si>
    <t>08/02/2019
01/04/2019</t>
  </si>
  <si>
    <r>
      <rPr>
        <b/>
        <sz val="12"/>
        <rFont val="Arial Narrow"/>
        <family val="2"/>
      </rPr>
      <t>8/02/2019</t>
    </r>
    <r>
      <rPr>
        <sz val="12"/>
        <rFont val="Arial Narrow"/>
        <family val="2"/>
      </rPr>
      <t xml:space="preserve">:    Para el mes de Enero de 2019, se  realizó un seguimiento del estado  de la participación de los  gestores de integridad  inscritos  al curso  Virtual  de integridad en "Soy10" plataforma de la Secretaría General, evidenciando  que de 10 gestores, solo 3 culminaron satisfactoriamente el curso, teniendo en cuenta lo anterior, mediante correo electrónico del 30 de enero de 2019, se reportó  este seguimiento  a  Secretaria General de la Alcaldía Mayor de Bogotá, (a la profesional Nancy Pineda), para gestionar la reactivación del  curso  que que los gestores  pendientes  lo concluyan.
Registro: Carpeta Enero - Anexo 2: Correos del 30 de nero de 2019 a Secretaría General
</t>
    </r>
    <r>
      <rPr>
        <b/>
        <sz val="12"/>
        <rFont val="Arial Narrow"/>
        <family val="2"/>
      </rPr>
      <t>01/04/2019:</t>
    </r>
    <r>
      <rPr>
        <sz val="12"/>
        <rFont val="Arial Narrow"/>
        <family val="2"/>
      </rPr>
      <t xml:space="preserve"> Para el mes de marzo, no se adelantó actividad alguna,  en espera de respuesta de la Secretaria General, toda vez que es reponsabilidad  de esta Secretaría, la  capacitación a los Gestores de integridad, conforme  lo señaldo en el Decreto N° 118 de 2018  - ArtÍculo 10 "Formación y Capacitación de los /las Gestores/as de Integridad"</t>
    </r>
  </si>
  <si>
    <r>
      <rPr>
        <b/>
        <sz val="12"/>
        <rFont val="Arial Narrow"/>
        <family val="2"/>
      </rPr>
      <t>08/02/2019:</t>
    </r>
    <r>
      <rPr>
        <sz val="12"/>
        <rFont val="Arial Narrow"/>
        <family val="2"/>
      </rPr>
      <t xml:space="preserve">    Para el mes de Enero no se programaron avctividades, su ejecución inicia en el mes de   febrero de 2019</t>
    </r>
    <r>
      <rPr>
        <b/>
        <sz val="12"/>
        <rFont val="Arial Narrow"/>
        <family val="2"/>
      </rPr>
      <t xml:space="preserve">
08/03/2019: </t>
    </r>
    <r>
      <rPr>
        <sz val="12"/>
        <rFont val="Arial Narrow"/>
        <family val="2"/>
      </rPr>
      <t xml:space="preserve"> En el mes de Febrero se  adelantó la siguiente:   El  13 de febrero  de 2019, la Subdirectora Administrativa  remitió  correo  electrónico  a la Secretaria Técnica  del Comité de Trasformación Organizacional y  a sus  integrantes,  solicitando  realizar la revisión del  Código de Integridad. 
Registro: Carpeta Febrero: Anexo 2: Correos  del  13 d efebrero  de 2019
</t>
    </r>
    <r>
      <rPr>
        <b/>
        <sz val="12"/>
        <rFont val="Arial Narrow"/>
        <family val="2"/>
      </rPr>
      <t>01/04/2019</t>
    </r>
    <r>
      <rPr>
        <sz val="12"/>
        <rFont val="Arial Narrow"/>
        <family val="2"/>
      </rPr>
      <t>: En el mes de marzo no se adelantó actividades,  a la fecha  no  se recibio respuesta del Cómité de transformación Organizaciónal. Se  reprograma actividad  para el mes de abril de 2019</t>
    </r>
  </si>
  <si>
    <t>08/02/2019
8/02/2019
01/04/2019</t>
  </si>
  <si>
    <r>
      <rPr>
        <b/>
        <sz val="12"/>
        <rFont val="Arial Narrow"/>
        <family val="2"/>
      </rPr>
      <t xml:space="preserve">08/02/2019: </t>
    </r>
    <r>
      <rPr>
        <sz val="12"/>
        <rFont val="Arial Narrow"/>
        <family val="2"/>
      </rPr>
      <t xml:space="preserve">  El primer seguimiento trimestral  se  realiza en el mes de abril y se reportará en el mes de mayo
</t>
    </r>
    <r>
      <rPr>
        <b/>
        <sz val="12"/>
        <rFont val="Arial Narrow"/>
        <family val="2"/>
      </rPr>
      <t>0104/2019: </t>
    </r>
    <r>
      <rPr>
        <sz val="12"/>
        <rFont val="Arial Narrow"/>
        <family val="2"/>
      </rPr>
      <t xml:space="preserve"> Se dio inicio  al registro del seguimiento del trimestre para la elaboración del informe.</t>
    </r>
  </si>
  <si>
    <r>
      <t xml:space="preserve">08/02/2019:   </t>
    </r>
    <r>
      <rPr>
        <sz val="12"/>
        <rFont val="Arial Narrow"/>
        <family val="2"/>
      </rPr>
      <t>Para el mes de Enero no se programaron actividades, su ejecución inicia en el mes de   marzo de 2019.</t>
    </r>
    <r>
      <rPr>
        <b/>
        <sz val="12"/>
        <rFont val="Arial Narrow"/>
        <family val="2"/>
      </rPr>
      <t xml:space="preserve">
8/02/2019:  </t>
    </r>
    <r>
      <rPr>
        <sz val="12"/>
        <rFont val="Arial Narrow"/>
        <family val="2"/>
      </rPr>
      <t xml:space="preserve"> Para el mes de febrero, si bien  no se tenía programada gestión,  se envió  correo  a la  Oficina de Comunicaciones, remitiendo el Plan de Gestión de Integridad 2019 para  su conocimiento y propuesta  de la estrategia comunicativa de valores.
Registro: Carpeta Febrero - Anexo 3: Correo a comunicaciones plan de integridad 26 de febrero de 2019.
</t>
    </r>
    <r>
      <rPr>
        <b/>
        <sz val="12"/>
        <rFont val="Arial Narrow"/>
        <family val="2"/>
      </rPr>
      <t xml:space="preserve">01/04/2019: </t>
    </r>
    <r>
      <rPr>
        <sz val="12"/>
        <rFont val="Arial Narrow"/>
        <family val="2"/>
      </rPr>
      <t>En el mes de marzo se adelantó la siguiente gestión:   Se  dio incio  a la  divulgación de los  valores  por medio de los  fondos  de pantalla  de todos los equipos de la UAESP,  iniciando con el  Valor  de la Honestidad.  
Registro: Carpeta marzo - Anexo 3: Pantallazo  (fondo pnatalla valor Honestidad)</t>
    </r>
  </si>
  <si>
    <r>
      <t>08/02/2019:  </t>
    </r>
    <r>
      <rPr>
        <sz val="12"/>
        <rFont val="Arial Narrow"/>
        <family val="2"/>
      </rPr>
      <t xml:space="preserve"> Para el mes de Enero no se programaron actividades, su ejecución inicia en el mes de   marzo de 2019.</t>
    </r>
    <r>
      <rPr>
        <b/>
        <sz val="12"/>
        <rFont val="Arial Narrow"/>
        <family val="2"/>
      </rPr>
      <t xml:space="preserve">
8/02/2019:   </t>
    </r>
    <r>
      <rPr>
        <sz val="12"/>
        <rFont val="Arial Narrow"/>
        <family val="2"/>
      </rPr>
      <t xml:space="preserve">Para el mes de febrero, si bien  no se tenía programada gestión,  se envió  correo  a la  Oficina de Comunicaciones, remitiendo el Plan de Gestión de Integridad 2019 para  su conocimiento y propuesta  de la estrategia comunicativa de valores.
Registro: Carpeta Febrero - Anexo 3: Correo a comunicaciones plan de integridad 26 de febrero de 2019.
</t>
    </r>
    <r>
      <rPr>
        <b/>
        <sz val="12"/>
        <rFont val="Arial Narrow"/>
        <family val="2"/>
      </rPr>
      <t xml:space="preserve">01/04/2019: </t>
    </r>
    <r>
      <rPr>
        <sz val="12"/>
        <rFont val="Arial Narrow"/>
        <family val="2"/>
      </rPr>
      <t>En el mes de marzo se adelantó la siguiente gestión:   Se  dio incio  a la  divulgación de los  valores  por medio de los  fondos  de pantalla  de todos los equipos de la UAESP,  iniciando con el  Valor  de la Honestidad.  
Registro: Carpeta marzo - Anexo 3: Pantallazo  (fondo pnatalla valor Honestidad)</t>
    </r>
  </si>
  <si>
    <r>
      <rPr>
        <b/>
        <sz val="12"/>
        <rFont val="Arial Narrow"/>
        <family val="2"/>
      </rPr>
      <t xml:space="preserve">12,13 y 14 de 08 de 2019, conforme a Plan de Auditoria (Rad. UAESP 20191100049543): </t>
    </r>
    <r>
      <rPr>
        <sz val="12"/>
        <rFont val="Arial Narrow"/>
        <family val="2"/>
      </rPr>
      <t xml:space="preserve">Se evidiencio en la matriz de la VUC mediante prueba de cumplimiento que   las funcionalidades de  radicación virtual, consulta del estado del trámite y la notificación por parte del ciudadano se encuentran actualmente funcionando.
</t>
    </r>
    <r>
      <rPr>
        <b/>
        <sz val="12"/>
        <rFont val="Arial Narrow"/>
        <family val="2"/>
      </rPr>
      <t>1.¿Cuenta con el plan de trabajo para implementar la propuesta de mejora de tramites?
Si, el plan de trabajo es la misma estrategia de rendición de cuentas. No obstante, por recomendaciones de la Oficina de Control Interno se documento el proceso de racionalización de tramite ejecutado desde el año 2018.
2.¿Se implemento la mejora del trámite en la entidad?
Si, el trámite se actualizó de acuerdo con los tiempos definidos en el Decreto Distrital 058 de 2018, y se actualizó el procedimiento, así como la información correspondiente en el SUIT, en la VUC y en la guía de trámites y servicios.
http://www.uaesp.gov.co/modelo-transformacion-organizacional/procesos_mto.php?id=misionales_alumbrado
3.¿Se actualizo el trámite en el SUIT incluyendo la mejora?
Si. El trámite se actualizó en la herramienta SUIT, actualizando la mejora como trámite “Parcialmente en línea”
http://visor.suit.gov.co/VisorSUIT/index.jsf?FI=70231
4.¿Se ha realizado la socialización de la mejora tanto en la entidad como con los usuarios?
Si. El trámite si bien se implementó desde junio de 2018 y se realizó la socialización con Codensa e internamente, durante el año 2019 se ha asistido a diferentes ferias de servicios presentando la oferta institucional, entre estas, el trámite virtualizado.
5.¿El usuario está recibiendo los beneficios de la mejora del trámite?
Si. La mejora está implementada. No obstante, los usuarios no han registrado ninguna solicitud. Se tiene programado para el mes de septiembre realizar un taller con los usuarios para identificar cuales son los factores del no uso de la herramienta virtual (VUC).
6.¿La entidad ya cuenta con mecanismos para medir los beneficios que recibirá el usuario por la mejora del trámite?
Si. Se tiene planteado realizar la medición en el mes de septiembre una vez se cuente con los factores críticos planteados en la pregunta anterior.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</si>
</sst>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quot;_-;\-* #,##0\ &quot;€&quot;_-;_-* &quot;-&quot;\ &quot;€&quot;_-;_-@_-"/>
    <numFmt numFmtId="165" formatCode="_-* #,##0\ _€_-;\-* #,##0\ _€_-;_-* &quot;-&quot;\ _€_-;_-@_-"/>
    <numFmt numFmtId="166" formatCode="_ [$€-2]\ * #,##0.00_ ;_ [$€-2]\ * \-#,##0.00_ ;_ [$€-2]\ * &quot;-&quot;??_ "/>
    <numFmt numFmtId="167" formatCode="0.0%"/>
    <numFmt numFmtId="168" formatCode="[$-240A]d&quot; de &quot;mmmm&quot; de &quot;yyyy;@"/>
  </numFmts>
  <fonts count="4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1"/>
      <name val="Calibri"/>
      <family val="2"/>
      <scheme val="minor"/>
    </font>
    <font>
      <sz val="12"/>
      <name val="Arial Narrow"/>
      <family val="2"/>
    </font>
    <font>
      <b/>
      <sz val="12"/>
      <name val="Arial Narrow"/>
      <family val="2"/>
    </font>
    <font>
      <b/>
      <sz val="14"/>
      <name val="Arial Narrow"/>
      <family val="2"/>
    </font>
    <font>
      <sz val="11"/>
      <color indexed="8"/>
      <name val="Calibri"/>
      <family val="2"/>
    </font>
    <font>
      <u/>
      <sz val="11"/>
      <color theme="10"/>
      <name val="Calibri"/>
      <family val="2"/>
      <scheme val="minor"/>
    </font>
    <font>
      <u/>
      <sz val="11"/>
      <color theme="0"/>
      <name val="Calibri"/>
      <family val="2"/>
      <scheme val="minor"/>
    </font>
    <font>
      <b/>
      <u/>
      <sz val="14"/>
      <name val="Calibri"/>
      <family val="2"/>
      <scheme val="minor"/>
    </font>
    <font>
      <b/>
      <u/>
      <sz val="14"/>
      <color theme="3"/>
      <name val="Calibri"/>
      <family val="2"/>
      <scheme val="minor"/>
    </font>
    <font>
      <sz val="20"/>
      <color theme="3"/>
      <name val="Calibri"/>
      <family val="2"/>
      <scheme val="minor"/>
    </font>
    <font>
      <b/>
      <sz val="20"/>
      <color theme="3"/>
      <name val="Calibri"/>
      <family val="2"/>
      <scheme val="minor"/>
    </font>
    <font>
      <sz val="20"/>
      <color theme="1" tint="0.249977111117893"/>
      <name val="Calibri"/>
      <family val="2"/>
      <scheme val="minor"/>
    </font>
    <font>
      <sz val="11"/>
      <color theme="1" tint="0.249977111117893"/>
      <name val="Calibri"/>
      <family val="2"/>
      <scheme val="minor"/>
    </font>
    <font>
      <sz val="16"/>
      <color theme="1" tint="0.249977111117893"/>
      <name val="Calibri"/>
      <family val="2"/>
      <scheme val="minor"/>
    </font>
    <font>
      <b/>
      <sz val="24"/>
      <color theme="3"/>
      <name val="Calibri"/>
      <family val="2"/>
      <scheme val="minor"/>
    </font>
    <font>
      <b/>
      <sz val="16"/>
      <color rgb="FF266878"/>
      <name val="Calibri"/>
      <family val="2"/>
      <scheme val="minor"/>
    </font>
    <font>
      <sz val="11"/>
      <color theme="1"/>
      <name val="Century Gothic"/>
      <family val="2"/>
    </font>
    <font>
      <sz val="12"/>
      <color theme="1"/>
      <name val="Century Gothic"/>
      <family val="2"/>
    </font>
    <font>
      <b/>
      <sz val="12"/>
      <color theme="4" tint="-0.249977111117893"/>
      <name val="Century Gothic"/>
      <family val="2"/>
    </font>
    <font>
      <b/>
      <sz val="12"/>
      <color theme="1"/>
      <name val="Century Gothic"/>
      <family val="2"/>
    </font>
    <font>
      <b/>
      <sz val="12"/>
      <color rgb="FF0070C0"/>
      <name val="Century Gothic"/>
      <family val="2"/>
    </font>
    <font>
      <b/>
      <sz val="16"/>
      <color theme="0"/>
      <name val="Calibri"/>
      <family val="2"/>
      <scheme val="minor"/>
    </font>
    <font>
      <b/>
      <sz val="16"/>
      <color theme="8" tint="-0.499984740745262"/>
      <name val="Calibri"/>
      <family val="2"/>
      <scheme val="minor"/>
    </font>
    <font>
      <sz val="12"/>
      <color theme="4" tint="-0.249977111117893"/>
      <name val="Century Gothic"/>
      <family val="1"/>
    </font>
    <font>
      <b/>
      <sz val="12"/>
      <color theme="4" tint="-0.249977111117893"/>
      <name val="Century Gothic"/>
      <family val="1"/>
    </font>
    <font>
      <b/>
      <sz val="11"/>
      <color theme="1"/>
      <name val="Calibri"/>
      <family val="2"/>
      <scheme val="minor"/>
    </font>
    <font>
      <b/>
      <sz val="12"/>
      <color theme="4" tint="-0.249977111117893"/>
      <name val="Calibri"/>
      <family val="2"/>
      <scheme val="minor"/>
    </font>
    <font>
      <b/>
      <sz val="16"/>
      <name val="Arial Narrow"/>
      <family val="2"/>
    </font>
    <font>
      <sz val="12"/>
      <color rgb="FF000000"/>
      <name val="Arial Narrow"/>
      <family val="2"/>
    </font>
    <font>
      <b/>
      <sz val="12"/>
      <color rgb="FF000000"/>
      <name val="Arial Narrow"/>
      <family val="2"/>
    </font>
    <font>
      <sz val="12"/>
      <color theme="1"/>
      <name val="Arial Narrow"/>
      <family val="2"/>
    </font>
    <font>
      <b/>
      <sz val="12"/>
      <color theme="1"/>
      <name val="Arial Narrow"/>
      <family val="2"/>
    </font>
    <font>
      <sz val="12"/>
      <color rgb="FFFF0000"/>
      <name val="Arial Narrow"/>
      <family val="2"/>
    </font>
    <font>
      <i/>
      <sz val="12"/>
      <name val="Arial Narrow"/>
      <family val="2"/>
    </font>
    <font>
      <sz val="9"/>
      <color indexed="81"/>
      <name val="Tahoma"/>
      <family val="2"/>
    </font>
    <font>
      <b/>
      <sz val="9"/>
      <color indexed="81"/>
      <name val="Tahoma"/>
      <family val="2"/>
    </font>
    <font>
      <b/>
      <sz val="11"/>
      <name val="Arial Narrow"/>
      <family val="2"/>
    </font>
    <font>
      <sz val="11"/>
      <color indexed="81"/>
      <name val="Tahoma"/>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4"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9" fontId="1" fillId="0" borderId="0" applyFont="0" applyFill="0" applyBorder="0" applyAlignment="0" applyProtection="0"/>
    <xf numFmtId="0" fontId="9" fillId="0" borderId="0"/>
    <xf numFmtId="0" fontId="1" fillId="0" borderId="0"/>
    <xf numFmtId="0" fontId="10" fillId="0" borderId="0" applyNumberFormat="0" applyFill="0" applyBorder="0" applyAlignment="0" applyProtection="0"/>
  </cellStyleXfs>
  <cellXfs count="224">
    <xf numFmtId="0" fontId="0" fillId="0" borderId="0" xfId="0"/>
    <xf numFmtId="0" fontId="6" fillId="0" borderId="0" xfId="0" applyFont="1" applyAlignment="1">
      <alignment wrapText="1"/>
    </xf>
    <xf numFmtId="0" fontId="6" fillId="0" borderId="0" xfId="0" applyFont="1"/>
    <xf numFmtId="0" fontId="6" fillId="0" borderId="0" xfId="0" applyFont="1" applyAlignment="1">
      <alignment horizontal="center"/>
    </xf>
    <xf numFmtId="14" fontId="6" fillId="3" borderId="1" xfId="0" applyNumberFormat="1" applyFont="1" applyFill="1" applyBorder="1" applyAlignment="1">
      <alignment horizontal="center" vertical="center" wrapText="1"/>
    </xf>
    <xf numFmtId="9" fontId="6" fillId="3" borderId="1" xfId="0" applyNumberFormat="1" applyFont="1" applyFill="1" applyBorder="1" applyAlignment="1">
      <alignment horizontal="center" vertical="center"/>
    </xf>
    <xf numFmtId="0" fontId="6" fillId="0" borderId="1" xfId="0" applyFont="1" applyBorder="1" applyAlignment="1">
      <alignment horizontal="justify" vertical="top" wrapText="1"/>
    </xf>
    <xf numFmtId="0" fontId="6" fillId="3" borderId="1" xfId="0" applyFont="1" applyFill="1" applyBorder="1" applyAlignment="1">
      <alignment horizontal="justify" vertical="center" wrapText="1"/>
    </xf>
    <xf numFmtId="9" fontId="6" fillId="3" borderId="1" xfId="6" applyFont="1" applyFill="1" applyBorder="1" applyAlignment="1">
      <alignment horizontal="center" vertical="center"/>
    </xf>
    <xf numFmtId="0" fontId="6" fillId="3" borderId="1" xfId="0" applyFont="1" applyFill="1" applyBorder="1" applyAlignment="1">
      <alignment vertical="center" wrapText="1"/>
    </xf>
    <xf numFmtId="0" fontId="6" fillId="0" borderId="0" xfId="0" applyFont="1" applyAlignment="1">
      <alignment horizontal="justify"/>
    </xf>
    <xf numFmtId="0" fontId="8" fillId="3" borderId="0" xfId="0" applyFont="1" applyFill="1" applyAlignment="1">
      <alignment vertical="center"/>
    </xf>
    <xf numFmtId="0" fontId="6" fillId="3" borderId="1" xfId="0" applyFont="1" applyFill="1" applyBorder="1" applyAlignment="1">
      <alignment horizontal="justify" vertical="center"/>
    </xf>
    <xf numFmtId="9" fontId="6" fillId="3" borderId="1" xfId="6"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6" fillId="3" borderId="0" xfId="0" applyFont="1" applyFill="1"/>
    <xf numFmtId="0" fontId="6" fillId="3" borderId="1" xfId="0" applyFont="1" applyFill="1" applyBorder="1" applyAlignment="1">
      <alignment horizontal="justify" vertical="top" wrapText="1"/>
    </xf>
    <xf numFmtId="167" fontId="8" fillId="4" borderId="3" xfId="0" applyNumberFormat="1"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7" fillId="3" borderId="1" xfId="0" applyFont="1" applyFill="1" applyBorder="1" applyAlignment="1">
      <alignment horizontal="center" vertical="center"/>
    </xf>
    <xf numFmtId="0" fontId="6" fillId="6" borderId="0" xfId="0" applyFont="1" applyFill="1"/>
    <xf numFmtId="167" fontId="8" fillId="5" borderId="1" xfId="0" applyNumberFormat="1" applyFont="1" applyFill="1" applyBorder="1" applyAlignment="1">
      <alignment horizontal="center" vertical="center"/>
    </xf>
    <xf numFmtId="0" fontId="3" fillId="0" borderId="0" xfId="0" applyFont="1"/>
    <xf numFmtId="0" fontId="5" fillId="0" borderId="0" xfId="0" applyFont="1"/>
    <xf numFmtId="0" fontId="11" fillId="3" borderId="0" xfId="9" applyFont="1" applyFill="1" applyAlignment="1">
      <alignment vertical="center"/>
    </xf>
    <xf numFmtId="0" fontId="7" fillId="11"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67" fontId="6" fillId="3" borderId="1" xfId="0" applyNumberFormat="1" applyFont="1" applyFill="1" applyBorder="1" applyAlignment="1">
      <alignment horizontal="center" vertical="center"/>
    </xf>
    <xf numFmtId="0" fontId="6" fillId="0" borderId="0" xfId="0" applyFont="1" applyAlignment="1">
      <alignment horizontal="justify" wrapText="1"/>
    </xf>
    <xf numFmtId="0" fontId="6" fillId="0" borderId="0" xfId="0" applyFont="1" applyAlignment="1">
      <alignment horizontal="left"/>
    </xf>
    <xf numFmtId="0" fontId="14"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applyAlignment="1">
      <alignment horizontal="left"/>
    </xf>
    <xf numFmtId="0" fontId="20" fillId="0" borderId="0" xfId="0" applyFont="1"/>
    <xf numFmtId="0" fontId="20" fillId="0" borderId="0" xfId="0" applyFont="1" applyAlignment="1">
      <alignment vertical="center"/>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3" borderId="1" xfId="0" quotePrefix="1" applyFont="1" applyFill="1" applyBorder="1" applyAlignment="1">
      <alignment horizontal="left" vertical="center" wrapText="1"/>
    </xf>
    <xf numFmtId="0" fontId="0" fillId="0" borderId="0" xfId="0" applyAlignment="1">
      <alignment vertical="top"/>
    </xf>
    <xf numFmtId="0" fontId="25" fillId="13" borderId="8" xfId="0" applyFont="1" applyFill="1" applyBorder="1" applyAlignment="1">
      <alignment horizontal="center" vertical="center" wrapText="1"/>
    </xf>
    <xf numFmtId="0" fontId="25" fillId="13" borderId="9" xfId="0" applyFont="1" applyFill="1" applyBorder="1" applyAlignment="1">
      <alignment horizontal="center" vertical="center" wrapText="1"/>
    </xf>
    <xf numFmtId="0" fontId="21" fillId="0" borderId="10" xfId="0" applyFont="1" applyBorder="1" applyAlignment="1">
      <alignment vertical="center" wrapText="1"/>
    </xf>
    <xf numFmtId="0" fontId="21" fillId="0" borderId="11" xfId="0" applyFont="1" applyBorder="1" applyAlignment="1">
      <alignment vertical="center" wrapText="1"/>
    </xf>
    <xf numFmtId="9" fontId="3" fillId="0" borderId="0" xfId="6" applyFont="1"/>
    <xf numFmtId="9" fontId="3" fillId="0" borderId="0" xfId="0" applyNumberFormat="1" applyFont="1"/>
    <xf numFmtId="0" fontId="26" fillId="0" borderId="0" xfId="0" applyFont="1"/>
    <xf numFmtId="0" fontId="0" fillId="0" borderId="0" xfId="0" applyProtection="1">
      <protection locked="0"/>
    </xf>
    <xf numFmtId="0" fontId="3" fillId="0" borderId="0" xfId="0" applyFont="1" applyProtection="1">
      <protection locked="0"/>
    </xf>
    <xf numFmtId="0" fontId="5" fillId="0" borderId="0" xfId="0" applyFont="1" applyProtection="1">
      <protection locked="0"/>
    </xf>
    <xf numFmtId="0" fontId="17" fillId="0" borderId="0" xfId="0" applyFont="1" applyProtection="1">
      <protection locked="0"/>
    </xf>
    <xf numFmtId="0" fontId="11" fillId="3" borderId="0" xfId="9" applyFont="1" applyFill="1" applyAlignment="1" applyProtection="1">
      <alignment vertical="center"/>
      <protection locked="0"/>
    </xf>
    <xf numFmtId="0" fontId="20" fillId="0" borderId="0" xfId="0" applyFont="1" applyAlignment="1" applyProtection="1">
      <alignment horizontal="left" vertical="center"/>
      <protection locked="0"/>
    </xf>
    <xf numFmtId="0" fontId="20" fillId="0" borderId="0" xfId="0" applyFont="1" applyProtection="1">
      <protection locked="0"/>
    </xf>
    <xf numFmtId="0" fontId="20" fillId="0" borderId="0" xfId="0" applyFont="1" applyAlignment="1" applyProtection="1">
      <alignment vertical="center"/>
      <protection locked="0"/>
    </xf>
    <xf numFmtId="0" fontId="20" fillId="0" borderId="0" xfId="0" applyFont="1" applyAlignment="1" applyProtection="1">
      <alignment horizontal="left"/>
      <protection locked="0"/>
    </xf>
    <xf numFmtId="0" fontId="30" fillId="0" borderId="1" xfId="0" applyFont="1" applyBorder="1" applyAlignment="1">
      <alignment horizontal="center" vertical="center"/>
    </xf>
    <xf numFmtId="0" fontId="31" fillId="12" borderId="1" xfId="0" applyFont="1" applyFill="1" applyBorder="1" applyAlignment="1">
      <alignment horizontal="center" vertical="center" wrapText="1"/>
    </xf>
    <xf numFmtId="0" fontId="31" fillId="12" borderId="1" xfId="0" applyFont="1" applyFill="1" applyBorder="1" applyAlignment="1">
      <alignment horizontal="center" vertical="center"/>
    </xf>
    <xf numFmtId="0" fontId="6" fillId="0" borderId="0" xfId="0" applyFont="1" applyAlignment="1">
      <alignment vertical="center"/>
    </xf>
    <xf numFmtId="0" fontId="0" fillId="0" borderId="1" xfId="0" applyBorder="1" applyAlignment="1">
      <alignment vertical="top" wrapText="1"/>
    </xf>
    <xf numFmtId="0" fontId="6" fillId="3" borderId="1" xfId="0" quotePrefix="1" applyFont="1" applyFill="1" applyBorder="1" applyAlignment="1">
      <alignment horizontal="center" vertical="center" wrapText="1"/>
    </xf>
    <xf numFmtId="0" fontId="6" fillId="0" borderId="1" xfId="0" applyFont="1" applyBorder="1" applyAlignment="1">
      <alignment horizontal="left" vertical="top" wrapText="1"/>
    </xf>
    <xf numFmtId="0" fontId="0" fillId="0" borderId="1" xfId="0" applyBorder="1" applyAlignment="1">
      <alignment vertical="center" wrapText="1"/>
    </xf>
    <xf numFmtId="14" fontId="7" fillId="3" borderId="1" xfId="0" applyNumberFormat="1" applyFont="1" applyFill="1" applyBorder="1" applyAlignment="1">
      <alignment horizontal="center" vertical="center" wrapText="1"/>
    </xf>
    <xf numFmtId="0" fontId="7" fillId="0" borderId="0" xfId="0" applyFont="1"/>
    <xf numFmtId="0" fontId="6" fillId="0" borderId="1" xfId="0" applyFont="1" applyFill="1" applyBorder="1" applyAlignment="1">
      <alignment horizontal="justify" vertical="center" wrapText="1"/>
    </xf>
    <xf numFmtId="14" fontId="6" fillId="0"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9" fontId="6" fillId="0" borderId="0" xfId="0" applyNumberFormat="1" applyFont="1"/>
    <xf numFmtId="0" fontId="6" fillId="0" borderId="0" xfId="0" applyFont="1" applyAlignment="1">
      <alignment horizontal="center" vertical="center"/>
    </xf>
    <xf numFmtId="0" fontId="6"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0" xfId="0" applyFont="1" applyAlignment="1">
      <alignment horizontal="center"/>
    </xf>
    <xf numFmtId="0" fontId="6" fillId="0" borderId="1" xfId="0" applyFont="1" applyBorder="1" applyAlignment="1">
      <alignment horizontal="left" vertical="center" wrapText="1"/>
    </xf>
    <xf numFmtId="0" fontId="6" fillId="13" borderId="1" xfId="0" applyFont="1" applyFill="1" applyBorder="1" applyAlignment="1">
      <alignment horizontal="justify" vertical="center" wrapText="1"/>
    </xf>
    <xf numFmtId="9" fontId="6" fillId="3" borderId="1" xfId="0" applyNumberFormat="1" applyFont="1" applyFill="1" applyBorder="1" applyAlignment="1">
      <alignment horizontal="center" vertical="center" wrapText="1"/>
    </xf>
    <xf numFmtId="0" fontId="7" fillId="0" borderId="0" xfId="0" applyFont="1" applyAlignment="1">
      <alignment wrapText="1"/>
    </xf>
    <xf numFmtId="9" fontId="7" fillId="3" borderId="0" xfId="0" applyNumberFormat="1" applyFont="1" applyFill="1" applyAlignment="1">
      <alignment horizontal="center" vertical="center" wrapText="1"/>
    </xf>
    <xf numFmtId="0" fontId="6" fillId="0" borderId="0" xfId="0" applyFont="1" applyAlignment="1">
      <alignment horizontal="center" wrapText="1"/>
    </xf>
    <xf numFmtId="0" fontId="7" fillId="11" borderId="5" xfId="0" applyFont="1" applyFill="1" applyBorder="1" applyAlignment="1">
      <alignment horizontal="center" vertical="center" wrapText="1"/>
    </xf>
    <xf numFmtId="9" fontId="8" fillId="5" borderId="3" xfId="6" applyFont="1" applyFill="1" applyBorder="1" applyAlignment="1">
      <alignment horizontal="center" vertical="center"/>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6" fillId="0" borderId="0" xfId="0" applyFont="1" applyBorder="1"/>
    <xf numFmtId="0" fontId="6" fillId="0" borderId="0" xfId="0" applyFont="1" applyBorder="1" applyAlignment="1">
      <alignment horizontal="left" vertical="center"/>
    </xf>
    <xf numFmtId="167" fontId="8" fillId="5" borderId="3" xfId="0" applyNumberFormat="1" applyFont="1" applyFill="1" applyBorder="1" applyAlignment="1">
      <alignment horizontal="center" vertical="center"/>
    </xf>
    <xf numFmtId="0" fontId="27" fillId="0" borderId="0" xfId="9" applyFont="1" applyAlignment="1">
      <alignment horizontal="left" vertical="center"/>
    </xf>
    <xf numFmtId="0" fontId="20" fillId="0" borderId="0" xfId="0" applyFont="1" applyAlignment="1">
      <alignment horizontal="left" vertical="center"/>
    </xf>
    <xf numFmtId="0" fontId="13" fillId="0" borderId="0" xfId="9" applyFont="1" applyAlignment="1">
      <alignment horizontal="center" wrapText="1"/>
    </xf>
    <xf numFmtId="0" fontId="7" fillId="14" borderId="1"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7" borderId="2" xfId="0" applyFont="1" applyFill="1" applyBorder="1" applyAlignment="1">
      <alignment horizontal="center" vertical="center" wrapText="1"/>
    </xf>
    <xf numFmtId="0" fontId="6" fillId="3" borderId="1" xfId="0" applyFont="1" applyFill="1" applyBorder="1" applyAlignment="1">
      <alignment horizontal="left" vertical="center" wrapText="1"/>
    </xf>
    <xf numFmtId="14" fontId="6" fillId="0" borderId="1" xfId="0" applyNumberFormat="1" applyFont="1" applyBorder="1" applyAlignment="1">
      <alignment horizontal="center" vertical="center" wrapText="1"/>
    </xf>
    <xf numFmtId="0" fontId="6" fillId="13" borderId="1" xfId="0" applyFont="1" applyFill="1" applyBorder="1" applyAlignment="1">
      <alignment horizontal="left" vertical="center" wrapText="1"/>
    </xf>
    <xf numFmtId="0" fontId="7" fillId="10" borderId="2" xfId="0" applyFont="1" applyFill="1" applyBorder="1" applyAlignment="1">
      <alignment horizontal="center" vertical="center" wrapText="1"/>
    </xf>
    <xf numFmtId="0" fontId="6" fillId="13" borderId="1" xfId="0" applyFont="1" applyFill="1" applyBorder="1" applyAlignment="1">
      <alignment horizontal="justify" vertical="top" wrapText="1"/>
    </xf>
    <xf numFmtId="0" fontId="7" fillId="10" borderId="17"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6" fillId="0" borderId="1" xfId="0" quotePrefix="1"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14" fontId="33" fillId="3" borderId="1" xfId="0" applyNumberFormat="1" applyFont="1" applyFill="1" applyBorder="1" applyAlignment="1">
      <alignment horizontal="left" vertical="center" wrapText="1"/>
    </xf>
    <xf numFmtId="0" fontId="6" fillId="3" borderId="1" xfId="0" applyFont="1" applyFill="1" applyBorder="1" applyAlignment="1">
      <alignment horizontal="left" vertical="center"/>
    </xf>
    <xf numFmtId="14" fontId="7" fillId="3" borderId="1" xfId="0" applyNumberFormat="1" applyFont="1" applyFill="1" applyBorder="1" applyAlignment="1">
      <alignment horizontal="center" wrapText="1"/>
    </xf>
    <xf numFmtId="0" fontId="7" fillId="7" borderId="17"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9" borderId="19" xfId="0" applyFont="1" applyFill="1" applyBorder="1" applyAlignment="1">
      <alignment horizontal="center" vertical="center" wrapText="1"/>
    </xf>
    <xf numFmtId="167" fontId="6" fillId="3" borderId="1" xfId="6" applyNumberFormat="1" applyFont="1" applyFill="1" applyBorder="1" applyAlignment="1">
      <alignment horizontal="center" vertical="center" wrapText="1"/>
    </xf>
    <xf numFmtId="0" fontId="6" fillId="0" borderId="1" xfId="0" applyFont="1" applyBorder="1" applyAlignment="1">
      <alignment horizontal="justify" vertical="center"/>
    </xf>
    <xf numFmtId="168" fontId="6" fillId="0" borderId="1" xfId="0" quotePrefix="1" applyNumberFormat="1" applyFont="1" applyFill="1" applyBorder="1" applyAlignment="1">
      <alignment horizontal="left" vertical="center" wrapText="1"/>
    </xf>
    <xf numFmtId="168" fontId="6" fillId="3" borderId="1" xfId="0" applyNumberFormat="1" applyFont="1" applyFill="1" applyBorder="1" applyAlignment="1">
      <alignment horizontal="left" vertical="center" wrapText="1"/>
    </xf>
    <xf numFmtId="0" fontId="7" fillId="0" borderId="1" xfId="0" applyFont="1" applyBorder="1" applyAlignment="1">
      <alignment horizontal="justify" vertical="center" wrapText="1"/>
    </xf>
    <xf numFmtId="167" fontId="6" fillId="3" borderId="1" xfId="6" applyNumberFormat="1" applyFont="1" applyFill="1" applyBorder="1" applyAlignment="1">
      <alignment horizontal="center" vertical="center"/>
    </xf>
    <xf numFmtId="14" fontId="6" fillId="3" borderId="1" xfId="0" applyNumberFormat="1" applyFont="1" applyFill="1" applyBorder="1" applyAlignment="1">
      <alignment horizontal="left" vertical="center" wrapText="1"/>
    </xf>
    <xf numFmtId="0" fontId="35" fillId="3" borderId="1" xfId="0" applyFont="1" applyFill="1" applyBorder="1" applyAlignment="1">
      <alignment horizontal="justify" vertical="center" wrapText="1"/>
    </xf>
    <xf numFmtId="0" fontId="15" fillId="0" borderId="0" xfId="0" applyFont="1" applyAlignment="1">
      <alignment horizontal="left"/>
    </xf>
    <xf numFmtId="0" fontId="27" fillId="0" borderId="0" xfId="9" applyFont="1" applyAlignment="1">
      <alignment horizontal="left" vertical="center"/>
    </xf>
    <xf numFmtId="0" fontId="22" fillId="0" borderId="0" xfId="0" applyFont="1" applyAlignment="1">
      <alignment horizontal="justify" vertical="top" wrapText="1"/>
    </xf>
    <xf numFmtId="0" fontId="22" fillId="0" borderId="0" xfId="0" applyFont="1" applyAlignment="1">
      <alignment horizontal="justify" vertical="top"/>
    </xf>
    <xf numFmtId="0" fontId="20" fillId="0" borderId="0" xfId="0" applyFont="1" applyAlignment="1">
      <alignment horizontal="left" vertical="center"/>
    </xf>
    <xf numFmtId="0" fontId="0" fillId="0" borderId="0" xfId="0" applyAlignment="1">
      <alignment horizontal="justify" vertical="top"/>
    </xf>
    <xf numFmtId="0" fontId="7" fillId="2"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12" fillId="0" borderId="0" xfId="9" applyFont="1" applyAlignment="1">
      <alignment horizontal="center" wrapText="1"/>
    </xf>
    <xf numFmtId="0" fontId="7" fillId="2" borderId="1" xfId="0" applyFont="1" applyFill="1" applyBorder="1" applyAlignment="1">
      <alignment horizontal="center" vertical="center"/>
    </xf>
    <xf numFmtId="0" fontId="8" fillId="5"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1" borderId="1" xfId="0" applyFont="1" applyFill="1" applyBorder="1" applyAlignment="1">
      <alignment horizontal="center" vertical="center"/>
    </xf>
    <xf numFmtId="0" fontId="7" fillId="11" borderId="5"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13" fillId="0" borderId="0" xfId="9" applyFont="1" applyAlignment="1">
      <alignment horizontal="center" wrapText="1"/>
    </xf>
    <xf numFmtId="0" fontId="7" fillId="14" borderId="1"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7" fillId="14" borderId="5" xfId="0" applyFont="1" applyFill="1" applyBorder="1" applyAlignment="1">
      <alignment horizontal="center" vertical="center"/>
    </xf>
    <xf numFmtId="0" fontId="7" fillId="14" borderId="6" xfId="0" applyFont="1" applyFill="1" applyBorder="1" applyAlignment="1">
      <alignment horizontal="center" vertical="center"/>
    </xf>
    <xf numFmtId="0" fontId="7" fillId="14" borderId="7" xfId="0" applyFont="1" applyFill="1" applyBorder="1" applyAlignment="1">
      <alignment horizontal="center" vertical="center"/>
    </xf>
    <xf numFmtId="0" fontId="7" fillId="14" borderId="1" xfId="0" applyFont="1" applyFill="1" applyBorder="1" applyAlignment="1">
      <alignment horizontal="center" vertical="center"/>
    </xf>
    <xf numFmtId="0" fontId="7" fillId="14" borderId="2"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1" xfId="0" applyFont="1" applyFill="1" applyBorder="1" applyAlignment="1">
      <alignment horizontal="center" vertical="center"/>
    </xf>
    <xf numFmtId="0" fontId="7" fillId="9" borderId="2" xfId="0" applyFont="1" applyFill="1" applyBorder="1" applyAlignment="1">
      <alignment horizontal="center" vertical="center"/>
    </xf>
    <xf numFmtId="0" fontId="8" fillId="4" borderId="3"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5" xfId="0" applyFont="1" applyFill="1" applyBorder="1" applyAlignment="1">
      <alignment horizontal="center" vertical="center"/>
    </xf>
    <xf numFmtId="0" fontId="7" fillId="9" borderId="12" xfId="0" applyFont="1" applyFill="1" applyBorder="1" applyAlignment="1">
      <alignment horizontal="center" vertical="center"/>
    </xf>
    <xf numFmtId="0" fontId="7" fillId="9" borderId="13" xfId="0" applyFont="1" applyFill="1" applyBorder="1" applyAlignment="1">
      <alignment horizontal="center" vertical="center"/>
    </xf>
    <xf numFmtId="0" fontId="7" fillId="9" borderId="14"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9" fontId="6" fillId="3"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8" fillId="5" borderId="1" xfId="0" applyFont="1" applyFill="1" applyBorder="1" applyAlignment="1">
      <alignment horizontal="center" vertical="center"/>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14"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167" fontId="6" fillId="3"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67" fontId="8" fillId="4" borderId="5" xfId="0" applyNumberFormat="1" applyFont="1" applyFill="1" applyBorder="1" applyAlignment="1">
      <alignment horizontal="center" vertical="center"/>
    </xf>
    <xf numFmtId="167" fontId="8" fillId="4" borderId="7" xfId="0" applyNumberFormat="1" applyFont="1" applyFill="1" applyBorder="1" applyAlignment="1">
      <alignment horizontal="center" vertical="center"/>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17" xfId="0" applyFont="1" applyFill="1" applyBorder="1" applyAlignment="1">
      <alignment horizontal="center" vertical="center"/>
    </xf>
    <xf numFmtId="0" fontId="7" fillId="10" borderId="23" xfId="0" applyFont="1" applyFill="1" applyBorder="1" applyAlignment="1">
      <alignment horizontal="center" vertical="center"/>
    </xf>
    <xf numFmtId="0" fontId="7" fillId="10" borderId="20" xfId="0" applyFont="1" applyFill="1" applyBorder="1" applyAlignment="1">
      <alignment horizontal="center" vertical="center"/>
    </xf>
    <xf numFmtId="0" fontId="7" fillId="10" borderId="22" xfId="0" applyFont="1" applyFill="1" applyBorder="1" applyAlignment="1">
      <alignment horizontal="center" vertical="center"/>
    </xf>
    <xf numFmtId="0" fontId="7" fillId="0" borderId="1" xfId="0" applyFont="1" applyBorder="1" applyAlignment="1">
      <alignment horizontal="center" vertical="center" wrapText="1"/>
    </xf>
    <xf numFmtId="0" fontId="7" fillId="10" borderId="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12" xfId="0" applyFont="1" applyFill="1" applyBorder="1" applyAlignment="1">
      <alignment horizontal="center" vertical="center"/>
    </xf>
    <xf numFmtId="0" fontId="7" fillId="10" borderId="13" xfId="0" applyFont="1" applyFill="1" applyBorder="1" applyAlignment="1">
      <alignment horizontal="center" vertical="center"/>
    </xf>
    <xf numFmtId="0" fontId="7" fillId="10" borderId="14" xfId="0" applyFont="1" applyFill="1" applyBorder="1" applyAlignment="1">
      <alignment horizontal="center" vertical="center"/>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13" borderId="1" xfId="0" applyFont="1" applyFill="1" applyBorder="1" applyAlignment="1">
      <alignment horizontal="left" vertical="center" wrapText="1"/>
    </xf>
    <xf numFmtId="0" fontId="6" fillId="0" borderId="1" xfId="0" applyFont="1" applyBorder="1" applyAlignment="1">
      <alignment horizontal="center" vertical="center" wrapText="1"/>
    </xf>
  </cellXfs>
  <cellStyles count="10">
    <cellStyle name="Euro" xfId="3" xr:uid="{00000000-0005-0000-0000-000000000000}"/>
    <cellStyle name="Hipervínculo" xfId="9" builtinId="8"/>
    <cellStyle name="Millares [0] 2" xfId="1" xr:uid="{00000000-0005-0000-0000-000002000000}"/>
    <cellStyle name="Moneda [0] 2" xfId="2" xr:uid="{00000000-0005-0000-0000-000003000000}"/>
    <cellStyle name="Normal" xfId="0" builtinId="0"/>
    <cellStyle name="Normal 2" xfId="4" xr:uid="{00000000-0005-0000-0000-000005000000}"/>
    <cellStyle name="Normal 2 2" xfId="8" xr:uid="{00000000-0005-0000-0000-000006000000}"/>
    <cellStyle name="Normal 3" xfId="5" xr:uid="{00000000-0005-0000-0000-000007000000}"/>
    <cellStyle name="Normal 4" xfId="7" xr:uid="{00000000-0005-0000-0000-000008000000}"/>
    <cellStyle name="Porcentaje" xfId="6" builtinId="5"/>
  </cellStyles>
  <dxfs count="0"/>
  <tableStyles count="0" defaultTableStyle="TableStyleMedium9" defaultPivotStyle="PivotStyleLight16"/>
  <colors>
    <mruColors>
      <color rgb="FF266878"/>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8247014356643"/>
          <c:y val="5.9991879598533041E-2"/>
          <c:w val="0.54035842336719053"/>
          <c:h val="0.87356260509390038"/>
        </c:manualLayout>
      </c:layout>
      <c:radarChart>
        <c:radarStyle val="marker"/>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'C10'!$K$11:$K$17</c:f>
              <c:strCache>
                <c:ptCount val="7"/>
                <c:pt idx="0">
                  <c:v>Gestión del riesgo de corrupción</c:v>
                </c:pt>
                <c:pt idx="1">
                  <c:v>Racionalización de trámites</c:v>
                </c:pt>
                <c:pt idx="2">
                  <c:v>Atención al ciudadano</c:v>
                </c:pt>
                <c:pt idx="3">
                  <c:v>Rendición de cuentas</c:v>
                </c:pt>
                <c:pt idx="4">
                  <c:v>Transparencia y acceso a la información</c:v>
                </c:pt>
                <c:pt idx="5">
                  <c:v>Integridad</c:v>
                </c:pt>
                <c:pt idx="6">
                  <c:v>Iniciativas adicionales</c:v>
                </c:pt>
              </c:strCache>
            </c:strRef>
          </c:cat>
          <c:val>
            <c:numRef>
              <c:f>'C10'!$L$11:$L$17</c:f>
              <c:numCache>
                <c:formatCode>0%</c:formatCode>
                <c:ptCount val="7"/>
                <c:pt idx="0">
                  <c:v>0.70833333333333337</c:v>
                </c:pt>
                <c:pt idx="1">
                  <c:v>0.9</c:v>
                </c:pt>
                <c:pt idx="2">
                  <c:v>0.65121666666666667</c:v>
                </c:pt>
                <c:pt idx="3">
                  <c:v>0.26764705882352946</c:v>
                </c:pt>
                <c:pt idx="4">
                  <c:v>0</c:v>
                </c:pt>
                <c:pt idx="5">
                  <c:v>0</c:v>
                </c:pt>
                <c:pt idx="6">
                  <c:v>0.62617647058823533</c:v>
                </c:pt>
              </c:numCache>
            </c:numRef>
          </c:val>
          <c:extLst>
            <c:ext xmlns:c16="http://schemas.microsoft.com/office/drawing/2014/chart" uri="{C3380CC4-5D6E-409C-BE32-E72D297353CC}">
              <c16:uniqueId val="{00000000-DF67-4AAE-9B4E-56598DEDAE7A}"/>
            </c:ext>
          </c:extLst>
        </c:ser>
        <c:dLbls>
          <c:showLegendKey val="0"/>
          <c:showVal val="1"/>
          <c:showCatName val="0"/>
          <c:showSerName val="0"/>
          <c:showPercent val="0"/>
          <c:showBubbleSize val="0"/>
        </c:dLbls>
        <c:axId val="-1833075712"/>
        <c:axId val="-1833076800"/>
      </c:radarChart>
      <c:catAx>
        <c:axId val="-1833075712"/>
        <c:scaling>
          <c:orientation val="minMax"/>
        </c:scaling>
        <c:delete val="0"/>
        <c:axPos val="b"/>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1833076800"/>
        <c:crosses val="autoZero"/>
        <c:auto val="1"/>
        <c:lblAlgn val="ctr"/>
        <c:lblOffset val="100"/>
        <c:noMultiLvlLbl val="0"/>
      </c:catAx>
      <c:valAx>
        <c:axId val="-1833076800"/>
        <c:scaling>
          <c:orientation val="minMax"/>
        </c:scaling>
        <c:delete val="1"/>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0%" sourceLinked="1"/>
        <c:majorTickMark val="out"/>
        <c:minorTickMark val="none"/>
        <c:tickLblPos val="nextTo"/>
        <c:crossAx val="-1833075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518583</xdr:colOff>
      <xdr:row>33</xdr:row>
      <xdr:rowOff>88905</xdr:rowOff>
    </xdr:from>
    <xdr:to>
      <xdr:col>7</xdr:col>
      <xdr:colOff>116416</xdr:colOff>
      <xdr:row>35</xdr:row>
      <xdr:rowOff>146055</xdr:rowOff>
    </xdr:to>
    <xdr:sp macro="" textlink="P9">
      <xdr:nvSpPr>
        <xdr:cNvPr id="3" name="Rectángulo 2">
          <a:extLst>
            <a:ext uri="{FF2B5EF4-FFF2-40B4-BE49-F238E27FC236}">
              <a16:creationId xmlns:a16="http://schemas.microsoft.com/office/drawing/2014/main" id="{00000000-0008-0000-0000-000003000000}"/>
            </a:ext>
          </a:extLst>
        </xdr:cNvPr>
        <xdr:cNvSpPr/>
      </xdr:nvSpPr>
      <xdr:spPr>
        <a:xfrm>
          <a:off x="518583" y="8386238"/>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E628BF81-59AE-4D94-A91E-FE7839DF0EFA}"/>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twoCellAnchor editAs="absolute">
    <xdr:from>
      <xdr:col>9</xdr:col>
      <xdr:colOff>751416</xdr:colOff>
      <xdr:row>7</xdr:row>
      <xdr:rowOff>243416</xdr:rowOff>
    </xdr:from>
    <xdr:to>
      <xdr:col>9</xdr:col>
      <xdr:colOff>6254749</xdr:colOff>
      <xdr:row>21</xdr:row>
      <xdr:rowOff>161923</xdr:rowOff>
    </xdr:to>
    <xdr:graphicFrame macro="">
      <xdr:nvGraphicFramePr>
        <xdr:cNvPr id="3" name="Gráfico 2">
          <a:extLst>
            <a:ext uri="{FF2B5EF4-FFF2-40B4-BE49-F238E27FC236}">
              <a16:creationId xmlns:a16="http://schemas.microsoft.com/office/drawing/2014/main" id="{86BC92FA-8E87-46B2-B354-8C3776BDA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0EA6D0C0-FC32-48F7-B0F3-C2F2B8E53B45}"/>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5</xdr:col>
      <xdr:colOff>680861</xdr:colOff>
      <xdr:row>34</xdr:row>
      <xdr:rowOff>188388</xdr:rowOff>
    </xdr:to>
    <xdr:sp macro="" textlink="P9">
      <xdr:nvSpPr>
        <xdr:cNvPr id="2" name="Rectángulo 1">
          <a:extLst>
            <a:ext uri="{FF2B5EF4-FFF2-40B4-BE49-F238E27FC236}">
              <a16:creationId xmlns:a16="http://schemas.microsoft.com/office/drawing/2014/main" id="{2F71525C-7D74-425B-9F6E-5313DE685ED0}"/>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3" name="Rectángulo 2">
          <a:extLst>
            <a:ext uri="{FF2B5EF4-FFF2-40B4-BE49-F238E27FC236}">
              <a16:creationId xmlns:a16="http://schemas.microsoft.com/office/drawing/2014/main" id="{CE3B1A3B-1672-4999-A525-22BB9537359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17B598A8-B352-4509-9FB9-B826BF91F200}"/>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7C9ACAC3-DF34-4C8E-8CAC-3837543A724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BDC61F53-B7E1-45BF-BEF5-188DF7EC4CE9}"/>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259F1520-2473-49BC-881F-6E395EDD9224}"/>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518583</xdr:colOff>
      <xdr:row>32</xdr:row>
      <xdr:rowOff>78321</xdr:rowOff>
    </xdr:from>
    <xdr:to>
      <xdr:col>7</xdr:col>
      <xdr:colOff>116416</xdr:colOff>
      <xdr:row>34</xdr:row>
      <xdr:rowOff>135471</xdr:rowOff>
    </xdr:to>
    <xdr:sp macro="" textlink="P9">
      <xdr:nvSpPr>
        <xdr:cNvPr id="3" name="Rectángulo 2">
          <a:extLst>
            <a:ext uri="{FF2B5EF4-FFF2-40B4-BE49-F238E27FC236}">
              <a16:creationId xmlns:a16="http://schemas.microsoft.com/office/drawing/2014/main" id="{B480748B-4990-477A-B2CB-744F571A28B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aespdc-my.sharepoint.com/apolo/UAESP_Docs/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aespdc-my.sharepoint.com/apolo/UAESP_Docs/0-Trabajos/77-Mincomercio/Trabajos/SAR-9/SAR-9-3.%20Ejecuci&#243;n/ENT-1%20MCIT/1-Instrumentos%20de%20Diagn&#243;stico/4-Riesgos/Mapa%20de%20Riesgos%20del%20Proceso-MCI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AAC%202019\Construcci&#243;n\Proyecto%20PAA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DUREZ CONTROL"/>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RC 2019"/>
      <sheetName val="Riesgos anticorrupción"/>
      <sheetName val="Mapa Riesgos corrupción"/>
      <sheetName val="2. Racionalización trámites"/>
      <sheetName val="3. Rendición cuentas"/>
      <sheetName val="4. Atención al ciudadano"/>
      <sheetName val="5. Transp. acceso inf"/>
      <sheetName val="6. Iniciativas adicionales"/>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Andres Pabon Salamanca" id="{F36851BE-0D36-4CFD-81E8-9E71BEB29557}" userId="Andres Pabon Salamanc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6" dT="2019-08-28T14:47:12.38" personId="{F36851BE-0D36-4CFD-81E8-9E71BEB29557}" id="{455EE23A-0E02-4BEB-A88C-74CB094840E2}">
    <text>Ivan: Hacer una sintesis del resultado de todos los seguimientos. para este caso considero solo dejar ultimo seguimiento por lo largo de caracteres. Lo mismo para el campo de observaciones. Gracias!</text>
  </threadedComment>
</ThreadedComments>
</file>

<file path=xl/threadedComments/threadedComment2.xml><?xml version="1.0" encoding="utf-8"?>
<ThreadedComments xmlns="http://schemas.microsoft.com/office/spreadsheetml/2018/threadedcomments" xmlns:x="http://schemas.openxmlformats.org/spreadsheetml/2006/main">
  <threadedComment ref="S6" dT="2019-08-28T14:51:06.62" personId="{F36851BE-0D36-4CFD-81E8-9E71BEB29557}" id="{5F1BBECD-B2E8-411F-8249-ADD84652DA33}">
    <text>Ivan: por favor revisar evidencias de aplicación de las seis preguntas que deben subirse al SUIT</text>
  </threadedComment>
</ThreadedComments>
</file>

<file path=xl/threadedComments/threadedComment3.xml><?xml version="1.0" encoding="utf-8"?>
<ThreadedComments xmlns="http://schemas.microsoft.com/office/spreadsheetml/2018/threadedcomments" xmlns:x="http://schemas.openxmlformats.org/spreadsheetml/2006/main">
  <threadedComment ref="O12" dT="2019-08-28T16:01:55.16" personId="{F36851BE-0D36-4CFD-81E8-9E71BEB29557}" id="{318D0681-1AE4-4AC9-9D28-C7DE20298B29}">
    <text>Ivan: Hacer una sintesis del resultado de todos los seguimientos. para este caso considero solo dejar ultimo seguimiento por lo largo de caracteres. Lo mismo para el campo de observaciones. Gracias!</text>
  </threadedComment>
  <threadedComment ref="O16" dT="2019-08-28T16:02:25.37" personId="{F36851BE-0D36-4CFD-81E8-9E71BEB29557}" id="{6D0DE5A2-852F-4848-907F-BC241EC28397}">
    <text>Ivan: Hacer una sintesis del resultado de todos los seguimientos. para este caso considero solo dejar ultimo seguimiento por lo largo de caracteres. Lo mismo para el campo de observaciones. Gracias!</text>
  </threadedComment>
</ThreadedComments>
</file>

<file path=xl/threadedComments/threadedComment4.xml><?xml version="1.0" encoding="utf-8"?>
<ThreadedComments xmlns="http://schemas.microsoft.com/office/spreadsheetml/2018/threadedcomments" xmlns:x="http://schemas.openxmlformats.org/spreadsheetml/2006/main">
  <threadedComment ref="O6" dT="2019-08-28T17:11:01.83" personId="{F36851BE-0D36-4CFD-81E8-9E71BEB29557}" id="{8D4A6265-7B3D-49A3-8112-EA6DA5323C3F}">
    <text>Ivan: Hacer una sintesis del resultado de todos los seguimientos. para este caso considero solo dejar ultimo seguimiento por lo largo de caracteres. Lo mismo para el campo de observaciones. Gracias!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 Id="rId4" Type="http://schemas.microsoft.com/office/2017/10/relationships/threadedComment" Target="../threadedComments/threadedComment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 Id="rId4" Type="http://schemas.microsoft.com/office/2017/10/relationships/threadedComment" Target="../threadedComments/threadedComment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 Id="rId4" Type="http://schemas.microsoft.com/office/2017/10/relationships/threadedComment" Target="../threadedComments/threadedComment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61"/>
  <sheetViews>
    <sheetView showGridLines="0" showRowColHeaders="0" topLeftCell="A4" zoomScale="90" zoomScaleNormal="90" workbookViewId="0">
      <selection activeCell="B21" sqref="B21"/>
    </sheetView>
  </sheetViews>
  <sheetFormatPr baseColWidth="10" defaultColWidth="11.42578125" defaultRowHeight="15" x14ac:dyDescent="0.25"/>
  <sheetData>
    <row r="1" spans="1:19" hidden="1" x14ac:dyDescent="0.25">
      <c r="A1" s="53"/>
      <c r="B1" s="53"/>
      <c r="C1" s="53"/>
      <c r="D1" s="53"/>
      <c r="E1" s="53"/>
      <c r="F1" s="53"/>
      <c r="G1" s="53"/>
      <c r="H1" s="53"/>
      <c r="I1" s="53"/>
      <c r="J1" s="53"/>
      <c r="K1" s="53"/>
      <c r="L1" s="53"/>
      <c r="M1" s="53"/>
      <c r="N1" s="53"/>
      <c r="O1" s="53"/>
      <c r="P1" s="53"/>
      <c r="Q1" s="53"/>
      <c r="R1" s="53"/>
      <c r="S1" s="53"/>
    </row>
    <row r="2" spans="1:19" hidden="1" x14ac:dyDescent="0.25">
      <c r="A2" s="53"/>
      <c r="B2" s="53"/>
      <c r="C2" s="53"/>
      <c r="D2" s="53"/>
      <c r="E2" s="53"/>
      <c r="F2" s="53"/>
      <c r="G2" s="53"/>
      <c r="H2" s="53"/>
      <c r="I2" s="53"/>
      <c r="J2" s="53"/>
      <c r="K2" s="53"/>
      <c r="L2" s="53"/>
      <c r="M2" s="53"/>
      <c r="N2" s="53"/>
      <c r="O2" s="53"/>
      <c r="P2" s="53"/>
      <c r="Q2" s="53"/>
      <c r="R2" s="53"/>
      <c r="S2" s="53"/>
    </row>
    <row r="3" spans="1:19" s="25" customFormat="1" hidden="1" x14ac:dyDescent="0.25">
      <c r="A3" s="53"/>
      <c r="B3" s="53"/>
      <c r="C3" s="53"/>
      <c r="D3" s="53"/>
      <c r="E3" s="53"/>
      <c r="F3" s="53"/>
      <c r="G3" s="53"/>
      <c r="H3" s="53"/>
      <c r="I3" s="53"/>
      <c r="J3" s="53"/>
      <c r="K3" s="53"/>
      <c r="L3" s="54"/>
      <c r="M3" s="54"/>
      <c r="N3" s="54"/>
      <c r="O3" s="54"/>
      <c r="P3" s="54"/>
      <c r="Q3" s="54"/>
      <c r="R3" s="54"/>
      <c r="S3" s="54"/>
    </row>
    <row r="4" spans="1:19" x14ac:dyDescent="0.25">
      <c r="A4" s="53"/>
      <c r="B4" s="53"/>
      <c r="C4" s="53"/>
      <c r="D4" s="53"/>
      <c r="E4" s="53"/>
      <c r="F4" s="53"/>
      <c r="G4" s="53"/>
      <c r="H4" s="53"/>
      <c r="I4" s="53"/>
      <c r="J4" s="53"/>
      <c r="K4" s="53"/>
      <c r="L4" s="53"/>
      <c r="M4" s="53"/>
      <c r="N4" s="53"/>
      <c r="O4" s="53"/>
      <c r="P4" s="55"/>
      <c r="Q4" s="55"/>
      <c r="R4" s="54"/>
      <c r="S4" s="54"/>
    </row>
    <row r="5" spans="1:19" ht="31.5" x14ac:dyDescent="0.5">
      <c r="A5" s="53"/>
      <c r="B5" s="37" t="s">
        <v>0</v>
      </c>
      <c r="C5" s="53"/>
      <c r="D5" s="53"/>
      <c r="E5" s="53"/>
      <c r="F5" s="53"/>
      <c r="G5" s="53"/>
      <c r="H5" s="53"/>
      <c r="I5" s="53"/>
      <c r="J5" s="53"/>
      <c r="K5" s="53"/>
      <c r="L5" s="53"/>
      <c r="M5" s="53"/>
      <c r="N5" s="53"/>
      <c r="O5" s="53"/>
      <c r="P5" s="55"/>
      <c r="Q5" s="55"/>
      <c r="R5" s="54"/>
      <c r="S5" s="54"/>
    </row>
    <row r="6" spans="1:19" ht="26.25" x14ac:dyDescent="0.4">
      <c r="A6" s="53"/>
      <c r="B6" s="34" t="s">
        <v>1</v>
      </c>
      <c r="C6" s="56"/>
      <c r="D6" s="56"/>
      <c r="E6" s="56"/>
      <c r="F6" s="56"/>
      <c r="G6" s="56"/>
      <c r="H6" s="56"/>
      <c r="I6" s="56"/>
      <c r="J6" s="56"/>
      <c r="K6" s="53"/>
      <c r="L6" s="53"/>
      <c r="M6" s="53"/>
      <c r="N6" s="53"/>
      <c r="O6" s="53"/>
      <c r="P6" s="55"/>
      <c r="Q6" s="55"/>
      <c r="R6" s="54"/>
      <c r="S6" s="54"/>
    </row>
    <row r="7" spans="1:19" ht="21" x14ac:dyDescent="0.35">
      <c r="A7" s="53"/>
      <c r="B7" s="36" t="s">
        <v>2</v>
      </c>
      <c r="C7" s="53"/>
      <c r="D7" s="53"/>
      <c r="E7" s="53"/>
      <c r="F7" s="53"/>
      <c r="G7" s="53"/>
      <c r="H7" s="53"/>
      <c r="I7" s="53"/>
      <c r="J7" s="53"/>
      <c r="K7" s="53"/>
      <c r="L7" s="53"/>
      <c r="M7" s="53"/>
      <c r="N7" s="53"/>
      <c r="O7" s="53"/>
      <c r="P7" s="55"/>
      <c r="Q7" s="55"/>
      <c r="R7" s="54"/>
      <c r="S7" s="54"/>
    </row>
    <row r="8" spans="1:19" ht="21" x14ac:dyDescent="0.35">
      <c r="A8" s="53"/>
      <c r="B8" s="36"/>
      <c r="C8" s="53"/>
      <c r="D8" s="53"/>
      <c r="E8" s="53"/>
      <c r="F8" s="53"/>
      <c r="G8" s="53"/>
      <c r="H8" s="53"/>
      <c r="I8" s="53"/>
      <c r="J8" s="53"/>
      <c r="K8" s="53"/>
      <c r="L8" s="53"/>
      <c r="M8" s="53"/>
      <c r="N8" s="53"/>
      <c r="O8" s="53"/>
      <c r="P8" s="55"/>
      <c r="Q8" s="55"/>
      <c r="R8" s="54"/>
      <c r="S8" s="54"/>
    </row>
    <row r="9" spans="1:19" x14ac:dyDescent="0.25">
      <c r="A9" s="53"/>
      <c r="B9" s="53"/>
      <c r="C9" s="53"/>
      <c r="D9" s="53"/>
      <c r="E9" s="53"/>
      <c r="F9" s="53"/>
      <c r="G9" s="53"/>
      <c r="H9" s="53"/>
      <c r="I9" s="53"/>
      <c r="J9" s="53"/>
      <c r="K9" s="53"/>
      <c r="L9" s="53"/>
      <c r="M9" s="53"/>
      <c r="N9" s="53"/>
      <c r="O9" s="53"/>
      <c r="P9" s="55"/>
      <c r="Q9" s="55"/>
      <c r="R9" s="57"/>
      <c r="S9" s="53"/>
    </row>
    <row r="10" spans="1:19" ht="26.25" x14ac:dyDescent="0.4">
      <c r="A10" s="53"/>
      <c r="B10" s="134" t="s">
        <v>3</v>
      </c>
      <c r="C10" s="134"/>
      <c r="D10" s="134"/>
      <c r="E10" s="53"/>
      <c r="F10" s="53"/>
      <c r="G10" s="53"/>
      <c r="H10" s="53"/>
      <c r="I10" s="53"/>
      <c r="J10" s="53"/>
      <c r="K10" s="53"/>
      <c r="L10" s="53"/>
      <c r="M10" s="53"/>
      <c r="N10" s="53"/>
      <c r="O10" s="53"/>
      <c r="P10" s="55"/>
      <c r="Q10" s="55"/>
      <c r="R10" s="53"/>
      <c r="S10" s="53"/>
    </row>
    <row r="11" spans="1:19" ht="26.25" x14ac:dyDescent="0.4">
      <c r="A11" s="53"/>
      <c r="B11" s="134" t="s">
        <v>4</v>
      </c>
      <c r="C11" s="134"/>
      <c r="D11" s="134"/>
      <c r="E11" s="53"/>
      <c r="F11" s="53"/>
      <c r="G11" s="53"/>
      <c r="H11" s="53"/>
      <c r="I11" s="53"/>
      <c r="J11" s="53"/>
      <c r="K11" s="53"/>
      <c r="L11" s="53"/>
      <c r="M11" s="53"/>
      <c r="N11" s="53"/>
      <c r="O11" s="53"/>
      <c r="P11" s="55"/>
      <c r="Q11" s="55"/>
      <c r="R11" s="53"/>
      <c r="S11" s="53"/>
    </row>
    <row r="12" spans="1:19" ht="26.25" x14ac:dyDescent="0.4">
      <c r="A12" s="53"/>
      <c r="B12" s="134" t="s">
        <v>5</v>
      </c>
      <c r="C12" s="134"/>
      <c r="D12" s="53"/>
      <c r="E12" s="53"/>
      <c r="F12" s="53"/>
      <c r="G12" s="53"/>
      <c r="H12" s="53"/>
      <c r="I12" s="53"/>
      <c r="J12" s="53"/>
      <c r="K12" s="53"/>
      <c r="L12" s="53"/>
      <c r="M12" s="53"/>
      <c r="N12" s="53"/>
      <c r="O12" s="53"/>
      <c r="P12" s="55"/>
      <c r="Q12" s="55"/>
      <c r="R12" s="53"/>
      <c r="S12" s="53"/>
    </row>
    <row r="13" spans="1:19" ht="26.25" x14ac:dyDescent="0.4">
      <c r="A13" s="53"/>
      <c r="B13" s="134" t="s">
        <v>6</v>
      </c>
      <c r="C13" s="134"/>
      <c r="D13" s="134"/>
      <c r="E13" s="134"/>
      <c r="F13" s="53"/>
      <c r="G13" s="53"/>
      <c r="H13" s="53"/>
      <c r="I13" s="53"/>
      <c r="J13" s="53"/>
      <c r="K13" s="53"/>
      <c r="L13" s="53"/>
      <c r="M13" s="53"/>
      <c r="N13" s="53"/>
      <c r="O13" s="53"/>
      <c r="P13" s="55"/>
      <c r="Q13" s="55"/>
      <c r="R13" s="53"/>
      <c r="S13" s="53"/>
    </row>
    <row r="14" spans="1:19" ht="26.25" x14ac:dyDescent="0.4">
      <c r="A14" s="53"/>
      <c r="B14" s="134" t="s">
        <v>7</v>
      </c>
      <c r="C14" s="134"/>
      <c r="D14" s="134"/>
      <c r="E14" s="134"/>
      <c r="F14" s="134"/>
      <c r="G14" s="53"/>
      <c r="H14" s="53"/>
      <c r="I14" s="53"/>
      <c r="J14" s="53"/>
      <c r="K14" s="53"/>
      <c r="L14" s="53"/>
      <c r="M14" s="53"/>
      <c r="N14" s="53"/>
      <c r="O14" s="53"/>
      <c r="P14" s="55"/>
      <c r="Q14" s="55"/>
      <c r="R14" s="53"/>
      <c r="S14" s="53"/>
    </row>
    <row r="15" spans="1:19" ht="26.25" x14ac:dyDescent="0.4">
      <c r="A15" s="53"/>
      <c r="B15" s="134" t="s">
        <v>8</v>
      </c>
      <c r="C15" s="134"/>
      <c r="D15" s="134"/>
      <c r="E15" s="134"/>
      <c r="F15" s="53"/>
      <c r="G15" s="53"/>
      <c r="H15" s="53"/>
      <c r="I15" s="53"/>
      <c r="J15" s="53"/>
      <c r="K15" s="53"/>
      <c r="L15" s="53"/>
      <c r="M15" s="53"/>
      <c r="N15" s="53"/>
      <c r="O15" s="53"/>
      <c r="P15" s="55"/>
      <c r="Q15" s="55"/>
      <c r="R15" s="53"/>
      <c r="S15" s="53"/>
    </row>
    <row r="16" spans="1:19" ht="26.25" x14ac:dyDescent="0.4">
      <c r="A16" s="53"/>
      <c r="B16" s="134" t="s">
        <v>9</v>
      </c>
      <c r="C16" s="134"/>
      <c r="D16" s="134"/>
      <c r="E16" s="134"/>
      <c r="F16" s="53"/>
      <c r="G16" s="53"/>
      <c r="H16" s="53"/>
      <c r="I16" s="53"/>
      <c r="J16" s="53"/>
      <c r="K16" s="53"/>
      <c r="L16" s="53"/>
      <c r="M16" s="53"/>
      <c r="N16" s="53"/>
      <c r="O16" s="53"/>
      <c r="P16" s="55"/>
      <c r="Q16" s="55"/>
      <c r="R16" s="53"/>
      <c r="S16" s="53"/>
    </row>
    <row r="17" spans="1:19" ht="21" x14ac:dyDescent="0.25">
      <c r="A17" s="53"/>
      <c r="B17" s="94" t="s">
        <v>10</v>
      </c>
      <c r="C17" s="58"/>
      <c r="D17" s="58"/>
      <c r="E17" s="58"/>
      <c r="F17" s="58"/>
      <c r="G17" s="58"/>
      <c r="H17" s="58"/>
      <c r="I17" s="53"/>
      <c r="J17" s="53"/>
      <c r="K17" s="53"/>
      <c r="L17" s="53"/>
      <c r="M17" s="53"/>
      <c r="N17" s="53"/>
      <c r="O17" s="53"/>
      <c r="P17" s="55"/>
      <c r="Q17" s="55"/>
      <c r="R17" s="53"/>
      <c r="S17" s="53"/>
    </row>
    <row r="18" spans="1:19" ht="21" x14ac:dyDescent="0.35">
      <c r="A18" s="53"/>
      <c r="B18" s="135" t="s">
        <v>11</v>
      </c>
      <c r="C18" s="135"/>
      <c r="D18" s="135"/>
      <c r="E18" s="135"/>
      <c r="F18" s="135"/>
      <c r="G18" s="135"/>
      <c r="H18" s="135"/>
      <c r="I18" s="59"/>
      <c r="J18" s="59"/>
      <c r="K18" s="59"/>
      <c r="L18" s="53"/>
      <c r="M18" s="53"/>
      <c r="N18" s="53"/>
      <c r="O18" s="53"/>
      <c r="P18" s="53"/>
      <c r="Q18" s="53"/>
      <c r="R18" s="53"/>
      <c r="S18" s="53"/>
    </row>
    <row r="19" spans="1:19" ht="21" x14ac:dyDescent="0.35">
      <c r="A19" s="53"/>
      <c r="B19" s="135" t="s">
        <v>12</v>
      </c>
      <c r="C19" s="135"/>
      <c r="D19" s="135"/>
      <c r="E19" s="135"/>
      <c r="F19" s="135"/>
      <c r="G19" s="135"/>
      <c r="H19" s="135"/>
      <c r="I19" s="135"/>
      <c r="J19" s="59"/>
      <c r="K19" s="59"/>
      <c r="L19" s="53"/>
      <c r="M19" s="53"/>
      <c r="N19" s="53"/>
      <c r="O19" s="53"/>
      <c r="P19" s="53"/>
      <c r="Q19" s="53"/>
      <c r="R19" s="53"/>
      <c r="S19" s="53"/>
    </row>
    <row r="20" spans="1:19" ht="21" x14ac:dyDescent="0.35">
      <c r="A20" s="53"/>
      <c r="B20" s="93" t="s">
        <v>13</v>
      </c>
      <c r="C20" s="58"/>
      <c r="D20" s="58"/>
      <c r="E20" s="60"/>
      <c r="F20" s="60"/>
      <c r="G20" s="60"/>
      <c r="H20" s="60"/>
      <c r="I20" s="59"/>
      <c r="J20" s="59"/>
      <c r="K20" s="59"/>
      <c r="L20" s="53"/>
      <c r="M20" s="53"/>
      <c r="N20" s="53"/>
      <c r="O20" s="53"/>
      <c r="P20" s="53"/>
      <c r="Q20" s="53"/>
      <c r="R20" s="53"/>
      <c r="S20" s="53"/>
    </row>
    <row r="21" spans="1:19" ht="21" x14ac:dyDescent="0.35">
      <c r="A21" s="53"/>
      <c r="B21" s="93" t="s">
        <v>14</v>
      </c>
      <c r="C21" s="58"/>
      <c r="D21" s="58"/>
      <c r="E21" s="58"/>
      <c r="F21" s="58"/>
      <c r="G21" s="58"/>
      <c r="H21" s="58"/>
      <c r="I21" s="59"/>
      <c r="J21" s="59"/>
      <c r="K21" s="59"/>
      <c r="L21" s="53"/>
      <c r="M21" s="53"/>
      <c r="N21" s="53"/>
      <c r="O21" s="53"/>
      <c r="P21" s="53"/>
      <c r="Q21" s="53"/>
      <c r="R21" s="53"/>
      <c r="S21" s="53"/>
    </row>
    <row r="22" spans="1:19" ht="21" x14ac:dyDescent="0.35">
      <c r="A22" s="53"/>
      <c r="B22" s="93" t="s">
        <v>15</v>
      </c>
      <c r="C22" s="58"/>
      <c r="D22" s="58"/>
      <c r="E22" s="60"/>
      <c r="F22" s="60"/>
      <c r="G22" s="60"/>
      <c r="H22" s="60"/>
      <c r="I22" s="59"/>
      <c r="J22" s="59"/>
      <c r="K22" s="59"/>
      <c r="L22" s="53"/>
      <c r="M22" s="53"/>
      <c r="N22" s="53"/>
      <c r="O22" s="53"/>
      <c r="P22" s="53"/>
      <c r="Q22" s="53"/>
      <c r="R22" s="53"/>
      <c r="S22" s="53"/>
    </row>
    <row r="23" spans="1:19" ht="26.25" x14ac:dyDescent="0.4">
      <c r="A23" s="53"/>
      <c r="B23" s="134" t="s">
        <v>16</v>
      </c>
      <c r="C23" s="134"/>
      <c r="D23" s="134"/>
      <c r="E23" s="134"/>
      <c r="F23" s="61"/>
      <c r="G23" s="61"/>
      <c r="H23" s="61"/>
      <c r="I23" s="59"/>
      <c r="J23" s="59"/>
      <c r="K23" s="59"/>
      <c r="L23" s="53"/>
      <c r="M23" s="53"/>
      <c r="N23" s="53"/>
      <c r="O23" s="53"/>
      <c r="P23" s="53"/>
      <c r="Q23" s="53"/>
      <c r="R23" s="53"/>
      <c r="S23" s="53"/>
    </row>
    <row r="24" spans="1:19" ht="26.25" x14ac:dyDescent="0.4">
      <c r="A24" s="53"/>
      <c r="B24" s="134" t="s">
        <v>17</v>
      </c>
      <c r="C24" s="134"/>
      <c r="D24" s="134"/>
      <c r="E24" s="61"/>
      <c r="F24" s="61"/>
      <c r="G24" s="61"/>
      <c r="H24" s="61"/>
      <c r="I24" s="61"/>
      <c r="J24" s="61"/>
      <c r="K24" s="61"/>
      <c r="L24" s="53"/>
      <c r="M24" s="53"/>
      <c r="N24" s="53"/>
      <c r="O24" s="53"/>
      <c r="P24" s="53"/>
      <c r="Q24" s="53"/>
      <c r="R24" s="53"/>
      <c r="S24" s="53"/>
    </row>
    <row r="25" spans="1:19" ht="26.25" x14ac:dyDescent="0.4">
      <c r="A25" s="53"/>
      <c r="B25" s="134" t="s">
        <v>18</v>
      </c>
      <c r="C25" s="134"/>
      <c r="D25" s="134"/>
      <c r="E25" s="134"/>
      <c r="F25" s="53"/>
      <c r="G25" s="53"/>
      <c r="H25" s="53"/>
      <c r="I25" s="61"/>
      <c r="J25" s="61"/>
      <c r="K25" s="61"/>
      <c r="L25" s="53"/>
      <c r="M25" s="53"/>
      <c r="N25" s="53"/>
      <c r="O25" s="53"/>
      <c r="P25" s="53"/>
      <c r="Q25" s="53"/>
      <c r="R25" s="53"/>
      <c r="S25" s="53"/>
    </row>
    <row r="26" spans="1:19" ht="26.25" x14ac:dyDescent="0.4">
      <c r="A26" s="53"/>
      <c r="B26" s="134" t="s">
        <v>19</v>
      </c>
      <c r="C26" s="134"/>
      <c r="D26" s="134"/>
      <c r="E26" s="53"/>
      <c r="F26" s="53"/>
      <c r="G26" s="53"/>
      <c r="H26" s="53"/>
      <c r="I26" s="53"/>
      <c r="J26" s="53"/>
      <c r="K26" s="53"/>
      <c r="L26" s="53"/>
      <c r="M26" s="53"/>
      <c r="N26" s="53"/>
      <c r="O26" s="53"/>
      <c r="P26" s="53"/>
      <c r="Q26" s="53"/>
      <c r="R26" s="53"/>
      <c r="S26" s="53"/>
    </row>
    <row r="27" spans="1:19" x14ac:dyDescent="0.25">
      <c r="A27" s="53"/>
      <c r="B27" s="53"/>
      <c r="C27" s="53"/>
      <c r="D27" s="53"/>
      <c r="E27" s="53"/>
      <c r="F27" s="53"/>
      <c r="G27" s="53"/>
      <c r="H27" s="53"/>
      <c r="I27" s="53"/>
      <c r="J27" s="53"/>
      <c r="K27" s="53"/>
      <c r="L27" s="53"/>
      <c r="M27" s="53"/>
      <c r="N27" s="53"/>
      <c r="O27" s="53"/>
      <c r="P27" s="53"/>
      <c r="Q27" s="53"/>
      <c r="R27" s="53"/>
      <c r="S27" s="53"/>
    </row>
    <row r="28" spans="1:19" x14ac:dyDescent="0.25">
      <c r="A28" s="53"/>
      <c r="B28" s="53"/>
      <c r="C28" s="53"/>
      <c r="D28" s="53"/>
      <c r="E28" s="53"/>
      <c r="F28" s="53"/>
      <c r="G28" s="53"/>
      <c r="H28" s="53"/>
      <c r="I28" s="53"/>
      <c r="J28" s="53"/>
      <c r="K28" s="53"/>
      <c r="L28" s="53"/>
      <c r="M28" s="53"/>
      <c r="N28" s="53"/>
      <c r="O28" s="53"/>
      <c r="P28" s="53"/>
      <c r="Q28" s="53"/>
      <c r="R28" s="53"/>
      <c r="S28" s="53"/>
    </row>
    <row r="29" spans="1:19" x14ac:dyDescent="0.25">
      <c r="A29" s="53"/>
      <c r="B29" s="53"/>
      <c r="C29" s="53"/>
      <c r="D29" s="53"/>
      <c r="E29" s="53"/>
      <c r="F29" s="53"/>
      <c r="G29" s="53"/>
      <c r="H29" s="53"/>
      <c r="I29" s="53"/>
      <c r="J29" s="53"/>
      <c r="K29" s="53"/>
      <c r="L29" s="53"/>
      <c r="M29" s="53"/>
      <c r="N29" s="53"/>
      <c r="O29" s="53"/>
      <c r="P29" s="53"/>
      <c r="Q29" s="53"/>
      <c r="R29" s="53"/>
      <c r="S29" s="53"/>
    </row>
    <row r="30" spans="1:19" x14ac:dyDescent="0.25">
      <c r="A30" s="53"/>
      <c r="B30" s="53"/>
      <c r="C30" s="53"/>
      <c r="D30" s="53"/>
      <c r="E30" s="53"/>
      <c r="F30" s="53"/>
      <c r="G30" s="53"/>
      <c r="H30" s="53"/>
      <c r="I30" s="53"/>
      <c r="J30" s="53"/>
      <c r="K30" s="53"/>
      <c r="L30" s="53"/>
      <c r="M30" s="53"/>
      <c r="N30" s="53"/>
      <c r="O30" s="53"/>
      <c r="P30" s="53"/>
      <c r="Q30" s="53"/>
      <c r="R30" s="53"/>
      <c r="S30" s="53"/>
    </row>
    <row r="31" spans="1:19" x14ac:dyDescent="0.25">
      <c r="A31" s="53"/>
      <c r="B31" s="53"/>
      <c r="C31" s="53"/>
      <c r="D31" s="53"/>
      <c r="E31" s="53"/>
      <c r="F31" s="53"/>
      <c r="G31" s="53"/>
      <c r="H31" s="53"/>
      <c r="I31" s="53"/>
      <c r="J31" s="53"/>
      <c r="K31" s="53"/>
      <c r="L31" s="53"/>
      <c r="M31" s="53"/>
      <c r="N31" s="53"/>
      <c r="O31" s="53"/>
      <c r="P31" s="53"/>
      <c r="Q31" s="53"/>
      <c r="R31" s="53"/>
      <c r="S31" s="53"/>
    </row>
    <row r="32" spans="1:19" x14ac:dyDescent="0.25">
      <c r="A32" s="53"/>
      <c r="B32" s="53"/>
      <c r="C32" s="53"/>
      <c r="D32" s="53"/>
      <c r="E32" s="53"/>
      <c r="F32" s="53"/>
      <c r="G32" s="53"/>
      <c r="H32" s="53"/>
      <c r="I32" s="53"/>
      <c r="J32" s="53"/>
      <c r="K32" s="53"/>
      <c r="L32" s="53"/>
      <c r="M32" s="53"/>
      <c r="N32" s="53"/>
      <c r="O32" s="53"/>
      <c r="P32" s="53"/>
      <c r="Q32" s="53"/>
      <c r="R32" s="53"/>
      <c r="S32" s="53"/>
    </row>
    <row r="33" spans="1:19" x14ac:dyDescent="0.25">
      <c r="A33" s="53"/>
      <c r="B33" s="53"/>
      <c r="C33" s="53"/>
      <c r="D33" s="53"/>
      <c r="E33" s="53"/>
      <c r="F33" s="53"/>
      <c r="G33" s="53"/>
      <c r="H33" s="53"/>
      <c r="I33" s="53"/>
      <c r="J33" s="53"/>
      <c r="K33" s="53"/>
      <c r="L33" s="53"/>
      <c r="M33" s="53"/>
      <c r="N33" s="53"/>
      <c r="O33" s="53"/>
      <c r="P33" s="53"/>
      <c r="Q33" s="53"/>
      <c r="R33" s="53"/>
      <c r="S33" s="53"/>
    </row>
    <row r="34" spans="1:19" x14ac:dyDescent="0.25">
      <c r="A34" s="53"/>
      <c r="B34" s="53"/>
      <c r="C34" s="53"/>
      <c r="D34" s="53"/>
      <c r="E34" s="53"/>
      <c r="F34" s="53"/>
      <c r="G34" s="53"/>
      <c r="H34" s="53"/>
      <c r="I34" s="53"/>
      <c r="J34" s="53"/>
      <c r="K34" s="53"/>
      <c r="L34" s="53"/>
      <c r="M34" s="53"/>
      <c r="N34" s="53"/>
      <c r="O34" s="53"/>
      <c r="P34" s="53"/>
      <c r="Q34" s="53"/>
      <c r="R34" s="53"/>
      <c r="S34" s="53"/>
    </row>
    <row r="35" spans="1:19" x14ac:dyDescent="0.25">
      <c r="A35" s="53"/>
      <c r="B35" s="53"/>
      <c r="C35" s="53"/>
      <c r="D35" s="53"/>
      <c r="E35" s="53"/>
      <c r="F35" s="53"/>
      <c r="G35" s="53"/>
      <c r="H35" s="53"/>
      <c r="I35" s="53"/>
      <c r="J35" s="53"/>
      <c r="K35" s="53"/>
      <c r="L35" s="53"/>
      <c r="M35" s="53"/>
      <c r="N35" s="53"/>
      <c r="O35" s="53"/>
      <c r="P35" s="53"/>
      <c r="Q35" s="53"/>
      <c r="R35" s="53"/>
      <c r="S35" s="53"/>
    </row>
    <row r="36" spans="1:19" x14ac:dyDescent="0.25">
      <c r="A36" s="53"/>
      <c r="B36" s="53"/>
      <c r="C36" s="53"/>
      <c r="D36" s="53"/>
      <c r="E36" s="53"/>
      <c r="F36" s="53"/>
      <c r="G36" s="53"/>
      <c r="H36" s="53"/>
      <c r="I36" s="53"/>
      <c r="J36" s="53"/>
      <c r="K36" s="53"/>
      <c r="L36" s="53"/>
      <c r="M36" s="53"/>
      <c r="N36" s="53"/>
      <c r="O36" s="53"/>
      <c r="P36" s="53"/>
      <c r="Q36" s="53"/>
      <c r="R36" s="53"/>
      <c r="S36" s="53"/>
    </row>
    <row r="37" spans="1:19" x14ac:dyDescent="0.25">
      <c r="A37" s="53"/>
      <c r="B37" s="53"/>
      <c r="C37" s="53"/>
      <c r="D37" s="53"/>
      <c r="E37" s="53"/>
      <c r="F37" s="53"/>
      <c r="G37" s="53"/>
      <c r="H37" s="53"/>
      <c r="I37" s="53"/>
      <c r="J37" s="53"/>
      <c r="K37" s="53"/>
      <c r="L37" s="53"/>
      <c r="M37" s="53"/>
      <c r="N37" s="53"/>
      <c r="O37" s="53"/>
      <c r="P37" s="53"/>
      <c r="Q37" s="53"/>
      <c r="R37" s="53"/>
      <c r="S37" s="53"/>
    </row>
    <row r="38" spans="1:19" x14ac:dyDescent="0.25">
      <c r="A38" s="53"/>
      <c r="B38" s="53"/>
      <c r="C38" s="53"/>
      <c r="D38" s="53"/>
      <c r="E38" s="53"/>
      <c r="F38" s="53"/>
      <c r="G38" s="53"/>
      <c r="H38" s="53"/>
      <c r="I38" s="53"/>
      <c r="J38" s="53"/>
      <c r="K38" s="53"/>
      <c r="L38" s="53"/>
      <c r="M38" s="53"/>
      <c r="N38" s="53"/>
      <c r="O38" s="53"/>
      <c r="P38" s="53"/>
      <c r="Q38" s="53"/>
      <c r="R38" s="53"/>
      <c r="S38" s="53"/>
    </row>
    <row r="39" spans="1:19" x14ac:dyDescent="0.25">
      <c r="A39" s="53"/>
      <c r="B39" s="53"/>
      <c r="C39" s="53"/>
      <c r="D39" s="53"/>
      <c r="E39" s="53"/>
      <c r="F39" s="53"/>
      <c r="G39" s="53"/>
      <c r="H39" s="53"/>
      <c r="I39" s="53"/>
      <c r="J39" s="53"/>
      <c r="K39" s="53"/>
      <c r="L39" s="53"/>
      <c r="M39" s="53"/>
      <c r="N39" s="53"/>
      <c r="O39" s="53"/>
      <c r="P39" s="53"/>
      <c r="Q39" s="53"/>
      <c r="R39" s="53"/>
      <c r="S39" s="53"/>
    </row>
    <row r="40" spans="1:19" x14ac:dyDescent="0.25">
      <c r="A40" s="53"/>
      <c r="B40" s="53"/>
      <c r="C40" s="53"/>
      <c r="D40" s="53"/>
      <c r="E40" s="53"/>
      <c r="F40" s="53"/>
      <c r="G40" s="53"/>
      <c r="H40" s="53"/>
      <c r="I40" s="53"/>
      <c r="J40" s="53"/>
      <c r="K40" s="53"/>
      <c r="L40" s="53"/>
      <c r="M40" s="53"/>
      <c r="N40" s="53"/>
      <c r="O40" s="53"/>
      <c r="P40" s="53"/>
      <c r="Q40" s="53"/>
      <c r="R40" s="53"/>
      <c r="S40" s="53"/>
    </row>
    <row r="41" spans="1:19" x14ac:dyDescent="0.25">
      <c r="A41" s="53"/>
      <c r="B41" s="53"/>
      <c r="C41" s="53"/>
      <c r="D41" s="53"/>
      <c r="E41" s="53"/>
      <c r="F41" s="53"/>
      <c r="G41" s="53"/>
      <c r="H41" s="53"/>
      <c r="I41" s="53"/>
      <c r="J41" s="53"/>
      <c r="K41" s="53"/>
      <c r="L41" s="53"/>
      <c r="M41" s="53"/>
      <c r="N41" s="53"/>
      <c r="O41" s="53"/>
      <c r="P41" s="53"/>
      <c r="Q41" s="53"/>
      <c r="R41" s="53"/>
      <c r="S41" s="53"/>
    </row>
    <row r="42" spans="1:19" x14ac:dyDescent="0.25">
      <c r="A42" s="53"/>
      <c r="B42" s="53"/>
      <c r="C42" s="53"/>
      <c r="D42" s="53"/>
      <c r="E42" s="53"/>
      <c r="F42" s="53"/>
      <c r="G42" s="53"/>
      <c r="H42" s="53"/>
      <c r="I42" s="53"/>
      <c r="J42" s="53"/>
      <c r="K42" s="53"/>
      <c r="L42" s="53"/>
      <c r="M42" s="53"/>
      <c r="N42" s="53"/>
      <c r="O42" s="53"/>
      <c r="P42" s="53"/>
      <c r="Q42" s="53"/>
      <c r="R42" s="53"/>
      <c r="S42" s="53"/>
    </row>
    <row r="43" spans="1:19" x14ac:dyDescent="0.25">
      <c r="A43" s="53"/>
      <c r="B43" s="53"/>
      <c r="C43" s="53"/>
      <c r="D43" s="53"/>
      <c r="E43" s="53"/>
      <c r="F43" s="53"/>
      <c r="G43" s="53"/>
      <c r="H43" s="53"/>
      <c r="I43" s="53"/>
      <c r="J43" s="53"/>
      <c r="K43" s="53"/>
      <c r="L43" s="53"/>
      <c r="M43" s="53"/>
      <c r="N43" s="53"/>
      <c r="O43" s="53"/>
      <c r="P43" s="53"/>
      <c r="Q43" s="53"/>
      <c r="R43" s="53"/>
      <c r="S43" s="53"/>
    </row>
    <row r="44" spans="1:19" x14ac:dyDescent="0.25">
      <c r="A44" s="53"/>
      <c r="B44" s="53"/>
      <c r="C44" s="53"/>
      <c r="D44" s="53"/>
      <c r="E44" s="53"/>
      <c r="F44" s="53"/>
      <c r="G44" s="53"/>
      <c r="H44" s="53"/>
      <c r="I44" s="53"/>
      <c r="J44" s="53"/>
      <c r="K44" s="53"/>
      <c r="L44" s="53"/>
      <c r="M44" s="53"/>
      <c r="N44" s="53"/>
      <c r="O44" s="53"/>
      <c r="P44" s="53"/>
      <c r="Q44" s="53"/>
      <c r="R44" s="53"/>
      <c r="S44" s="53"/>
    </row>
    <row r="45" spans="1:19" x14ac:dyDescent="0.25">
      <c r="A45" s="53"/>
      <c r="B45" s="53"/>
      <c r="C45" s="53"/>
      <c r="D45" s="53"/>
      <c r="E45" s="53"/>
      <c r="F45" s="53"/>
      <c r="G45" s="53"/>
      <c r="H45" s="53"/>
      <c r="I45" s="53"/>
      <c r="J45" s="53"/>
      <c r="K45" s="53"/>
      <c r="L45" s="53"/>
      <c r="M45" s="53"/>
      <c r="N45" s="53"/>
      <c r="O45" s="53"/>
      <c r="P45" s="53"/>
      <c r="Q45" s="53"/>
      <c r="R45" s="53"/>
      <c r="S45" s="53"/>
    </row>
    <row r="46" spans="1:19" x14ac:dyDescent="0.25">
      <c r="A46" s="53"/>
      <c r="B46" s="53"/>
      <c r="C46" s="53"/>
      <c r="D46" s="53"/>
      <c r="E46" s="53"/>
      <c r="F46" s="53"/>
      <c r="G46" s="53"/>
      <c r="H46" s="53"/>
      <c r="I46" s="53"/>
      <c r="J46" s="53"/>
      <c r="K46" s="53"/>
      <c r="L46" s="53"/>
      <c r="M46" s="53"/>
      <c r="N46" s="53"/>
      <c r="O46" s="53"/>
      <c r="P46" s="53"/>
      <c r="Q46" s="53"/>
      <c r="R46" s="53"/>
      <c r="S46" s="53"/>
    </row>
    <row r="47" spans="1:19" x14ac:dyDescent="0.25">
      <c r="A47" s="53"/>
      <c r="B47" s="53"/>
      <c r="C47" s="53"/>
      <c r="D47" s="53"/>
      <c r="E47" s="53"/>
      <c r="F47" s="53"/>
      <c r="G47" s="53"/>
      <c r="H47" s="53"/>
      <c r="I47" s="53"/>
      <c r="J47" s="53"/>
      <c r="K47" s="53"/>
      <c r="L47" s="53"/>
      <c r="M47" s="53"/>
      <c r="N47" s="53"/>
      <c r="O47" s="53"/>
      <c r="P47" s="53"/>
      <c r="Q47" s="53"/>
      <c r="R47" s="53"/>
      <c r="S47" s="53"/>
    </row>
    <row r="48" spans="1:19" x14ac:dyDescent="0.25">
      <c r="A48" s="53"/>
      <c r="B48" s="53"/>
      <c r="C48" s="53"/>
      <c r="D48" s="53"/>
      <c r="E48" s="53"/>
      <c r="F48" s="53"/>
      <c r="G48" s="53"/>
      <c r="H48" s="53"/>
      <c r="I48" s="53"/>
      <c r="J48" s="53"/>
      <c r="K48" s="53"/>
      <c r="L48" s="53"/>
      <c r="M48" s="53"/>
      <c r="N48" s="53"/>
      <c r="O48" s="53"/>
      <c r="P48" s="53"/>
      <c r="Q48" s="53"/>
      <c r="R48" s="53"/>
      <c r="S48" s="53"/>
    </row>
    <row r="49" spans="1:19" x14ac:dyDescent="0.25">
      <c r="A49" s="53"/>
      <c r="B49" s="53"/>
      <c r="C49" s="53"/>
      <c r="D49" s="53"/>
      <c r="E49" s="53"/>
      <c r="F49" s="53"/>
      <c r="G49" s="53"/>
      <c r="H49" s="53"/>
      <c r="I49" s="53"/>
      <c r="J49" s="53"/>
      <c r="K49" s="53"/>
      <c r="L49" s="53"/>
      <c r="M49" s="53"/>
      <c r="N49" s="53"/>
      <c r="O49" s="53"/>
      <c r="P49" s="53"/>
      <c r="Q49" s="53"/>
      <c r="R49" s="53"/>
      <c r="S49" s="53"/>
    </row>
    <row r="50" spans="1:19" x14ac:dyDescent="0.25">
      <c r="A50" s="53"/>
      <c r="B50" s="53"/>
      <c r="C50" s="53"/>
      <c r="D50" s="53"/>
      <c r="E50" s="53"/>
      <c r="F50" s="53"/>
      <c r="G50" s="53"/>
      <c r="H50" s="53"/>
      <c r="I50" s="53"/>
      <c r="J50" s="53"/>
      <c r="K50" s="53"/>
      <c r="L50" s="53"/>
      <c r="M50" s="53"/>
      <c r="N50" s="53"/>
      <c r="O50" s="53"/>
      <c r="P50" s="53"/>
      <c r="Q50" s="53"/>
      <c r="R50" s="53"/>
      <c r="S50" s="53"/>
    </row>
    <row r="51" spans="1:19" x14ac:dyDescent="0.25">
      <c r="A51" s="53"/>
      <c r="B51" s="53"/>
      <c r="C51" s="53"/>
      <c r="D51" s="53"/>
      <c r="E51" s="53"/>
      <c r="F51" s="53"/>
      <c r="G51" s="53"/>
      <c r="H51" s="53"/>
      <c r="I51" s="53"/>
      <c r="J51" s="53"/>
      <c r="K51" s="53"/>
      <c r="L51" s="53"/>
      <c r="M51" s="53"/>
      <c r="N51" s="53"/>
      <c r="O51" s="53"/>
      <c r="P51" s="53"/>
      <c r="Q51" s="53"/>
      <c r="R51" s="53"/>
      <c r="S51" s="53"/>
    </row>
    <row r="52" spans="1:19" s="25" customFormat="1" x14ac:dyDescent="0.25">
      <c r="A52" s="25" t="s">
        <v>20</v>
      </c>
      <c r="B52" s="25" t="s">
        <v>21</v>
      </c>
      <c r="C52" s="54"/>
      <c r="D52" s="54"/>
      <c r="E52" s="54"/>
      <c r="F52" s="54"/>
      <c r="G52" s="54"/>
      <c r="H52" s="54"/>
      <c r="I52" s="54"/>
      <c r="J52" s="54"/>
      <c r="K52" s="54"/>
      <c r="L52" s="54"/>
      <c r="M52" s="54"/>
      <c r="N52" s="54"/>
      <c r="O52" s="54"/>
      <c r="P52" s="54"/>
      <c r="Q52" s="54"/>
      <c r="R52" s="54"/>
      <c r="S52" s="54"/>
    </row>
    <row r="53" spans="1:19" s="25" customFormat="1" x14ac:dyDescent="0.25">
      <c r="A53" s="25" t="s">
        <v>22</v>
      </c>
      <c r="B53" s="25" t="s">
        <v>23</v>
      </c>
      <c r="C53" s="54"/>
      <c r="D53" s="54"/>
      <c r="E53" s="54"/>
      <c r="F53" s="54"/>
      <c r="G53" s="54"/>
      <c r="H53" s="54"/>
      <c r="I53" s="54"/>
      <c r="J53" s="54"/>
      <c r="K53" s="54"/>
      <c r="L53" s="54"/>
      <c r="M53" s="54"/>
      <c r="N53" s="54"/>
      <c r="O53" s="54"/>
      <c r="P53" s="54"/>
      <c r="Q53" s="54"/>
      <c r="R53" s="54"/>
      <c r="S53" s="54"/>
    </row>
    <row r="54" spans="1:19" s="25" customFormat="1" x14ac:dyDescent="0.25">
      <c r="A54" s="25" t="s">
        <v>24</v>
      </c>
      <c r="B54" s="25" t="s">
        <v>25</v>
      </c>
      <c r="C54" s="54"/>
      <c r="D54" s="54"/>
      <c r="E54" s="54"/>
      <c r="F54" s="54"/>
      <c r="G54" s="54"/>
      <c r="H54" s="54"/>
      <c r="I54" s="54"/>
      <c r="J54" s="54"/>
      <c r="K54" s="54"/>
      <c r="L54" s="54"/>
      <c r="M54" s="54"/>
      <c r="N54" s="54"/>
      <c r="O54" s="54"/>
      <c r="P54" s="54"/>
      <c r="Q54" s="54"/>
      <c r="R54" s="54"/>
      <c r="S54" s="54"/>
    </row>
    <row r="55" spans="1:19" s="25" customFormat="1" x14ac:dyDescent="0.25">
      <c r="A55" s="25" t="s">
        <v>26</v>
      </c>
      <c r="B55" s="25" t="s">
        <v>27</v>
      </c>
      <c r="C55" s="54"/>
      <c r="D55" s="54"/>
      <c r="E55" s="54"/>
      <c r="F55" s="54"/>
      <c r="G55" s="54"/>
      <c r="H55" s="54"/>
      <c r="I55" s="54"/>
      <c r="J55" s="54"/>
      <c r="K55" s="54"/>
      <c r="L55" s="54"/>
      <c r="M55" s="54"/>
      <c r="N55" s="54"/>
      <c r="O55" s="54"/>
      <c r="P55" s="54"/>
      <c r="Q55" s="54"/>
      <c r="R55" s="54"/>
      <c r="S55" s="54"/>
    </row>
    <row r="56" spans="1:19" s="25" customFormat="1" x14ac:dyDescent="0.25">
      <c r="A56" s="25" t="s">
        <v>28</v>
      </c>
      <c r="B56" s="25" t="s">
        <v>29</v>
      </c>
      <c r="C56" s="54"/>
      <c r="D56" s="54"/>
      <c r="E56" s="54"/>
      <c r="F56" s="54"/>
      <c r="G56" s="54"/>
      <c r="H56" s="54"/>
      <c r="I56" s="54"/>
      <c r="J56" s="54"/>
      <c r="K56" s="54"/>
      <c r="L56" s="54"/>
      <c r="M56" s="54"/>
      <c r="N56" s="54"/>
      <c r="O56" s="54"/>
      <c r="P56" s="54"/>
      <c r="Q56" s="54"/>
      <c r="R56" s="54"/>
      <c r="S56" s="54"/>
    </row>
    <row r="57" spans="1:19" s="25" customFormat="1" x14ac:dyDescent="0.25">
      <c r="A57" s="25" t="s">
        <v>30</v>
      </c>
      <c r="B57" s="25" t="s">
        <v>31</v>
      </c>
      <c r="C57" s="54"/>
      <c r="D57" s="54"/>
      <c r="E57" s="54"/>
      <c r="F57" s="54"/>
      <c r="G57" s="54"/>
      <c r="H57" s="54"/>
      <c r="I57" s="54"/>
      <c r="J57" s="54"/>
      <c r="K57" s="54"/>
      <c r="L57" s="54"/>
      <c r="M57" s="54"/>
      <c r="N57" s="54"/>
      <c r="O57" s="54"/>
      <c r="P57" s="54"/>
      <c r="Q57" s="54"/>
      <c r="R57" s="54"/>
      <c r="S57" s="54"/>
    </row>
    <row r="58" spans="1:19" s="25" customFormat="1" x14ac:dyDescent="0.25">
      <c r="A58" s="25" t="s">
        <v>32</v>
      </c>
      <c r="B58" s="25" t="s">
        <v>33</v>
      </c>
      <c r="C58" s="54"/>
      <c r="D58" s="54"/>
      <c r="E58" s="54"/>
      <c r="F58" s="54"/>
      <c r="G58" s="54"/>
      <c r="H58" s="54"/>
      <c r="I58" s="54"/>
      <c r="J58" s="54"/>
      <c r="K58" s="54"/>
      <c r="L58" s="54"/>
      <c r="M58" s="54"/>
      <c r="N58" s="54"/>
      <c r="O58" s="54"/>
      <c r="P58" s="54"/>
      <c r="Q58" s="54"/>
      <c r="R58" s="54"/>
      <c r="S58" s="54"/>
    </row>
    <row r="59" spans="1:19" s="25" customFormat="1" x14ac:dyDescent="0.25">
      <c r="A59" s="25" t="s">
        <v>34</v>
      </c>
      <c r="B59" s="25" t="s">
        <v>35</v>
      </c>
      <c r="C59" s="54"/>
      <c r="D59" s="54"/>
      <c r="E59" s="54"/>
      <c r="F59" s="54"/>
      <c r="G59" s="54"/>
      <c r="H59" s="54"/>
      <c r="I59" s="54"/>
      <c r="J59" s="54"/>
      <c r="K59" s="54"/>
      <c r="L59" s="54"/>
      <c r="M59" s="54"/>
      <c r="N59" s="54"/>
      <c r="O59" s="54"/>
      <c r="P59" s="54"/>
      <c r="Q59" s="54"/>
      <c r="R59" s="54"/>
      <c r="S59" s="54"/>
    </row>
    <row r="60" spans="1:19" s="25" customFormat="1" x14ac:dyDescent="0.25">
      <c r="A60" s="25" t="s">
        <v>36</v>
      </c>
      <c r="B60" s="25" t="s">
        <v>37</v>
      </c>
      <c r="C60" s="54"/>
      <c r="D60" s="54"/>
      <c r="E60" s="54"/>
      <c r="F60" s="54"/>
      <c r="G60" s="54"/>
      <c r="H60" s="54"/>
      <c r="I60" s="54"/>
      <c r="J60" s="54"/>
      <c r="K60" s="54"/>
      <c r="L60" s="54"/>
      <c r="M60" s="54"/>
      <c r="N60" s="54"/>
      <c r="O60" s="54"/>
      <c r="P60" s="54"/>
      <c r="Q60" s="54"/>
      <c r="R60" s="54"/>
      <c r="S60" s="54"/>
    </row>
    <row r="61" spans="1:19" s="25" customFormat="1" x14ac:dyDescent="0.25">
      <c r="A61" s="54"/>
      <c r="B61" s="54"/>
      <c r="C61" s="54"/>
      <c r="D61" s="54"/>
      <c r="E61" s="54"/>
      <c r="F61" s="54"/>
      <c r="G61" s="54"/>
      <c r="H61" s="54"/>
      <c r="I61" s="54"/>
      <c r="J61" s="54"/>
      <c r="K61" s="54"/>
      <c r="L61" s="54"/>
      <c r="M61" s="54"/>
      <c r="N61" s="54"/>
      <c r="O61" s="54"/>
      <c r="P61" s="54"/>
      <c r="Q61" s="54"/>
      <c r="R61" s="54"/>
      <c r="S61" s="54"/>
    </row>
  </sheetData>
  <mergeCells count="13">
    <mergeCell ref="B26:D26"/>
    <mergeCell ref="B14:F14"/>
    <mergeCell ref="B15:E15"/>
    <mergeCell ref="B23:E23"/>
    <mergeCell ref="B24:D24"/>
    <mergeCell ref="B25:E25"/>
    <mergeCell ref="B18:H18"/>
    <mergeCell ref="B19:I19"/>
    <mergeCell ref="B10:D10"/>
    <mergeCell ref="B11:D11"/>
    <mergeCell ref="B12:C12"/>
    <mergeCell ref="B13:E13"/>
    <mergeCell ref="B16:E16"/>
  </mergeCells>
  <hyperlinks>
    <hyperlink ref="B20:K20" location="'3. Atención al ciudadano'!Área_de_impresión" display="3). Mecanismos para mejorar la atención al ciudadano" xr:uid="{00000000-0004-0000-0000-000000000000}"/>
    <hyperlink ref="B21:K21" location="'4.Rendición cuentas'!Área_de_impresión" display="4).Rendición de cuentas" xr:uid="{00000000-0004-0000-0000-000001000000}"/>
    <hyperlink ref="B22:K22" location="'6. Integridad'!Área_de_impresión" display="6).Integridad" xr:uid="{00000000-0004-0000-0000-000003000000}"/>
    <hyperlink ref="B10" location="Contenido!A1" display="Contenido del PAAC" xr:uid="{00000000-0004-0000-0000-000004000000}"/>
    <hyperlink ref="B11" location="'C1'!A1" display="1. Objetivo General" xr:uid="{00000000-0004-0000-0000-000005000000}"/>
    <hyperlink ref="B12" location="'C2'!A1" display="2. Alcance" xr:uid="{00000000-0004-0000-0000-000006000000}"/>
    <hyperlink ref="B13" location="'C3'!A1" display="3. Areas responsables" xr:uid="{00000000-0004-0000-0000-000007000000}"/>
    <hyperlink ref="B16" location="'C6'!A1" display="6. Componentes del PAAC" xr:uid="{00000000-0004-0000-0000-000008000000}"/>
    <hyperlink ref="B23" location="'C7'!A1" display="7. Promoción y divulgación" xr:uid="{00000000-0004-0000-0000-000009000000}"/>
    <hyperlink ref="B24" location="'C8'!A1" display="8. Seguimiento" xr:uid="{00000000-0004-0000-0000-00000A000000}"/>
    <hyperlink ref="B25" location="'10. Control de cambios'!A1" display="10. Control de cambios" xr:uid="{00000000-0004-0000-0000-00000B000000}"/>
    <hyperlink ref="B26" location="'C11'!A1" display="11. Avance PAAC" xr:uid="{00000000-0004-0000-0000-00000C000000}"/>
    <hyperlink ref="B14" location="'C4'!A1" display="4. Insumos para su elaboración" xr:uid="{00000000-0004-0000-0000-00000D000000}"/>
    <hyperlink ref="B15" location="'C5'!A1" display="5. Fuentes consultadas" xr:uid="{00000000-0004-0000-0000-00000E000000}"/>
    <hyperlink ref="B26:D26" location="'C10'!A1" display="10. Avance PAAC" xr:uid="{00000000-0004-0000-0000-00000F000000}"/>
    <hyperlink ref="B17:G17" location="'1 Gestión riesgos corrupción'!Área_de_impresión" display="a). Gestión del riesgo de corrupción" xr:uid="{00000000-0004-0000-0000-000010000000}"/>
    <hyperlink ref="B18:H18" location="'2. Racionalización trámites'!Área_de_impresión" display="b). Racionalización de trámites" xr:uid="{00000000-0004-0000-0000-000011000000}"/>
    <hyperlink ref="B19:I19" location="'3. Atención al ciudadano'!Área_de_impresión" display="c). Mecanismos para mejorar la atención al ciudadano" xr:uid="{00000000-0004-0000-0000-000012000000}"/>
    <hyperlink ref="B20" location="'4.Rendición cuentas'!A1" display="d). Rendición de cuentas" xr:uid="{00000000-0004-0000-0000-000013000000}"/>
    <hyperlink ref="B21" location="'5. Transp. acceso inf'!Área_de_impresión" display="e). Mecanismos para la transparencia y acceso a la información" xr:uid="{00000000-0004-0000-0000-000014000000}"/>
    <hyperlink ref="B22" location="'7. Iniciativas adicionales '!Área_de_impresión" display="g). Iniciativas adicionales" xr:uid="{00000000-0004-0000-0000-000016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8"/>
  <dimension ref="A1:S62"/>
  <sheetViews>
    <sheetView showGridLines="0" topLeftCell="A19" zoomScale="90" zoomScaleNormal="90" workbookViewId="0">
      <selection activeCell="B26" sqref="B26:E26"/>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34" t="s">
        <v>3</v>
      </c>
      <c r="C10" s="134"/>
      <c r="D10" s="134"/>
      <c r="J10" s="139"/>
      <c r="K10" s="25"/>
      <c r="L10" s="25"/>
      <c r="P10" s="26"/>
      <c r="Q10" s="26"/>
    </row>
    <row r="11" spans="1:19" ht="26.25" x14ac:dyDescent="0.4">
      <c r="B11" s="134" t="s">
        <v>4</v>
      </c>
      <c r="C11" s="134"/>
      <c r="D11" s="134"/>
      <c r="J11" s="139"/>
      <c r="K11" s="25" t="s">
        <v>62</v>
      </c>
      <c r="L11" s="50">
        <f>'1 Gestión riesgos corrupción'!M9</f>
        <v>0.70833333333333337</v>
      </c>
      <c r="P11" s="26"/>
      <c r="Q11" s="26"/>
    </row>
    <row r="12" spans="1:19" ht="26.25" x14ac:dyDescent="0.4">
      <c r="B12" s="134" t="s">
        <v>5</v>
      </c>
      <c r="C12" s="134"/>
      <c r="J12" s="139"/>
      <c r="K12" s="25" t="s">
        <v>63</v>
      </c>
      <c r="L12" s="51">
        <f>'2. Racionalización trámites'!Q6</f>
        <v>0.9</v>
      </c>
      <c r="P12" s="26"/>
      <c r="Q12" s="26"/>
    </row>
    <row r="13" spans="1:19" ht="26.25" x14ac:dyDescent="0.4">
      <c r="B13" s="134" t="s">
        <v>6</v>
      </c>
      <c r="C13" s="134"/>
      <c r="D13" s="134"/>
      <c r="E13" s="134"/>
      <c r="J13" s="139"/>
      <c r="K13" s="25" t="s">
        <v>64</v>
      </c>
      <c r="L13" s="50">
        <f>'3. Atención al ciudadano'!M18</f>
        <v>0.65121666666666667</v>
      </c>
      <c r="P13" s="26"/>
      <c r="Q13" s="26"/>
    </row>
    <row r="14" spans="1:19" ht="26.25" x14ac:dyDescent="0.4">
      <c r="B14" s="134" t="s">
        <v>7</v>
      </c>
      <c r="C14" s="134"/>
      <c r="D14" s="134"/>
      <c r="E14" s="134"/>
      <c r="F14" s="134"/>
      <c r="J14" s="139"/>
      <c r="K14" s="25" t="s">
        <v>65</v>
      </c>
      <c r="L14" s="51">
        <f>'4.Rendición cuentas'!M24</f>
        <v>0.26764705882352946</v>
      </c>
      <c r="P14" s="26"/>
      <c r="Q14" s="26"/>
    </row>
    <row r="15" spans="1:19" ht="26.25" x14ac:dyDescent="0.4">
      <c r="B15" s="134" t="s">
        <v>8</v>
      </c>
      <c r="C15" s="134"/>
      <c r="D15" s="134"/>
      <c r="E15" s="134"/>
      <c r="J15" s="139"/>
      <c r="K15" s="25" t="s">
        <v>66</v>
      </c>
      <c r="L15" s="50" t="e">
        <f>'5. Transp. acceso inf'!#REF!</f>
        <v>#REF!</v>
      </c>
      <c r="P15" s="26"/>
      <c r="Q15" s="26"/>
    </row>
    <row r="16" spans="1:19" ht="26.25" x14ac:dyDescent="0.4">
      <c r="B16" s="134" t="s">
        <v>9</v>
      </c>
      <c r="C16" s="134"/>
      <c r="D16" s="134"/>
      <c r="E16" s="134"/>
      <c r="J16" s="139"/>
      <c r="K16" s="25" t="s">
        <v>67</v>
      </c>
      <c r="L16" s="51" t="e">
        <f>#REF!</f>
        <v>#REF!</v>
      </c>
      <c r="P16" s="26"/>
      <c r="Q16" s="26"/>
    </row>
    <row r="17" spans="2:17" ht="21" x14ac:dyDescent="0.25">
      <c r="B17" s="94" t="s">
        <v>10</v>
      </c>
      <c r="C17" s="94"/>
      <c r="D17" s="94"/>
      <c r="E17" s="94"/>
      <c r="F17" s="94"/>
      <c r="G17" s="94"/>
      <c r="H17" s="94"/>
      <c r="J17" s="139"/>
      <c r="K17" s="25" t="s">
        <v>68</v>
      </c>
      <c r="L17" s="51">
        <f>'6. Iniciativas adicionales '!M28</f>
        <v>0.62617647058823533</v>
      </c>
      <c r="P17" s="26"/>
      <c r="Q17" s="26"/>
    </row>
    <row r="18" spans="2:17" ht="21" x14ac:dyDescent="0.35">
      <c r="B18" s="94" t="s">
        <v>11</v>
      </c>
      <c r="C18" s="94"/>
      <c r="D18" s="94"/>
      <c r="E18" s="94"/>
      <c r="F18" s="94"/>
      <c r="G18" s="94"/>
      <c r="H18" s="94"/>
      <c r="I18" s="39"/>
      <c r="J18" s="139"/>
      <c r="K18" s="52"/>
      <c r="L18" s="25"/>
    </row>
    <row r="19" spans="2:17" ht="21" x14ac:dyDescent="0.35">
      <c r="B19" s="94" t="s">
        <v>12</v>
      </c>
      <c r="C19" s="94"/>
      <c r="D19" s="94"/>
      <c r="E19" s="94"/>
      <c r="F19" s="94"/>
      <c r="G19" s="94"/>
      <c r="H19" s="94"/>
      <c r="I19" s="39"/>
      <c r="J19" s="139"/>
      <c r="K19" s="39"/>
    </row>
    <row r="20" spans="2:17" ht="21" x14ac:dyDescent="0.35">
      <c r="B20" s="94" t="s">
        <v>13</v>
      </c>
      <c r="C20" s="94"/>
      <c r="D20" s="94"/>
      <c r="E20" s="40"/>
      <c r="F20" s="40"/>
      <c r="G20" s="40"/>
      <c r="H20" s="40"/>
      <c r="I20" s="39"/>
      <c r="J20" s="139"/>
      <c r="K20" s="39"/>
    </row>
    <row r="21" spans="2:17" ht="21" x14ac:dyDescent="0.35">
      <c r="B21" s="94" t="s">
        <v>14</v>
      </c>
      <c r="C21" s="94"/>
      <c r="D21" s="94"/>
      <c r="E21" s="94"/>
      <c r="F21" s="94"/>
      <c r="G21" s="94"/>
      <c r="H21" s="94"/>
      <c r="I21" s="39"/>
      <c r="J21" s="139"/>
      <c r="K21" s="39"/>
    </row>
    <row r="22" spans="2:17" ht="21" x14ac:dyDescent="0.35">
      <c r="B22" s="94" t="s">
        <v>41</v>
      </c>
      <c r="C22" s="94"/>
      <c r="D22" s="40"/>
      <c r="E22" s="40"/>
      <c r="F22" s="40"/>
      <c r="G22" s="40"/>
      <c r="H22" s="40"/>
      <c r="I22" s="39"/>
      <c r="J22" s="139"/>
      <c r="K22" s="39"/>
    </row>
    <row r="23" spans="2:17" ht="21" x14ac:dyDescent="0.35">
      <c r="B23" s="94" t="s">
        <v>42</v>
      </c>
      <c r="C23" s="94"/>
      <c r="D23" s="94"/>
      <c r="E23" s="40"/>
      <c r="F23" s="40"/>
      <c r="G23" s="40"/>
      <c r="H23" s="40"/>
      <c r="I23" s="39"/>
      <c r="J23" s="139"/>
      <c r="K23" s="39"/>
    </row>
    <row r="24" spans="2:17" ht="26.25" x14ac:dyDescent="0.4">
      <c r="B24" s="134" t="s">
        <v>16</v>
      </c>
      <c r="C24" s="134"/>
      <c r="D24" s="134"/>
      <c r="E24" s="134"/>
      <c r="F24" s="38"/>
      <c r="G24" s="38"/>
      <c r="H24" s="38"/>
      <c r="I24" s="39"/>
      <c r="J24" s="139"/>
      <c r="K24" s="39"/>
    </row>
    <row r="25" spans="2:17" ht="26.25" x14ac:dyDescent="0.4">
      <c r="B25" s="134" t="s">
        <v>17</v>
      </c>
      <c r="C25" s="134"/>
      <c r="D25" s="134"/>
      <c r="E25" s="38"/>
      <c r="F25" s="38"/>
      <c r="G25" s="38"/>
      <c r="H25" s="38"/>
      <c r="I25" s="38"/>
      <c r="J25" s="139"/>
      <c r="K25" s="38"/>
    </row>
    <row r="26" spans="2:17" ht="26.25" x14ac:dyDescent="0.4">
      <c r="B26" s="134" t="s">
        <v>18</v>
      </c>
      <c r="C26" s="134"/>
      <c r="D26" s="134"/>
      <c r="E26" s="134"/>
      <c r="I26" s="38"/>
      <c r="J26" s="139"/>
      <c r="K26" s="38"/>
    </row>
    <row r="27" spans="2:17" ht="26.25" x14ac:dyDescent="0.4">
      <c r="B27" s="134" t="s">
        <v>19</v>
      </c>
      <c r="C27" s="134"/>
      <c r="D27" s="134"/>
      <c r="J27" s="139"/>
    </row>
    <row r="28" spans="2:17" x14ac:dyDescent="0.25">
      <c r="J28" s="139"/>
    </row>
    <row r="29" spans="2:17" x14ac:dyDescent="0.25">
      <c r="J29" s="139"/>
    </row>
    <row r="30" spans="2:17" x14ac:dyDescent="0.25">
      <c r="J30" s="139"/>
    </row>
    <row r="31" spans="2:17" x14ac:dyDescent="0.25">
      <c r="J31" s="139"/>
    </row>
    <row r="32" spans="2:17" x14ac:dyDescent="0.25">
      <c r="J32" s="139"/>
    </row>
    <row r="33" spans="10:10" x14ac:dyDescent="0.25">
      <c r="J33" s="139"/>
    </row>
    <row r="34" spans="10:10" x14ac:dyDescent="0.25">
      <c r="J34" s="139"/>
    </row>
    <row r="35" spans="10:10" x14ac:dyDescent="0.25">
      <c r="J35" s="139"/>
    </row>
    <row r="36" spans="10:10" x14ac:dyDescent="0.25">
      <c r="J36" s="139"/>
    </row>
    <row r="37" spans="10:10" x14ac:dyDescent="0.25">
      <c r="J37" s="139"/>
    </row>
    <row r="38" spans="10:10" x14ac:dyDescent="0.25">
      <c r="J38" s="139"/>
    </row>
    <row r="39" spans="10:10" x14ac:dyDescent="0.25">
      <c r="J39" s="139"/>
    </row>
    <row r="40" spans="10:10" x14ac:dyDescent="0.25">
      <c r="J40" s="139"/>
    </row>
    <row r="41" spans="10:10" x14ac:dyDescent="0.25">
      <c r="J41" s="139"/>
    </row>
    <row r="42" spans="10:10" x14ac:dyDescent="0.25">
      <c r="J42" s="139"/>
    </row>
    <row r="43" spans="10:10" x14ac:dyDescent="0.25">
      <c r="J43" s="139"/>
    </row>
    <row r="44" spans="10:10" x14ac:dyDescent="0.25">
      <c r="J44" s="139"/>
    </row>
    <row r="45" spans="10:10" x14ac:dyDescent="0.25">
      <c r="J45" s="139"/>
    </row>
    <row r="46" spans="10:10" x14ac:dyDescent="0.25">
      <c r="J46" s="139"/>
    </row>
    <row r="47" spans="10:10" x14ac:dyDescent="0.25">
      <c r="J47" s="139"/>
    </row>
    <row r="48" spans="10:10" x14ac:dyDescent="0.25">
      <c r="J48" s="139"/>
    </row>
    <row r="49" spans="1:10" x14ac:dyDescent="0.25">
      <c r="J49" s="139"/>
    </row>
    <row r="50" spans="1:10" x14ac:dyDescent="0.25">
      <c r="J50" s="139"/>
    </row>
    <row r="51" spans="1:10" x14ac:dyDescent="0.25">
      <c r="J51" s="139"/>
    </row>
    <row r="52" spans="1:10" x14ac:dyDescent="0.25">
      <c r="J52" s="139"/>
    </row>
    <row r="53" spans="1:10" s="25" customFormat="1" x14ac:dyDescent="0.25">
      <c r="A53" s="25" t="s">
        <v>20</v>
      </c>
      <c r="B53" s="25" t="s">
        <v>21</v>
      </c>
      <c r="J53" s="139"/>
    </row>
    <row r="54" spans="1:10" s="25" customFormat="1" x14ac:dyDescent="0.25">
      <c r="A54" s="25" t="s">
        <v>22</v>
      </c>
      <c r="B54" s="25" t="s">
        <v>23</v>
      </c>
      <c r="J54" s="139"/>
    </row>
    <row r="55" spans="1:10" s="25" customFormat="1" x14ac:dyDescent="0.25">
      <c r="A55" s="25" t="s">
        <v>24</v>
      </c>
      <c r="B55" s="25" t="s">
        <v>25</v>
      </c>
      <c r="J55" s="139"/>
    </row>
    <row r="56" spans="1:10" s="25" customFormat="1" x14ac:dyDescent="0.25">
      <c r="A56" s="25" t="s">
        <v>26</v>
      </c>
      <c r="B56" s="25" t="s">
        <v>27</v>
      </c>
      <c r="J56" s="139"/>
    </row>
    <row r="57" spans="1:10" s="25" customFormat="1" x14ac:dyDescent="0.25">
      <c r="A57" s="25" t="s">
        <v>28</v>
      </c>
      <c r="B57" s="25" t="s">
        <v>29</v>
      </c>
      <c r="J57" s="139"/>
    </row>
    <row r="58" spans="1:10" s="25" customFormat="1" x14ac:dyDescent="0.25">
      <c r="A58" s="25" t="s">
        <v>30</v>
      </c>
      <c r="B58" s="25" t="s">
        <v>31</v>
      </c>
      <c r="J58" s="139"/>
    </row>
    <row r="59" spans="1:10" s="25" customFormat="1" x14ac:dyDescent="0.25">
      <c r="A59" s="25" t="s">
        <v>32</v>
      </c>
      <c r="B59" s="25" t="s">
        <v>33</v>
      </c>
      <c r="J59" s="139"/>
    </row>
    <row r="60" spans="1:10" s="25" customFormat="1" x14ac:dyDescent="0.25">
      <c r="A60" s="25" t="s">
        <v>34</v>
      </c>
      <c r="B60" s="25" t="s">
        <v>35</v>
      </c>
      <c r="J60" s="139"/>
    </row>
    <row r="61" spans="1:10" s="25" customFormat="1" x14ac:dyDescent="0.25">
      <c r="J61" s="139"/>
    </row>
    <row r="62" spans="1:10" s="25" customFormat="1" x14ac:dyDescent="0.2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900-000000000000}"/>
    <hyperlink ref="B19:H19" location="'3. Atención al ciudadano'!Área_de_impresión" display="3). Mecanismos para mejorar la atención al ciudadano" xr:uid="{00000000-0004-0000-0900-000001000000}"/>
    <hyperlink ref="B20:H20" location="'4.Rendición cuentas'!Área_de_impresión" display="4).Rendición de cuentas" xr:uid="{00000000-0004-0000-0900-000002000000}"/>
    <hyperlink ref="B21:H21" location="'5. Transp. acceso inf'!Área_de_impresión" display="5).Mecanismos para la transparencia y acceso a la información" xr:uid="{00000000-0004-0000-0900-000003000000}"/>
    <hyperlink ref="B22:H22" location="'6. Integridad'!Área_de_impresión" display="6).Integridad" xr:uid="{00000000-0004-0000-0900-000004000000}"/>
    <hyperlink ref="B23:H23" location="'7. Iniciativas adicionales '!Área_de_impresión" display="7).Iniciativas adicionales" xr:uid="{00000000-0004-0000-0900-000005000000}"/>
    <hyperlink ref="B19:F19" location="'2. Racionalización trámites'!A1" display="2). Racionalización de trámites" xr:uid="{00000000-0004-0000-0900-000006000000}"/>
    <hyperlink ref="B20:F20" location="'3. Atención al ciudadano'!Área_de_impresión" display="3). Mecanismos para mejorar la atención al ciudadano" xr:uid="{00000000-0004-0000-0900-000007000000}"/>
    <hyperlink ref="B21:F21" location="'4.Rendición cuentas'!Área_de_impresión" display="4).Rendición de cuentas" xr:uid="{00000000-0004-0000-0900-000008000000}"/>
    <hyperlink ref="B22:F22" location="'5. Transp. acceso inf'!Área_de_impresión" display="5).Mecanismos para la transparencia y acceso a la información" xr:uid="{00000000-0004-0000-0900-000009000000}"/>
    <hyperlink ref="B23:F23" location="'6. Integridad'!Área_de_impresión" display="6).Integridad" xr:uid="{00000000-0004-0000-0900-00000A000000}"/>
    <hyperlink ref="B10" location="Contenido!A1" display="Contenido del PAAC" xr:uid="{00000000-0004-0000-0900-00000B000000}"/>
    <hyperlink ref="B11" location="'C1'!A1" display="1. Objetivo General" xr:uid="{00000000-0004-0000-0900-00000C000000}"/>
    <hyperlink ref="B12" location="'C2'!A1" display="2. Alcance" xr:uid="{00000000-0004-0000-0900-00000D000000}"/>
    <hyperlink ref="B13" location="'C3'!A1" display="3. Areas responsables" xr:uid="{00000000-0004-0000-0900-00000E000000}"/>
    <hyperlink ref="B16" location="'C6'!A1" display="6. Componentes del PAAC" xr:uid="{00000000-0004-0000-0900-00000F000000}"/>
    <hyperlink ref="B24" location="'C7'!A1" display="7. Promoción y divulgación" xr:uid="{00000000-0004-0000-0900-000010000000}"/>
    <hyperlink ref="B25" location="'C8'!A1" display="8. Seguimiento" xr:uid="{00000000-0004-0000-0900-000011000000}"/>
    <hyperlink ref="B26" location="'10. Control de cambios'!A1" display="10. Control de cambios" xr:uid="{00000000-0004-0000-0900-000012000000}"/>
    <hyperlink ref="B14" location="'C4'!A1" display="4. Insumos para su elaboración" xr:uid="{00000000-0004-0000-0900-000013000000}"/>
    <hyperlink ref="B15" location="'C5'!A1" display="5. Fuentes consultadas" xr:uid="{00000000-0004-0000-0900-000014000000}"/>
    <hyperlink ref="B27" location="'C11'!A1" display="11. Avance PAAC" xr:uid="{00000000-0004-0000-0900-000015000000}"/>
    <hyperlink ref="B27:D27" location="'C10'!A1" display="10. Avance PAAC" xr:uid="{00000000-0004-0000-0900-000016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3">
    <tabColor theme="9"/>
  </sheetPr>
  <dimension ref="A1:P20"/>
  <sheetViews>
    <sheetView showGridLines="0" topLeftCell="I7" zoomScaleNormal="100" zoomScaleSheetLayoutView="100" workbookViewId="0">
      <selection activeCell="M9" sqref="M9"/>
    </sheetView>
  </sheetViews>
  <sheetFormatPr baseColWidth="10" defaultColWidth="11.42578125" defaultRowHeight="15.75" x14ac:dyDescent="0.25"/>
  <cols>
    <col min="1" max="1" width="29" style="1" customWidth="1"/>
    <col min="2" max="2" width="42.42578125" style="2" customWidth="1"/>
    <col min="3" max="3" width="8.42578125" style="2" customWidth="1"/>
    <col min="4" max="4" width="30.85546875" style="2" customWidth="1"/>
    <col min="5" max="5" width="26.28515625" style="2" customWidth="1"/>
    <col min="6" max="6" width="27.140625" style="10" customWidth="1"/>
    <col min="7" max="7" width="22.28515625" style="3" customWidth="1"/>
    <col min="8" max="8" width="12.85546875" style="3" customWidth="1"/>
    <col min="9" max="9" width="18.28515625" style="3" customWidth="1"/>
    <col min="10" max="10" width="15.5703125" style="3" customWidth="1"/>
    <col min="11" max="11" width="89.5703125" style="2" customWidth="1"/>
    <col min="12" max="12" width="28" style="2" customWidth="1"/>
    <col min="13" max="13" width="25.85546875" style="2" customWidth="1"/>
    <col min="14" max="14" width="21.42578125" style="2" customWidth="1"/>
    <col min="15" max="15" width="111.85546875" style="2" customWidth="1"/>
    <col min="16" max="16" width="84.140625" style="2" customWidth="1"/>
    <col min="17" max="246" width="11.42578125" style="2"/>
    <col min="247" max="247" width="29" style="2" customWidth="1"/>
    <col min="248" max="248" width="42.42578125" style="2" customWidth="1"/>
    <col min="249" max="249" width="5.28515625" style="2" customWidth="1"/>
    <col min="250" max="250" width="30.85546875" style="2" customWidth="1"/>
    <col min="251" max="251" width="26.28515625" style="2" customWidth="1"/>
    <col min="252" max="252" width="35.42578125" style="2" customWidth="1"/>
    <col min="253" max="253" width="22.28515625" style="2" customWidth="1"/>
    <col min="254" max="265" width="9.28515625" style="2" customWidth="1"/>
    <col min="266" max="266" width="19.42578125" style="2" customWidth="1"/>
    <col min="267" max="267" width="61.28515625" style="2" customWidth="1"/>
    <col min="268" max="268" width="28" style="2" customWidth="1"/>
    <col min="269" max="269" width="25.85546875" style="2" customWidth="1"/>
    <col min="270" max="270" width="21.42578125" style="2" customWidth="1"/>
    <col min="271" max="271" width="34.42578125" style="2" customWidth="1"/>
    <col min="272" max="272" width="40" style="2" customWidth="1"/>
    <col min="273" max="502" width="11.42578125" style="2"/>
    <col min="503" max="503" width="29" style="2" customWidth="1"/>
    <col min="504" max="504" width="42.42578125" style="2" customWidth="1"/>
    <col min="505" max="505" width="5.28515625" style="2" customWidth="1"/>
    <col min="506" max="506" width="30.85546875" style="2" customWidth="1"/>
    <col min="507" max="507" width="26.28515625" style="2" customWidth="1"/>
    <col min="508" max="508" width="35.42578125" style="2" customWidth="1"/>
    <col min="509" max="509" width="22.28515625" style="2" customWidth="1"/>
    <col min="510" max="521" width="9.28515625" style="2" customWidth="1"/>
    <col min="522" max="522" width="19.42578125" style="2" customWidth="1"/>
    <col min="523" max="523" width="61.28515625" style="2" customWidth="1"/>
    <col min="524" max="524" width="28" style="2" customWidth="1"/>
    <col min="525" max="525" width="25.85546875" style="2" customWidth="1"/>
    <col min="526" max="526" width="21.42578125" style="2" customWidth="1"/>
    <col min="527" max="527" width="34.42578125" style="2" customWidth="1"/>
    <col min="528" max="528" width="40" style="2" customWidth="1"/>
    <col min="529" max="758" width="11.42578125" style="2"/>
    <col min="759" max="759" width="29" style="2" customWidth="1"/>
    <col min="760" max="760" width="42.42578125" style="2" customWidth="1"/>
    <col min="761" max="761" width="5.28515625" style="2" customWidth="1"/>
    <col min="762" max="762" width="30.85546875" style="2" customWidth="1"/>
    <col min="763" max="763" width="26.28515625" style="2" customWidth="1"/>
    <col min="764" max="764" width="35.42578125" style="2" customWidth="1"/>
    <col min="765" max="765" width="22.28515625" style="2" customWidth="1"/>
    <col min="766" max="777" width="9.28515625" style="2" customWidth="1"/>
    <col min="778" max="778" width="19.42578125" style="2" customWidth="1"/>
    <col min="779" max="779" width="61.28515625" style="2" customWidth="1"/>
    <col min="780" max="780" width="28" style="2" customWidth="1"/>
    <col min="781" max="781" width="25.85546875" style="2" customWidth="1"/>
    <col min="782" max="782" width="21.42578125" style="2" customWidth="1"/>
    <col min="783" max="783" width="34.42578125" style="2" customWidth="1"/>
    <col min="784" max="784" width="40" style="2" customWidth="1"/>
    <col min="785" max="1014" width="11.42578125" style="2"/>
    <col min="1015" max="1015" width="29" style="2" customWidth="1"/>
    <col min="1016" max="1016" width="42.42578125" style="2" customWidth="1"/>
    <col min="1017" max="1017" width="5.28515625" style="2" customWidth="1"/>
    <col min="1018" max="1018" width="30.85546875" style="2" customWidth="1"/>
    <col min="1019" max="1019" width="26.28515625" style="2" customWidth="1"/>
    <col min="1020" max="1020" width="35.42578125" style="2" customWidth="1"/>
    <col min="1021" max="1021" width="22.28515625" style="2" customWidth="1"/>
    <col min="1022" max="1033" width="9.28515625" style="2" customWidth="1"/>
    <col min="1034" max="1034" width="19.42578125" style="2" customWidth="1"/>
    <col min="1035" max="1035" width="61.28515625" style="2" customWidth="1"/>
    <col min="1036" max="1036" width="28" style="2" customWidth="1"/>
    <col min="1037" max="1037" width="25.85546875" style="2" customWidth="1"/>
    <col min="1038" max="1038" width="21.42578125" style="2" customWidth="1"/>
    <col min="1039" max="1039" width="34.42578125" style="2" customWidth="1"/>
    <col min="1040" max="1040" width="40" style="2" customWidth="1"/>
    <col min="1041" max="1270" width="11.42578125" style="2"/>
    <col min="1271" max="1271" width="29" style="2" customWidth="1"/>
    <col min="1272" max="1272" width="42.42578125" style="2" customWidth="1"/>
    <col min="1273" max="1273" width="5.28515625" style="2" customWidth="1"/>
    <col min="1274" max="1274" width="30.85546875" style="2" customWidth="1"/>
    <col min="1275" max="1275" width="26.28515625" style="2" customWidth="1"/>
    <col min="1276" max="1276" width="35.42578125" style="2" customWidth="1"/>
    <col min="1277" max="1277" width="22.28515625" style="2" customWidth="1"/>
    <col min="1278" max="1289" width="9.28515625" style="2" customWidth="1"/>
    <col min="1290" max="1290" width="19.42578125" style="2" customWidth="1"/>
    <col min="1291" max="1291" width="61.28515625" style="2" customWidth="1"/>
    <col min="1292" max="1292" width="28" style="2" customWidth="1"/>
    <col min="1293" max="1293" width="25.85546875" style="2" customWidth="1"/>
    <col min="1294" max="1294" width="21.42578125" style="2" customWidth="1"/>
    <col min="1295" max="1295" width="34.42578125" style="2" customWidth="1"/>
    <col min="1296" max="1296" width="40" style="2" customWidth="1"/>
    <col min="1297" max="1526" width="11.42578125" style="2"/>
    <col min="1527" max="1527" width="29" style="2" customWidth="1"/>
    <col min="1528" max="1528" width="42.42578125" style="2" customWidth="1"/>
    <col min="1529" max="1529" width="5.28515625" style="2" customWidth="1"/>
    <col min="1530" max="1530" width="30.85546875" style="2" customWidth="1"/>
    <col min="1531" max="1531" width="26.28515625" style="2" customWidth="1"/>
    <col min="1532" max="1532" width="35.42578125" style="2" customWidth="1"/>
    <col min="1533" max="1533" width="22.28515625" style="2" customWidth="1"/>
    <col min="1534" max="1545" width="9.28515625" style="2" customWidth="1"/>
    <col min="1546" max="1546" width="19.42578125" style="2" customWidth="1"/>
    <col min="1547" max="1547" width="61.28515625" style="2" customWidth="1"/>
    <col min="1548" max="1548" width="28" style="2" customWidth="1"/>
    <col min="1549" max="1549" width="25.85546875" style="2" customWidth="1"/>
    <col min="1550" max="1550" width="21.42578125" style="2" customWidth="1"/>
    <col min="1551" max="1551" width="34.42578125" style="2" customWidth="1"/>
    <col min="1552" max="1552" width="40" style="2" customWidth="1"/>
    <col min="1553" max="1782" width="11.42578125" style="2"/>
    <col min="1783" max="1783" width="29" style="2" customWidth="1"/>
    <col min="1784" max="1784" width="42.42578125" style="2" customWidth="1"/>
    <col min="1785" max="1785" width="5.28515625" style="2" customWidth="1"/>
    <col min="1786" max="1786" width="30.85546875" style="2" customWidth="1"/>
    <col min="1787" max="1787" width="26.28515625" style="2" customWidth="1"/>
    <col min="1788" max="1788" width="35.42578125" style="2" customWidth="1"/>
    <col min="1789" max="1789" width="22.28515625" style="2" customWidth="1"/>
    <col min="1790" max="1801" width="9.28515625" style="2" customWidth="1"/>
    <col min="1802" max="1802" width="19.42578125" style="2" customWidth="1"/>
    <col min="1803" max="1803" width="61.28515625" style="2" customWidth="1"/>
    <col min="1804" max="1804" width="28" style="2" customWidth="1"/>
    <col min="1805" max="1805" width="25.85546875" style="2" customWidth="1"/>
    <col min="1806" max="1806" width="21.42578125" style="2" customWidth="1"/>
    <col min="1807" max="1807" width="34.42578125" style="2" customWidth="1"/>
    <col min="1808" max="1808" width="40" style="2" customWidth="1"/>
    <col min="1809" max="2038" width="11.42578125" style="2"/>
    <col min="2039" max="2039" width="29" style="2" customWidth="1"/>
    <col min="2040" max="2040" width="42.42578125" style="2" customWidth="1"/>
    <col min="2041" max="2041" width="5.28515625" style="2" customWidth="1"/>
    <col min="2042" max="2042" width="30.85546875" style="2" customWidth="1"/>
    <col min="2043" max="2043" width="26.28515625" style="2" customWidth="1"/>
    <col min="2044" max="2044" width="35.42578125" style="2" customWidth="1"/>
    <col min="2045" max="2045" width="22.28515625" style="2" customWidth="1"/>
    <col min="2046" max="2057" width="9.28515625" style="2" customWidth="1"/>
    <col min="2058" max="2058" width="19.42578125" style="2" customWidth="1"/>
    <col min="2059" max="2059" width="61.28515625" style="2" customWidth="1"/>
    <col min="2060" max="2060" width="28" style="2" customWidth="1"/>
    <col min="2061" max="2061" width="25.85546875" style="2" customWidth="1"/>
    <col min="2062" max="2062" width="21.42578125" style="2" customWidth="1"/>
    <col min="2063" max="2063" width="34.42578125" style="2" customWidth="1"/>
    <col min="2064" max="2064" width="40" style="2" customWidth="1"/>
    <col min="2065" max="2294" width="11.42578125" style="2"/>
    <col min="2295" max="2295" width="29" style="2" customWidth="1"/>
    <col min="2296" max="2296" width="42.42578125" style="2" customWidth="1"/>
    <col min="2297" max="2297" width="5.28515625" style="2" customWidth="1"/>
    <col min="2298" max="2298" width="30.85546875" style="2" customWidth="1"/>
    <col min="2299" max="2299" width="26.28515625" style="2" customWidth="1"/>
    <col min="2300" max="2300" width="35.42578125" style="2" customWidth="1"/>
    <col min="2301" max="2301" width="22.28515625" style="2" customWidth="1"/>
    <col min="2302" max="2313" width="9.28515625" style="2" customWidth="1"/>
    <col min="2314" max="2314" width="19.42578125" style="2" customWidth="1"/>
    <col min="2315" max="2315" width="61.28515625" style="2" customWidth="1"/>
    <col min="2316" max="2316" width="28" style="2" customWidth="1"/>
    <col min="2317" max="2317" width="25.85546875" style="2" customWidth="1"/>
    <col min="2318" max="2318" width="21.42578125" style="2" customWidth="1"/>
    <col min="2319" max="2319" width="34.42578125" style="2" customWidth="1"/>
    <col min="2320" max="2320" width="40" style="2" customWidth="1"/>
    <col min="2321" max="2550" width="11.42578125" style="2"/>
    <col min="2551" max="2551" width="29" style="2" customWidth="1"/>
    <col min="2552" max="2552" width="42.42578125" style="2" customWidth="1"/>
    <col min="2553" max="2553" width="5.28515625" style="2" customWidth="1"/>
    <col min="2554" max="2554" width="30.85546875" style="2" customWidth="1"/>
    <col min="2555" max="2555" width="26.28515625" style="2" customWidth="1"/>
    <col min="2556" max="2556" width="35.42578125" style="2" customWidth="1"/>
    <col min="2557" max="2557" width="22.28515625" style="2" customWidth="1"/>
    <col min="2558" max="2569" width="9.28515625" style="2" customWidth="1"/>
    <col min="2570" max="2570" width="19.42578125" style="2" customWidth="1"/>
    <col min="2571" max="2571" width="61.28515625" style="2" customWidth="1"/>
    <col min="2572" max="2572" width="28" style="2" customWidth="1"/>
    <col min="2573" max="2573" width="25.85546875" style="2" customWidth="1"/>
    <col min="2574" max="2574" width="21.42578125" style="2" customWidth="1"/>
    <col min="2575" max="2575" width="34.42578125" style="2" customWidth="1"/>
    <col min="2576" max="2576" width="40" style="2" customWidth="1"/>
    <col min="2577" max="2806" width="11.42578125" style="2"/>
    <col min="2807" max="2807" width="29" style="2" customWidth="1"/>
    <col min="2808" max="2808" width="42.42578125" style="2" customWidth="1"/>
    <col min="2809" max="2809" width="5.28515625" style="2" customWidth="1"/>
    <col min="2810" max="2810" width="30.85546875" style="2" customWidth="1"/>
    <col min="2811" max="2811" width="26.28515625" style="2" customWidth="1"/>
    <col min="2812" max="2812" width="35.42578125" style="2" customWidth="1"/>
    <col min="2813" max="2813" width="22.28515625" style="2" customWidth="1"/>
    <col min="2814" max="2825" width="9.28515625" style="2" customWidth="1"/>
    <col min="2826" max="2826" width="19.42578125" style="2" customWidth="1"/>
    <col min="2827" max="2827" width="61.28515625" style="2" customWidth="1"/>
    <col min="2828" max="2828" width="28" style="2" customWidth="1"/>
    <col min="2829" max="2829" width="25.85546875" style="2" customWidth="1"/>
    <col min="2830" max="2830" width="21.42578125" style="2" customWidth="1"/>
    <col min="2831" max="2831" width="34.42578125" style="2" customWidth="1"/>
    <col min="2832" max="2832" width="40" style="2" customWidth="1"/>
    <col min="2833" max="3062" width="11.42578125" style="2"/>
    <col min="3063" max="3063" width="29" style="2" customWidth="1"/>
    <col min="3064" max="3064" width="42.42578125" style="2" customWidth="1"/>
    <col min="3065" max="3065" width="5.28515625" style="2" customWidth="1"/>
    <col min="3066" max="3066" width="30.85546875" style="2" customWidth="1"/>
    <col min="3067" max="3067" width="26.28515625" style="2" customWidth="1"/>
    <col min="3068" max="3068" width="35.42578125" style="2" customWidth="1"/>
    <col min="3069" max="3069" width="22.28515625" style="2" customWidth="1"/>
    <col min="3070" max="3081" width="9.28515625" style="2" customWidth="1"/>
    <col min="3082" max="3082" width="19.42578125" style="2" customWidth="1"/>
    <col min="3083" max="3083" width="61.28515625" style="2" customWidth="1"/>
    <col min="3084" max="3084" width="28" style="2" customWidth="1"/>
    <col min="3085" max="3085" width="25.85546875" style="2" customWidth="1"/>
    <col min="3086" max="3086" width="21.42578125" style="2" customWidth="1"/>
    <col min="3087" max="3087" width="34.42578125" style="2" customWidth="1"/>
    <col min="3088" max="3088" width="40" style="2" customWidth="1"/>
    <col min="3089" max="3318" width="11.42578125" style="2"/>
    <col min="3319" max="3319" width="29" style="2" customWidth="1"/>
    <col min="3320" max="3320" width="42.42578125" style="2" customWidth="1"/>
    <col min="3321" max="3321" width="5.28515625" style="2" customWidth="1"/>
    <col min="3322" max="3322" width="30.85546875" style="2" customWidth="1"/>
    <col min="3323" max="3323" width="26.28515625" style="2" customWidth="1"/>
    <col min="3324" max="3324" width="35.42578125" style="2" customWidth="1"/>
    <col min="3325" max="3325" width="22.28515625" style="2" customWidth="1"/>
    <col min="3326" max="3337" width="9.28515625" style="2" customWidth="1"/>
    <col min="3338" max="3338" width="19.42578125" style="2" customWidth="1"/>
    <col min="3339" max="3339" width="61.28515625" style="2" customWidth="1"/>
    <col min="3340" max="3340" width="28" style="2" customWidth="1"/>
    <col min="3341" max="3341" width="25.85546875" style="2" customWidth="1"/>
    <col min="3342" max="3342" width="21.42578125" style="2" customWidth="1"/>
    <col min="3343" max="3343" width="34.42578125" style="2" customWidth="1"/>
    <col min="3344" max="3344" width="40" style="2" customWidth="1"/>
    <col min="3345" max="3574" width="11.42578125" style="2"/>
    <col min="3575" max="3575" width="29" style="2" customWidth="1"/>
    <col min="3576" max="3576" width="42.42578125" style="2" customWidth="1"/>
    <col min="3577" max="3577" width="5.28515625" style="2" customWidth="1"/>
    <col min="3578" max="3578" width="30.85546875" style="2" customWidth="1"/>
    <col min="3579" max="3579" width="26.28515625" style="2" customWidth="1"/>
    <col min="3580" max="3580" width="35.42578125" style="2" customWidth="1"/>
    <col min="3581" max="3581" width="22.28515625" style="2" customWidth="1"/>
    <col min="3582" max="3593" width="9.28515625" style="2" customWidth="1"/>
    <col min="3594" max="3594" width="19.42578125" style="2" customWidth="1"/>
    <col min="3595" max="3595" width="61.28515625" style="2" customWidth="1"/>
    <col min="3596" max="3596" width="28" style="2" customWidth="1"/>
    <col min="3597" max="3597" width="25.85546875" style="2" customWidth="1"/>
    <col min="3598" max="3598" width="21.42578125" style="2" customWidth="1"/>
    <col min="3599" max="3599" width="34.42578125" style="2" customWidth="1"/>
    <col min="3600" max="3600" width="40" style="2" customWidth="1"/>
    <col min="3601" max="3830" width="11.42578125" style="2"/>
    <col min="3831" max="3831" width="29" style="2" customWidth="1"/>
    <col min="3832" max="3832" width="42.42578125" style="2" customWidth="1"/>
    <col min="3833" max="3833" width="5.28515625" style="2" customWidth="1"/>
    <col min="3834" max="3834" width="30.85546875" style="2" customWidth="1"/>
    <col min="3835" max="3835" width="26.28515625" style="2" customWidth="1"/>
    <col min="3836" max="3836" width="35.42578125" style="2" customWidth="1"/>
    <col min="3837" max="3837" width="22.28515625" style="2" customWidth="1"/>
    <col min="3838" max="3849" width="9.28515625" style="2" customWidth="1"/>
    <col min="3850" max="3850" width="19.42578125" style="2" customWidth="1"/>
    <col min="3851" max="3851" width="61.28515625" style="2" customWidth="1"/>
    <col min="3852" max="3852" width="28" style="2" customWidth="1"/>
    <col min="3853" max="3853" width="25.85546875" style="2" customWidth="1"/>
    <col min="3854" max="3854" width="21.42578125" style="2" customWidth="1"/>
    <col min="3855" max="3855" width="34.42578125" style="2" customWidth="1"/>
    <col min="3856" max="3856" width="40" style="2" customWidth="1"/>
    <col min="3857" max="4086" width="11.42578125" style="2"/>
    <col min="4087" max="4087" width="29" style="2" customWidth="1"/>
    <col min="4088" max="4088" width="42.42578125" style="2" customWidth="1"/>
    <col min="4089" max="4089" width="5.28515625" style="2" customWidth="1"/>
    <col min="4090" max="4090" width="30.85546875" style="2" customWidth="1"/>
    <col min="4091" max="4091" width="26.28515625" style="2" customWidth="1"/>
    <col min="4092" max="4092" width="35.42578125" style="2" customWidth="1"/>
    <col min="4093" max="4093" width="22.28515625" style="2" customWidth="1"/>
    <col min="4094" max="4105" width="9.28515625" style="2" customWidth="1"/>
    <col min="4106" max="4106" width="19.42578125" style="2" customWidth="1"/>
    <col min="4107" max="4107" width="61.28515625" style="2" customWidth="1"/>
    <col min="4108" max="4108" width="28" style="2" customWidth="1"/>
    <col min="4109" max="4109" width="25.85546875" style="2" customWidth="1"/>
    <col min="4110" max="4110" width="21.42578125" style="2" customWidth="1"/>
    <col min="4111" max="4111" width="34.42578125" style="2" customWidth="1"/>
    <col min="4112" max="4112" width="40" style="2" customWidth="1"/>
    <col min="4113" max="4342" width="11.42578125" style="2"/>
    <col min="4343" max="4343" width="29" style="2" customWidth="1"/>
    <col min="4344" max="4344" width="42.42578125" style="2" customWidth="1"/>
    <col min="4345" max="4345" width="5.28515625" style="2" customWidth="1"/>
    <col min="4346" max="4346" width="30.85546875" style="2" customWidth="1"/>
    <col min="4347" max="4347" width="26.28515625" style="2" customWidth="1"/>
    <col min="4348" max="4348" width="35.42578125" style="2" customWidth="1"/>
    <col min="4349" max="4349" width="22.28515625" style="2" customWidth="1"/>
    <col min="4350" max="4361" width="9.28515625" style="2" customWidth="1"/>
    <col min="4362" max="4362" width="19.42578125" style="2" customWidth="1"/>
    <col min="4363" max="4363" width="61.28515625" style="2" customWidth="1"/>
    <col min="4364" max="4364" width="28" style="2" customWidth="1"/>
    <col min="4365" max="4365" width="25.85546875" style="2" customWidth="1"/>
    <col min="4366" max="4366" width="21.42578125" style="2" customWidth="1"/>
    <col min="4367" max="4367" width="34.42578125" style="2" customWidth="1"/>
    <col min="4368" max="4368" width="40" style="2" customWidth="1"/>
    <col min="4369" max="4598" width="11.42578125" style="2"/>
    <col min="4599" max="4599" width="29" style="2" customWidth="1"/>
    <col min="4600" max="4600" width="42.42578125" style="2" customWidth="1"/>
    <col min="4601" max="4601" width="5.28515625" style="2" customWidth="1"/>
    <col min="4602" max="4602" width="30.85546875" style="2" customWidth="1"/>
    <col min="4603" max="4603" width="26.28515625" style="2" customWidth="1"/>
    <col min="4604" max="4604" width="35.42578125" style="2" customWidth="1"/>
    <col min="4605" max="4605" width="22.28515625" style="2" customWidth="1"/>
    <col min="4606" max="4617" width="9.28515625" style="2" customWidth="1"/>
    <col min="4618" max="4618" width="19.42578125" style="2" customWidth="1"/>
    <col min="4619" max="4619" width="61.28515625" style="2" customWidth="1"/>
    <col min="4620" max="4620" width="28" style="2" customWidth="1"/>
    <col min="4621" max="4621" width="25.85546875" style="2" customWidth="1"/>
    <col min="4622" max="4622" width="21.42578125" style="2" customWidth="1"/>
    <col min="4623" max="4623" width="34.42578125" style="2" customWidth="1"/>
    <col min="4624" max="4624" width="40" style="2" customWidth="1"/>
    <col min="4625" max="4854" width="11.42578125" style="2"/>
    <col min="4855" max="4855" width="29" style="2" customWidth="1"/>
    <col min="4856" max="4856" width="42.42578125" style="2" customWidth="1"/>
    <col min="4857" max="4857" width="5.28515625" style="2" customWidth="1"/>
    <col min="4858" max="4858" width="30.85546875" style="2" customWidth="1"/>
    <col min="4859" max="4859" width="26.28515625" style="2" customWidth="1"/>
    <col min="4860" max="4860" width="35.42578125" style="2" customWidth="1"/>
    <col min="4861" max="4861" width="22.28515625" style="2" customWidth="1"/>
    <col min="4862" max="4873" width="9.28515625" style="2" customWidth="1"/>
    <col min="4874" max="4874" width="19.42578125" style="2" customWidth="1"/>
    <col min="4875" max="4875" width="61.28515625" style="2" customWidth="1"/>
    <col min="4876" max="4876" width="28" style="2" customWidth="1"/>
    <col min="4877" max="4877" width="25.85546875" style="2" customWidth="1"/>
    <col min="4878" max="4878" width="21.42578125" style="2" customWidth="1"/>
    <col min="4879" max="4879" width="34.42578125" style="2" customWidth="1"/>
    <col min="4880" max="4880" width="40" style="2" customWidth="1"/>
    <col min="4881" max="5110" width="11.42578125" style="2"/>
    <col min="5111" max="5111" width="29" style="2" customWidth="1"/>
    <col min="5112" max="5112" width="42.42578125" style="2" customWidth="1"/>
    <col min="5113" max="5113" width="5.28515625" style="2" customWidth="1"/>
    <col min="5114" max="5114" width="30.85546875" style="2" customWidth="1"/>
    <col min="5115" max="5115" width="26.28515625" style="2" customWidth="1"/>
    <col min="5116" max="5116" width="35.42578125" style="2" customWidth="1"/>
    <col min="5117" max="5117" width="22.28515625" style="2" customWidth="1"/>
    <col min="5118" max="5129" width="9.28515625" style="2" customWidth="1"/>
    <col min="5130" max="5130" width="19.42578125" style="2" customWidth="1"/>
    <col min="5131" max="5131" width="61.28515625" style="2" customWidth="1"/>
    <col min="5132" max="5132" width="28" style="2" customWidth="1"/>
    <col min="5133" max="5133" width="25.85546875" style="2" customWidth="1"/>
    <col min="5134" max="5134" width="21.42578125" style="2" customWidth="1"/>
    <col min="5135" max="5135" width="34.42578125" style="2" customWidth="1"/>
    <col min="5136" max="5136" width="40" style="2" customWidth="1"/>
    <col min="5137" max="5366" width="11.42578125" style="2"/>
    <col min="5367" max="5367" width="29" style="2" customWidth="1"/>
    <col min="5368" max="5368" width="42.42578125" style="2" customWidth="1"/>
    <col min="5369" max="5369" width="5.28515625" style="2" customWidth="1"/>
    <col min="5370" max="5370" width="30.85546875" style="2" customWidth="1"/>
    <col min="5371" max="5371" width="26.28515625" style="2" customWidth="1"/>
    <col min="5372" max="5372" width="35.42578125" style="2" customWidth="1"/>
    <col min="5373" max="5373" width="22.28515625" style="2" customWidth="1"/>
    <col min="5374" max="5385" width="9.28515625" style="2" customWidth="1"/>
    <col min="5386" max="5386" width="19.42578125" style="2" customWidth="1"/>
    <col min="5387" max="5387" width="61.28515625" style="2" customWidth="1"/>
    <col min="5388" max="5388" width="28" style="2" customWidth="1"/>
    <col min="5389" max="5389" width="25.85546875" style="2" customWidth="1"/>
    <col min="5390" max="5390" width="21.42578125" style="2" customWidth="1"/>
    <col min="5391" max="5391" width="34.42578125" style="2" customWidth="1"/>
    <col min="5392" max="5392" width="40" style="2" customWidth="1"/>
    <col min="5393" max="5622" width="11.42578125" style="2"/>
    <col min="5623" max="5623" width="29" style="2" customWidth="1"/>
    <col min="5624" max="5624" width="42.42578125" style="2" customWidth="1"/>
    <col min="5625" max="5625" width="5.28515625" style="2" customWidth="1"/>
    <col min="5626" max="5626" width="30.85546875" style="2" customWidth="1"/>
    <col min="5627" max="5627" width="26.28515625" style="2" customWidth="1"/>
    <col min="5628" max="5628" width="35.42578125" style="2" customWidth="1"/>
    <col min="5629" max="5629" width="22.28515625" style="2" customWidth="1"/>
    <col min="5630" max="5641" width="9.28515625" style="2" customWidth="1"/>
    <col min="5642" max="5642" width="19.42578125" style="2" customWidth="1"/>
    <col min="5643" max="5643" width="61.28515625" style="2" customWidth="1"/>
    <col min="5644" max="5644" width="28" style="2" customWidth="1"/>
    <col min="5645" max="5645" width="25.85546875" style="2" customWidth="1"/>
    <col min="5646" max="5646" width="21.42578125" style="2" customWidth="1"/>
    <col min="5647" max="5647" width="34.42578125" style="2" customWidth="1"/>
    <col min="5648" max="5648" width="40" style="2" customWidth="1"/>
    <col min="5649" max="5878" width="11.42578125" style="2"/>
    <col min="5879" max="5879" width="29" style="2" customWidth="1"/>
    <col min="5880" max="5880" width="42.42578125" style="2" customWidth="1"/>
    <col min="5881" max="5881" width="5.28515625" style="2" customWidth="1"/>
    <col min="5882" max="5882" width="30.85546875" style="2" customWidth="1"/>
    <col min="5883" max="5883" width="26.28515625" style="2" customWidth="1"/>
    <col min="5884" max="5884" width="35.42578125" style="2" customWidth="1"/>
    <col min="5885" max="5885" width="22.28515625" style="2" customWidth="1"/>
    <col min="5886" max="5897" width="9.28515625" style="2" customWidth="1"/>
    <col min="5898" max="5898" width="19.42578125" style="2" customWidth="1"/>
    <col min="5899" max="5899" width="61.28515625" style="2" customWidth="1"/>
    <col min="5900" max="5900" width="28" style="2" customWidth="1"/>
    <col min="5901" max="5901" width="25.85546875" style="2" customWidth="1"/>
    <col min="5902" max="5902" width="21.42578125" style="2" customWidth="1"/>
    <col min="5903" max="5903" width="34.42578125" style="2" customWidth="1"/>
    <col min="5904" max="5904" width="40" style="2" customWidth="1"/>
    <col min="5905" max="6134" width="11.42578125" style="2"/>
    <col min="6135" max="6135" width="29" style="2" customWidth="1"/>
    <col min="6136" max="6136" width="42.42578125" style="2" customWidth="1"/>
    <col min="6137" max="6137" width="5.28515625" style="2" customWidth="1"/>
    <col min="6138" max="6138" width="30.85546875" style="2" customWidth="1"/>
    <col min="6139" max="6139" width="26.28515625" style="2" customWidth="1"/>
    <col min="6140" max="6140" width="35.42578125" style="2" customWidth="1"/>
    <col min="6141" max="6141" width="22.28515625" style="2" customWidth="1"/>
    <col min="6142" max="6153" width="9.28515625" style="2" customWidth="1"/>
    <col min="6154" max="6154" width="19.42578125" style="2" customWidth="1"/>
    <col min="6155" max="6155" width="61.28515625" style="2" customWidth="1"/>
    <col min="6156" max="6156" width="28" style="2" customWidth="1"/>
    <col min="6157" max="6157" width="25.85546875" style="2" customWidth="1"/>
    <col min="6158" max="6158" width="21.42578125" style="2" customWidth="1"/>
    <col min="6159" max="6159" width="34.42578125" style="2" customWidth="1"/>
    <col min="6160" max="6160" width="40" style="2" customWidth="1"/>
    <col min="6161" max="6390" width="11.42578125" style="2"/>
    <col min="6391" max="6391" width="29" style="2" customWidth="1"/>
    <col min="6392" max="6392" width="42.42578125" style="2" customWidth="1"/>
    <col min="6393" max="6393" width="5.28515625" style="2" customWidth="1"/>
    <col min="6394" max="6394" width="30.85546875" style="2" customWidth="1"/>
    <col min="6395" max="6395" width="26.28515625" style="2" customWidth="1"/>
    <col min="6396" max="6396" width="35.42578125" style="2" customWidth="1"/>
    <col min="6397" max="6397" width="22.28515625" style="2" customWidth="1"/>
    <col min="6398" max="6409" width="9.28515625" style="2" customWidth="1"/>
    <col min="6410" max="6410" width="19.42578125" style="2" customWidth="1"/>
    <col min="6411" max="6411" width="61.28515625" style="2" customWidth="1"/>
    <col min="6412" max="6412" width="28" style="2" customWidth="1"/>
    <col min="6413" max="6413" width="25.85546875" style="2" customWidth="1"/>
    <col min="6414" max="6414" width="21.42578125" style="2" customWidth="1"/>
    <col min="6415" max="6415" width="34.42578125" style="2" customWidth="1"/>
    <col min="6416" max="6416" width="40" style="2" customWidth="1"/>
    <col min="6417" max="6646" width="11.42578125" style="2"/>
    <col min="6647" max="6647" width="29" style="2" customWidth="1"/>
    <col min="6648" max="6648" width="42.42578125" style="2" customWidth="1"/>
    <col min="6649" max="6649" width="5.28515625" style="2" customWidth="1"/>
    <col min="6650" max="6650" width="30.85546875" style="2" customWidth="1"/>
    <col min="6651" max="6651" width="26.28515625" style="2" customWidth="1"/>
    <col min="6652" max="6652" width="35.42578125" style="2" customWidth="1"/>
    <col min="6653" max="6653" width="22.28515625" style="2" customWidth="1"/>
    <col min="6654" max="6665" width="9.28515625" style="2" customWidth="1"/>
    <col min="6666" max="6666" width="19.42578125" style="2" customWidth="1"/>
    <col min="6667" max="6667" width="61.28515625" style="2" customWidth="1"/>
    <col min="6668" max="6668" width="28" style="2" customWidth="1"/>
    <col min="6669" max="6669" width="25.85546875" style="2" customWidth="1"/>
    <col min="6670" max="6670" width="21.42578125" style="2" customWidth="1"/>
    <col min="6671" max="6671" width="34.42578125" style="2" customWidth="1"/>
    <col min="6672" max="6672" width="40" style="2" customWidth="1"/>
    <col min="6673" max="6902" width="11.42578125" style="2"/>
    <col min="6903" max="6903" width="29" style="2" customWidth="1"/>
    <col min="6904" max="6904" width="42.42578125" style="2" customWidth="1"/>
    <col min="6905" max="6905" width="5.28515625" style="2" customWidth="1"/>
    <col min="6906" max="6906" width="30.85546875" style="2" customWidth="1"/>
    <col min="6907" max="6907" width="26.28515625" style="2" customWidth="1"/>
    <col min="6908" max="6908" width="35.42578125" style="2" customWidth="1"/>
    <col min="6909" max="6909" width="22.28515625" style="2" customWidth="1"/>
    <col min="6910" max="6921" width="9.28515625" style="2" customWidth="1"/>
    <col min="6922" max="6922" width="19.42578125" style="2" customWidth="1"/>
    <col min="6923" max="6923" width="61.28515625" style="2" customWidth="1"/>
    <col min="6924" max="6924" width="28" style="2" customWidth="1"/>
    <col min="6925" max="6925" width="25.85546875" style="2" customWidth="1"/>
    <col min="6926" max="6926" width="21.42578125" style="2" customWidth="1"/>
    <col min="6927" max="6927" width="34.42578125" style="2" customWidth="1"/>
    <col min="6928" max="6928" width="40" style="2" customWidth="1"/>
    <col min="6929" max="7158" width="11.42578125" style="2"/>
    <col min="7159" max="7159" width="29" style="2" customWidth="1"/>
    <col min="7160" max="7160" width="42.42578125" style="2" customWidth="1"/>
    <col min="7161" max="7161" width="5.28515625" style="2" customWidth="1"/>
    <col min="7162" max="7162" width="30.85546875" style="2" customWidth="1"/>
    <col min="7163" max="7163" width="26.28515625" style="2" customWidth="1"/>
    <col min="7164" max="7164" width="35.42578125" style="2" customWidth="1"/>
    <col min="7165" max="7165" width="22.28515625" style="2" customWidth="1"/>
    <col min="7166" max="7177" width="9.28515625" style="2" customWidth="1"/>
    <col min="7178" max="7178" width="19.42578125" style="2" customWidth="1"/>
    <col min="7179" max="7179" width="61.28515625" style="2" customWidth="1"/>
    <col min="7180" max="7180" width="28" style="2" customWidth="1"/>
    <col min="7181" max="7181" width="25.85546875" style="2" customWidth="1"/>
    <col min="7182" max="7182" width="21.42578125" style="2" customWidth="1"/>
    <col min="7183" max="7183" width="34.42578125" style="2" customWidth="1"/>
    <col min="7184" max="7184" width="40" style="2" customWidth="1"/>
    <col min="7185" max="7414" width="11.42578125" style="2"/>
    <col min="7415" max="7415" width="29" style="2" customWidth="1"/>
    <col min="7416" max="7416" width="42.42578125" style="2" customWidth="1"/>
    <col min="7417" max="7417" width="5.28515625" style="2" customWidth="1"/>
    <col min="7418" max="7418" width="30.85546875" style="2" customWidth="1"/>
    <col min="7419" max="7419" width="26.28515625" style="2" customWidth="1"/>
    <col min="7420" max="7420" width="35.42578125" style="2" customWidth="1"/>
    <col min="7421" max="7421" width="22.28515625" style="2" customWidth="1"/>
    <col min="7422" max="7433" width="9.28515625" style="2" customWidth="1"/>
    <col min="7434" max="7434" width="19.42578125" style="2" customWidth="1"/>
    <col min="7435" max="7435" width="61.28515625" style="2" customWidth="1"/>
    <col min="7436" max="7436" width="28" style="2" customWidth="1"/>
    <col min="7437" max="7437" width="25.85546875" style="2" customWidth="1"/>
    <col min="7438" max="7438" width="21.42578125" style="2" customWidth="1"/>
    <col min="7439" max="7439" width="34.42578125" style="2" customWidth="1"/>
    <col min="7440" max="7440" width="40" style="2" customWidth="1"/>
    <col min="7441" max="7670" width="11.42578125" style="2"/>
    <col min="7671" max="7671" width="29" style="2" customWidth="1"/>
    <col min="7672" max="7672" width="42.42578125" style="2" customWidth="1"/>
    <col min="7673" max="7673" width="5.28515625" style="2" customWidth="1"/>
    <col min="7674" max="7674" width="30.85546875" style="2" customWidth="1"/>
    <col min="7675" max="7675" width="26.28515625" style="2" customWidth="1"/>
    <col min="7676" max="7676" width="35.42578125" style="2" customWidth="1"/>
    <col min="7677" max="7677" width="22.28515625" style="2" customWidth="1"/>
    <col min="7678" max="7689" width="9.28515625" style="2" customWidth="1"/>
    <col min="7690" max="7690" width="19.42578125" style="2" customWidth="1"/>
    <col min="7691" max="7691" width="61.28515625" style="2" customWidth="1"/>
    <col min="7692" max="7692" width="28" style="2" customWidth="1"/>
    <col min="7693" max="7693" width="25.85546875" style="2" customWidth="1"/>
    <col min="7694" max="7694" width="21.42578125" style="2" customWidth="1"/>
    <col min="7695" max="7695" width="34.42578125" style="2" customWidth="1"/>
    <col min="7696" max="7696" width="40" style="2" customWidth="1"/>
    <col min="7697" max="7926" width="11.42578125" style="2"/>
    <col min="7927" max="7927" width="29" style="2" customWidth="1"/>
    <col min="7928" max="7928" width="42.42578125" style="2" customWidth="1"/>
    <col min="7929" max="7929" width="5.28515625" style="2" customWidth="1"/>
    <col min="7930" max="7930" width="30.85546875" style="2" customWidth="1"/>
    <col min="7931" max="7931" width="26.28515625" style="2" customWidth="1"/>
    <col min="7932" max="7932" width="35.42578125" style="2" customWidth="1"/>
    <col min="7933" max="7933" width="22.28515625" style="2" customWidth="1"/>
    <col min="7934" max="7945" width="9.28515625" style="2" customWidth="1"/>
    <col min="7946" max="7946" width="19.42578125" style="2" customWidth="1"/>
    <col min="7947" max="7947" width="61.28515625" style="2" customWidth="1"/>
    <col min="7948" max="7948" width="28" style="2" customWidth="1"/>
    <col min="7949" max="7949" width="25.85546875" style="2" customWidth="1"/>
    <col min="7950" max="7950" width="21.42578125" style="2" customWidth="1"/>
    <col min="7951" max="7951" width="34.42578125" style="2" customWidth="1"/>
    <col min="7952" max="7952" width="40" style="2" customWidth="1"/>
    <col min="7953" max="8182" width="11.42578125" style="2"/>
    <col min="8183" max="8183" width="29" style="2" customWidth="1"/>
    <col min="8184" max="8184" width="42.42578125" style="2" customWidth="1"/>
    <col min="8185" max="8185" width="5.28515625" style="2" customWidth="1"/>
    <col min="8186" max="8186" width="30.85546875" style="2" customWidth="1"/>
    <col min="8187" max="8187" width="26.28515625" style="2" customWidth="1"/>
    <col min="8188" max="8188" width="35.42578125" style="2" customWidth="1"/>
    <col min="8189" max="8189" width="22.28515625" style="2" customWidth="1"/>
    <col min="8190" max="8201" width="9.28515625" style="2" customWidth="1"/>
    <col min="8202" max="8202" width="19.42578125" style="2" customWidth="1"/>
    <col min="8203" max="8203" width="61.28515625" style="2" customWidth="1"/>
    <col min="8204" max="8204" width="28" style="2" customWidth="1"/>
    <col min="8205" max="8205" width="25.85546875" style="2" customWidth="1"/>
    <col min="8206" max="8206" width="21.42578125" style="2" customWidth="1"/>
    <col min="8207" max="8207" width="34.42578125" style="2" customWidth="1"/>
    <col min="8208" max="8208" width="40" style="2" customWidth="1"/>
    <col min="8209" max="8438" width="11.42578125" style="2"/>
    <col min="8439" max="8439" width="29" style="2" customWidth="1"/>
    <col min="8440" max="8440" width="42.42578125" style="2" customWidth="1"/>
    <col min="8441" max="8441" width="5.28515625" style="2" customWidth="1"/>
    <col min="8442" max="8442" width="30.85546875" style="2" customWidth="1"/>
    <col min="8443" max="8443" width="26.28515625" style="2" customWidth="1"/>
    <col min="8444" max="8444" width="35.42578125" style="2" customWidth="1"/>
    <col min="8445" max="8445" width="22.28515625" style="2" customWidth="1"/>
    <col min="8446" max="8457" width="9.28515625" style="2" customWidth="1"/>
    <col min="8458" max="8458" width="19.42578125" style="2" customWidth="1"/>
    <col min="8459" max="8459" width="61.28515625" style="2" customWidth="1"/>
    <col min="8460" max="8460" width="28" style="2" customWidth="1"/>
    <col min="8461" max="8461" width="25.85546875" style="2" customWidth="1"/>
    <col min="8462" max="8462" width="21.42578125" style="2" customWidth="1"/>
    <col min="8463" max="8463" width="34.42578125" style="2" customWidth="1"/>
    <col min="8464" max="8464" width="40" style="2" customWidth="1"/>
    <col min="8465" max="8694" width="11.42578125" style="2"/>
    <col min="8695" max="8695" width="29" style="2" customWidth="1"/>
    <col min="8696" max="8696" width="42.42578125" style="2" customWidth="1"/>
    <col min="8697" max="8697" width="5.28515625" style="2" customWidth="1"/>
    <col min="8698" max="8698" width="30.85546875" style="2" customWidth="1"/>
    <col min="8699" max="8699" width="26.28515625" style="2" customWidth="1"/>
    <col min="8700" max="8700" width="35.42578125" style="2" customWidth="1"/>
    <col min="8701" max="8701" width="22.28515625" style="2" customWidth="1"/>
    <col min="8702" max="8713" width="9.28515625" style="2" customWidth="1"/>
    <col min="8714" max="8714" width="19.42578125" style="2" customWidth="1"/>
    <col min="8715" max="8715" width="61.28515625" style="2" customWidth="1"/>
    <col min="8716" max="8716" width="28" style="2" customWidth="1"/>
    <col min="8717" max="8717" width="25.85546875" style="2" customWidth="1"/>
    <col min="8718" max="8718" width="21.42578125" style="2" customWidth="1"/>
    <col min="8719" max="8719" width="34.42578125" style="2" customWidth="1"/>
    <col min="8720" max="8720" width="40" style="2" customWidth="1"/>
    <col min="8721" max="8950" width="11.42578125" style="2"/>
    <col min="8951" max="8951" width="29" style="2" customWidth="1"/>
    <col min="8952" max="8952" width="42.42578125" style="2" customWidth="1"/>
    <col min="8953" max="8953" width="5.28515625" style="2" customWidth="1"/>
    <col min="8954" max="8954" width="30.85546875" style="2" customWidth="1"/>
    <col min="8955" max="8955" width="26.28515625" style="2" customWidth="1"/>
    <col min="8956" max="8956" width="35.42578125" style="2" customWidth="1"/>
    <col min="8957" max="8957" width="22.28515625" style="2" customWidth="1"/>
    <col min="8958" max="8969" width="9.28515625" style="2" customWidth="1"/>
    <col min="8970" max="8970" width="19.42578125" style="2" customWidth="1"/>
    <col min="8971" max="8971" width="61.28515625" style="2" customWidth="1"/>
    <col min="8972" max="8972" width="28" style="2" customWidth="1"/>
    <col min="8973" max="8973" width="25.85546875" style="2" customWidth="1"/>
    <col min="8974" max="8974" width="21.42578125" style="2" customWidth="1"/>
    <col min="8975" max="8975" width="34.42578125" style="2" customWidth="1"/>
    <col min="8976" max="8976" width="40" style="2" customWidth="1"/>
    <col min="8977" max="9206" width="11.42578125" style="2"/>
    <col min="9207" max="9207" width="29" style="2" customWidth="1"/>
    <col min="9208" max="9208" width="42.42578125" style="2" customWidth="1"/>
    <col min="9209" max="9209" width="5.28515625" style="2" customWidth="1"/>
    <col min="9210" max="9210" width="30.85546875" style="2" customWidth="1"/>
    <col min="9211" max="9211" width="26.28515625" style="2" customWidth="1"/>
    <col min="9212" max="9212" width="35.42578125" style="2" customWidth="1"/>
    <col min="9213" max="9213" width="22.28515625" style="2" customWidth="1"/>
    <col min="9214" max="9225" width="9.28515625" style="2" customWidth="1"/>
    <col min="9226" max="9226" width="19.42578125" style="2" customWidth="1"/>
    <col min="9227" max="9227" width="61.28515625" style="2" customWidth="1"/>
    <col min="9228" max="9228" width="28" style="2" customWidth="1"/>
    <col min="9229" max="9229" width="25.85546875" style="2" customWidth="1"/>
    <col min="9230" max="9230" width="21.42578125" style="2" customWidth="1"/>
    <col min="9231" max="9231" width="34.42578125" style="2" customWidth="1"/>
    <col min="9232" max="9232" width="40" style="2" customWidth="1"/>
    <col min="9233" max="9462" width="11.42578125" style="2"/>
    <col min="9463" max="9463" width="29" style="2" customWidth="1"/>
    <col min="9464" max="9464" width="42.42578125" style="2" customWidth="1"/>
    <col min="9465" max="9465" width="5.28515625" style="2" customWidth="1"/>
    <col min="9466" max="9466" width="30.85546875" style="2" customWidth="1"/>
    <col min="9467" max="9467" width="26.28515625" style="2" customWidth="1"/>
    <col min="9468" max="9468" width="35.42578125" style="2" customWidth="1"/>
    <col min="9469" max="9469" width="22.28515625" style="2" customWidth="1"/>
    <col min="9470" max="9481" width="9.28515625" style="2" customWidth="1"/>
    <col min="9482" max="9482" width="19.42578125" style="2" customWidth="1"/>
    <col min="9483" max="9483" width="61.28515625" style="2" customWidth="1"/>
    <col min="9484" max="9484" width="28" style="2" customWidth="1"/>
    <col min="9485" max="9485" width="25.85546875" style="2" customWidth="1"/>
    <col min="9486" max="9486" width="21.42578125" style="2" customWidth="1"/>
    <col min="9487" max="9487" width="34.42578125" style="2" customWidth="1"/>
    <col min="9488" max="9488" width="40" style="2" customWidth="1"/>
    <col min="9489" max="9718" width="11.42578125" style="2"/>
    <col min="9719" max="9719" width="29" style="2" customWidth="1"/>
    <col min="9720" max="9720" width="42.42578125" style="2" customWidth="1"/>
    <col min="9721" max="9721" width="5.28515625" style="2" customWidth="1"/>
    <col min="9722" max="9722" width="30.85546875" style="2" customWidth="1"/>
    <col min="9723" max="9723" width="26.28515625" style="2" customWidth="1"/>
    <col min="9724" max="9724" width="35.42578125" style="2" customWidth="1"/>
    <col min="9725" max="9725" width="22.28515625" style="2" customWidth="1"/>
    <col min="9726" max="9737" width="9.28515625" style="2" customWidth="1"/>
    <col min="9738" max="9738" width="19.42578125" style="2" customWidth="1"/>
    <col min="9739" max="9739" width="61.28515625" style="2" customWidth="1"/>
    <col min="9740" max="9740" width="28" style="2" customWidth="1"/>
    <col min="9741" max="9741" width="25.85546875" style="2" customWidth="1"/>
    <col min="9742" max="9742" width="21.42578125" style="2" customWidth="1"/>
    <col min="9743" max="9743" width="34.42578125" style="2" customWidth="1"/>
    <col min="9744" max="9744" width="40" style="2" customWidth="1"/>
    <col min="9745" max="9974" width="11.42578125" style="2"/>
    <col min="9975" max="9975" width="29" style="2" customWidth="1"/>
    <col min="9976" max="9976" width="42.42578125" style="2" customWidth="1"/>
    <col min="9977" max="9977" width="5.28515625" style="2" customWidth="1"/>
    <col min="9978" max="9978" width="30.85546875" style="2" customWidth="1"/>
    <col min="9979" max="9979" width="26.28515625" style="2" customWidth="1"/>
    <col min="9980" max="9980" width="35.42578125" style="2" customWidth="1"/>
    <col min="9981" max="9981" width="22.28515625" style="2" customWidth="1"/>
    <col min="9982" max="9993" width="9.28515625" style="2" customWidth="1"/>
    <col min="9994" max="9994" width="19.42578125" style="2" customWidth="1"/>
    <col min="9995" max="9995" width="61.28515625" style="2" customWidth="1"/>
    <col min="9996" max="9996" width="28" style="2" customWidth="1"/>
    <col min="9997" max="9997" width="25.85546875" style="2" customWidth="1"/>
    <col min="9998" max="9998" width="21.42578125" style="2" customWidth="1"/>
    <col min="9999" max="9999" width="34.42578125" style="2" customWidth="1"/>
    <col min="10000" max="10000" width="40" style="2" customWidth="1"/>
    <col min="10001" max="10230" width="11.42578125" style="2"/>
    <col min="10231" max="10231" width="29" style="2" customWidth="1"/>
    <col min="10232" max="10232" width="42.42578125" style="2" customWidth="1"/>
    <col min="10233" max="10233" width="5.28515625" style="2" customWidth="1"/>
    <col min="10234" max="10234" width="30.85546875" style="2" customWidth="1"/>
    <col min="10235" max="10235" width="26.28515625" style="2" customWidth="1"/>
    <col min="10236" max="10236" width="35.42578125" style="2" customWidth="1"/>
    <col min="10237" max="10237" width="22.28515625" style="2" customWidth="1"/>
    <col min="10238" max="10249" width="9.28515625" style="2" customWidth="1"/>
    <col min="10250" max="10250" width="19.42578125" style="2" customWidth="1"/>
    <col min="10251" max="10251" width="61.28515625" style="2" customWidth="1"/>
    <col min="10252" max="10252" width="28" style="2" customWidth="1"/>
    <col min="10253" max="10253" width="25.85546875" style="2" customWidth="1"/>
    <col min="10254" max="10254" width="21.42578125" style="2" customWidth="1"/>
    <col min="10255" max="10255" width="34.42578125" style="2" customWidth="1"/>
    <col min="10256" max="10256" width="40" style="2" customWidth="1"/>
    <col min="10257" max="10486" width="11.42578125" style="2"/>
    <col min="10487" max="10487" width="29" style="2" customWidth="1"/>
    <col min="10488" max="10488" width="42.42578125" style="2" customWidth="1"/>
    <col min="10489" max="10489" width="5.28515625" style="2" customWidth="1"/>
    <col min="10490" max="10490" width="30.85546875" style="2" customWidth="1"/>
    <col min="10491" max="10491" width="26.28515625" style="2" customWidth="1"/>
    <col min="10492" max="10492" width="35.42578125" style="2" customWidth="1"/>
    <col min="10493" max="10493" width="22.28515625" style="2" customWidth="1"/>
    <col min="10494" max="10505" width="9.28515625" style="2" customWidth="1"/>
    <col min="10506" max="10506" width="19.42578125" style="2" customWidth="1"/>
    <col min="10507" max="10507" width="61.28515625" style="2" customWidth="1"/>
    <col min="10508" max="10508" width="28" style="2" customWidth="1"/>
    <col min="10509" max="10509" width="25.85546875" style="2" customWidth="1"/>
    <col min="10510" max="10510" width="21.42578125" style="2" customWidth="1"/>
    <col min="10511" max="10511" width="34.42578125" style="2" customWidth="1"/>
    <col min="10512" max="10512" width="40" style="2" customWidth="1"/>
    <col min="10513" max="10742" width="11.42578125" style="2"/>
    <col min="10743" max="10743" width="29" style="2" customWidth="1"/>
    <col min="10744" max="10744" width="42.42578125" style="2" customWidth="1"/>
    <col min="10745" max="10745" width="5.28515625" style="2" customWidth="1"/>
    <col min="10746" max="10746" width="30.85546875" style="2" customWidth="1"/>
    <col min="10747" max="10747" width="26.28515625" style="2" customWidth="1"/>
    <col min="10748" max="10748" width="35.42578125" style="2" customWidth="1"/>
    <col min="10749" max="10749" width="22.28515625" style="2" customWidth="1"/>
    <col min="10750" max="10761" width="9.28515625" style="2" customWidth="1"/>
    <col min="10762" max="10762" width="19.42578125" style="2" customWidth="1"/>
    <col min="10763" max="10763" width="61.28515625" style="2" customWidth="1"/>
    <col min="10764" max="10764" width="28" style="2" customWidth="1"/>
    <col min="10765" max="10765" width="25.85546875" style="2" customWidth="1"/>
    <col min="10766" max="10766" width="21.42578125" style="2" customWidth="1"/>
    <col min="10767" max="10767" width="34.42578125" style="2" customWidth="1"/>
    <col min="10768" max="10768" width="40" style="2" customWidth="1"/>
    <col min="10769" max="10998" width="11.42578125" style="2"/>
    <col min="10999" max="10999" width="29" style="2" customWidth="1"/>
    <col min="11000" max="11000" width="42.42578125" style="2" customWidth="1"/>
    <col min="11001" max="11001" width="5.28515625" style="2" customWidth="1"/>
    <col min="11002" max="11002" width="30.85546875" style="2" customWidth="1"/>
    <col min="11003" max="11003" width="26.28515625" style="2" customWidth="1"/>
    <col min="11004" max="11004" width="35.42578125" style="2" customWidth="1"/>
    <col min="11005" max="11005" width="22.28515625" style="2" customWidth="1"/>
    <col min="11006" max="11017" width="9.28515625" style="2" customWidth="1"/>
    <col min="11018" max="11018" width="19.42578125" style="2" customWidth="1"/>
    <col min="11019" max="11019" width="61.28515625" style="2" customWidth="1"/>
    <col min="11020" max="11020" width="28" style="2" customWidth="1"/>
    <col min="11021" max="11021" width="25.85546875" style="2" customWidth="1"/>
    <col min="11022" max="11022" width="21.42578125" style="2" customWidth="1"/>
    <col min="11023" max="11023" width="34.42578125" style="2" customWidth="1"/>
    <col min="11024" max="11024" width="40" style="2" customWidth="1"/>
    <col min="11025" max="11254" width="11.42578125" style="2"/>
    <col min="11255" max="11255" width="29" style="2" customWidth="1"/>
    <col min="11256" max="11256" width="42.42578125" style="2" customWidth="1"/>
    <col min="11257" max="11257" width="5.28515625" style="2" customWidth="1"/>
    <col min="11258" max="11258" width="30.85546875" style="2" customWidth="1"/>
    <col min="11259" max="11259" width="26.28515625" style="2" customWidth="1"/>
    <col min="11260" max="11260" width="35.42578125" style="2" customWidth="1"/>
    <col min="11261" max="11261" width="22.28515625" style="2" customWidth="1"/>
    <col min="11262" max="11273" width="9.28515625" style="2" customWidth="1"/>
    <col min="11274" max="11274" width="19.42578125" style="2" customWidth="1"/>
    <col min="11275" max="11275" width="61.28515625" style="2" customWidth="1"/>
    <col min="11276" max="11276" width="28" style="2" customWidth="1"/>
    <col min="11277" max="11277" width="25.85546875" style="2" customWidth="1"/>
    <col min="11278" max="11278" width="21.42578125" style="2" customWidth="1"/>
    <col min="11279" max="11279" width="34.42578125" style="2" customWidth="1"/>
    <col min="11280" max="11280" width="40" style="2" customWidth="1"/>
    <col min="11281" max="11510" width="11.42578125" style="2"/>
    <col min="11511" max="11511" width="29" style="2" customWidth="1"/>
    <col min="11512" max="11512" width="42.42578125" style="2" customWidth="1"/>
    <col min="11513" max="11513" width="5.28515625" style="2" customWidth="1"/>
    <col min="11514" max="11514" width="30.85546875" style="2" customWidth="1"/>
    <col min="11515" max="11515" width="26.28515625" style="2" customWidth="1"/>
    <col min="11516" max="11516" width="35.42578125" style="2" customWidth="1"/>
    <col min="11517" max="11517" width="22.28515625" style="2" customWidth="1"/>
    <col min="11518" max="11529" width="9.28515625" style="2" customWidth="1"/>
    <col min="11530" max="11530" width="19.42578125" style="2" customWidth="1"/>
    <col min="11531" max="11531" width="61.28515625" style="2" customWidth="1"/>
    <col min="11532" max="11532" width="28" style="2" customWidth="1"/>
    <col min="11533" max="11533" width="25.85546875" style="2" customWidth="1"/>
    <col min="11534" max="11534" width="21.42578125" style="2" customWidth="1"/>
    <col min="11535" max="11535" width="34.42578125" style="2" customWidth="1"/>
    <col min="11536" max="11536" width="40" style="2" customWidth="1"/>
    <col min="11537" max="11766" width="11.42578125" style="2"/>
    <col min="11767" max="11767" width="29" style="2" customWidth="1"/>
    <col min="11768" max="11768" width="42.42578125" style="2" customWidth="1"/>
    <col min="11769" max="11769" width="5.28515625" style="2" customWidth="1"/>
    <col min="11770" max="11770" width="30.85546875" style="2" customWidth="1"/>
    <col min="11771" max="11771" width="26.28515625" style="2" customWidth="1"/>
    <col min="11772" max="11772" width="35.42578125" style="2" customWidth="1"/>
    <col min="11773" max="11773" width="22.28515625" style="2" customWidth="1"/>
    <col min="11774" max="11785" width="9.28515625" style="2" customWidth="1"/>
    <col min="11786" max="11786" width="19.42578125" style="2" customWidth="1"/>
    <col min="11787" max="11787" width="61.28515625" style="2" customWidth="1"/>
    <col min="11788" max="11788" width="28" style="2" customWidth="1"/>
    <col min="11789" max="11789" width="25.85546875" style="2" customWidth="1"/>
    <col min="11790" max="11790" width="21.42578125" style="2" customWidth="1"/>
    <col min="11791" max="11791" width="34.42578125" style="2" customWidth="1"/>
    <col min="11792" max="11792" width="40" style="2" customWidth="1"/>
    <col min="11793" max="12022" width="11.42578125" style="2"/>
    <col min="12023" max="12023" width="29" style="2" customWidth="1"/>
    <col min="12024" max="12024" width="42.42578125" style="2" customWidth="1"/>
    <col min="12025" max="12025" width="5.28515625" style="2" customWidth="1"/>
    <col min="12026" max="12026" width="30.85546875" style="2" customWidth="1"/>
    <col min="12027" max="12027" width="26.28515625" style="2" customWidth="1"/>
    <col min="12028" max="12028" width="35.42578125" style="2" customWidth="1"/>
    <col min="12029" max="12029" width="22.28515625" style="2" customWidth="1"/>
    <col min="12030" max="12041" width="9.28515625" style="2" customWidth="1"/>
    <col min="12042" max="12042" width="19.42578125" style="2" customWidth="1"/>
    <col min="12043" max="12043" width="61.28515625" style="2" customWidth="1"/>
    <col min="12044" max="12044" width="28" style="2" customWidth="1"/>
    <col min="12045" max="12045" width="25.85546875" style="2" customWidth="1"/>
    <col min="12046" max="12046" width="21.42578125" style="2" customWidth="1"/>
    <col min="12047" max="12047" width="34.42578125" style="2" customWidth="1"/>
    <col min="12048" max="12048" width="40" style="2" customWidth="1"/>
    <col min="12049" max="12278" width="11.42578125" style="2"/>
    <col min="12279" max="12279" width="29" style="2" customWidth="1"/>
    <col min="12280" max="12280" width="42.42578125" style="2" customWidth="1"/>
    <col min="12281" max="12281" width="5.28515625" style="2" customWidth="1"/>
    <col min="12282" max="12282" width="30.85546875" style="2" customWidth="1"/>
    <col min="12283" max="12283" width="26.28515625" style="2" customWidth="1"/>
    <col min="12284" max="12284" width="35.42578125" style="2" customWidth="1"/>
    <col min="12285" max="12285" width="22.28515625" style="2" customWidth="1"/>
    <col min="12286" max="12297" width="9.28515625" style="2" customWidth="1"/>
    <col min="12298" max="12298" width="19.42578125" style="2" customWidth="1"/>
    <col min="12299" max="12299" width="61.28515625" style="2" customWidth="1"/>
    <col min="12300" max="12300" width="28" style="2" customWidth="1"/>
    <col min="12301" max="12301" width="25.85546875" style="2" customWidth="1"/>
    <col min="12302" max="12302" width="21.42578125" style="2" customWidth="1"/>
    <col min="12303" max="12303" width="34.42578125" style="2" customWidth="1"/>
    <col min="12304" max="12304" width="40" style="2" customWidth="1"/>
    <col min="12305" max="12534" width="11.42578125" style="2"/>
    <col min="12535" max="12535" width="29" style="2" customWidth="1"/>
    <col min="12536" max="12536" width="42.42578125" style="2" customWidth="1"/>
    <col min="12537" max="12537" width="5.28515625" style="2" customWidth="1"/>
    <col min="12538" max="12538" width="30.85546875" style="2" customWidth="1"/>
    <col min="12539" max="12539" width="26.28515625" style="2" customWidth="1"/>
    <col min="12540" max="12540" width="35.42578125" style="2" customWidth="1"/>
    <col min="12541" max="12541" width="22.28515625" style="2" customWidth="1"/>
    <col min="12542" max="12553" width="9.28515625" style="2" customWidth="1"/>
    <col min="12554" max="12554" width="19.42578125" style="2" customWidth="1"/>
    <col min="12555" max="12555" width="61.28515625" style="2" customWidth="1"/>
    <col min="12556" max="12556" width="28" style="2" customWidth="1"/>
    <col min="12557" max="12557" width="25.85546875" style="2" customWidth="1"/>
    <col min="12558" max="12558" width="21.42578125" style="2" customWidth="1"/>
    <col min="12559" max="12559" width="34.42578125" style="2" customWidth="1"/>
    <col min="12560" max="12560" width="40" style="2" customWidth="1"/>
    <col min="12561" max="12790" width="11.42578125" style="2"/>
    <col min="12791" max="12791" width="29" style="2" customWidth="1"/>
    <col min="12792" max="12792" width="42.42578125" style="2" customWidth="1"/>
    <col min="12793" max="12793" width="5.28515625" style="2" customWidth="1"/>
    <col min="12794" max="12794" width="30.85546875" style="2" customWidth="1"/>
    <col min="12795" max="12795" width="26.28515625" style="2" customWidth="1"/>
    <col min="12796" max="12796" width="35.42578125" style="2" customWidth="1"/>
    <col min="12797" max="12797" width="22.28515625" style="2" customWidth="1"/>
    <col min="12798" max="12809" width="9.28515625" style="2" customWidth="1"/>
    <col min="12810" max="12810" width="19.42578125" style="2" customWidth="1"/>
    <col min="12811" max="12811" width="61.28515625" style="2" customWidth="1"/>
    <col min="12812" max="12812" width="28" style="2" customWidth="1"/>
    <col min="12813" max="12813" width="25.85546875" style="2" customWidth="1"/>
    <col min="12814" max="12814" width="21.42578125" style="2" customWidth="1"/>
    <col min="12815" max="12815" width="34.42578125" style="2" customWidth="1"/>
    <col min="12816" max="12816" width="40" style="2" customWidth="1"/>
    <col min="12817" max="13046" width="11.42578125" style="2"/>
    <col min="13047" max="13047" width="29" style="2" customWidth="1"/>
    <col min="13048" max="13048" width="42.42578125" style="2" customWidth="1"/>
    <col min="13049" max="13049" width="5.28515625" style="2" customWidth="1"/>
    <col min="13050" max="13050" width="30.85546875" style="2" customWidth="1"/>
    <col min="13051" max="13051" width="26.28515625" style="2" customWidth="1"/>
    <col min="13052" max="13052" width="35.42578125" style="2" customWidth="1"/>
    <col min="13053" max="13053" width="22.28515625" style="2" customWidth="1"/>
    <col min="13054" max="13065" width="9.28515625" style="2" customWidth="1"/>
    <col min="13066" max="13066" width="19.42578125" style="2" customWidth="1"/>
    <col min="13067" max="13067" width="61.28515625" style="2" customWidth="1"/>
    <col min="13068" max="13068" width="28" style="2" customWidth="1"/>
    <col min="13069" max="13069" width="25.85546875" style="2" customWidth="1"/>
    <col min="13070" max="13070" width="21.42578125" style="2" customWidth="1"/>
    <col min="13071" max="13071" width="34.42578125" style="2" customWidth="1"/>
    <col min="13072" max="13072" width="40" style="2" customWidth="1"/>
    <col min="13073" max="13302" width="11.42578125" style="2"/>
    <col min="13303" max="13303" width="29" style="2" customWidth="1"/>
    <col min="13304" max="13304" width="42.42578125" style="2" customWidth="1"/>
    <col min="13305" max="13305" width="5.28515625" style="2" customWidth="1"/>
    <col min="13306" max="13306" width="30.85546875" style="2" customWidth="1"/>
    <col min="13307" max="13307" width="26.28515625" style="2" customWidth="1"/>
    <col min="13308" max="13308" width="35.42578125" style="2" customWidth="1"/>
    <col min="13309" max="13309" width="22.28515625" style="2" customWidth="1"/>
    <col min="13310" max="13321" width="9.28515625" style="2" customWidth="1"/>
    <col min="13322" max="13322" width="19.42578125" style="2" customWidth="1"/>
    <col min="13323" max="13323" width="61.28515625" style="2" customWidth="1"/>
    <col min="13324" max="13324" width="28" style="2" customWidth="1"/>
    <col min="13325" max="13325" width="25.85546875" style="2" customWidth="1"/>
    <col min="13326" max="13326" width="21.42578125" style="2" customWidth="1"/>
    <col min="13327" max="13327" width="34.42578125" style="2" customWidth="1"/>
    <col min="13328" max="13328" width="40" style="2" customWidth="1"/>
    <col min="13329" max="13558" width="11.42578125" style="2"/>
    <col min="13559" max="13559" width="29" style="2" customWidth="1"/>
    <col min="13560" max="13560" width="42.42578125" style="2" customWidth="1"/>
    <col min="13561" max="13561" width="5.28515625" style="2" customWidth="1"/>
    <col min="13562" max="13562" width="30.85546875" style="2" customWidth="1"/>
    <col min="13563" max="13563" width="26.28515625" style="2" customWidth="1"/>
    <col min="13564" max="13564" width="35.42578125" style="2" customWidth="1"/>
    <col min="13565" max="13565" width="22.28515625" style="2" customWidth="1"/>
    <col min="13566" max="13577" width="9.28515625" style="2" customWidth="1"/>
    <col min="13578" max="13578" width="19.42578125" style="2" customWidth="1"/>
    <col min="13579" max="13579" width="61.28515625" style="2" customWidth="1"/>
    <col min="13580" max="13580" width="28" style="2" customWidth="1"/>
    <col min="13581" max="13581" width="25.85546875" style="2" customWidth="1"/>
    <col min="13582" max="13582" width="21.42578125" style="2" customWidth="1"/>
    <col min="13583" max="13583" width="34.42578125" style="2" customWidth="1"/>
    <col min="13584" max="13584" width="40" style="2" customWidth="1"/>
    <col min="13585" max="13814" width="11.42578125" style="2"/>
    <col min="13815" max="13815" width="29" style="2" customWidth="1"/>
    <col min="13816" max="13816" width="42.42578125" style="2" customWidth="1"/>
    <col min="13817" max="13817" width="5.28515625" style="2" customWidth="1"/>
    <col min="13818" max="13818" width="30.85546875" style="2" customWidth="1"/>
    <col min="13819" max="13819" width="26.28515625" style="2" customWidth="1"/>
    <col min="13820" max="13820" width="35.42578125" style="2" customWidth="1"/>
    <col min="13821" max="13821" width="22.28515625" style="2" customWidth="1"/>
    <col min="13822" max="13833" width="9.28515625" style="2" customWidth="1"/>
    <col min="13834" max="13834" width="19.42578125" style="2" customWidth="1"/>
    <col min="13835" max="13835" width="61.28515625" style="2" customWidth="1"/>
    <col min="13836" max="13836" width="28" style="2" customWidth="1"/>
    <col min="13837" max="13837" width="25.85546875" style="2" customWidth="1"/>
    <col min="13838" max="13838" width="21.42578125" style="2" customWidth="1"/>
    <col min="13839" max="13839" width="34.42578125" style="2" customWidth="1"/>
    <col min="13840" max="13840" width="40" style="2" customWidth="1"/>
    <col min="13841" max="14070" width="11.42578125" style="2"/>
    <col min="14071" max="14071" width="29" style="2" customWidth="1"/>
    <col min="14072" max="14072" width="42.42578125" style="2" customWidth="1"/>
    <col min="14073" max="14073" width="5.28515625" style="2" customWidth="1"/>
    <col min="14074" max="14074" width="30.85546875" style="2" customWidth="1"/>
    <col min="14075" max="14075" width="26.28515625" style="2" customWidth="1"/>
    <col min="14076" max="14076" width="35.42578125" style="2" customWidth="1"/>
    <col min="14077" max="14077" width="22.28515625" style="2" customWidth="1"/>
    <col min="14078" max="14089" width="9.28515625" style="2" customWidth="1"/>
    <col min="14090" max="14090" width="19.42578125" style="2" customWidth="1"/>
    <col min="14091" max="14091" width="61.28515625" style="2" customWidth="1"/>
    <col min="14092" max="14092" width="28" style="2" customWidth="1"/>
    <col min="14093" max="14093" width="25.85546875" style="2" customWidth="1"/>
    <col min="14094" max="14094" width="21.42578125" style="2" customWidth="1"/>
    <col min="14095" max="14095" width="34.42578125" style="2" customWidth="1"/>
    <col min="14096" max="14096" width="40" style="2" customWidth="1"/>
    <col min="14097" max="14326" width="11.42578125" style="2"/>
    <col min="14327" max="14327" width="29" style="2" customWidth="1"/>
    <col min="14328" max="14328" width="42.42578125" style="2" customWidth="1"/>
    <col min="14329" max="14329" width="5.28515625" style="2" customWidth="1"/>
    <col min="14330" max="14330" width="30.85546875" style="2" customWidth="1"/>
    <col min="14331" max="14331" width="26.28515625" style="2" customWidth="1"/>
    <col min="14332" max="14332" width="35.42578125" style="2" customWidth="1"/>
    <col min="14333" max="14333" width="22.28515625" style="2" customWidth="1"/>
    <col min="14334" max="14345" width="9.28515625" style="2" customWidth="1"/>
    <col min="14346" max="14346" width="19.42578125" style="2" customWidth="1"/>
    <col min="14347" max="14347" width="61.28515625" style="2" customWidth="1"/>
    <col min="14348" max="14348" width="28" style="2" customWidth="1"/>
    <col min="14349" max="14349" width="25.85546875" style="2" customWidth="1"/>
    <col min="14350" max="14350" width="21.42578125" style="2" customWidth="1"/>
    <col min="14351" max="14351" width="34.42578125" style="2" customWidth="1"/>
    <col min="14352" max="14352" width="40" style="2" customWidth="1"/>
    <col min="14353" max="14582" width="11.42578125" style="2"/>
    <col min="14583" max="14583" width="29" style="2" customWidth="1"/>
    <col min="14584" max="14584" width="42.42578125" style="2" customWidth="1"/>
    <col min="14585" max="14585" width="5.28515625" style="2" customWidth="1"/>
    <col min="14586" max="14586" width="30.85546875" style="2" customWidth="1"/>
    <col min="14587" max="14587" width="26.28515625" style="2" customWidth="1"/>
    <col min="14588" max="14588" width="35.42578125" style="2" customWidth="1"/>
    <col min="14589" max="14589" width="22.28515625" style="2" customWidth="1"/>
    <col min="14590" max="14601" width="9.28515625" style="2" customWidth="1"/>
    <col min="14602" max="14602" width="19.42578125" style="2" customWidth="1"/>
    <col min="14603" max="14603" width="61.28515625" style="2" customWidth="1"/>
    <col min="14604" max="14604" width="28" style="2" customWidth="1"/>
    <col min="14605" max="14605" width="25.85546875" style="2" customWidth="1"/>
    <col min="14606" max="14606" width="21.42578125" style="2" customWidth="1"/>
    <col min="14607" max="14607" width="34.42578125" style="2" customWidth="1"/>
    <col min="14608" max="14608" width="40" style="2" customWidth="1"/>
    <col min="14609" max="14838" width="11.42578125" style="2"/>
    <col min="14839" max="14839" width="29" style="2" customWidth="1"/>
    <col min="14840" max="14840" width="42.42578125" style="2" customWidth="1"/>
    <col min="14841" max="14841" width="5.28515625" style="2" customWidth="1"/>
    <col min="14842" max="14842" width="30.85546875" style="2" customWidth="1"/>
    <col min="14843" max="14843" width="26.28515625" style="2" customWidth="1"/>
    <col min="14844" max="14844" width="35.42578125" style="2" customWidth="1"/>
    <col min="14845" max="14845" width="22.28515625" style="2" customWidth="1"/>
    <col min="14846" max="14857" width="9.28515625" style="2" customWidth="1"/>
    <col min="14858" max="14858" width="19.42578125" style="2" customWidth="1"/>
    <col min="14859" max="14859" width="61.28515625" style="2" customWidth="1"/>
    <col min="14860" max="14860" width="28" style="2" customWidth="1"/>
    <col min="14861" max="14861" width="25.85546875" style="2" customWidth="1"/>
    <col min="14862" max="14862" width="21.42578125" style="2" customWidth="1"/>
    <col min="14863" max="14863" width="34.42578125" style="2" customWidth="1"/>
    <col min="14864" max="14864" width="40" style="2" customWidth="1"/>
    <col min="14865" max="15094" width="11.42578125" style="2"/>
    <col min="15095" max="15095" width="29" style="2" customWidth="1"/>
    <col min="15096" max="15096" width="42.42578125" style="2" customWidth="1"/>
    <col min="15097" max="15097" width="5.28515625" style="2" customWidth="1"/>
    <col min="15098" max="15098" width="30.85546875" style="2" customWidth="1"/>
    <col min="15099" max="15099" width="26.28515625" style="2" customWidth="1"/>
    <col min="15100" max="15100" width="35.42578125" style="2" customWidth="1"/>
    <col min="15101" max="15101" width="22.28515625" style="2" customWidth="1"/>
    <col min="15102" max="15113" width="9.28515625" style="2" customWidth="1"/>
    <col min="15114" max="15114" width="19.42578125" style="2" customWidth="1"/>
    <col min="15115" max="15115" width="61.28515625" style="2" customWidth="1"/>
    <col min="15116" max="15116" width="28" style="2" customWidth="1"/>
    <col min="15117" max="15117" width="25.85546875" style="2" customWidth="1"/>
    <col min="15118" max="15118" width="21.42578125" style="2" customWidth="1"/>
    <col min="15119" max="15119" width="34.42578125" style="2" customWidth="1"/>
    <col min="15120" max="15120" width="40" style="2" customWidth="1"/>
    <col min="15121" max="15350" width="11.42578125" style="2"/>
    <col min="15351" max="15351" width="29" style="2" customWidth="1"/>
    <col min="15352" max="15352" width="42.42578125" style="2" customWidth="1"/>
    <col min="15353" max="15353" width="5.28515625" style="2" customWidth="1"/>
    <col min="15354" max="15354" width="30.85546875" style="2" customWidth="1"/>
    <col min="15355" max="15355" width="26.28515625" style="2" customWidth="1"/>
    <col min="15356" max="15356" width="35.42578125" style="2" customWidth="1"/>
    <col min="15357" max="15357" width="22.28515625" style="2" customWidth="1"/>
    <col min="15358" max="15369" width="9.28515625" style="2" customWidth="1"/>
    <col min="15370" max="15370" width="19.42578125" style="2" customWidth="1"/>
    <col min="15371" max="15371" width="61.28515625" style="2" customWidth="1"/>
    <col min="15372" max="15372" width="28" style="2" customWidth="1"/>
    <col min="15373" max="15373" width="25.85546875" style="2" customWidth="1"/>
    <col min="15374" max="15374" width="21.42578125" style="2" customWidth="1"/>
    <col min="15375" max="15375" width="34.42578125" style="2" customWidth="1"/>
    <col min="15376" max="15376" width="40" style="2" customWidth="1"/>
    <col min="15377" max="15606" width="11.42578125" style="2"/>
    <col min="15607" max="15607" width="29" style="2" customWidth="1"/>
    <col min="15608" max="15608" width="42.42578125" style="2" customWidth="1"/>
    <col min="15609" max="15609" width="5.28515625" style="2" customWidth="1"/>
    <col min="15610" max="15610" width="30.85546875" style="2" customWidth="1"/>
    <col min="15611" max="15611" width="26.28515625" style="2" customWidth="1"/>
    <col min="15612" max="15612" width="35.42578125" style="2" customWidth="1"/>
    <col min="15613" max="15613" width="22.28515625" style="2" customWidth="1"/>
    <col min="15614" max="15625" width="9.28515625" style="2" customWidth="1"/>
    <col min="15626" max="15626" width="19.42578125" style="2" customWidth="1"/>
    <col min="15627" max="15627" width="61.28515625" style="2" customWidth="1"/>
    <col min="15628" max="15628" width="28" style="2" customWidth="1"/>
    <col min="15629" max="15629" width="25.85546875" style="2" customWidth="1"/>
    <col min="15630" max="15630" width="21.42578125" style="2" customWidth="1"/>
    <col min="15631" max="15631" width="34.42578125" style="2" customWidth="1"/>
    <col min="15632" max="15632" width="40" style="2" customWidth="1"/>
    <col min="15633" max="15862" width="11.42578125" style="2"/>
    <col min="15863" max="15863" width="29" style="2" customWidth="1"/>
    <col min="15864" max="15864" width="42.42578125" style="2" customWidth="1"/>
    <col min="15865" max="15865" width="5.28515625" style="2" customWidth="1"/>
    <col min="15866" max="15866" width="30.85546875" style="2" customWidth="1"/>
    <col min="15867" max="15867" width="26.28515625" style="2" customWidth="1"/>
    <col min="15868" max="15868" width="35.42578125" style="2" customWidth="1"/>
    <col min="15869" max="15869" width="22.28515625" style="2" customWidth="1"/>
    <col min="15870" max="15881" width="9.28515625" style="2" customWidth="1"/>
    <col min="15882" max="15882" width="19.42578125" style="2" customWidth="1"/>
    <col min="15883" max="15883" width="61.28515625" style="2" customWidth="1"/>
    <col min="15884" max="15884" width="28" style="2" customWidth="1"/>
    <col min="15885" max="15885" width="25.85546875" style="2" customWidth="1"/>
    <col min="15886" max="15886" width="21.42578125" style="2" customWidth="1"/>
    <col min="15887" max="15887" width="34.42578125" style="2" customWidth="1"/>
    <col min="15888" max="15888" width="40" style="2" customWidth="1"/>
    <col min="15889" max="16118" width="11.42578125" style="2"/>
    <col min="16119" max="16119" width="29" style="2" customWidth="1"/>
    <col min="16120" max="16120" width="42.42578125" style="2" customWidth="1"/>
    <col min="16121" max="16121" width="5.28515625" style="2" customWidth="1"/>
    <col min="16122" max="16122" width="30.85546875" style="2" customWidth="1"/>
    <col min="16123" max="16123" width="26.28515625" style="2" customWidth="1"/>
    <col min="16124" max="16124" width="35.42578125" style="2" customWidth="1"/>
    <col min="16125" max="16125" width="22.28515625" style="2" customWidth="1"/>
    <col min="16126" max="16137" width="9.28515625" style="2" customWidth="1"/>
    <col min="16138" max="16138" width="19.42578125" style="2" customWidth="1"/>
    <col min="16139" max="16139" width="61.28515625" style="2" customWidth="1"/>
    <col min="16140" max="16140" width="28" style="2" customWidth="1"/>
    <col min="16141" max="16141" width="25.85546875" style="2" customWidth="1"/>
    <col min="16142" max="16142" width="21.42578125" style="2" customWidth="1"/>
    <col min="16143" max="16143" width="34.42578125" style="2" customWidth="1"/>
    <col min="16144" max="16144" width="40" style="2" customWidth="1"/>
    <col min="16145" max="16384" width="11.42578125" style="2"/>
  </cols>
  <sheetData>
    <row r="1" spans="1:16" ht="18.75" x14ac:dyDescent="0.3">
      <c r="A1" s="142" t="s">
        <v>69</v>
      </c>
      <c r="B1" s="142"/>
    </row>
    <row r="2" spans="1:16" ht="16.5" thickBot="1" x14ac:dyDescent="0.3"/>
    <row r="3" spans="1:16" ht="37.5" customHeight="1" x14ac:dyDescent="0.25">
      <c r="A3" s="140" t="s">
        <v>70</v>
      </c>
      <c r="B3" s="143" t="s">
        <v>71</v>
      </c>
      <c r="C3" s="143" t="s">
        <v>72</v>
      </c>
      <c r="D3" s="143"/>
      <c r="E3" s="140" t="s">
        <v>73</v>
      </c>
      <c r="F3" s="140" t="s">
        <v>74</v>
      </c>
      <c r="G3" s="143" t="s">
        <v>75</v>
      </c>
      <c r="H3" s="145" t="s">
        <v>76</v>
      </c>
      <c r="I3" s="145" t="s">
        <v>77</v>
      </c>
      <c r="J3" s="147" t="s">
        <v>78</v>
      </c>
      <c r="K3" s="148"/>
      <c r="L3" s="149" t="s">
        <v>79</v>
      </c>
      <c r="M3" s="150"/>
      <c r="N3" s="150"/>
      <c r="O3" s="150"/>
      <c r="P3" s="151"/>
    </row>
    <row r="4" spans="1:16" ht="51.75" customHeight="1" x14ac:dyDescent="0.25">
      <c r="A4" s="140"/>
      <c r="B4" s="143"/>
      <c r="C4" s="143"/>
      <c r="D4" s="143"/>
      <c r="E4" s="140"/>
      <c r="F4" s="140"/>
      <c r="G4" s="143"/>
      <c r="H4" s="146"/>
      <c r="I4" s="146"/>
      <c r="J4" s="28" t="s">
        <v>80</v>
      </c>
      <c r="K4" s="86" t="s">
        <v>81</v>
      </c>
      <c r="L4" s="88" t="s">
        <v>82</v>
      </c>
      <c r="M4" s="29" t="s">
        <v>83</v>
      </c>
      <c r="N4" s="29" t="s">
        <v>84</v>
      </c>
      <c r="O4" s="29" t="s">
        <v>85</v>
      </c>
      <c r="P4" s="89" t="s">
        <v>86</v>
      </c>
    </row>
    <row r="5" spans="1:16" ht="246" customHeight="1" x14ac:dyDescent="0.25">
      <c r="A5" s="141" t="s">
        <v>87</v>
      </c>
      <c r="B5" s="104" t="s">
        <v>88</v>
      </c>
      <c r="C5" s="99" t="s">
        <v>89</v>
      </c>
      <c r="D5" s="7" t="s">
        <v>90</v>
      </c>
      <c r="E5" s="7" t="s">
        <v>91</v>
      </c>
      <c r="F5" s="7" t="s">
        <v>92</v>
      </c>
      <c r="G5" s="7" t="s">
        <v>93</v>
      </c>
      <c r="H5" s="4">
        <v>43497</v>
      </c>
      <c r="I5" s="4">
        <v>43616</v>
      </c>
      <c r="J5" s="70" t="s">
        <v>94</v>
      </c>
      <c r="K5" s="16" t="s">
        <v>95</v>
      </c>
      <c r="L5" s="8">
        <v>1</v>
      </c>
      <c r="M5" s="82">
        <f>+L5</f>
        <v>1</v>
      </c>
      <c r="N5" s="70" t="s">
        <v>96</v>
      </c>
      <c r="O5" s="9" t="s">
        <v>97</v>
      </c>
      <c r="P5" s="20" t="s">
        <v>562</v>
      </c>
    </row>
    <row r="6" spans="1:16" ht="225.75" customHeight="1" x14ac:dyDescent="0.25">
      <c r="A6" s="141"/>
      <c r="B6" s="7" t="s">
        <v>98</v>
      </c>
      <c r="C6" s="99" t="s">
        <v>99</v>
      </c>
      <c r="D6" s="7" t="s">
        <v>100</v>
      </c>
      <c r="E6" s="7" t="s">
        <v>101</v>
      </c>
      <c r="F6" s="7" t="s">
        <v>102</v>
      </c>
      <c r="G6" s="7" t="s">
        <v>103</v>
      </c>
      <c r="H6" s="4">
        <v>43497</v>
      </c>
      <c r="I6" s="4">
        <v>43539</v>
      </c>
      <c r="J6" s="70" t="s">
        <v>94</v>
      </c>
      <c r="K6" s="80" t="s">
        <v>104</v>
      </c>
      <c r="L6" s="8">
        <v>1</v>
      </c>
      <c r="M6" s="82">
        <f>L6</f>
        <v>1</v>
      </c>
      <c r="N6" s="70" t="s">
        <v>105</v>
      </c>
      <c r="O6" s="104" t="s">
        <v>560</v>
      </c>
      <c r="P6" s="104" t="s">
        <v>561</v>
      </c>
    </row>
    <row r="7" spans="1:16" ht="220.5" customHeight="1" x14ac:dyDescent="0.25">
      <c r="A7" s="141"/>
      <c r="B7" s="104" t="s">
        <v>106</v>
      </c>
      <c r="C7" s="99" t="s">
        <v>107</v>
      </c>
      <c r="D7" s="7" t="s">
        <v>108</v>
      </c>
      <c r="E7" s="7" t="s">
        <v>109</v>
      </c>
      <c r="F7" s="7" t="s">
        <v>110</v>
      </c>
      <c r="G7" s="7" t="s">
        <v>111</v>
      </c>
      <c r="H7" s="4">
        <v>43497</v>
      </c>
      <c r="I7" s="4">
        <v>43799</v>
      </c>
      <c r="J7" s="70" t="s">
        <v>94</v>
      </c>
      <c r="K7" s="130" t="s">
        <v>112</v>
      </c>
      <c r="L7" s="131">
        <f>1/3</f>
        <v>0.33333333333333331</v>
      </c>
      <c r="M7" s="82">
        <f>+L7</f>
        <v>0.33333333333333331</v>
      </c>
      <c r="N7" s="70" t="s">
        <v>113</v>
      </c>
      <c r="O7" s="20" t="s">
        <v>114</v>
      </c>
      <c r="P7" s="20" t="s">
        <v>115</v>
      </c>
    </row>
    <row r="8" spans="1:16" ht="98.25" customHeight="1" x14ac:dyDescent="0.25">
      <c r="A8" s="141"/>
      <c r="B8" s="104" t="s">
        <v>116</v>
      </c>
      <c r="C8" s="99" t="s">
        <v>117</v>
      </c>
      <c r="D8" s="7" t="s">
        <v>118</v>
      </c>
      <c r="E8" s="7" t="s">
        <v>119</v>
      </c>
      <c r="F8" s="7" t="s">
        <v>120</v>
      </c>
      <c r="G8" s="7" t="s">
        <v>121</v>
      </c>
      <c r="H8" s="4">
        <v>43497</v>
      </c>
      <c r="I8" s="4">
        <v>43840</v>
      </c>
      <c r="J8" s="73" t="s">
        <v>122</v>
      </c>
      <c r="K8" s="77" t="s">
        <v>123</v>
      </c>
      <c r="L8" s="8">
        <v>0.5</v>
      </c>
      <c r="M8" s="82">
        <f>+L8</f>
        <v>0.5</v>
      </c>
      <c r="N8" s="70" t="s">
        <v>124</v>
      </c>
      <c r="O8" s="80" t="s">
        <v>125</v>
      </c>
      <c r="P8" s="80" t="s">
        <v>126</v>
      </c>
    </row>
    <row r="9" spans="1:16" ht="42.75" customHeight="1" x14ac:dyDescent="0.25">
      <c r="I9" s="11"/>
      <c r="J9" s="11"/>
      <c r="K9" s="144" t="s">
        <v>127</v>
      </c>
      <c r="L9" s="144"/>
      <c r="M9" s="87">
        <f>AVERAGE(M5:M8)</f>
        <v>0.70833333333333337</v>
      </c>
    </row>
    <row r="20" spans="15:15" x14ac:dyDescent="0.25">
      <c r="O20" s="75"/>
    </row>
  </sheetData>
  <autoFilter ref="A4:P9" xr:uid="{00000000-0009-0000-0000-00000A000000}">
    <filterColumn colId="2" showButton="0"/>
  </autoFilter>
  <mergeCells count="13">
    <mergeCell ref="K9:L9"/>
    <mergeCell ref="G3:G4"/>
    <mergeCell ref="H3:H4"/>
    <mergeCell ref="I3:I4"/>
    <mergeCell ref="J3:K3"/>
    <mergeCell ref="L3:P3"/>
    <mergeCell ref="E3:E4"/>
    <mergeCell ref="F3:F4"/>
    <mergeCell ref="A5:A8"/>
    <mergeCell ref="A1:B1"/>
    <mergeCell ref="A3:A4"/>
    <mergeCell ref="B3:B4"/>
    <mergeCell ref="C3:D4"/>
  </mergeCells>
  <hyperlinks>
    <hyperlink ref="A1" location="Contenido!A1" display="Volver al contenido" xr:uid="{00000000-0004-0000-0A00-000000000000}"/>
  </hyperlinks>
  <pageMargins left="0.7" right="0.7" top="0.75" bottom="0.75" header="0.3" footer="0.3"/>
  <pageSetup paperSize="9" scale="39" orientation="portrait" r:id="rId1"/>
  <colBreaks count="1" manualBreakCount="1">
    <brk id="9" max="1048575"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4">
    <tabColor theme="8"/>
  </sheetPr>
  <dimension ref="A1:T6"/>
  <sheetViews>
    <sheetView showGridLines="0" tabSelected="1" topLeftCell="Q1" zoomScale="70" zoomScaleNormal="70" zoomScaleSheetLayoutView="100" workbookViewId="0">
      <selection activeCell="Q6" sqref="Q6"/>
    </sheetView>
  </sheetViews>
  <sheetFormatPr baseColWidth="10" defaultColWidth="11.42578125" defaultRowHeight="60" customHeight="1" x14ac:dyDescent="0.25"/>
  <cols>
    <col min="1" max="2" width="25.7109375" style="1" customWidth="1"/>
    <col min="3" max="4" width="17" style="2" customWidth="1"/>
    <col min="5" max="5" width="17.28515625" style="2" customWidth="1"/>
    <col min="6" max="6" width="40.85546875" style="2" customWidth="1"/>
    <col min="7" max="7" width="53.140625" style="2" customWidth="1"/>
    <col min="8" max="8" width="30.28515625" style="2" customWidth="1"/>
    <col min="9" max="9" width="17" style="2" customWidth="1"/>
    <col min="10" max="10" width="22.140625" style="2" customWidth="1"/>
    <col min="11" max="11" width="21.42578125" style="3" customWidth="1"/>
    <col min="12" max="12" width="15.85546875" style="3" customWidth="1"/>
    <col min="13" max="13" width="16.7109375" style="3" customWidth="1"/>
    <col min="14" max="14" width="15.42578125" style="2" customWidth="1"/>
    <col min="15" max="15" width="69" style="2" customWidth="1"/>
    <col min="16" max="16" width="17.28515625" style="2" customWidth="1"/>
    <col min="17" max="17" width="19.140625" style="2" customWidth="1"/>
    <col min="18" max="18" width="14.85546875" style="2" customWidth="1"/>
    <col min="19" max="19" width="140.7109375" style="2" customWidth="1"/>
    <col min="20" max="20" width="90" style="2" customWidth="1"/>
    <col min="21" max="258" width="11.42578125" style="2"/>
    <col min="259" max="259" width="21.42578125" style="2" customWidth="1"/>
    <col min="260" max="260" width="5.28515625" style="2" customWidth="1"/>
    <col min="261" max="261" width="29" style="2" customWidth="1"/>
    <col min="262" max="262" width="24.7109375" style="2" customWidth="1"/>
    <col min="263" max="263" width="20.42578125" style="2" customWidth="1"/>
    <col min="264" max="264" width="40.85546875" style="2" customWidth="1"/>
    <col min="265" max="265" width="30.7109375" style="2" customWidth="1"/>
    <col min="266" max="266" width="20.42578125" style="2" customWidth="1"/>
    <col min="267" max="267" width="21.42578125" style="2" customWidth="1"/>
    <col min="268" max="268" width="15.85546875" style="2" customWidth="1"/>
    <col min="269" max="269" width="18.42578125" style="2" customWidth="1"/>
    <col min="270" max="270" width="15.42578125" style="2" customWidth="1"/>
    <col min="271" max="271" width="41" style="2" customWidth="1"/>
    <col min="272" max="272" width="17.28515625" style="2" customWidth="1"/>
    <col min="273" max="273" width="22.85546875" style="2" customWidth="1"/>
    <col min="274" max="274" width="21.85546875" style="2" customWidth="1"/>
    <col min="275" max="275" width="69.28515625" style="2" customWidth="1"/>
    <col min="276" max="276" width="69.42578125" style="2" customWidth="1"/>
    <col min="277" max="514" width="11.42578125" style="2"/>
    <col min="515" max="515" width="21.42578125" style="2" customWidth="1"/>
    <col min="516" max="516" width="5.28515625" style="2" customWidth="1"/>
    <col min="517" max="517" width="29" style="2" customWidth="1"/>
    <col min="518" max="518" width="24.7109375" style="2" customWidth="1"/>
    <col min="519" max="519" width="20.42578125" style="2" customWidth="1"/>
    <col min="520" max="520" width="40.85546875" style="2" customWidth="1"/>
    <col min="521" max="521" width="30.7109375" style="2" customWidth="1"/>
    <col min="522" max="522" width="20.42578125" style="2" customWidth="1"/>
    <col min="523" max="523" width="21.42578125" style="2" customWidth="1"/>
    <col min="524" max="524" width="15.85546875" style="2" customWidth="1"/>
    <col min="525" max="525" width="18.42578125" style="2" customWidth="1"/>
    <col min="526" max="526" width="15.42578125" style="2" customWidth="1"/>
    <col min="527" max="527" width="41" style="2" customWidth="1"/>
    <col min="528" max="528" width="17.28515625" style="2" customWidth="1"/>
    <col min="529" max="529" width="22.85546875" style="2" customWidth="1"/>
    <col min="530" max="530" width="21.85546875" style="2" customWidth="1"/>
    <col min="531" max="531" width="69.28515625" style="2" customWidth="1"/>
    <col min="532" max="532" width="69.42578125" style="2" customWidth="1"/>
    <col min="533" max="770" width="11.42578125" style="2"/>
    <col min="771" max="771" width="21.42578125" style="2" customWidth="1"/>
    <col min="772" max="772" width="5.28515625" style="2" customWidth="1"/>
    <col min="773" max="773" width="29" style="2" customWidth="1"/>
    <col min="774" max="774" width="24.7109375" style="2" customWidth="1"/>
    <col min="775" max="775" width="20.42578125" style="2" customWidth="1"/>
    <col min="776" max="776" width="40.85546875" style="2" customWidth="1"/>
    <col min="777" max="777" width="30.7109375" style="2" customWidth="1"/>
    <col min="778" max="778" width="20.42578125" style="2" customWidth="1"/>
    <col min="779" max="779" width="21.42578125" style="2" customWidth="1"/>
    <col min="780" max="780" width="15.85546875" style="2" customWidth="1"/>
    <col min="781" max="781" width="18.42578125" style="2" customWidth="1"/>
    <col min="782" max="782" width="15.42578125" style="2" customWidth="1"/>
    <col min="783" max="783" width="41" style="2" customWidth="1"/>
    <col min="784" max="784" width="17.28515625" style="2" customWidth="1"/>
    <col min="785" max="785" width="22.85546875" style="2" customWidth="1"/>
    <col min="786" max="786" width="21.85546875" style="2" customWidth="1"/>
    <col min="787" max="787" width="69.28515625" style="2" customWidth="1"/>
    <col min="788" max="788" width="69.42578125" style="2" customWidth="1"/>
    <col min="789" max="1026" width="11.42578125" style="2"/>
    <col min="1027" max="1027" width="21.42578125" style="2" customWidth="1"/>
    <col min="1028" max="1028" width="5.28515625" style="2" customWidth="1"/>
    <col min="1029" max="1029" width="29" style="2" customWidth="1"/>
    <col min="1030" max="1030" width="24.7109375" style="2" customWidth="1"/>
    <col min="1031" max="1031" width="20.42578125" style="2" customWidth="1"/>
    <col min="1032" max="1032" width="40.85546875" style="2" customWidth="1"/>
    <col min="1033" max="1033" width="30.7109375" style="2" customWidth="1"/>
    <col min="1034" max="1034" width="20.42578125" style="2" customWidth="1"/>
    <col min="1035" max="1035" width="21.42578125" style="2" customWidth="1"/>
    <col min="1036" max="1036" width="15.85546875" style="2" customWidth="1"/>
    <col min="1037" max="1037" width="18.42578125" style="2" customWidth="1"/>
    <col min="1038" max="1038" width="15.42578125" style="2" customWidth="1"/>
    <col min="1039" max="1039" width="41" style="2" customWidth="1"/>
    <col min="1040" max="1040" width="17.28515625" style="2" customWidth="1"/>
    <col min="1041" max="1041" width="22.85546875" style="2" customWidth="1"/>
    <col min="1042" max="1042" width="21.85546875" style="2" customWidth="1"/>
    <col min="1043" max="1043" width="69.28515625" style="2" customWidth="1"/>
    <col min="1044" max="1044" width="69.42578125" style="2" customWidth="1"/>
    <col min="1045" max="1282" width="11.42578125" style="2"/>
    <col min="1283" max="1283" width="21.42578125" style="2" customWidth="1"/>
    <col min="1284" max="1284" width="5.28515625" style="2" customWidth="1"/>
    <col min="1285" max="1285" width="29" style="2" customWidth="1"/>
    <col min="1286" max="1286" width="24.7109375" style="2" customWidth="1"/>
    <col min="1287" max="1287" width="20.42578125" style="2" customWidth="1"/>
    <col min="1288" max="1288" width="40.85546875" style="2" customWidth="1"/>
    <col min="1289" max="1289" width="30.7109375" style="2" customWidth="1"/>
    <col min="1290" max="1290" width="20.42578125" style="2" customWidth="1"/>
    <col min="1291" max="1291" width="21.42578125" style="2" customWidth="1"/>
    <col min="1292" max="1292" width="15.85546875" style="2" customWidth="1"/>
    <col min="1293" max="1293" width="18.42578125" style="2" customWidth="1"/>
    <col min="1294" max="1294" width="15.42578125" style="2" customWidth="1"/>
    <col min="1295" max="1295" width="41" style="2" customWidth="1"/>
    <col min="1296" max="1296" width="17.28515625" style="2" customWidth="1"/>
    <col min="1297" max="1297" width="22.85546875" style="2" customWidth="1"/>
    <col min="1298" max="1298" width="21.85546875" style="2" customWidth="1"/>
    <col min="1299" max="1299" width="69.28515625" style="2" customWidth="1"/>
    <col min="1300" max="1300" width="69.42578125" style="2" customWidth="1"/>
    <col min="1301" max="1538" width="11.42578125" style="2"/>
    <col min="1539" max="1539" width="21.42578125" style="2" customWidth="1"/>
    <col min="1540" max="1540" width="5.28515625" style="2" customWidth="1"/>
    <col min="1541" max="1541" width="29" style="2" customWidth="1"/>
    <col min="1542" max="1542" width="24.7109375" style="2" customWidth="1"/>
    <col min="1543" max="1543" width="20.42578125" style="2" customWidth="1"/>
    <col min="1544" max="1544" width="40.85546875" style="2" customWidth="1"/>
    <col min="1545" max="1545" width="30.7109375" style="2" customWidth="1"/>
    <col min="1546" max="1546" width="20.42578125" style="2" customWidth="1"/>
    <col min="1547" max="1547" width="21.42578125" style="2" customWidth="1"/>
    <col min="1548" max="1548" width="15.85546875" style="2" customWidth="1"/>
    <col min="1549" max="1549" width="18.42578125" style="2" customWidth="1"/>
    <col min="1550" max="1550" width="15.42578125" style="2" customWidth="1"/>
    <col min="1551" max="1551" width="41" style="2" customWidth="1"/>
    <col min="1552" max="1552" width="17.28515625" style="2" customWidth="1"/>
    <col min="1553" max="1553" width="22.85546875" style="2" customWidth="1"/>
    <col min="1554" max="1554" width="21.85546875" style="2" customWidth="1"/>
    <col min="1555" max="1555" width="69.28515625" style="2" customWidth="1"/>
    <col min="1556" max="1556" width="69.42578125" style="2" customWidth="1"/>
    <col min="1557" max="1794" width="11.42578125" style="2"/>
    <col min="1795" max="1795" width="21.42578125" style="2" customWidth="1"/>
    <col min="1796" max="1796" width="5.28515625" style="2" customWidth="1"/>
    <col min="1797" max="1797" width="29" style="2" customWidth="1"/>
    <col min="1798" max="1798" width="24.7109375" style="2" customWidth="1"/>
    <col min="1799" max="1799" width="20.42578125" style="2" customWidth="1"/>
    <col min="1800" max="1800" width="40.85546875" style="2" customWidth="1"/>
    <col min="1801" max="1801" width="30.7109375" style="2" customWidth="1"/>
    <col min="1802" max="1802" width="20.42578125" style="2" customWidth="1"/>
    <col min="1803" max="1803" width="21.42578125" style="2" customWidth="1"/>
    <col min="1804" max="1804" width="15.85546875" style="2" customWidth="1"/>
    <col min="1805" max="1805" width="18.42578125" style="2" customWidth="1"/>
    <col min="1806" max="1806" width="15.42578125" style="2" customWidth="1"/>
    <col min="1807" max="1807" width="41" style="2" customWidth="1"/>
    <col min="1808" max="1808" width="17.28515625" style="2" customWidth="1"/>
    <col min="1809" max="1809" width="22.85546875" style="2" customWidth="1"/>
    <col min="1810" max="1810" width="21.85546875" style="2" customWidth="1"/>
    <col min="1811" max="1811" width="69.28515625" style="2" customWidth="1"/>
    <col min="1812" max="1812" width="69.42578125" style="2" customWidth="1"/>
    <col min="1813" max="2050" width="11.42578125" style="2"/>
    <col min="2051" max="2051" width="21.42578125" style="2" customWidth="1"/>
    <col min="2052" max="2052" width="5.28515625" style="2" customWidth="1"/>
    <col min="2053" max="2053" width="29" style="2" customWidth="1"/>
    <col min="2054" max="2054" width="24.7109375" style="2" customWidth="1"/>
    <col min="2055" max="2055" width="20.42578125" style="2" customWidth="1"/>
    <col min="2056" max="2056" width="40.85546875" style="2" customWidth="1"/>
    <col min="2057" max="2057" width="30.7109375" style="2" customWidth="1"/>
    <col min="2058" max="2058" width="20.42578125" style="2" customWidth="1"/>
    <col min="2059" max="2059" width="21.42578125" style="2" customWidth="1"/>
    <col min="2060" max="2060" width="15.85546875" style="2" customWidth="1"/>
    <col min="2061" max="2061" width="18.42578125" style="2" customWidth="1"/>
    <col min="2062" max="2062" width="15.42578125" style="2" customWidth="1"/>
    <col min="2063" max="2063" width="41" style="2" customWidth="1"/>
    <col min="2064" max="2064" width="17.28515625" style="2" customWidth="1"/>
    <col min="2065" max="2065" width="22.85546875" style="2" customWidth="1"/>
    <col min="2066" max="2066" width="21.85546875" style="2" customWidth="1"/>
    <col min="2067" max="2067" width="69.28515625" style="2" customWidth="1"/>
    <col min="2068" max="2068" width="69.42578125" style="2" customWidth="1"/>
    <col min="2069" max="2306" width="11.42578125" style="2"/>
    <col min="2307" max="2307" width="21.42578125" style="2" customWidth="1"/>
    <col min="2308" max="2308" width="5.28515625" style="2" customWidth="1"/>
    <col min="2309" max="2309" width="29" style="2" customWidth="1"/>
    <col min="2310" max="2310" width="24.7109375" style="2" customWidth="1"/>
    <col min="2311" max="2311" width="20.42578125" style="2" customWidth="1"/>
    <col min="2312" max="2312" width="40.85546875" style="2" customWidth="1"/>
    <col min="2313" max="2313" width="30.7109375" style="2" customWidth="1"/>
    <col min="2314" max="2314" width="20.42578125" style="2" customWidth="1"/>
    <col min="2315" max="2315" width="21.42578125" style="2" customWidth="1"/>
    <col min="2316" max="2316" width="15.85546875" style="2" customWidth="1"/>
    <col min="2317" max="2317" width="18.42578125" style="2" customWidth="1"/>
    <col min="2318" max="2318" width="15.42578125" style="2" customWidth="1"/>
    <col min="2319" max="2319" width="41" style="2" customWidth="1"/>
    <col min="2320" max="2320" width="17.28515625" style="2" customWidth="1"/>
    <col min="2321" max="2321" width="22.85546875" style="2" customWidth="1"/>
    <col min="2322" max="2322" width="21.85546875" style="2" customWidth="1"/>
    <col min="2323" max="2323" width="69.28515625" style="2" customWidth="1"/>
    <col min="2324" max="2324" width="69.42578125" style="2" customWidth="1"/>
    <col min="2325" max="2562" width="11.42578125" style="2"/>
    <col min="2563" max="2563" width="21.42578125" style="2" customWidth="1"/>
    <col min="2564" max="2564" width="5.28515625" style="2" customWidth="1"/>
    <col min="2565" max="2565" width="29" style="2" customWidth="1"/>
    <col min="2566" max="2566" width="24.7109375" style="2" customWidth="1"/>
    <col min="2567" max="2567" width="20.42578125" style="2" customWidth="1"/>
    <col min="2568" max="2568" width="40.85546875" style="2" customWidth="1"/>
    <col min="2569" max="2569" width="30.7109375" style="2" customWidth="1"/>
    <col min="2570" max="2570" width="20.42578125" style="2" customWidth="1"/>
    <col min="2571" max="2571" width="21.42578125" style="2" customWidth="1"/>
    <col min="2572" max="2572" width="15.85546875" style="2" customWidth="1"/>
    <col min="2573" max="2573" width="18.42578125" style="2" customWidth="1"/>
    <col min="2574" max="2574" width="15.42578125" style="2" customWidth="1"/>
    <col min="2575" max="2575" width="41" style="2" customWidth="1"/>
    <col min="2576" max="2576" width="17.28515625" style="2" customWidth="1"/>
    <col min="2577" max="2577" width="22.85546875" style="2" customWidth="1"/>
    <col min="2578" max="2578" width="21.85546875" style="2" customWidth="1"/>
    <col min="2579" max="2579" width="69.28515625" style="2" customWidth="1"/>
    <col min="2580" max="2580" width="69.42578125" style="2" customWidth="1"/>
    <col min="2581" max="2818" width="11.42578125" style="2"/>
    <col min="2819" max="2819" width="21.42578125" style="2" customWidth="1"/>
    <col min="2820" max="2820" width="5.28515625" style="2" customWidth="1"/>
    <col min="2821" max="2821" width="29" style="2" customWidth="1"/>
    <col min="2822" max="2822" width="24.7109375" style="2" customWidth="1"/>
    <col min="2823" max="2823" width="20.42578125" style="2" customWidth="1"/>
    <col min="2824" max="2824" width="40.85546875" style="2" customWidth="1"/>
    <col min="2825" max="2825" width="30.7109375" style="2" customWidth="1"/>
    <col min="2826" max="2826" width="20.42578125" style="2" customWidth="1"/>
    <col min="2827" max="2827" width="21.42578125" style="2" customWidth="1"/>
    <col min="2828" max="2828" width="15.85546875" style="2" customWidth="1"/>
    <col min="2829" max="2829" width="18.42578125" style="2" customWidth="1"/>
    <col min="2830" max="2830" width="15.42578125" style="2" customWidth="1"/>
    <col min="2831" max="2831" width="41" style="2" customWidth="1"/>
    <col min="2832" max="2832" width="17.28515625" style="2" customWidth="1"/>
    <col min="2833" max="2833" width="22.85546875" style="2" customWidth="1"/>
    <col min="2834" max="2834" width="21.85546875" style="2" customWidth="1"/>
    <col min="2835" max="2835" width="69.28515625" style="2" customWidth="1"/>
    <col min="2836" max="2836" width="69.42578125" style="2" customWidth="1"/>
    <col min="2837" max="3074" width="11.42578125" style="2"/>
    <col min="3075" max="3075" width="21.42578125" style="2" customWidth="1"/>
    <col min="3076" max="3076" width="5.28515625" style="2" customWidth="1"/>
    <col min="3077" max="3077" width="29" style="2" customWidth="1"/>
    <col min="3078" max="3078" width="24.7109375" style="2" customWidth="1"/>
    <col min="3079" max="3079" width="20.42578125" style="2" customWidth="1"/>
    <col min="3080" max="3080" width="40.85546875" style="2" customWidth="1"/>
    <col min="3081" max="3081" width="30.7109375" style="2" customWidth="1"/>
    <col min="3082" max="3082" width="20.42578125" style="2" customWidth="1"/>
    <col min="3083" max="3083" width="21.42578125" style="2" customWidth="1"/>
    <col min="3084" max="3084" width="15.85546875" style="2" customWidth="1"/>
    <col min="3085" max="3085" width="18.42578125" style="2" customWidth="1"/>
    <col min="3086" max="3086" width="15.42578125" style="2" customWidth="1"/>
    <col min="3087" max="3087" width="41" style="2" customWidth="1"/>
    <col min="3088" max="3088" width="17.28515625" style="2" customWidth="1"/>
    <col min="3089" max="3089" width="22.85546875" style="2" customWidth="1"/>
    <col min="3090" max="3090" width="21.85546875" style="2" customWidth="1"/>
    <col min="3091" max="3091" width="69.28515625" style="2" customWidth="1"/>
    <col min="3092" max="3092" width="69.42578125" style="2" customWidth="1"/>
    <col min="3093" max="3330" width="11.42578125" style="2"/>
    <col min="3331" max="3331" width="21.42578125" style="2" customWidth="1"/>
    <col min="3332" max="3332" width="5.28515625" style="2" customWidth="1"/>
    <col min="3333" max="3333" width="29" style="2" customWidth="1"/>
    <col min="3334" max="3334" width="24.7109375" style="2" customWidth="1"/>
    <col min="3335" max="3335" width="20.42578125" style="2" customWidth="1"/>
    <col min="3336" max="3336" width="40.85546875" style="2" customWidth="1"/>
    <col min="3337" max="3337" width="30.7109375" style="2" customWidth="1"/>
    <col min="3338" max="3338" width="20.42578125" style="2" customWidth="1"/>
    <col min="3339" max="3339" width="21.42578125" style="2" customWidth="1"/>
    <col min="3340" max="3340" width="15.85546875" style="2" customWidth="1"/>
    <col min="3341" max="3341" width="18.42578125" style="2" customWidth="1"/>
    <col min="3342" max="3342" width="15.42578125" style="2" customWidth="1"/>
    <col min="3343" max="3343" width="41" style="2" customWidth="1"/>
    <col min="3344" max="3344" width="17.28515625" style="2" customWidth="1"/>
    <col min="3345" max="3345" width="22.85546875" style="2" customWidth="1"/>
    <col min="3346" max="3346" width="21.85546875" style="2" customWidth="1"/>
    <col min="3347" max="3347" width="69.28515625" style="2" customWidth="1"/>
    <col min="3348" max="3348" width="69.42578125" style="2" customWidth="1"/>
    <col min="3349" max="3586" width="11.42578125" style="2"/>
    <col min="3587" max="3587" width="21.42578125" style="2" customWidth="1"/>
    <col min="3588" max="3588" width="5.28515625" style="2" customWidth="1"/>
    <col min="3589" max="3589" width="29" style="2" customWidth="1"/>
    <col min="3590" max="3590" width="24.7109375" style="2" customWidth="1"/>
    <col min="3591" max="3591" width="20.42578125" style="2" customWidth="1"/>
    <col min="3592" max="3592" width="40.85546875" style="2" customWidth="1"/>
    <col min="3593" max="3593" width="30.7109375" style="2" customWidth="1"/>
    <col min="3594" max="3594" width="20.42578125" style="2" customWidth="1"/>
    <col min="3595" max="3595" width="21.42578125" style="2" customWidth="1"/>
    <col min="3596" max="3596" width="15.85546875" style="2" customWidth="1"/>
    <col min="3597" max="3597" width="18.42578125" style="2" customWidth="1"/>
    <col min="3598" max="3598" width="15.42578125" style="2" customWidth="1"/>
    <col min="3599" max="3599" width="41" style="2" customWidth="1"/>
    <col min="3600" max="3600" width="17.28515625" style="2" customWidth="1"/>
    <col min="3601" max="3601" width="22.85546875" style="2" customWidth="1"/>
    <col min="3602" max="3602" width="21.85546875" style="2" customWidth="1"/>
    <col min="3603" max="3603" width="69.28515625" style="2" customWidth="1"/>
    <col min="3604" max="3604" width="69.42578125" style="2" customWidth="1"/>
    <col min="3605" max="3842" width="11.42578125" style="2"/>
    <col min="3843" max="3843" width="21.42578125" style="2" customWidth="1"/>
    <col min="3844" max="3844" width="5.28515625" style="2" customWidth="1"/>
    <col min="3845" max="3845" width="29" style="2" customWidth="1"/>
    <col min="3846" max="3846" width="24.7109375" style="2" customWidth="1"/>
    <col min="3847" max="3847" width="20.42578125" style="2" customWidth="1"/>
    <col min="3848" max="3848" width="40.85546875" style="2" customWidth="1"/>
    <col min="3849" max="3849" width="30.7109375" style="2" customWidth="1"/>
    <col min="3850" max="3850" width="20.42578125" style="2" customWidth="1"/>
    <col min="3851" max="3851" width="21.42578125" style="2" customWidth="1"/>
    <col min="3852" max="3852" width="15.85546875" style="2" customWidth="1"/>
    <col min="3853" max="3853" width="18.42578125" style="2" customWidth="1"/>
    <col min="3854" max="3854" width="15.42578125" style="2" customWidth="1"/>
    <col min="3855" max="3855" width="41" style="2" customWidth="1"/>
    <col min="3856" max="3856" width="17.28515625" style="2" customWidth="1"/>
    <col min="3857" max="3857" width="22.85546875" style="2" customWidth="1"/>
    <col min="3858" max="3858" width="21.85546875" style="2" customWidth="1"/>
    <col min="3859" max="3859" width="69.28515625" style="2" customWidth="1"/>
    <col min="3860" max="3860" width="69.42578125" style="2" customWidth="1"/>
    <col min="3861" max="4098" width="11.42578125" style="2"/>
    <col min="4099" max="4099" width="21.42578125" style="2" customWidth="1"/>
    <col min="4100" max="4100" width="5.28515625" style="2" customWidth="1"/>
    <col min="4101" max="4101" width="29" style="2" customWidth="1"/>
    <col min="4102" max="4102" width="24.7109375" style="2" customWidth="1"/>
    <col min="4103" max="4103" width="20.42578125" style="2" customWidth="1"/>
    <col min="4104" max="4104" width="40.85546875" style="2" customWidth="1"/>
    <col min="4105" max="4105" width="30.7109375" style="2" customWidth="1"/>
    <col min="4106" max="4106" width="20.42578125" style="2" customWidth="1"/>
    <col min="4107" max="4107" width="21.42578125" style="2" customWidth="1"/>
    <col min="4108" max="4108" width="15.85546875" style="2" customWidth="1"/>
    <col min="4109" max="4109" width="18.42578125" style="2" customWidth="1"/>
    <col min="4110" max="4110" width="15.42578125" style="2" customWidth="1"/>
    <col min="4111" max="4111" width="41" style="2" customWidth="1"/>
    <col min="4112" max="4112" width="17.28515625" style="2" customWidth="1"/>
    <col min="4113" max="4113" width="22.85546875" style="2" customWidth="1"/>
    <col min="4114" max="4114" width="21.85546875" style="2" customWidth="1"/>
    <col min="4115" max="4115" width="69.28515625" style="2" customWidth="1"/>
    <col min="4116" max="4116" width="69.42578125" style="2" customWidth="1"/>
    <col min="4117" max="4354" width="11.42578125" style="2"/>
    <col min="4355" max="4355" width="21.42578125" style="2" customWidth="1"/>
    <col min="4356" max="4356" width="5.28515625" style="2" customWidth="1"/>
    <col min="4357" max="4357" width="29" style="2" customWidth="1"/>
    <col min="4358" max="4358" width="24.7109375" style="2" customWidth="1"/>
    <col min="4359" max="4359" width="20.42578125" style="2" customWidth="1"/>
    <col min="4360" max="4360" width="40.85546875" style="2" customWidth="1"/>
    <col min="4361" max="4361" width="30.7109375" style="2" customWidth="1"/>
    <col min="4362" max="4362" width="20.42578125" style="2" customWidth="1"/>
    <col min="4363" max="4363" width="21.42578125" style="2" customWidth="1"/>
    <col min="4364" max="4364" width="15.85546875" style="2" customWidth="1"/>
    <col min="4365" max="4365" width="18.42578125" style="2" customWidth="1"/>
    <col min="4366" max="4366" width="15.42578125" style="2" customWidth="1"/>
    <col min="4367" max="4367" width="41" style="2" customWidth="1"/>
    <col min="4368" max="4368" width="17.28515625" style="2" customWidth="1"/>
    <col min="4369" max="4369" width="22.85546875" style="2" customWidth="1"/>
    <col min="4370" max="4370" width="21.85546875" style="2" customWidth="1"/>
    <col min="4371" max="4371" width="69.28515625" style="2" customWidth="1"/>
    <col min="4372" max="4372" width="69.42578125" style="2" customWidth="1"/>
    <col min="4373" max="4610" width="11.42578125" style="2"/>
    <col min="4611" max="4611" width="21.42578125" style="2" customWidth="1"/>
    <col min="4612" max="4612" width="5.28515625" style="2" customWidth="1"/>
    <col min="4613" max="4613" width="29" style="2" customWidth="1"/>
    <col min="4614" max="4614" width="24.7109375" style="2" customWidth="1"/>
    <col min="4615" max="4615" width="20.42578125" style="2" customWidth="1"/>
    <col min="4616" max="4616" width="40.85546875" style="2" customWidth="1"/>
    <col min="4617" max="4617" width="30.7109375" style="2" customWidth="1"/>
    <col min="4618" max="4618" width="20.42578125" style="2" customWidth="1"/>
    <col min="4619" max="4619" width="21.42578125" style="2" customWidth="1"/>
    <col min="4620" max="4620" width="15.85546875" style="2" customWidth="1"/>
    <col min="4621" max="4621" width="18.42578125" style="2" customWidth="1"/>
    <col min="4622" max="4622" width="15.42578125" style="2" customWidth="1"/>
    <col min="4623" max="4623" width="41" style="2" customWidth="1"/>
    <col min="4624" max="4624" width="17.28515625" style="2" customWidth="1"/>
    <col min="4625" max="4625" width="22.85546875" style="2" customWidth="1"/>
    <col min="4626" max="4626" width="21.85546875" style="2" customWidth="1"/>
    <col min="4627" max="4627" width="69.28515625" style="2" customWidth="1"/>
    <col min="4628" max="4628" width="69.42578125" style="2" customWidth="1"/>
    <col min="4629" max="4866" width="11.42578125" style="2"/>
    <col min="4867" max="4867" width="21.42578125" style="2" customWidth="1"/>
    <col min="4868" max="4868" width="5.28515625" style="2" customWidth="1"/>
    <col min="4869" max="4869" width="29" style="2" customWidth="1"/>
    <col min="4870" max="4870" width="24.7109375" style="2" customWidth="1"/>
    <col min="4871" max="4871" width="20.42578125" style="2" customWidth="1"/>
    <col min="4872" max="4872" width="40.85546875" style="2" customWidth="1"/>
    <col min="4873" max="4873" width="30.7109375" style="2" customWidth="1"/>
    <col min="4874" max="4874" width="20.42578125" style="2" customWidth="1"/>
    <col min="4875" max="4875" width="21.42578125" style="2" customWidth="1"/>
    <col min="4876" max="4876" width="15.85546875" style="2" customWidth="1"/>
    <col min="4877" max="4877" width="18.42578125" style="2" customWidth="1"/>
    <col min="4878" max="4878" width="15.42578125" style="2" customWidth="1"/>
    <col min="4879" max="4879" width="41" style="2" customWidth="1"/>
    <col min="4880" max="4880" width="17.28515625" style="2" customWidth="1"/>
    <col min="4881" max="4881" width="22.85546875" style="2" customWidth="1"/>
    <col min="4882" max="4882" width="21.85546875" style="2" customWidth="1"/>
    <col min="4883" max="4883" width="69.28515625" style="2" customWidth="1"/>
    <col min="4884" max="4884" width="69.42578125" style="2" customWidth="1"/>
    <col min="4885" max="5122" width="11.42578125" style="2"/>
    <col min="5123" max="5123" width="21.42578125" style="2" customWidth="1"/>
    <col min="5124" max="5124" width="5.28515625" style="2" customWidth="1"/>
    <col min="5125" max="5125" width="29" style="2" customWidth="1"/>
    <col min="5126" max="5126" width="24.7109375" style="2" customWidth="1"/>
    <col min="5127" max="5127" width="20.42578125" style="2" customWidth="1"/>
    <col min="5128" max="5128" width="40.85546875" style="2" customWidth="1"/>
    <col min="5129" max="5129" width="30.7109375" style="2" customWidth="1"/>
    <col min="5130" max="5130" width="20.42578125" style="2" customWidth="1"/>
    <col min="5131" max="5131" width="21.42578125" style="2" customWidth="1"/>
    <col min="5132" max="5132" width="15.85546875" style="2" customWidth="1"/>
    <col min="5133" max="5133" width="18.42578125" style="2" customWidth="1"/>
    <col min="5134" max="5134" width="15.42578125" style="2" customWidth="1"/>
    <col min="5135" max="5135" width="41" style="2" customWidth="1"/>
    <col min="5136" max="5136" width="17.28515625" style="2" customWidth="1"/>
    <col min="5137" max="5137" width="22.85546875" style="2" customWidth="1"/>
    <col min="5138" max="5138" width="21.85546875" style="2" customWidth="1"/>
    <col min="5139" max="5139" width="69.28515625" style="2" customWidth="1"/>
    <col min="5140" max="5140" width="69.42578125" style="2" customWidth="1"/>
    <col min="5141" max="5378" width="11.42578125" style="2"/>
    <col min="5379" max="5379" width="21.42578125" style="2" customWidth="1"/>
    <col min="5380" max="5380" width="5.28515625" style="2" customWidth="1"/>
    <col min="5381" max="5381" width="29" style="2" customWidth="1"/>
    <col min="5382" max="5382" width="24.7109375" style="2" customWidth="1"/>
    <col min="5383" max="5383" width="20.42578125" style="2" customWidth="1"/>
    <col min="5384" max="5384" width="40.85546875" style="2" customWidth="1"/>
    <col min="5385" max="5385" width="30.7109375" style="2" customWidth="1"/>
    <col min="5386" max="5386" width="20.42578125" style="2" customWidth="1"/>
    <col min="5387" max="5387" width="21.42578125" style="2" customWidth="1"/>
    <col min="5388" max="5388" width="15.85546875" style="2" customWidth="1"/>
    <col min="5389" max="5389" width="18.42578125" style="2" customWidth="1"/>
    <col min="5390" max="5390" width="15.42578125" style="2" customWidth="1"/>
    <col min="5391" max="5391" width="41" style="2" customWidth="1"/>
    <col min="5392" max="5392" width="17.28515625" style="2" customWidth="1"/>
    <col min="5393" max="5393" width="22.85546875" style="2" customWidth="1"/>
    <col min="5394" max="5394" width="21.85546875" style="2" customWidth="1"/>
    <col min="5395" max="5395" width="69.28515625" style="2" customWidth="1"/>
    <col min="5396" max="5396" width="69.42578125" style="2" customWidth="1"/>
    <col min="5397" max="5634" width="11.42578125" style="2"/>
    <col min="5635" max="5635" width="21.42578125" style="2" customWidth="1"/>
    <col min="5636" max="5636" width="5.28515625" style="2" customWidth="1"/>
    <col min="5637" max="5637" width="29" style="2" customWidth="1"/>
    <col min="5638" max="5638" width="24.7109375" style="2" customWidth="1"/>
    <col min="5639" max="5639" width="20.42578125" style="2" customWidth="1"/>
    <col min="5640" max="5640" width="40.85546875" style="2" customWidth="1"/>
    <col min="5641" max="5641" width="30.7109375" style="2" customWidth="1"/>
    <col min="5642" max="5642" width="20.42578125" style="2" customWidth="1"/>
    <col min="5643" max="5643" width="21.42578125" style="2" customWidth="1"/>
    <col min="5644" max="5644" width="15.85546875" style="2" customWidth="1"/>
    <col min="5645" max="5645" width="18.42578125" style="2" customWidth="1"/>
    <col min="5646" max="5646" width="15.42578125" style="2" customWidth="1"/>
    <col min="5647" max="5647" width="41" style="2" customWidth="1"/>
    <col min="5648" max="5648" width="17.28515625" style="2" customWidth="1"/>
    <col min="5649" max="5649" width="22.85546875" style="2" customWidth="1"/>
    <col min="5650" max="5650" width="21.85546875" style="2" customWidth="1"/>
    <col min="5651" max="5651" width="69.28515625" style="2" customWidth="1"/>
    <col min="5652" max="5652" width="69.42578125" style="2" customWidth="1"/>
    <col min="5653" max="5890" width="11.42578125" style="2"/>
    <col min="5891" max="5891" width="21.42578125" style="2" customWidth="1"/>
    <col min="5892" max="5892" width="5.28515625" style="2" customWidth="1"/>
    <col min="5893" max="5893" width="29" style="2" customWidth="1"/>
    <col min="5894" max="5894" width="24.7109375" style="2" customWidth="1"/>
    <col min="5895" max="5895" width="20.42578125" style="2" customWidth="1"/>
    <col min="5896" max="5896" width="40.85546875" style="2" customWidth="1"/>
    <col min="5897" max="5897" width="30.7109375" style="2" customWidth="1"/>
    <col min="5898" max="5898" width="20.42578125" style="2" customWidth="1"/>
    <col min="5899" max="5899" width="21.42578125" style="2" customWidth="1"/>
    <col min="5900" max="5900" width="15.85546875" style="2" customWidth="1"/>
    <col min="5901" max="5901" width="18.42578125" style="2" customWidth="1"/>
    <col min="5902" max="5902" width="15.42578125" style="2" customWidth="1"/>
    <col min="5903" max="5903" width="41" style="2" customWidth="1"/>
    <col min="5904" max="5904" width="17.28515625" style="2" customWidth="1"/>
    <col min="5905" max="5905" width="22.85546875" style="2" customWidth="1"/>
    <col min="5906" max="5906" width="21.85546875" style="2" customWidth="1"/>
    <col min="5907" max="5907" width="69.28515625" style="2" customWidth="1"/>
    <col min="5908" max="5908" width="69.42578125" style="2" customWidth="1"/>
    <col min="5909" max="6146" width="11.42578125" style="2"/>
    <col min="6147" max="6147" width="21.42578125" style="2" customWidth="1"/>
    <col min="6148" max="6148" width="5.28515625" style="2" customWidth="1"/>
    <col min="6149" max="6149" width="29" style="2" customWidth="1"/>
    <col min="6150" max="6150" width="24.7109375" style="2" customWidth="1"/>
    <col min="6151" max="6151" width="20.42578125" style="2" customWidth="1"/>
    <col min="6152" max="6152" width="40.85546875" style="2" customWidth="1"/>
    <col min="6153" max="6153" width="30.7109375" style="2" customWidth="1"/>
    <col min="6154" max="6154" width="20.42578125" style="2" customWidth="1"/>
    <col min="6155" max="6155" width="21.42578125" style="2" customWidth="1"/>
    <col min="6156" max="6156" width="15.85546875" style="2" customWidth="1"/>
    <col min="6157" max="6157" width="18.42578125" style="2" customWidth="1"/>
    <col min="6158" max="6158" width="15.42578125" style="2" customWidth="1"/>
    <col min="6159" max="6159" width="41" style="2" customWidth="1"/>
    <col min="6160" max="6160" width="17.28515625" style="2" customWidth="1"/>
    <col min="6161" max="6161" width="22.85546875" style="2" customWidth="1"/>
    <col min="6162" max="6162" width="21.85546875" style="2" customWidth="1"/>
    <col min="6163" max="6163" width="69.28515625" style="2" customWidth="1"/>
    <col min="6164" max="6164" width="69.42578125" style="2" customWidth="1"/>
    <col min="6165" max="6402" width="11.42578125" style="2"/>
    <col min="6403" max="6403" width="21.42578125" style="2" customWidth="1"/>
    <col min="6404" max="6404" width="5.28515625" style="2" customWidth="1"/>
    <col min="6405" max="6405" width="29" style="2" customWidth="1"/>
    <col min="6406" max="6406" width="24.7109375" style="2" customWidth="1"/>
    <col min="6407" max="6407" width="20.42578125" style="2" customWidth="1"/>
    <col min="6408" max="6408" width="40.85546875" style="2" customWidth="1"/>
    <col min="6409" max="6409" width="30.7109375" style="2" customWidth="1"/>
    <col min="6410" max="6410" width="20.42578125" style="2" customWidth="1"/>
    <col min="6411" max="6411" width="21.42578125" style="2" customWidth="1"/>
    <col min="6412" max="6412" width="15.85546875" style="2" customWidth="1"/>
    <col min="6413" max="6413" width="18.42578125" style="2" customWidth="1"/>
    <col min="6414" max="6414" width="15.42578125" style="2" customWidth="1"/>
    <col min="6415" max="6415" width="41" style="2" customWidth="1"/>
    <col min="6416" max="6416" width="17.28515625" style="2" customWidth="1"/>
    <col min="6417" max="6417" width="22.85546875" style="2" customWidth="1"/>
    <col min="6418" max="6418" width="21.85546875" style="2" customWidth="1"/>
    <col min="6419" max="6419" width="69.28515625" style="2" customWidth="1"/>
    <col min="6420" max="6420" width="69.42578125" style="2" customWidth="1"/>
    <col min="6421" max="6658" width="11.42578125" style="2"/>
    <col min="6659" max="6659" width="21.42578125" style="2" customWidth="1"/>
    <col min="6660" max="6660" width="5.28515625" style="2" customWidth="1"/>
    <col min="6661" max="6661" width="29" style="2" customWidth="1"/>
    <col min="6662" max="6662" width="24.7109375" style="2" customWidth="1"/>
    <col min="6663" max="6663" width="20.42578125" style="2" customWidth="1"/>
    <col min="6664" max="6664" width="40.85546875" style="2" customWidth="1"/>
    <col min="6665" max="6665" width="30.7109375" style="2" customWidth="1"/>
    <col min="6666" max="6666" width="20.42578125" style="2" customWidth="1"/>
    <col min="6667" max="6667" width="21.42578125" style="2" customWidth="1"/>
    <col min="6668" max="6668" width="15.85546875" style="2" customWidth="1"/>
    <col min="6669" max="6669" width="18.42578125" style="2" customWidth="1"/>
    <col min="6670" max="6670" width="15.42578125" style="2" customWidth="1"/>
    <col min="6671" max="6671" width="41" style="2" customWidth="1"/>
    <col min="6672" max="6672" width="17.28515625" style="2" customWidth="1"/>
    <col min="6673" max="6673" width="22.85546875" style="2" customWidth="1"/>
    <col min="6674" max="6674" width="21.85546875" style="2" customWidth="1"/>
    <col min="6675" max="6675" width="69.28515625" style="2" customWidth="1"/>
    <col min="6676" max="6676" width="69.42578125" style="2" customWidth="1"/>
    <col min="6677" max="6914" width="11.42578125" style="2"/>
    <col min="6915" max="6915" width="21.42578125" style="2" customWidth="1"/>
    <col min="6916" max="6916" width="5.28515625" style="2" customWidth="1"/>
    <col min="6917" max="6917" width="29" style="2" customWidth="1"/>
    <col min="6918" max="6918" width="24.7109375" style="2" customWidth="1"/>
    <col min="6919" max="6919" width="20.42578125" style="2" customWidth="1"/>
    <col min="6920" max="6920" width="40.85546875" style="2" customWidth="1"/>
    <col min="6921" max="6921" width="30.7109375" style="2" customWidth="1"/>
    <col min="6922" max="6922" width="20.42578125" style="2" customWidth="1"/>
    <col min="6923" max="6923" width="21.42578125" style="2" customWidth="1"/>
    <col min="6924" max="6924" width="15.85546875" style="2" customWidth="1"/>
    <col min="6925" max="6925" width="18.42578125" style="2" customWidth="1"/>
    <col min="6926" max="6926" width="15.42578125" style="2" customWidth="1"/>
    <col min="6927" max="6927" width="41" style="2" customWidth="1"/>
    <col min="6928" max="6928" width="17.28515625" style="2" customWidth="1"/>
    <col min="6929" max="6929" width="22.85546875" style="2" customWidth="1"/>
    <col min="6930" max="6930" width="21.85546875" style="2" customWidth="1"/>
    <col min="6931" max="6931" width="69.28515625" style="2" customWidth="1"/>
    <col min="6932" max="6932" width="69.42578125" style="2" customWidth="1"/>
    <col min="6933" max="7170" width="11.42578125" style="2"/>
    <col min="7171" max="7171" width="21.42578125" style="2" customWidth="1"/>
    <col min="7172" max="7172" width="5.28515625" style="2" customWidth="1"/>
    <col min="7173" max="7173" width="29" style="2" customWidth="1"/>
    <col min="7174" max="7174" width="24.7109375" style="2" customWidth="1"/>
    <col min="7175" max="7175" width="20.42578125" style="2" customWidth="1"/>
    <col min="7176" max="7176" width="40.85546875" style="2" customWidth="1"/>
    <col min="7177" max="7177" width="30.7109375" style="2" customWidth="1"/>
    <col min="7178" max="7178" width="20.42578125" style="2" customWidth="1"/>
    <col min="7179" max="7179" width="21.42578125" style="2" customWidth="1"/>
    <col min="7180" max="7180" width="15.85546875" style="2" customWidth="1"/>
    <col min="7181" max="7181" width="18.42578125" style="2" customWidth="1"/>
    <col min="7182" max="7182" width="15.42578125" style="2" customWidth="1"/>
    <col min="7183" max="7183" width="41" style="2" customWidth="1"/>
    <col min="7184" max="7184" width="17.28515625" style="2" customWidth="1"/>
    <col min="7185" max="7185" width="22.85546875" style="2" customWidth="1"/>
    <col min="7186" max="7186" width="21.85546875" style="2" customWidth="1"/>
    <col min="7187" max="7187" width="69.28515625" style="2" customWidth="1"/>
    <col min="7188" max="7188" width="69.42578125" style="2" customWidth="1"/>
    <col min="7189" max="7426" width="11.42578125" style="2"/>
    <col min="7427" max="7427" width="21.42578125" style="2" customWidth="1"/>
    <col min="7428" max="7428" width="5.28515625" style="2" customWidth="1"/>
    <col min="7429" max="7429" width="29" style="2" customWidth="1"/>
    <col min="7430" max="7430" width="24.7109375" style="2" customWidth="1"/>
    <col min="7431" max="7431" width="20.42578125" style="2" customWidth="1"/>
    <col min="7432" max="7432" width="40.85546875" style="2" customWidth="1"/>
    <col min="7433" max="7433" width="30.7109375" style="2" customWidth="1"/>
    <col min="7434" max="7434" width="20.42578125" style="2" customWidth="1"/>
    <col min="7435" max="7435" width="21.42578125" style="2" customWidth="1"/>
    <col min="7436" max="7436" width="15.85546875" style="2" customWidth="1"/>
    <col min="7437" max="7437" width="18.42578125" style="2" customWidth="1"/>
    <col min="7438" max="7438" width="15.42578125" style="2" customWidth="1"/>
    <col min="7439" max="7439" width="41" style="2" customWidth="1"/>
    <col min="7440" max="7440" width="17.28515625" style="2" customWidth="1"/>
    <col min="7441" max="7441" width="22.85546875" style="2" customWidth="1"/>
    <col min="7442" max="7442" width="21.85546875" style="2" customWidth="1"/>
    <col min="7443" max="7443" width="69.28515625" style="2" customWidth="1"/>
    <col min="7444" max="7444" width="69.42578125" style="2" customWidth="1"/>
    <col min="7445" max="7682" width="11.42578125" style="2"/>
    <col min="7683" max="7683" width="21.42578125" style="2" customWidth="1"/>
    <col min="7684" max="7684" width="5.28515625" style="2" customWidth="1"/>
    <col min="7685" max="7685" width="29" style="2" customWidth="1"/>
    <col min="7686" max="7686" width="24.7109375" style="2" customWidth="1"/>
    <col min="7687" max="7687" width="20.42578125" style="2" customWidth="1"/>
    <col min="7688" max="7688" width="40.85546875" style="2" customWidth="1"/>
    <col min="7689" max="7689" width="30.7109375" style="2" customWidth="1"/>
    <col min="7690" max="7690" width="20.42578125" style="2" customWidth="1"/>
    <col min="7691" max="7691" width="21.42578125" style="2" customWidth="1"/>
    <col min="7692" max="7692" width="15.85546875" style="2" customWidth="1"/>
    <col min="7693" max="7693" width="18.42578125" style="2" customWidth="1"/>
    <col min="7694" max="7694" width="15.42578125" style="2" customWidth="1"/>
    <col min="7695" max="7695" width="41" style="2" customWidth="1"/>
    <col min="7696" max="7696" width="17.28515625" style="2" customWidth="1"/>
    <col min="7697" max="7697" width="22.85546875" style="2" customWidth="1"/>
    <col min="7698" max="7698" width="21.85546875" style="2" customWidth="1"/>
    <col min="7699" max="7699" width="69.28515625" style="2" customWidth="1"/>
    <col min="7700" max="7700" width="69.42578125" style="2" customWidth="1"/>
    <col min="7701" max="7938" width="11.42578125" style="2"/>
    <col min="7939" max="7939" width="21.42578125" style="2" customWidth="1"/>
    <col min="7940" max="7940" width="5.28515625" style="2" customWidth="1"/>
    <col min="7941" max="7941" width="29" style="2" customWidth="1"/>
    <col min="7942" max="7942" width="24.7109375" style="2" customWidth="1"/>
    <col min="7943" max="7943" width="20.42578125" style="2" customWidth="1"/>
    <col min="7944" max="7944" width="40.85546875" style="2" customWidth="1"/>
    <col min="7945" max="7945" width="30.7109375" style="2" customWidth="1"/>
    <col min="7946" max="7946" width="20.42578125" style="2" customWidth="1"/>
    <col min="7947" max="7947" width="21.42578125" style="2" customWidth="1"/>
    <col min="7948" max="7948" width="15.85546875" style="2" customWidth="1"/>
    <col min="7949" max="7949" width="18.42578125" style="2" customWidth="1"/>
    <col min="7950" max="7950" width="15.42578125" style="2" customWidth="1"/>
    <col min="7951" max="7951" width="41" style="2" customWidth="1"/>
    <col min="7952" max="7952" width="17.28515625" style="2" customWidth="1"/>
    <col min="7953" max="7953" width="22.85546875" style="2" customWidth="1"/>
    <col min="7954" max="7954" width="21.85546875" style="2" customWidth="1"/>
    <col min="7955" max="7955" width="69.28515625" style="2" customWidth="1"/>
    <col min="7956" max="7956" width="69.42578125" style="2" customWidth="1"/>
    <col min="7957" max="8194" width="11.42578125" style="2"/>
    <col min="8195" max="8195" width="21.42578125" style="2" customWidth="1"/>
    <col min="8196" max="8196" width="5.28515625" style="2" customWidth="1"/>
    <col min="8197" max="8197" width="29" style="2" customWidth="1"/>
    <col min="8198" max="8198" width="24.7109375" style="2" customWidth="1"/>
    <col min="8199" max="8199" width="20.42578125" style="2" customWidth="1"/>
    <col min="8200" max="8200" width="40.85546875" style="2" customWidth="1"/>
    <col min="8201" max="8201" width="30.7109375" style="2" customWidth="1"/>
    <col min="8202" max="8202" width="20.42578125" style="2" customWidth="1"/>
    <col min="8203" max="8203" width="21.42578125" style="2" customWidth="1"/>
    <col min="8204" max="8204" width="15.85546875" style="2" customWidth="1"/>
    <col min="8205" max="8205" width="18.42578125" style="2" customWidth="1"/>
    <col min="8206" max="8206" width="15.42578125" style="2" customWidth="1"/>
    <col min="8207" max="8207" width="41" style="2" customWidth="1"/>
    <col min="8208" max="8208" width="17.28515625" style="2" customWidth="1"/>
    <col min="8209" max="8209" width="22.85546875" style="2" customWidth="1"/>
    <col min="8210" max="8210" width="21.85546875" style="2" customWidth="1"/>
    <col min="8211" max="8211" width="69.28515625" style="2" customWidth="1"/>
    <col min="8212" max="8212" width="69.42578125" style="2" customWidth="1"/>
    <col min="8213" max="8450" width="11.42578125" style="2"/>
    <col min="8451" max="8451" width="21.42578125" style="2" customWidth="1"/>
    <col min="8452" max="8452" width="5.28515625" style="2" customWidth="1"/>
    <col min="8453" max="8453" width="29" style="2" customWidth="1"/>
    <col min="8454" max="8454" width="24.7109375" style="2" customWidth="1"/>
    <col min="8455" max="8455" width="20.42578125" style="2" customWidth="1"/>
    <col min="8456" max="8456" width="40.85546875" style="2" customWidth="1"/>
    <col min="8457" max="8457" width="30.7109375" style="2" customWidth="1"/>
    <col min="8458" max="8458" width="20.42578125" style="2" customWidth="1"/>
    <col min="8459" max="8459" width="21.42578125" style="2" customWidth="1"/>
    <col min="8460" max="8460" width="15.85546875" style="2" customWidth="1"/>
    <col min="8461" max="8461" width="18.42578125" style="2" customWidth="1"/>
    <col min="8462" max="8462" width="15.42578125" style="2" customWidth="1"/>
    <col min="8463" max="8463" width="41" style="2" customWidth="1"/>
    <col min="8464" max="8464" width="17.28515625" style="2" customWidth="1"/>
    <col min="8465" max="8465" width="22.85546875" style="2" customWidth="1"/>
    <col min="8466" max="8466" width="21.85546875" style="2" customWidth="1"/>
    <col min="8467" max="8467" width="69.28515625" style="2" customWidth="1"/>
    <col min="8468" max="8468" width="69.42578125" style="2" customWidth="1"/>
    <col min="8469" max="8706" width="11.42578125" style="2"/>
    <col min="8707" max="8707" width="21.42578125" style="2" customWidth="1"/>
    <col min="8708" max="8708" width="5.28515625" style="2" customWidth="1"/>
    <col min="8709" max="8709" width="29" style="2" customWidth="1"/>
    <col min="8710" max="8710" width="24.7109375" style="2" customWidth="1"/>
    <col min="8711" max="8711" width="20.42578125" style="2" customWidth="1"/>
    <col min="8712" max="8712" width="40.85546875" style="2" customWidth="1"/>
    <col min="8713" max="8713" width="30.7109375" style="2" customWidth="1"/>
    <col min="8714" max="8714" width="20.42578125" style="2" customWidth="1"/>
    <col min="8715" max="8715" width="21.42578125" style="2" customWidth="1"/>
    <col min="8716" max="8716" width="15.85546875" style="2" customWidth="1"/>
    <col min="8717" max="8717" width="18.42578125" style="2" customWidth="1"/>
    <col min="8718" max="8718" width="15.42578125" style="2" customWidth="1"/>
    <col min="8719" max="8719" width="41" style="2" customWidth="1"/>
    <col min="8720" max="8720" width="17.28515625" style="2" customWidth="1"/>
    <col min="8721" max="8721" width="22.85546875" style="2" customWidth="1"/>
    <col min="8722" max="8722" width="21.85546875" style="2" customWidth="1"/>
    <col min="8723" max="8723" width="69.28515625" style="2" customWidth="1"/>
    <col min="8724" max="8724" width="69.42578125" style="2" customWidth="1"/>
    <col min="8725" max="8962" width="11.42578125" style="2"/>
    <col min="8963" max="8963" width="21.42578125" style="2" customWidth="1"/>
    <col min="8964" max="8964" width="5.28515625" style="2" customWidth="1"/>
    <col min="8965" max="8965" width="29" style="2" customWidth="1"/>
    <col min="8966" max="8966" width="24.7109375" style="2" customWidth="1"/>
    <col min="8967" max="8967" width="20.42578125" style="2" customWidth="1"/>
    <col min="8968" max="8968" width="40.85546875" style="2" customWidth="1"/>
    <col min="8969" max="8969" width="30.7109375" style="2" customWidth="1"/>
    <col min="8970" max="8970" width="20.42578125" style="2" customWidth="1"/>
    <col min="8971" max="8971" width="21.42578125" style="2" customWidth="1"/>
    <col min="8972" max="8972" width="15.85546875" style="2" customWidth="1"/>
    <col min="8973" max="8973" width="18.42578125" style="2" customWidth="1"/>
    <col min="8974" max="8974" width="15.42578125" style="2" customWidth="1"/>
    <col min="8975" max="8975" width="41" style="2" customWidth="1"/>
    <col min="8976" max="8976" width="17.28515625" style="2" customWidth="1"/>
    <col min="8977" max="8977" width="22.85546875" style="2" customWidth="1"/>
    <col min="8978" max="8978" width="21.85546875" style="2" customWidth="1"/>
    <col min="8979" max="8979" width="69.28515625" style="2" customWidth="1"/>
    <col min="8980" max="8980" width="69.42578125" style="2" customWidth="1"/>
    <col min="8981" max="9218" width="11.42578125" style="2"/>
    <col min="9219" max="9219" width="21.42578125" style="2" customWidth="1"/>
    <col min="9220" max="9220" width="5.28515625" style="2" customWidth="1"/>
    <col min="9221" max="9221" width="29" style="2" customWidth="1"/>
    <col min="9222" max="9222" width="24.7109375" style="2" customWidth="1"/>
    <col min="9223" max="9223" width="20.42578125" style="2" customWidth="1"/>
    <col min="9224" max="9224" width="40.85546875" style="2" customWidth="1"/>
    <col min="9225" max="9225" width="30.7109375" style="2" customWidth="1"/>
    <col min="9226" max="9226" width="20.42578125" style="2" customWidth="1"/>
    <col min="9227" max="9227" width="21.42578125" style="2" customWidth="1"/>
    <col min="9228" max="9228" width="15.85546875" style="2" customWidth="1"/>
    <col min="9229" max="9229" width="18.42578125" style="2" customWidth="1"/>
    <col min="9230" max="9230" width="15.42578125" style="2" customWidth="1"/>
    <col min="9231" max="9231" width="41" style="2" customWidth="1"/>
    <col min="9232" max="9232" width="17.28515625" style="2" customWidth="1"/>
    <col min="9233" max="9233" width="22.85546875" style="2" customWidth="1"/>
    <col min="9234" max="9234" width="21.85546875" style="2" customWidth="1"/>
    <col min="9235" max="9235" width="69.28515625" style="2" customWidth="1"/>
    <col min="9236" max="9236" width="69.42578125" style="2" customWidth="1"/>
    <col min="9237" max="9474" width="11.42578125" style="2"/>
    <col min="9475" max="9475" width="21.42578125" style="2" customWidth="1"/>
    <col min="9476" max="9476" width="5.28515625" style="2" customWidth="1"/>
    <col min="9477" max="9477" width="29" style="2" customWidth="1"/>
    <col min="9478" max="9478" width="24.7109375" style="2" customWidth="1"/>
    <col min="9479" max="9479" width="20.42578125" style="2" customWidth="1"/>
    <col min="9480" max="9480" width="40.85546875" style="2" customWidth="1"/>
    <col min="9481" max="9481" width="30.7109375" style="2" customWidth="1"/>
    <col min="9482" max="9482" width="20.42578125" style="2" customWidth="1"/>
    <col min="9483" max="9483" width="21.42578125" style="2" customWidth="1"/>
    <col min="9484" max="9484" width="15.85546875" style="2" customWidth="1"/>
    <col min="9485" max="9485" width="18.42578125" style="2" customWidth="1"/>
    <col min="9486" max="9486" width="15.42578125" style="2" customWidth="1"/>
    <col min="9487" max="9487" width="41" style="2" customWidth="1"/>
    <col min="9488" max="9488" width="17.28515625" style="2" customWidth="1"/>
    <col min="9489" max="9489" width="22.85546875" style="2" customWidth="1"/>
    <col min="9490" max="9490" width="21.85546875" style="2" customWidth="1"/>
    <col min="9491" max="9491" width="69.28515625" style="2" customWidth="1"/>
    <col min="9492" max="9492" width="69.42578125" style="2" customWidth="1"/>
    <col min="9493" max="9730" width="11.42578125" style="2"/>
    <col min="9731" max="9731" width="21.42578125" style="2" customWidth="1"/>
    <col min="9732" max="9732" width="5.28515625" style="2" customWidth="1"/>
    <col min="9733" max="9733" width="29" style="2" customWidth="1"/>
    <col min="9734" max="9734" width="24.7109375" style="2" customWidth="1"/>
    <col min="9735" max="9735" width="20.42578125" style="2" customWidth="1"/>
    <col min="9736" max="9736" width="40.85546875" style="2" customWidth="1"/>
    <col min="9737" max="9737" width="30.7109375" style="2" customWidth="1"/>
    <col min="9738" max="9738" width="20.42578125" style="2" customWidth="1"/>
    <col min="9739" max="9739" width="21.42578125" style="2" customWidth="1"/>
    <col min="9740" max="9740" width="15.85546875" style="2" customWidth="1"/>
    <col min="9741" max="9741" width="18.42578125" style="2" customWidth="1"/>
    <col min="9742" max="9742" width="15.42578125" style="2" customWidth="1"/>
    <col min="9743" max="9743" width="41" style="2" customWidth="1"/>
    <col min="9744" max="9744" width="17.28515625" style="2" customWidth="1"/>
    <col min="9745" max="9745" width="22.85546875" style="2" customWidth="1"/>
    <col min="9746" max="9746" width="21.85546875" style="2" customWidth="1"/>
    <col min="9747" max="9747" width="69.28515625" style="2" customWidth="1"/>
    <col min="9748" max="9748" width="69.42578125" style="2" customWidth="1"/>
    <col min="9749" max="9986" width="11.42578125" style="2"/>
    <col min="9987" max="9987" width="21.42578125" style="2" customWidth="1"/>
    <col min="9988" max="9988" width="5.28515625" style="2" customWidth="1"/>
    <col min="9989" max="9989" width="29" style="2" customWidth="1"/>
    <col min="9990" max="9990" width="24.7109375" style="2" customWidth="1"/>
    <col min="9991" max="9991" width="20.42578125" style="2" customWidth="1"/>
    <col min="9992" max="9992" width="40.85546875" style="2" customWidth="1"/>
    <col min="9993" max="9993" width="30.7109375" style="2" customWidth="1"/>
    <col min="9994" max="9994" width="20.42578125" style="2" customWidth="1"/>
    <col min="9995" max="9995" width="21.42578125" style="2" customWidth="1"/>
    <col min="9996" max="9996" width="15.85546875" style="2" customWidth="1"/>
    <col min="9997" max="9997" width="18.42578125" style="2" customWidth="1"/>
    <col min="9998" max="9998" width="15.42578125" style="2" customWidth="1"/>
    <col min="9999" max="9999" width="41" style="2" customWidth="1"/>
    <col min="10000" max="10000" width="17.28515625" style="2" customWidth="1"/>
    <col min="10001" max="10001" width="22.85546875" style="2" customWidth="1"/>
    <col min="10002" max="10002" width="21.85546875" style="2" customWidth="1"/>
    <col min="10003" max="10003" width="69.28515625" style="2" customWidth="1"/>
    <col min="10004" max="10004" width="69.42578125" style="2" customWidth="1"/>
    <col min="10005" max="10242" width="11.42578125" style="2"/>
    <col min="10243" max="10243" width="21.42578125" style="2" customWidth="1"/>
    <col min="10244" max="10244" width="5.28515625" style="2" customWidth="1"/>
    <col min="10245" max="10245" width="29" style="2" customWidth="1"/>
    <col min="10246" max="10246" width="24.7109375" style="2" customWidth="1"/>
    <col min="10247" max="10247" width="20.42578125" style="2" customWidth="1"/>
    <col min="10248" max="10248" width="40.85546875" style="2" customWidth="1"/>
    <col min="10249" max="10249" width="30.7109375" style="2" customWidth="1"/>
    <col min="10250" max="10250" width="20.42578125" style="2" customWidth="1"/>
    <col min="10251" max="10251" width="21.42578125" style="2" customWidth="1"/>
    <col min="10252" max="10252" width="15.85546875" style="2" customWidth="1"/>
    <col min="10253" max="10253" width="18.42578125" style="2" customWidth="1"/>
    <col min="10254" max="10254" width="15.42578125" style="2" customWidth="1"/>
    <col min="10255" max="10255" width="41" style="2" customWidth="1"/>
    <col min="10256" max="10256" width="17.28515625" style="2" customWidth="1"/>
    <col min="10257" max="10257" width="22.85546875" style="2" customWidth="1"/>
    <col min="10258" max="10258" width="21.85546875" style="2" customWidth="1"/>
    <col min="10259" max="10259" width="69.28515625" style="2" customWidth="1"/>
    <col min="10260" max="10260" width="69.42578125" style="2" customWidth="1"/>
    <col min="10261" max="10498" width="11.42578125" style="2"/>
    <col min="10499" max="10499" width="21.42578125" style="2" customWidth="1"/>
    <col min="10500" max="10500" width="5.28515625" style="2" customWidth="1"/>
    <col min="10501" max="10501" width="29" style="2" customWidth="1"/>
    <col min="10502" max="10502" width="24.7109375" style="2" customWidth="1"/>
    <col min="10503" max="10503" width="20.42578125" style="2" customWidth="1"/>
    <col min="10504" max="10504" width="40.85546875" style="2" customWidth="1"/>
    <col min="10505" max="10505" width="30.7109375" style="2" customWidth="1"/>
    <col min="10506" max="10506" width="20.42578125" style="2" customWidth="1"/>
    <col min="10507" max="10507" width="21.42578125" style="2" customWidth="1"/>
    <col min="10508" max="10508" width="15.85546875" style="2" customWidth="1"/>
    <col min="10509" max="10509" width="18.42578125" style="2" customWidth="1"/>
    <col min="10510" max="10510" width="15.42578125" style="2" customWidth="1"/>
    <col min="10511" max="10511" width="41" style="2" customWidth="1"/>
    <col min="10512" max="10512" width="17.28515625" style="2" customWidth="1"/>
    <col min="10513" max="10513" width="22.85546875" style="2" customWidth="1"/>
    <col min="10514" max="10514" width="21.85546875" style="2" customWidth="1"/>
    <col min="10515" max="10515" width="69.28515625" style="2" customWidth="1"/>
    <col min="10516" max="10516" width="69.42578125" style="2" customWidth="1"/>
    <col min="10517" max="10754" width="11.42578125" style="2"/>
    <col min="10755" max="10755" width="21.42578125" style="2" customWidth="1"/>
    <col min="10756" max="10756" width="5.28515625" style="2" customWidth="1"/>
    <col min="10757" max="10757" width="29" style="2" customWidth="1"/>
    <col min="10758" max="10758" width="24.7109375" style="2" customWidth="1"/>
    <col min="10759" max="10759" width="20.42578125" style="2" customWidth="1"/>
    <col min="10760" max="10760" width="40.85546875" style="2" customWidth="1"/>
    <col min="10761" max="10761" width="30.7109375" style="2" customWidth="1"/>
    <col min="10762" max="10762" width="20.42578125" style="2" customWidth="1"/>
    <col min="10763" max="10763" width="21.42578125" style="2" customWidth="1"/>
    <col min="10764" max="10764" width="15.85546875" style="2" customWidth="1"/>
    <col min="10765" max="10765" width="18.42578125" style="2" customWidth="1"/>
    <col min="10766" max="10766" width="15.42578125" style="2" customWidth="1"/>
    <col min="10767" max="10767" width="41" style="2" customWidth="1"/>
    <col min="10768" max="10768" width="17.28515625" style="2" customWidth="1"/>
    <col min="10769" max="10769" width="22.85546875" style="2" customWidth="1"/>
    <col min="10770" max="10770" width="21.85546875" style="2" customWidth="1"/>
    <col min="10771" max="10771" width="69.28515625" style="2" customWidth="1"/>
    <col min="10772" max="10772" width="69.42578125" style="2" customWidth="1"/>
    <col min="10773" max="11010" width="11.42578125" style="2"/>
    <col min="11011" max="11011" width="21.42578125" style="2" customWidth="1"/>
    <col min="11012" max="11012" width="5.28515625" style="2" customWidth="1"/>
    <col min="11013" max="11013" width="29" style="2" customWidth="1"/>
    <col min="11014" max="11014" width="24.7109375" style="2" customWidth="1"/>
    <col min="11015" max="11015" width="20.42578125" style="2" customWidth="1"/>
    <col min="11016" max="11016" width="40.85546875" style="2" customWidth="1"/>
    <col min="11017" max="11017" width="30.7109375" style="2" customWidth="1"/>
    <col min="11018" max="11018" width="20.42578125" style="2" customWidth="1"/>
    <col min="11019" max="11019" width="21.42578125" style="2" customWidth="1"/>
    <col min="11020" max="11020" width="15.85546875" style="2" customWidth="1"/>
    <col min="11021" max="11021" width="18.42578125" style="2" customWidth="1"/>
    <col min="11022" max="11022" width="15.42578125" style="2" customWidth="1"/>
    <col min="11023" max="11023" width="41" style="2" customWidth="1"/>
    <col min="11024" max="11024" width="17.28515625" style="2" customWidth="1"/>
    <col min="11025" max="11025" width="22.85546875" style="2" customWidth="1"/>
    <col min="11026" max="11026" width="21.85546875" style="2" customWidth="1"/>
    <col min="11027" max="11027" width="69.28515625" style="2" customWidth="1"/>
    <col min="11028" max="11028" width="69.42578125" style="2" customWidth="1"/>
    <col min="11029" max="11266" width="11.42578125" style="2"/>
    <col min="11267" max="11267" width="21.42578125" style="2" customWidth="1"/>
    <col min="11268" max="11268" width="5.28515625" style="2" customWidth="1"/>
    <col min="11269" max="11269" width="29" style="2" customWidth="1"/>
    <col min="11270" max="11270" width="24.7109375" style="2" customWidth="1"/>
    <col min="11271" max="11271" width="20.42578125" style="2" customWidth="1"/>
    <col min="11272" max="11272" width="40.85546875" style="2" customWidth="1"/>
    <col min="11273" max="11273" width="30.7109375" style="2" customWidth="1"/>
    <col min="11274" max="11274" width="20.42578125" style="2" customWidth="1"/>
    <col min="11275" max="11275" width="21.42578125" style="2" customWidth="1"/>
    <col min="11276" max="11276" width="15.85546875" style="2" customWidth="1"/>
    <col min="11277" max="11277" width="18.42578125" style="2" customWidth="1"/>
    <col min="11278" max="11278" width="15.42578125" style="2" customWidth="1"/>
    <col min="11279" max="11279" width="41" style="2" customWidth="1"/>
    <col min="11280" max="11280" width="17.28515625" style="2" customWidth="1"/>
    <col min="11281" max="11281" width="22.85546875" style="2" customWidth="1"/>
    <col min="11282" max="11282" width="21.85546875" style="2" customWidth="1"/>
    <col min="11283" max="11283" width="69.28515625" style="2" customWidth="1"/>
    <col min="11284" max="11284" width="69.42578125" style="2" customWidth="1"/>
    <col min="11285" max="11522" width="11.42578125" style="2"/>
    <col min="11523" max="11523" width="21.42578125" style="2" customWidth="1"/>
    <col min="11524" max="11524" width="5.28515625" style="2" customWidth="1"/>
    <col min="11525" max="11525" width="29" style="2" customWidth="1"/>
    <col min="11526" max="11526" width="24.7109375" style="2" customWidth="1"/>
    <col min="11527" max="11527" width="20.42578125" style="2" customWidth="1"/>
    <col min="11528" max="11528" width="40.85546875" style="2" customWidth="1"/>
    <col min="11529" max="11529" width="30.7109375" style="2" customWidth="1"/>
    <col min="11530" max="11530" width="20.42578125" style="2" customWidth="1"/>
    <col min="11531" max="11531" width="21.42578125" style="2" customWidth="1"/>
    <col min="11532" max="11532" width="15.85546875" style="2" customWidth="1"/>
    <col min="11533" max="11533" width="18.42578125" style="2" customWidth="1"/>
    <col min="11534" max="11534" width="15.42578125" style="2" customWidth="1"/>
    <col min="11535" max="11535" width="41" style="2" customWidth="1"/>
    <col min="11536" max="11536" width="17.28515625" style="2" customWidth="1"/>
    <col min="11537" max="11537" width="22.85546875" style="2" customWidth="1"/>
    <col min="11538" max="11538" width="21.85546875" style="2" customWidth="1"/>
    <col min="11539" max="11539" width="69.28515625" style="2" customWidth="1"/>
    <col min="11540" max="11540" width="69.42578125" style="2" customWidth="1"/>
    <col min="11541" max="11778" width="11.42578125" style="2"/>
    <col min="11779" max="11779" width="21.42578125" style="2" customWidth="1"/>
    <col min="11780" max="11780" width="5.28515625" style="2" customWidth="1"/>
    <col min="11781" max="11781" width="29" style="2" customWidth="1"/>
    <col min="11782" max="11782" width="24.7109375" style="2" customWidth="1"/>
    <col min="11783" max="11783" width="20.42578125" style="2" customWidth="1"/>
    <col min="11784" max="11784" width="40.85546875" style="2" customWidth="1"/>
    <col min="11785" max="11785" width="30.7109375" style="2" customWidth="1"/>
    <col min="11786" max="11786" width="20.42578125" style="2" customWidth="1"/>
    <col min="11787" max="11787" width="21.42578125" style="2" customWidth="1"/>
    <col min="11788" max="11788" width="15.85546875" style="2" customWidth="1"/>
    <col min="11789" max="11789" width="18.42578125" style="2" customWidth="1"/>
    <col min="11790" max="11790" width="15.42578125" style="2" customWidth="1"/>
    <col min="11791" max="11791" width="41" style="2" customWidth="1"/>
    <col min="11792" max="11792" width="17.28515625" style="2" customWidth="1"/>
    <col min="11793" max="11793" width="22.85546875" style="2" customWidth="1"/>
    <col min="11794" max="11794" width="21.85546875" style="2" customWidth="1"/>
    <col min="11795" max="11795" width="69.28515625" style="2" customWidth="1"/>
    <col min="11796" max="11796" width="69.42578125" style="2" customWidth="1"/>
    <col min="11797" max="12034" width="11.42578125" style="2"/>
    <col min="12035" max="12035" width="21.42578125" style="2" customWidth="1"/>
    <col min="12036" max="12036" width="5.28515625" style="2" customWidth="1"/>
    <col min="12037" max="12037" width="29" style="2" customWidth="1"/>
    <col min="12038" max="12038" width="24.7109375" style="2" customWidth="1"/>
    <col min="12039" max="12039" width="20.42578125" style="2" customWidth="1"/>
    <col min="12040" max="12040" width="40.85546875" style="2" customWidth="1"/>
    <col min="12041" max="12041" width="30.7109375" style="2" customWidth="1"/>
    <col min="12042" max="12042" width="20.42578125" style="2" customWidth="1"/>
    <col min="12043" max="12043" width="21.42578125" style="2" customWidth="1"/>
    <col min="12044" max="12044" width="15.85546875" style="2" customWidth="1"/>
    <col min="12045" max="12045" width="18.42578125" style="2" customWidth="1"/>
    <col min="12046" max="12046" width="15.42578125" style="2" customWidth="1"/>
    <col min="12047" max="12047" width="41" style="2" customWidth="1"/>
    <col min="12048" max="12048" width="17.28515625" style="2" customWidth="1"/>
    <col min="12049" max="12049" width="22.85546875" style="2" customWidth="1"/>
    <col min="12050" max="12050" width="21.85546875" style="2" customWidth="1"/>
    <col min="12051" max="12051" width="69.28515625" style="2" customWidth="1"/>
    <col min="12052" max="12052" width="69.42578125" style="2" customWidth="1"/>
    <col min="12053" max="12290" width="11.42578125" style="2"/>
    <col min="12291" max="12291" width="21.42578125" style="2" customWidth="1"/>
    <col min="12292" max="12292" width="5.28515625" style="2" customWidth="1"/>
    <col min="12293" max="12293" width="29" style="2" customWidth="1"/>
    <col min="12294" max="12294" width="24.7109375" style="2" customWidth="1"/>
    <col min="12295" max="12295" width="20.42578125" style="2" customWidth="1"/>
    <col min="12296" max="12296" width="40.85546875" style="2" customWidth="1"/>
    <col min="12297" max="12297" width="30.7109375" style="2" customWidth="1"/>
    <col min="12298" max="12298" width="20.42578125" style="2" customWidth="1"/>
    <col min="12299" max="12299" width="21.42578125" style="2" customWidth="1"/>
    <col min="12300" max="12300" width="15.85546875" style="2" customWidth="1"/>
    <col min="12301" max="12301" width="18.42578125" style="2" customWidth="1"/>
    <col min="12302" max="12302" width="15.42578125" style="2" customWidth="1"/>
    <col min="12303" max="12303" width="41" style="2" customWidth="1"/>
    <col min="12304" max="12304" width="17.28515625" style="2" customWidth="1"/>
    <col min="12305" max="12305" width="22.85546875" style="2" customWidth="1"/>
    <col min="12306" max="12306" width="21.85546875" style="2" customWidth="1"/>
    <col min="12307" max="12307" width="69.28515625" style="2" customWidth="1"/>
    <col min="12308" max="12308" width="69.42578125" style="2" customWidth="1"/>
    <col min="12309" max="12546" width="11.42578125" style="2"/>
    <col min="12547" max="12547" width="21.42578125" style="2" customWidth="1"/>
    <col min="12548" max="12548" width="5.28515625" style="2" customWidth="1"/>
    <col min="12549" max="12549" width="29" style="2" customWidth="1"/>
    <col min="12550" max="12550" width="24.7109375" style="2" customWidth="1"/>
    <col min="12551" max="12551" width="20.42578125" style="2" customWidth="1"/>
    <col min="12552" max="12552" width="40.85546875" style="2" customWidth="1"/>
    <col min="12553" max="12553" width="30.7109375" style="2" customWidth="1"/>
    <col min="12554" max="12554" width="20.42578125" style="2" customWidth="1"/>
    <col min="12555" max="12555" width="21.42578125" style="2" customWidth="1"/>
    <col min="12556" max="12556" width="15.85546875" style="2" customWidth="1"/>
    <col min="12557" max="12557" width="18.42578125" style="2" customWidth="1"/>
    <col min="12558" max="12558" width="15.42578125" style="2" customWidth="1"/>
    <col min="12559" max="12559" width="41" style="2" customWidth="1"/>
    <col min="12560" max="12560" width="17.28515625" style="2" customWidth="1"/>
    <col min="12561" max="12561" width="22.85546875" style="2" customWidth="1"/>
    <col min="12562" max="12562" width="21.85546875" style="2" customWidth="1"/>
    <col min="12563" max="12563" width="69.28515625" style="2" customWidth="1"/>
    <col min="12564" max="12564" width="69.42578125" style="2" customWidth="1"/>
    <col min="12565" max="12802" width="11.42578125" style="2"/>
    <col min="12803" max="12803" width="21.42578125" style="2" customWidth="1"/>
    <col min="12804" max="12804" width="5.28515625" style="2" customWidth="1"/>
    <col min="12805" max="12805" width="29" style="2" customWidth="1"/>
    <col min="12806" max="12806" width="24.7109375" style="2" customWidth="1"/>
    <col min="12807" max="12807" width="20.42578125" style="2" customWidth="1"/>
    <col min="12808" max="12808" width="40.85546875" style="2" customWidth="1"/>
    <col min="12809" max="12809" width="30.7109375" style="2" customWidth="1"/>
    <col min="12810" max="12810" width="20.42578125" style="2" customWidth="1"/>
    <col min="12811" max="12811" width="21.42578125" style="2" customWidth="1"/>
    <col min="12812" max="12812" width="15.85546875" style="2" customWidth="1"/>
    <col min="12813" max="12813" width="18.42578125" style="2" customWidth="1"/>
    <col min="12814" max="12814" width="15.42578125" style="2" customWidth="1"/>
    <col min="12815" max="12815" width="41" style="2" customWidth="1"/>
    <col min="12816" max="12816" width="17.28515625" style="2" customWidth="1"/>
    <col min="12817" max="12817" width="22.85546875" style="2" customWidth="1"/>
    <col min="12818" max="12818" width="21.85546875" style="2" customWidth="1"/>
    <col min="12819" max="12819" width="69.28515625" style="2" customWidth="1"/>
    <col min="12820" max="12820" width="69.42578125" style="2" customWidth="1"/>
    <col min="12821" max="13058" width="11.42578125" style="2"/>
    <col min="13059" max="13059" width="21.42578125" style="2" customWidth="1"/>
    <col min="13060" max="13060" width="5.28515625" style="2" customWidth="1"/>
    <col min="13061" max="13061" width="29" style="2" customWidth="1"/>
    <col min="13062" max="13062" width="24.7109375" style="2" customWidth="1"/>
    <col min="13063" max="13063" width="20.42578125" style="2" customWidth="1"/>
    <col min="13064" max="13064" width="40.85546875" style="2" customWidth="1"/>
    <col min="13065" max="13065" width="30.7109375" style="2" customWidth="1"/>
    <col min="13066" max="13066" width="20.42578125" style="2" customWidth="1"/>
    <col min="13067" max="13067" width="21.42578125" style="2" customWidth="1"/>
    <col min="13068" max="13068" width="15.85546875" style="2" customWidth="1"/>
    <col min="13069" max="13069" width="18.42578125" style="2" customWidth="1"/>
    <col min="13070" max="13070" width="15.42578125" style="2" customWidth="1"/>
    <col min="13071" max="13071" width="41" style="2" customWidth="1"/>
    <col min="13072" max="13072" width="17.28515625" style="2" customWidth="1"/>
    <col min="13073" max="13073" width="22.85546875" style="2" customWidth="1"/>
    <col min="13074" max="13074" width="21.85546875" style="2" customWidth="1"/>
    <col min="13075" max="13075" width="69.28515625" style="2" customWidth="1"/>
    <col min="13076" max="13076" width="69.42578125" style="2" customWidth="1"/>
    <col min="13077" max="13314" width="11.42578125" style="2"/>
    <col min="13315" max="13315" width="21.42578125" style="2" customWidth="1"/>
    <col min="13316" max="13316" width="5.28515625" style="2" customWidth="1"/>
    <col min="13317" max="13317" width="29" style="2" customWidth="1"/>
    <col min="13318" max="13318" width="24.7109375" style="2" customWidth="1"/>
    <col min="13319" max="13319" width="20.42578125" style="2" customWidth="1"/>
    <col min="13320" max="13320" width="40.85546875" style="2" customWidth="1"/>
    <col min="13321" max="13321" width="30.7109375" style="2" customWidth="1"/>
    <col min="13322" max="13322" width="20.42578125" style="2" customWidth="1"/>
    <col min="13323" max="13323" width="21.42578125" style="2" customWidth="1"/>
    <col min="13324" max="13324" width="15.85546875" style="2" customWidth="1"/>
    <col min="13325" max="13325" width="18.42578125" style="2" customWidth="1"/>
    <col min="13326" max="13326" width="15.42578125" style="2" customWidth="1"/>
    <col min="13327" max="13327" width="41" style="2" customWidth="1"/>
    <col min="13328" max="13328" width="17.28515625" style="2" customWidth="1"/>
    <col min="13329" max="13329" width="22.85546875" style="2" customWidth="1"/>
    <col min="13330" max="13330" width="21.85546875" style="2" customWidth="1"/>
    <col min="13331" max="13331" width="69.28515625" style="2" customWidth="1"/>
    <col min="13332" max="13332" width="69.42578125" style="2" customWidth="1"/>
    <col min="13333" max="13570" width="11.42578125" style="2"/>
    <col min="13571" max="13571" width="21.42578125" style="2" customWidth="1"/>
    <col min="13572" max="13572" width="5.28515625" style="2" customWidth="1"/>
    <col min="13573" max="13573" width="29" style="2" customWidth="1"/>
    <col min="13574" max="13574" width="24.7109375" style="2" customWidth="1"/>
    <col min="13575" max="13575" width="20.42578125" style="2" customWidth="1"/>
    <col min="13576" max="13576" width="40.85546875" style="2" customWidth="1"/>
    <col min="13577" max="13577" width="30.7109375" style="2" customWidth="1"/>
    <col min="13578" max="13578" width="20.42578125" style="2" customWidth="1"/>
    <col min="13579" max="13579" width="21.42578125" style="2" customWidth="1"/>
    <col min="13580" max="13580" width="15.85546875" style="2" customWidth="1"/>
    <col min="13581" max="13581" width="18.42578125" style="2" customWidth="1"/>
    <col min="13582" max="13582" width="15.42578125" style="2" customWidth="1"/>
    <col min="13583" max="13583" width="41" style="2" customWidth="1"/>
    <col min="13584" max="13584" width="17.28515625" style="2" customWidth="1"/>
    <col min="13585" max="13585" width="22.85546875" style="2" customWidth="1"/>
    <col min="13586" max="13586" width="21.85546875" style="2" customWidth="1"/>
    <col min="13587" max="13587" width="69.28515625" style="2" customWidth="1"/>
    <col min="13588" max="13588" width="69.42578125" style="2" customWidth="1"/>
    <col min="13589" max="13826" width="11.42578125" style="2"/>
    <col min="13827" max="13827" width="21.42578125" style="2" customWidth="1"/>
    <col min="13828" max="13828" width="5.28515625" style="2" customWidth="1"/>
    <col min="13829" max="13829" width="29" style="2" customWidth="1"/>
    <col min="13830" max="13830" width="24.7109375" style="2" customWidth="1"/>
    <col min="13831" max="13831" width="20.42578125" style="2" customWidth="1"/>
    <col min="13832" max="13832" width="40.85546875" style="2" customWidth="1"/>
    <col min="13833" max="13833" width="30.7109375" style="2" customWidth="1"/>
    <col min="13834" max="13834" width="20.42578125" style="2" customWidth="1"/>
    <col min="13835" max="13835" width="21.42578125" style="2" customWidth="1"/>
    <col min="13836" max="13836" width="15.85546875" style="2" customWidth="1"/>
    <col min="13837" max="13837" width="18.42578125" style="2" customWidth="1"/>
    <col min="13838" max="13838" width="15.42578125" style="2" customWidth="1"/>
    <col min="13839" max="13839" width="41" style="2" customWidth="1"/>
    <col min="13840" max="13840" width="17.28515625" style="2" customWidth="1"/>
    <col min="13841" max="13841" width="22.85546875" style="2" customWidth="1"/>
    <col min="13842" max="13842" width="21.85546875" style="2" customWidth="1"/>
    <col min="13843" max="13843" width="69.28515625" style="2" customWidth="1"/>
    <col min="13844" max="13844" width="69.42578125" style="2" customWidth="1"/>
    <col min="13845" max="14082" width="11.42578125" style="2"/>
    <col min="14083" max="14083" width="21.42578125" style="2" customWidth="1"/>
    <col min="14084" max="14084" width="5.28515625" style="2" customWidth="1"/>
    <col min="14085" max="14085" width="29" style="2" customWidth="1"/>
    <col min="14086" max="14086" width="24.7109375" style="2" customWidth="1"/>
    <col min="14087" max="14087" width="20.42578125" style="2" customWidth="1"/>
    <col min="14088" max="14088" width="40.85546875" style="2" customWidth="1"/>
    <col min="14089" max="14089" width="30.7109375" style="2" customWidth="1"/>
    <col min="14090" max="14090" width="20.42578125" style="2" customWidth="1"/>
    <col min="14091" max="14091" width="21.42578125" style="2" customWidth="1"/>
    <col min="14092" max="14092" width="15.85546875" style="2" customWidth="1"/>
    <col min="14093" max="14093" width="18.42578125" style="2" customWidth="1"/>
    <col min="14094" max="14094" width="15.42578125" style="2" customWidth="1"/>
    <col min="14095" max="14095" width="41" style="2" customWidth="1"/>
    <col min="14096" max="14096" width="17.28515625" style="2" customWidth="1"/>
    <col min="14097" max="14097" width="22.85546875" style="2" customWidth="1"/>
    <col min="14098" max="14098" width="21.85546875" style="2" customWidth="1"/>
    <col min="14099" max="14099" width="69.28515625" style="2" customWidth="1"/>
    <col min="14100" max="14100" width="69.42578125" style="2" customWidth="1"/>
    <col min="14101" max="14338" width="11.42578125" style="2"/>
    <col min="14339" max="14339" width="21.42578125" style="2" customWidth="1"/>
    <col min="14340" max="14340" width="5.28515625" style="2" customWidth="1"/>
    <col min="14341" max="14341" width="29" style="2" customWidth="1"/>
    <col min="14342" max="14342" width="24.7109375" style="2" customWidth="1"/>
    <col min="14343" max="14343" width="20.42578125" style="2" customWidth="1"/>
    <col min="14344" max="14344" width="40.85546875" style="2" customWidth="1"/>
    <col min="14345" max="14345" width="30.7109375" style="2" customWidth="1"/>
    <col min="14346" max="14346" width="20.42578125" style="2" customWidth="1"/>
    <col min="14347" max="14347" width="21.42578125" style="2" customWidth="1"/>
    <col min="14348" max="14348" width="15.85546875" style="2" customWidth="1"/>
    <col min="14349" max="14349" width="18.42578125" style="2" customWidth="1"/>
    <col min="14350" max="14350" width="15.42578125" style="2" customWidth="1"/>
    <col min="14351" max="14351" width="41" style="2" customWidth="1"/>
    <col min="14352" max="14352" width="17.28515625" style="2" customWidth="1"/>
    <col min="14353" max="14353" width="22.85546875" style="2" customWidth="1"/>
    <col min="14354" max="14354" width="21.85546875" style="2" customWidth="1"/>
    <col min="14355" max="14355" width="69.28515625" style="2" customWidth="1"/>
    <col min="14356" max="14356" width="69.42578125" style="2" customWidth="1"/>
    <col min="14357" max="14594" width="11.42578125" style="2"/>
    <col min="14595" max="14595" width="21.42578125" style="2" customWidth="1"/>
    <col min="14596" max="14596" width="5.28515625" style="2" customWidth="1"/>
    <col min="14597" max="14597" width="29" style="2" customWidth="1"/>
    <col min="14598" max="14598" width="24.7109375" style="2" customWidth="1"/>
    <col min="14599" max="14599" width="20.42578125" style="2" customWidth="1"/>
    <col min="14600" max="14600" width="40.85546875" style="2" customWidth="1"/>
    <col min="14601" max="14601" width="30.7109375" style="2" customWidth="1"/>
    <col min="14602" max="14602" width="20.42578125" style="2" customWidth="1"/>
    <col min="14603" max="14603" width="21.42578125" style="2" customWidth="1"/>
    <col min="14604" max="14604" width="15.85546875" style="2" customWidth="1"/>
    <col min="14605" max="14605" width="18.42578125" style="2" customWidth="1"/>
    <col min="14606" max="14606" width="15.42578125" style="2" customWidth="1"/>
    <col min="14607" max="14607" width="41" style="2" customWidth="1"/>
    <col min="14608" max="14608" width="17.28515625" style="2" customWidth="1"/>
    <col min="14609" max="14609" width="22.85546875" style="2" customWidth="1"/>
    <col min="14610" max="14610" width="21.85546875" style="2" customWidth="1"/>
    <col min="14611" max="14611" width="69.28515625" style="2" customWidth="1"/>
    <col min="14612" max="14612" width="69.42578125" style="2" customWidth="1"/>
    <col min="14613" max="14850" width="11.42578125" style="2"/>
    <col min="14851" max="14851" width="21.42578125" style="2" customWidth="1"/>
    <col min="14852" max="14852" width="5.28515625" style="2" customWidth="1"/>
    <col min="14853" max="14853" width="29" style="2" customWidth="1"/>
    <col min="14854" max="14854" width="24.7109375" style="2" customWidth="1"/>
    <col min="14855" max="14855" width="20.42578125" style="2" customWidth="1"/>
    <col min="14856" max="14856" width="40.85546875" style="2" customWidth="1"/>
    <col min="14857" max="14857" width="30.7109375" style="2" customWidth="1"/>
    <col min="14858" max="14858" width="20.42578125" style="2" customWidth="1"/>
    <col min="14859" max="14859" width="21.42578125" style="2" customWidth="1"/>
    <col min="14860" max="14860" width="15.85546875" style="2" customWidth="1"/>
    <col min="14861" max="14861" width="18.42578125" style="2" customWidth="1"/>
    <col min="14862" max="14862" width="15.42578125" style="2" customWidth="1"/>
    <col min="14863" max="14863" width="41" style="2" customWidth="1"/>
    <col min="14864" max="14864" width="17.28515625" style="2" customWidth="1"/>
    <col min="14865" max="14865" width="22.85546875" style="2" customWidth="1"/>
    <col min="14866" max="14866" width="21.85546875" style="2" customWidth="1"/>
    <col min="14867" max="14867" width="69.28515625" style="2" customWidth="1"/>
    <col min="14868" max="14868" width="69.42578125" style="2" customWidth="1"/>
    <col min="14869" max="15106" width="11.42578125" style="2"/>
    <col min="15107" max="15107" width="21.42578125" style="2" customWidth="1"/>
    <col min="15108" max="15108" width="5.28515625" style="2" customWidth="1"/>
    <col min="15109" max="15109" width="29" style="2" customWidth="1"/>
    <col min="15110" max="15110" width="24.7109375" style="2" customWidth="1"/>
    <col min="15111" max="15111" width="20.42578125" style="2" customWidth="1"/>
    <col min="15112" max="15112" width="40.85546875" style="2" customWidth="1"/>
    <col min="15113" max="15113" width="30.7109375" style="2" customWidth="1"/>
    <col min="15114" max="15114" width="20.42578125" style="2" customWidth="1"/>
    <col min="15115" max="15115" width="21.42578125" style="2" customWidth="1"/>
    <col min="15116" max="15116" width="15.85546875" style="2" customWidth="1"/>
    <col min="15117" max="15117" width="18.42578125" style="2" customWidth="1"/>
    <col min="15118" max="15118" width="15.42578125" style="2" customWidth="1"/>
    <col min="15119" max="15119" width="41" style="2" customWidth="1"/>
    <col min="15120" max="15120" width="17.28515625" style="2" customWidth="1"/>
    <col min="15121" max="15121" width="22.85546875" style="2" customWidth="1"/>
    <col min="15122" max="15122" width="21.85546875" style="2" customWidth="1"/>
    <col min="15123" max="15123" width="69.28515625" style="2" customWidth="1"/>
    <col min="15124" max="15124" width="69.42578125" style="2" customWidth="1"/>
    <col min="15125" max="15362" width="11.42578125" style="2"/>
    <col min="15363" max="15363" width="21.42578125" style="2" customWidth="1"/>
    <col min="15364" max="15364" width="5.28515625" style="2" customWidth="1"/>
    <col min="15365" max="15365" width="29" style="2" customWidth="1"/>
    <col min="15366" max="15366" width="24.7109375" style="2" customWidth="1"/>
    <col min="15367" max="15367" width="20.42578125" style="2" customWidth="1"/>
    <col min="15368" max="15368" width="40.85546875" style="2" customWidth="1"/>
    <col min="15369" max="15369" width="30.7109375" style="2" customWidth="1"/>
    <col min="15370" max="15370" width="20.42578125" style="2" customWidth="1"/>
    <col min="15371" max="15371" width="21.42578125" style="2" customWidth="1"/>
    <col min="15372" max="15372" width="15.85546875" style="2" customWidth="1"/>
    <col min="15373" max="15373" width="18.42578125" style="2" customWidth="1"/>
    <col min="15374" max="15374" width="15.42578125" style="2" customWidth="1"/>
    <col min="15375" max="15375" width="41" style="2" customWidth="1"/>
    <col min="15376" max="15376" width="17.28515625" style="2" customWidth="1"/>
    <col min="15377" max="15377" width="22.85546875" style="2" customWidth="1"/>
    <col min="15378" max="15378" width="21.85546875" style="2" customWidth="1"/>
    <col min="15379" max="15379" width="69.28515625" style="2" customWidth="1"/>
    <col min="15380" max="15380" width="69.42578125" style="2" customWidth="1"/>
    <col min="15381" max="15618" width="11.42578125" style="2"/>
    <col min="15619" max="15619" width="21.42578125" style="2" customWidth="1"/>
    <col min="15620" max="15620" width="5.28515625" style="2" customWidth="1"/>
    <col min="15621" max="15621" width="29" style="2" customWidth="1"/>
    <col min="15622" max="15622" width="24.7109375" style="2" customWidth="1"/>
    <col min="15623" max="15623" width="20.42578125" style="2" customWidth="1"/>
    <col min="15624" max="15624" width="40.85546875" style="2" customWidth="1"/>
    <col min="15625" max="15625" width="30.7109375" style="2" customWidth="1"/>
    <col min="15626" max="15626" width="20.42578125" style="2" customWidth="1"/>
    <col min="15627" max="15627" width="21.42578125" style="2" customWidth="1"/>
    <col min="15628" max="15628" width="15.85546875" style="2" customWidth="1"/>
    <col min="15629" max="15629" width="18.42578125" style="2" customWidth="1"/>
    <col min="15630" max="15630" width="15.42578125" style="2" customWidth="1"/>
    <col min="15631" max="15631" width="41" style="2" customWidth="1"/>
    <col min="15632" max="15632" width="17.28515625" style="2" customWidth="1"/>
    <col min="15633" max="15633" width="22.85546875" style="2" customWidth="1"/>
    <col min="15634" max="15634" width="21.85546875" style="2" customWidth="1"/>
    <col min="15635" max="15635" width="69.28515625" style="2" customWidth="1"/>
    <col min="15636" max="15636" width="69.42578125" style="2" customWidth="1"/>
    <col min="15637" max="15874" width="11.42578125" style="2"/>
    <col min="15875" max="15875" width="21.42578125" style="2" customWidth="1"/>
    <col min="15876" max="15876" width="5.28515625" style="2" customWidth="1"/>
    <col min="15877" max="15877" width="29" style="2" customWidth="1"/>
    <col min="15878" max="15878" width="24.7109375" style="2" customWidth="1"/>
    <col min="15879" max="15879" width="20.42578125" style="2" customWidth="1"/>
    <col min="15880" max="15880" width="40.85546875" style="2" customWidth="1"/>
    <col min="15881" max="15881" width="30.7109375" style="2" customWidth="1"/>
    <col min="15882" max="15882" width="20.42578125" style="2" customWidth="1"/>
    <col min="15883" max="15883" width="21.42578125" style="2" customWidth="1"/>
    <col min="15884" max="15884" width="15.85546875" style="2" customWidth="1"/>
    <col min="15885" max="15885" width="18.42578125" style="2" customWidth="1"/>
    <col min="15886" max="15886" width="15.42578125" style="2" customWidth="1"/>
    <col min="15887" max="15887" width="41" style="2" customWidth="1"/>
    <col min="15888" max="15888" width="17.28515625" style="2" customWidth="1"/>
    <col min="15889" max="15889" width="22.85546875" style="2" customWidth="1"/>
    <col min="15890" max="15890" width="21.85546875" style="2" customWidth="1"/>
    <col min="15891" max="15891" width="69.28515625" style="2" customWidth="1"/>
    <col min="15892" max="15892" width="69.42578125" style="2" customWidth="1"/>
    <col min="15893" max="16130" width="11.42578125" style="2"/>
    <col min="16131" max="16131" width="21.42578125" style="2" customWidth="1"/>
    <col min="16132" max="16132" width="5.28515625" style="2" customWidth="1"/>
    <col min="16133" max="16133" width="29" style="2" customWidth="1"/>
    <col min="16134" max="16134" width="24.7109375" style="2" customWidth="1"/>
    <col min="16135" max="16135" width="20.42578125" style="2" customWidth="1"/>
    <col min="16136" max="16136" width="40.85546875" style="2" customWidth="1"/>
    <col min="16137" max="16137" width="30.7109375" style="2" customWidth="1"/>
    <col min="16138" max="16138" width="20.42578125" style="2" customWidth="1"/>
    <col min="16139" max="16139" width="21.42578125" style="2" customWidth="1"/>
    <col min="16140" max="16140" width="15.85546875" style="2" customWidth="1"/>
    <col min="16141" max="16141" width="18.42578125" style="2" customWidth="1"/>
    <col min="16142" max="16142" width="15.42578125" style="2" customWidth="1"/>
    <col min="16143" max="16143" width="41" style="2" customWidth="1"/>
    <col min="16144" max="16144" width="17.28515625" style="2" customWidth="1"/>
    <col min="16145" max="16145" width="22.85546875" style="2" customWidth="1"/>
    <col min="16146" max="16146" width="21.85546875" style="2" customWidth="1"/>
    <col min="16147" max="16147" width="69.28515625" style="2" customWidth="1"/>
    <col min="16148" max="16148" width="69.42578125" style="2" customWidth="1"/>
    <col min="16149" max="16383" width="11.42578125" style="2"/>
    <col min="16384" max="16384" width="11.42578125" style="2" customWidth="1"/>
  </cols>
  <sheetData>
    <row r="1" spans="1:20" ht="19.5" customHeight="1" x14ac:dyDescent="0.3">
      <c r="A1" s="152" t="s">
        <v>69</v>
      </c>
      <c r="B1" s="152"/>
      <c r="C1" s="152"/>
      <c r="D1" s="95"/>
    </row>
    <row r="2" spans="1:20" ht="37.5" customHeight="1" x14ac:dyDescent="0.25"/>
    <row r="3" spans="1:20" s="65" customFormat="1" ht="42.6" customHeight="1" x14ac:dyDescent="0.25">
      <c r="A3" s="158" t="s">
        <v>128</v>
      </c>
      <c r="B3" s="159"/>
      <c r="C3" s="159"/>
      <c r="D3" s="159"/>
      <c r="E3" s="160"/>
      <c r="F3" s="158" t="s">
        <v>129</v>
      </c>
      <c r="G3" s="159"/>
      <c r="H3" s="159"/>
      <c r="I3" s="159"/>
      <c r="J3" s="160"/>
      <c r="K3" s="156" t="s">
        <v>130</v>
      </c>
      <c r="L3" s="156"/>
      <c r="M3" s="156"/>
      <c r="N3" s="156"/>
      <c r="O3" s="156"/>
      <c r="P3" s="156"/>
      <c r="Q3" s="156"/>
      <c r="R3" s="156"/>
      <c r="S3" s="156"/>
      <c r="T3" s="156"/>
    </row>
    <row r="4" spans="1:20" ht="39" customHeight="1" x14ac:dyDescent="0.25">
      <c r="A4" s="153" t="s">
        <v>70</v>
      </c>
      <c r="B4" s="154" t="s">
        <v>131</v>
      </c>
      <c r="C4" s="154" t="s">
        <v>132</v>
      </c>
      <c r="D4" s="154" t="s">
        <v>133</v>
      </c>
      <c r="E4" s="154" t="s">
        <v>134</v>
      </c>
      <c r="F4" s="154" t="s">
        <v>135</v>
      </c>
      <c r="G4" s="154" t="s">
        <v>136</v>
      </c>
      <c r="H4" s="154" t="s">
        <v>137</v>
      </c>
      <c r="I4" s="153" t="s">
        <v>138</v>
      </c>
      <c r="J4" s="154" t="s">
        <v>139</v>
      </c>
      <c r="K4" s="164" t="s">
        <v>75</v>
      </c>
      <c r="L4" s="154" t="s">
        <v>76</v>
      </c>
      <c r="M4" s="154" t="s">
        <v>77</v>
      </c>
      <c r="N4" s="153" t="s">
        <v>140</v>
      </c>
      <c r="O4" s="153"/>
      <c r="P4" s="161" t="s">
        <v>79</v>
      </c>
      <c r="Q4" s="162"/>
      <c r="R4" s="162"/>
      <c r="S4" s="162"/>
      <c r="T4" s="163"/>
    </row>
    <row r="5" spans="1:20" ht="43.5" customHeight="1" x14ac:dyDescent="0.25">
      <c r="A5" s="154"/>
      <c r="B5" s="155"/>
      <c r="C5" s="155"/>
      <c r="D5" s="155"/>
      <c r="E5" s="157"/>
      <c r="F5" s="155"/>
      <c r="G5" s="155"/>
      <c r="H5" s="155"/>
      <c r="I5" s="154"/>
      <c r="J5" s="155"/>
      <c r="K5" s="165"/>
      <c r="L5" s="155"/>
      <c r="M5" s="155"/>
      <c r="N5" s="97" t="s">
        <v>80</v>
      </c>
      <c r="O5" s="97" t="s">
        <v>81</v>
      </c>
      <c r="P5" s="96" t="s">
        <v>82</v>
      </c>
      <c r="Q5" s="96" t="s">
        <v>83</v>
      </c>
      <c r="R5" s="96" t="s">
        <v>84</v>
      </c>
      <c r="S5" s="96" t="s">
        <v>85</v>
      </c>
      <c r="T5" s="96" t="s">
        <v>86</v>
      </c>
    </row>
    <row r="6" spans="1:20" ht="409.5" customHeight="1" x14ac:dyDescent="0.25">
      <c r="A6" s="99" t="s">
        <v>141</v>
      </c>
      <c r="B6" s="99" t="s">
        <v>142</v>
      </c>
      <c r="C6" s="18">
        <v>70231</v>
      </c>
      <c r="D6" s="18" t="s">
        <v>143</v>
      </c>
      <c r="E6" s="9" t="s">
        <v>144</v>
      </c>
      <c r="F6" s="44" t="s">
        <v>145</v>
      </c>
      <c r="G6" s="44" t="s">
        <v>146</v>
      </c>
      <c r="H6" s="44" t="s">
        <v>147</v>
      </c>
      <c r="I6" s="67" t="s">
        <v>148</v>
      </c>
      <c r="J6" s="44" t="s">
        <v>149</v>
      </c>
      <c r="K6" s="44" t="s">
        <v>150</v>
      </c>
      <c r="L6" s="4">
        <v>43497</v>
      </c>
      <c r="M6" s="4">
        <v>43630</v>
      </c>
      <c r="N6" s="4">
        <v>43565</v>
      </c>
      <c r="O6" s="104" t="s">
        <v>151</v>
      </c>
      <c r="P6" s="5">
        <v>0.9</v>
      </c>
      <c r="Q6" s="5">
        <v>0.9</v>
      </c>
      <c r="R6" s="4" t="s">
        <v>124</v>
      </c>
      <c r="S6" s="6" t="s">
        <v>589</v>
      </c>
      <c r="T6" s="6" t="s">
        <v>152</v>
      </c>
    </row>
  </sheetData>
  <mergeCells count="19">
    <mergeCell ref="K3:T3"/>
    <mergeCell ref="B4:B5"/>
    <mergeCell ref="C4:C5"/>
    <mergeCell ref="D4:D5"/>
    <mergeCell ref="E4:E5"/>
    <mergeCell ref="A3:E3"/>
    <mergeCell ref="F3:J3"/>
    <mergeCell ref="P4:T4"/>
    <mergeCell ref="J4:J5"/>
    <mergeCell ref="F4:F5"/>
    <mergeCell ref="K4:K5"/>
    <mergeCell ref="L4:L5"/>
    <mergeCell ref="M4:M5"/>
    <mergeCell ref="N4:O4"/>
    <mergeCell ref="A1:C1"/>
    <mergeCell ref="A4:A5"/>
    <mergeCell ref="I4:I5"/>
    <mergeCell ref="G4:G5"/>
    <mergeCell ref="H4:H5"/>
  </mergeCells>
  <hyperlinks>
    <hyperlink ref="A1" location="Contenido!A1" display="Volver al contenido" xr:uid="{00000000-0004-0000-0B00-000000000000}"/>
  </hyperlinks>
  <pageMargins left="0.7" right="0.7" top="0.75" bottom="0.75" header="0.3" footer="0.3"/>
  <pageSetup paperSize="9" scale="39" orientation="portrait" r:id="rId1"/>
  <colBreaks count="1" manualBreakCount="1">
    <brk id="13" max="104857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5">
    <tabColor rgb="FF92D050"/>
  </sheetPr>
  <dimension ref="A1:P21"/>
  <sheetViews>
    <sheetView showGridLines="0" topLeftCell="G15" zoomScaleNormal="100" zoomScaleSheetLayoutView="100" workbookViewId="0">
      <selection activeCell="I15" sqref="I15"/>
    </sheetView>
  </sheetViews>
  <sheetFormatPr baseColWidth="10" defaultColWidth="11.42578125" defaultRowHeight="15.75" x14ac:dyDescent="0.25"/>
  <cols>
    <col min="1" max="1" width="21.42578125" style="1" customWidth="1"/>
    <col min="2" max="2" width="32.140625" style="2" customWidth="1"/>
    <col min="3" max="3" width="7.42578125" style="2" customWidth="1"/>
    <col min="4" max="4" width="41.7109375" style="2" customWidth="1"/>
    <col min="5" max="5" width="37.7109375" style="2" customWidth="1"/>
    <col min="6" max="6" width="33.85546875" style="10" customWidth="1"/>
    <col min="7" max="7" width="38.140625" style="3" customWidth="1"/>
    <col min="8" max="9" width="20.7109375" style="85" customWidth="1"/>
    <col min="10" max="10" width="20.7109375" style="83" customWidth="1"/>
    <col min="11" max="11" width="102.42578125" style="2" customWidth="1"/>
    <col min="12" max="12" width="17.42578125" style="2" customWidth="1"/>
    <col min="13" max="13" width="20.42578125" style="76" customWidth="1"/>
    <col min="14" max="14" width="20.7109375" style="83" customWidth="1"/>
    <col min="15" max="15" width="96" style="2" customWidth="1"/>
    <col min="16" max="16" width="83.5703125" style="2" customWidth="1"/>
    <col min="17" max="246" width="11.42578125" style="2"/>
    <col min="247" max="247" width="21.42578125" style="2" customWidth="1"/>
    <col min="248" max="248" width="32.140625" style="2" customWidth="1"/>
    <col min="249" max="249" width="7.42578125" style="2" customWidth="1"/>
    <col min="250" max="250" width="36.140625" style="2" customWidth="1"/>
    <col min="251" max="251" width="32.42578125" style="2" customWidth="1"/>
    <col min="252" max="252" width="33.85546875" style="2" customWidth="1"/>
    <col min="253" max="253" width="38.140625" style="2" customWidth="1"/>
    <col min="254" max="265" width="8.7109375" style="2" customWidth="1"/>
    <col min="266" max="266" width="16.7109375" style="2" customWidth="1"/>
    <col min="267" max="267" width="97.42578125" style="2" customWidth="1"/>
    <col min="268" max="268" width="25.85546875" style="2" customWidth="1"/>
    <col min="269" max="269" width="30.28515625" style="2" customWidth="1"/>
    <col min="270" max="270" width="23.42578125" style="2" customWidth="1"/>
    <col min="271" max="271" width="46.42578125" style="2" customWidth="1"/>
    <col min="272" max="272" width="36.85546875" style="2" customWidth="1"/>
    <col min="273" max="502" width="11.42578125" style="2"/>
    <col min="503" max="503" width="21.42578125" style="2" customWidth="1"/>
    <col min="504" max="504" width="32.140625" style="2" customWidth="1"/>
    <col min="505" max="505" width="7.42578125" style="2" customWidth="1"/>
    <col min="506" max="506" width="36.140625" style="2" customWidth="1"/>
    <col min="507" max="507" width="32.42578125" style="2" customWidth="1"/>
    <col min="508" max="508" width="33.85546875" style="2" customWidth="1"/>
    <col min="509" max="509" width="38.140625" style="2" customWidth="1"/>
    <col min="510" max="521" width="8.7109375" style="2" customWidth="1"/>
    <col min="522" max="522" width="16.7109375" style="2" customWidth="1"/>
    <col min="523" max="523" width="97.42578125" style="2" customWidth="1"/>
    <col min="524" max="524" width="25.85546875" style="2" customWidth="1"/>
    <col min="525" max="525" width="30.28515625" style="2" customWidth="1"/>
    <col min="526" max="526" width="23.42578125" style="2" customWidth="1"/>
    <col min="527" max="527" width="46.42578125" style="2" customWidth="1"/>
    <col min="528" max="528" width="36.85546875" style="2" customWidth="1"/>
    <col min="529" max="758" width="11.42578125" style="2"/>
    <col min="759" max="759" width="21.42578125" style="2" customWidth="1"/>
    <col min="760" max="760" width="32.140625" style="2" customWidth="1"/>
    <col min="761" max="761" width="7.42578125" style="2" customWidth="1"/>
    <col min="762" max="762" width="36.140625" style="2" customWidth="1"/>
    <col min="763" max="763" width="32.42578125" style="2" customWidth="1"/>
    <col min="764" max="764" width="33.85546875" style="2" customWidth="1"/>
    <col min="765" max="765" width="38.140625" style="2" customWidth="1"/>
    <col min="766" max="777" width="8.7109375" style="2" customWidth="1"/>
    <col min="778" max="778" width="16.7109375" style="2" customWidth="1"/>
    <col min="779" max="779" width="97.42578125" style="2" customWidth="1"/>
    <col min="780" max="780" width="25.85546875" style="2" customWidth="1"/>
    <col min="781" max="781" width="30.28515625" style="2" customWidth="1"/>
    <col min="782" max="782" width="23.42578125" style="2" customWidth="1"/>
    <col min="783" max="783" width="46.42578125" style="2" customWidth="1"/>
    <col min="784" max="784" width="36.85546875" style="2" customWidth="1"/>
    <col min="785" max="1014" width="11.42578125" style="2"/>
    <col min="1015" max="1015" width="21.42578125" style="2" customWidth="1"/>
    <col min="1016" max="1016" width="32.140625" style="2" customWidth="1"/>
    <col min="1017" max="1017" width="7.42578125" style="2" customWidth="1"/>
    <col min="1018" max="1018" width="36.140625" style="2" customWidth="1"/>
    <col min="1019" max="1019" width="32.42578125" style="2" customWidth="1"/>
    <col min="1020" max="1020" width="33.85546875" style="2" customWidth="1"/>
    <col min="1021" max="1021" width="38.140625" style="2" customWidth="1"/>
    <col min="1022" max="1033" width="8.7109375" style="2" customWidth="1"/>
    <col min="1034" max="1034" width="16.7109375" style="2" customWidth="1"/>
    <col min="1035" max="1035" width="97.42578125" style="2" customWidth="1"/>
    <col min="1036" max="1036" width="25.85546875" style="2" customWidth="1"/>
    <col min="1037" max="1037" width="30.28515625" style="2" customWidth="1"/>
    <col min="1038" max="1038" width="23.42578125" style="2" customWidth="1"/>
    <col min="1039" max="1039" width="46.42578125" style="2" customWidth="1"/>
    <col min="1040" max="1040" width="36.85546875" style="2" customWidth="1"/>
    <col min="1041" max="1270" width="11.42578125" style="2"/>
    <col min="1271" max="1271" width="21.42578125" style="2" customWidth="1"/>
    <col min="1272" max="1272" width="32.140625" style="2" customWidth="1"/>
    <col min="1273" max="1273" width="7.42578125" style="2" customWidth="1"/>
    <col min="1274" max="1274" width="36.140625" style="2" customWidth="1"/>
    <col min="1275" max="1275" width="32.42578125" style="2" customWidth="1"/>
    <col min="1276" max="1276" width="33.85546875" style="2" customWidth="1"/>
    <col min="1277" max="1277" width="38.140625" style="2" customWidth="1"/>
    <col min="1278" max="1289" width="8.7109375" style="2" customWidth="1"/>
    <col min="1290" max="1290" width="16.7109375" style="2" customWidth="1"/>
    <col min="1291" max="1291" width="97.42578125" style="2" customWidth="1"/>
    <col min="1292" max="1292" width="25.85546875" style="2" customWidth="1"/>
    <col min="1293" max="1293" width="30.28515625" style="2" customWidth="1"/>
    <col min="1294" max="1294" width="23.42578125" style="2" customWidth="1"/>
    <col min="1295" max="1295" width="46.42578125" style="2" customWidth="1"/>
    <col min="1296" max="1296" width="36.85546875" style="2" customWidth="1"/>
    <col min="1297" max="1526" width="11.42578125" style="2"/>
    <col min="1527" max="1527" width="21.42578125" style="2" customWidth="1"/>
    <col min="1528" max="1528" width="32.140625" style="2" customWidth="1"/>
    <col min="1529" max="1529" width="7.42578125" style="2" customWidth="1"/>
    <col min="1530" max="1530" width="36.140625" style="2" customWidth="1"/>
    <col min="1531" max="1531" width="32.42578125" style="2" customWidth="1"/>
    <col min="1532" max="1532" width="33.85546875" style="2" customWidth="1"/>
    <col min="1533" max="1533" width="38.140625" style="2" customWidth="1"/>
    <col min="1534" max="1545" width="8.7109375" style="2" customWidth="1"/>
    <col min="1546" max="1546" width="16.7109375" style="2" customWidth="1"/>
    <col min="1547" max="1547" width="97.42578125" style="2" customWidth="1"/>
    <col min="1548" max="1548" width="25.85546875" style="2" customWidth="1"/>
    <col min="1549" max="1549" width="30.28515625" style="2" customWidth="1"/>
    <col min="1550" max="1550" width="23.42578125" style="2" customWidth="1"/>
    <col min="1551" max="1551" width="46.42578125" style="2" customWidth="1"/>
    <col min="1552" max="1552" width="36.85546875" style="2" customWidth="1"/>
    <col min="1553" max="1782" width="11.42578125" style="2"/>
    <col min="1783" max="1783" width="21.42578125" style="2" customWidth="1"/>
    <col min="1784" max="1784" width="32.140625" style="2" customWidth="1"/>
    <col min="1785" max="1785" width="7.42578125" style="2" customWidth="1"/>
    <col min="1786" max="1786" width="36.140625" style="2" customWidth="1"/>
    <col min="1787" max="1787" width="32.42578125" style="2" customWidth="1"/>
    <col min="1788" max="1788" width="33.85546875" style="2" customWidth="1"/>
    <col min="1789" max="1789" width="38.140625" style="2" customWidth="1"/>
    <col min="1790" max="1801" width="8.7109375" style="2" customWidth="1"/>
    <col min="1802" max="1802" width="16.7109375" style="2" customWidth="1"/>
    <col min="1803" max="1803" width="97.42578125" style="2" customWidth="1"/>
    <col min="1804" max="1804" width="25.85546875" style="2" customWidth="1"/>
    <col min="1805" max="1805" width="30.28515625" style="2" customWidth="1"/>
    <col min="1806" max="1806" width="23.42578125" style="2" customWidth="1"/>
    <col min="1807" max="1807" width="46.42578125" style="2" customWidth="1"/>
    <col min="1808" max="1808" width="36.85546875" style="2" customWidth="1"/>
    <col min="1809" max="2038" width="11.42578125" style="2"/>
    <col min="2039" max="2039" width="21.42578125" style="2" customWidth="1"/>
    <col min="2040" max="2040" width="32.140625" style="2" customWidth="1"/>
    <col min="2041" max="2041" width="7.42578125" style="2" customWidth="1"/>
    <col min="2042" max="2042" width="36.140625" style="2" customWidth="1"/>
    <col min="2043" max="2043" width="32.42578125" style="2" customWidth="1"/>
    <col min="2044" max="2044" width="33.85546875" style="2" customWidth="1"/>
    <col min="2045" max="2045" width="38.140625" style="2" customWidth="1"/>
    <col min="2046" max="2057" width="8.7109375" style="2" customWidth="1"/>
    <col min="2058" max="2058" width="16.7109375" style="2" customWidth="1"/>
    <col min="2059" max="2059" width="97.42578125" style="2" customWidth="1"/>
    <col min="2060" max="2060" width="25.85546875" style="2" customWidth="1"/>
    <col min="2061" max="2061" width="30.28515625" style="2" customWidth="1"/>
    <col min="2062" max="2062" width="23.42578125" style="2" customWidth="1"/>
    <col min="2063" max="2063" width="46.42578125" style="2" customWidth="1"/>
    <col min="2064" max="2064" width="36.85546875" style="2" customWidth="1"/>
    <col min="2065" max="2294" width="11.42578125" style="2"/>
    <col min="2295" max="2295" width="21.42578125" style="2" customWidth="1"/>
    <col min="2296" max="2296" width="32.140625" style="2" customWidth="1"/>
    <col min="2297" max="2297" width="7.42578125" style="2" customWidth="1"/>
    <col min="2298" max="2298" width="36.140625" style="2" customWidth="1"/>
    <col min="2299" max="2299" width="32.42578125" style="2" customWidth="1"/>
    <col min="2300" max="2300" width="33.85546875" style="2" customWidth="1"/>
    <col min="2301" max="2301" width="38.140625" style="2" customWidth="1"/>
    <col min="2302" max="2313" width="8.7109375" style="2" customWidth="1"/>
    <col min="2314" max="2314" width="16.7109375" style="2" customWidth="1"/>
    <col min="2315" max="2315" width="97.42578125" style="2" customWidth="1"/>
    <col min="2316" max="2316" width="25.85546875" style="2" customWidth="1"/>
    <col min="2317" max="2317" width="30.28515625" style="2" customWidth="1"/>
    <col min="2318" max="2318" width="23.42578125" style="2" customWidth="1"/>
    <col min="2319" max="2319" width="46.42578125" style="2" customWidth="1"/>
    <col min="2320" max="2320" width="36.85546875" style="2" customWidth="1"/>
    <col min="2321" max="2550" width="11.42578125" style="2"/>
    <col min="2551" max="2551" width="21.42578125" style="2" customWidth="1"/>
    <col min="2552" max="2552" width="32.140625" style="2" customWidth="1"/>
    <col min="2553" max="2553" width="7.42578125" style="2" customWidth="1"/>
    <col min="2554" max="2554" width="36.140625" style="2" customWidth="1"/>
    <col min="2555" max="2555" width="32.42578125" style="2" customWidth="1"/>
    <col min="2556" max="2556" width="33.85546875" style="2" customWidth="1"/>
    <col min="2557" max="2557" width="38.140625" style="2" customWidth="1"/>
    <col min="2558" max="2569" width="8.7109375" style="2" customWidth="1"/>
    <col min="2570" max="2570" width="16.7109375" style="2" customWidth="1"/>
    <col min="2571" max="2571" width="97.42578125" style="2" customWidth="1"/>
    <col min="2572" max="2572" width="25.85546875" style="2" customWidth="1"/>
    <col min="2573" max="2573" width="30.28515625" style="2" customWidth="1"/>
    <col min="2574" max="2574" width="23.42578125" style="2" customWidth="1"/>
    <col min="2575" max="2575" width="46.42578125" style="2" customWidth="1"/>
    <col min="2576" max="2576" width="36.85546875" style="2" customWidth="1"/>
    <col min="2577" max="2806" width="11.42578125" style="2"/>
    <col min="2807" max="2807" width="21.42578125" style="2" customWidth="1"/>
    <col min="2808" max="2808" width="32.140625" style="2" customWidth="1"/>
    <col min="2809" max="2809" width="7.42578125" style="2" customWidth="1"/>
    <col min="2810" max="2810" width="36.140625" style="2" customWidth="1"/>
    <col min="2811" max="2811" width="32.42578125" style="2" customWidth="1"/>
    <col min="2812" max="2812" width="33.85546875" style="2" customWidth="1"/>
    <col min="2813" max="2813" width="38.140625" style="2" customWidth="1"/>
    <col min="2814" max="2825" width="8.7109375" style="2" customWidth="1"/>
    <col min="2826" max="2826" width="16.7109375" style="2" customWidth="1"/>
    <col min="2827" max="2827" width="97.42578125" style="2" customWidth="1"/>
    <col min="2828" max="2828" width="25.85546875" style="2" customWidth="1"/>
    <col min="2829" max="2829" width="30.28515625" style="2" customWidth="1"/>
    <col min="2830" max="2830" width="23.42578125" style="2" customWidth="1"/>
    <col min="2831" max="2831" width="46.42578125" style="2" customWidth="1"/>
    <col min="2832" max="2832" width="36.85546875" style="2" customWidth="1"/>
    <col min="2833" max="3062" width="11.42578125" style="2"/>
    <col min="3063" max="3063" width="21.42578125" style="2" customWidth="1"/>
    <col min="3064" max="3064" width="32.140625" style="2" customWidth="1"/>
    <col min="3065" max="3065" width="7.42578125" style="2" customWidth="1"/>
    <col min="3066" max="3066" width="36.140625" style="2" customWidth="1"/>
    <col min="3067" max="3067" width="32.42578125" style="2" customWidth="1"/>
    <col min="3068" max="3068" width="33.85546875" style="2" customWidth="1"/>
    <col min="3069" max="3069" width="38.140625" style="2" customWidth="1"/>
    <col min="3070" max="3081" width="8.7109375" style="2" customWidth="1"/>
    <col min="3082" max="3082" width="16.7109375" style="2" customWidth="1"/>
    <col min="3083" max="3083" width="97.42578125" style="2" customWidth="1"/>
    <col min="3084" max="3084" width="25.85546875" style="2" customWidth="1"/>
    <col min="3085" max="3085" width="30.28515625" style="2" customWidth="1"/>
    <col min="3086" max="3086" width="23.42578125" style="2" customWidth="1"/>
    <col min="3087" max="3087" width="46.42578125" style="2" customWidth="1"/>
    <col min="3088" max="3088" width="36.85546875" style="2" customWidth="1"/>
    <col min="3089" max="3318" width="11.42578125" style="2"/>
    <col min="3319" max="3319" width="21.42578125" style="2" customWidth="1"/>
    <col min="3320" max="3320" width="32.140625" style="2" customWidth="1"/>
    <col min="3321" max="3321" width="7.42578125" style="2" customWidth="1"/>
    <col min="3322" max="3322" width="36.140625" style="2" customWidth="1"/>
    <col min="3323" max="3323" width="32.42578125" style="2" customWidth="1"/>
    <col min="3324" max="3324" width="33.85546875" style="2" customWidth="1"/>
    <col min="3325" max="3325" width="38.140625" style="2" customWidth="1"/>
    <col min="3326" max="3337" width="8.7109375" style="2" customWidth="1"/>
    <col min="3338" max="3338" width="16.7109375" style="2" customWidth="1"/>
    <col min="3339" max="3339" width="97.42578125" style="2" customWidth="1"/>
    <col min="3340" max="3340" width="25.85546875" style="2" customWidth="1"/>
    <col min="3341" max="3341" width="30.28515625" style="2" customWidth="1"/>
    <col min="3342" max="3342" width="23.42578125" style="2" customWidth="1"/>
    <col min="3343" max="3343" width="46.42578125" style="2" customWidth="1"/>
    <col min="3344" max="3344" width="36.85546875" style="2" customWidth="1"/>
    <col min="3345" max="3574" width="11.42578125" style="2"/>
    <col min="3575" max="3575" width="21.42578125" style="2" customWidth="1"/>
    <col min="3576" max="3576" width="32.140625" style="2" customWidth="1"/>
    <col min="3577" max="3577" width="7.42578125" style="2" customWidth="1"/>
    <col min="3578" max="3578" width="36.140625" style="2" customWidth="1"/>
    <col min="3579" max="3579" width="32.42578125" style="2" customWidth="1"/>
    <col min="3580" max="3580" width="33.85546875" style="2" customWidth="1"/>
    <col min="3581" max="3581" width="38.140625" style="2" customWidth="1"/>
    <col min="3582" max="3593" width="8.7109375" style="2" customWidth="1"/>
    <col min="3594" max="3594" width="16.7109375" style="2" customWidth="1"/>
    <col min="3595" max="3595" width="97.42578125" style="2" customWidth="1"/>
    <col min="3596" max="3596" width="25.85546875" style="2" customWidth="1"/>
    <col min="3597" max="3597" width="30.28515625" style="2" customWidth="1"/>
    <col min="3598" max="3598" width="23.42578125" style="2" customWidth="1"/>
    <col min="3599" max="3599" width="46.42578125" style="2" customWidth="1"/>
    <col min="3600" max="3600" width="36.85546875" style="2" customWidth="1"/>
    <col min="3601" max="3830" width="11.42578125" style="2"/>
    <col min="3831" max="3831" width="21.42578125" style="2" customWidth="1"/>
    <col min="3832" max="3832" width="32.140625" style="2" customWidth="1"/>
    <col min="3833" max="3833" width="7.42578125" style="2" customWidth="1"/>
    <col min="3834" max="3834" width="36.140625" style="2" customWidth="1"/>
    <col min="3835" max="3835" width="32.42578125" style="2" customWidth="1"/>
    <col min="3836" max="3836" width="33.85546875" style="2" customWidth="1"/>
    <col min="3837" max="3837" width="38.140625" style="2" customWidth="1"/>
    <col min="3838" max="3849" width="8.7109375" style="2" customWidth="1"/>
    <col min="3850" max="3850" width="16.7109375" style="2" customWidth="1"/>
    <col min="3851" max="3851" width="97.42578125" style="2" customWidth="1"/>
    <col min="3852" max="3852" width="25.85546875" style="2" customWidth="1"/>
    <col min="3853" max="3853" width="30.28515625" style="2" customWidth="1"/>
    <col min="3854" max="3854" width="23.42578125" style="2" customWidth="1"/>
    <col min="3855" max="3855" width="46.42578125" style="2" customWidth="1"/>
    <col min="3856" max="3856" width="36.85546875" style="2" customWidth="1"/>
    <col min="3857" max="4086" width="11.42578125" style="2"/>
    <col min="4087" max="4087" width="21.42578125" style="2" customWidth="1"/>
    <col min="4088" max="4088" width="32.140625" style="2" customWidth="1"/>
    <col min="4089" max="4089" width="7.42578125" style="2" customWidth="1"/>
    <col min="4090" max="4090" width="36.140625" style="2" customWidth="1"/>
    <col min="4091" max="4091" width="32.42578125" style="2" customWidth="1"/>
    <col min="4092" max="4092" width="33.85546875" style="2" customWidth="1"/>
    <col min="4093" max="4093" width="38.140625" style="2" customWidth="1"/>
    <col min="4094" max="4105" width="8.7109375" style="2" customWidth="1"/>
    <col min="4106" max="4106" width="16.7109375" style="2" customWidth="1"/>
    <col min="4107" max="4107" width="97.42578125" style="2" customWidth="1"/>
    <col min="4108" max="4108" width="25.85546875" style="2" customWidth="1"/>
    <col min="4109" max="4109" width="30.28515625" style="2" customWidth="1"/>
    <col min="4110" max="4110" width="23.42578125" style="2" customWidth="1"/>
    <col min="4111" max="4111" width="46.42578125" style="2" customWidth="1"/>
    <col min="4112" max="4112" width="36.85546875" style="2" customWidth="1"/>
    <col min="4113" max="4342" width="11.42578125" style="2"/>
    <col min="4343" max="4343" width="21.42578125" style="2" customWidth="1"/>
    <col min="4344" max="4344" width="32.140625" style="2" customWidth="1"/>
    <col min="4345" max="4345" width="7.42578125" style="2" customWidth="1"/>
    <col min="4346" max="4346" width="36.140625" style="2" customWidth="1"/>
    <col min="4347" max="4347" width="32.42578125" style="2" customWidth="1"/>
    <col min="4348" max="4348" width="33.85546875" style="2" customWidth="1"/>
    <col min="4349" max="4349" width="38.140625" style="2" customWidth="1"/>
    <col min="4350" max="4361" width="8.7109375" style="2" customWidth="1"/>
    <col min="4362" max="4362" width="16.7109375" style="2" customWidth="1"/>
    <col min="4363" max="4363" width="97.42578125" style="2" customWidth="1"/>
    <col min="4364" max="4364" width="25.85546875" style="2" customWidth="1"/>
    <col min="4365" max="4365" width="30.28515625" style="2" customWidth="1"/>
    <col min="4366" max="4366" width="23.42578125" style="2" customWidth="1"/>
    <col min="4367" max="4367" width="46.42578125" style="2" customWidth="1"/>
    <col min="4368" max="4368" width="36.85546875" style="2" customWidth="1"/>
    <col min="4369" max="4598" width="11.42578125" style="2"/>
    <col min="4599" max="4599" width="21.42578125" style="2" customWidth="1"/>
    <col min="4600" max="4600" width="32.140625" style="2" customWidth="1"/>
    <col min="4601" max="4601" width="7.42578125" style="2" customWidth="1"/>
    <col min="4602" max="4602" width="36.140625" style="2" customWidth="1"/>
    <col min="4603" max="4603" width="32.42578125" style="2" customWidth="1"/>
    <col min="4604" max="4604" width="33.85546875" style="2" customWidth="1"/>
    <col min="4605" max="4605" width="38.140625" style="2" customWidth="1"/>
    <col min="4606" max="4617" width="8.7109375" style="2" customWidth="1"/>
    <col min="4618" max="4618" width="16.7109375" style="2" customWidth="1"/>
    <col min="4619" max="4619" width="97.42578125" style="2" customWidth="1"/>
    <col min="4620" max="4620" width="25.85546875" style="2" customWidth="1"/>
    <col min="4621" max="4621" width="30.28515625" style="2" customWidth="1"/>
    <col min="4622" max="4622" width="23.42578125" style="2" customWidth="1"/>
    <col min="4623" max="4623" width="46.42578125" style="2" customWidth="1"/>
    <col min="4624" max="4624" width="36.85546875" style="2" customWidth="1"/>
    <col min="4625" max="4854" width="11.42578125" style="2"/>
    <col min="4855" max="4855" width="21.42578125" style="2" customWidth="1"/>
    <col min="4856" max="4856" width="32.140625" style="2" customWidth="1"/>
    <col min="4857" max="4857" width="7.42578125" style="2" customWidth="1"/>
    <col min="4858" max="4858" width="36.140625" style="2" customWidth="1"/>
    <col min="4859" max="4859" width="32.42578125" style="2" customWidth="1"/>
    <col min="4860" max="4860" width="33.85546875" style="2" customWidth="1"/>
    <col min="4861" max="4861" width="38.140625" style="2" customWidth="1"/>
    <col min="4862" max="4873" width="8.7109375" style="2" customWidth="1"/>
    <col min="4874" max="4874" width="16.7109375" style="2" customWidth="1"/>
    <col min="4875" max="4875" width="97.42578125" style="2" customWidth="1"/>
    <col min="4876" max="4876" width="25.85546875" style="2" customWidth="1"/>
    <col min="4877" max="4877" width="30.28515625" style="2" customWidth="1"/>
    <col min="4878" max="4878" width="23.42578125" style="2" customWidth="1"/>
    <col min="4879" max="4879" width="46.42578125" style="2" customWidth="1"/>
    <col min="4880" max="4880" width="36.85546875" style="2" customWidth="1"/>
    <col min="4881" max="5110" width="11.42578125" style="2"/>
    <col min="5111" max="5111" width="21.42578125" style="2" customWidth="1"/>
    <col min="5112" max="5112" width="32.140625" style="2" customWidth="1"/>
    <col min="5113" max="5113" width="7.42578125" style="2" customWidth="1"/>
    <col min="5114" max="5114" width="36.140625" style="2" customWidth="1"/>
    <col min="5115" max="5115" width="32.42578125" style="2" customWidth="1"/>
    <col min="5116" max="5116" width="33.85546875" style="2" customWidth="1"/>
    <col min="5117" max="5117" width="38.140625" style="2" customWidth="1"/>
    <col min="5118" max="5129" width="8.7109375" style="2" customWidth="1"/>
    <col min="5130" max="5130" width="16.7109375" style="2" customWidth="1"/>
    <col min="5131" max="5131" width="97.42578125" style="2" customWidth="1"/>
    <col min="5132" max="5132" width="25.85546875" style="2" customWidth="1"/>
    <col min="5133" max="5133" width="30.28515625" style="2" customWidth="1"/>
    <col min="5134" max="5134" width="23.42578125" style="2" customWidth="1"/>
    <col min="5135" max="5135" width="46.42578125" style="2" customWidth="1"/>
    <col min="5136" max="5136" width="36.85546875" style="2" customWidth="1"/>
    <col min="5137" max="5366" width="11.42578125" style="2"/>
    <col min="5367" max="5367" width="21.42578125" style="2" customWidth="1"/>
    <col min="5368" max="5368" width="32.140625" style="2" customWidth="1"/>
    <col min="5369" max="5369" width="7.42578125" style="2" customWidth="1"/>
    <col min="5370" max="5370" width="36.140625" style="2" customWidth="1"/>
    <col min="5371" max="5371" width="32.42578125" style="2" customWidth="1"/>
    <col min="5372" max="5372" width="33.85546875" style="2" customWidth="1"/>
    <col min="5373" max="5373" width="38.140625" style="2" customWidth="1"/>
    <col min="5374" max="5385" width="8.7109375" style="2" customWidth="1"/>
    <col min="5386" max="5386" width="16.7109375" style="2" customWidth="1"/>
    <col min="5387" max="5387" width="97.42578125" style="2" customWidth="1"/>
    <col min="5388" max="5388" width="25.85546875" style="2" customWidth="1"/>
    <col min="5389" max="5389" width="30.28515625" style="2" customWidth="1"/>
    <col min="5390" max="5390" width="23.42578125" style="2" customWidth="1"/>
    <col min="5391" max="5391" width="46.42578125" style="2" customWidth="1"/>
    <col min="5392" max="5392" width="36.85546875" style="2" customWidth="1"/>
    <col min="5393" max="5622" width="11.42578125" style="2"/>
    <col min="5623" max="5623" width="21.42578125" style="2" customWidth="1"/>
    <col min="5624" max="5624" width="32.140625" style="2" customWidth="1"/>
    <col min="5625" max="5625" width="7.42578125" style="2" customWidth="1"/>
    <col min="5626" max="5626" width="36.140625" style="2" customWidth="1"/>
    <col min="5627" max="5627" width="32.42578125" style="2" customWidth="1"/>
    <col min="5628" max="5628" width="33.85546875" style="2" customWidth="1"/>
    <col min="5629" max="5629" width="38.140625" style="2" customWidth="1"/>
    <col min="5630" max="5641" width="8.7109375" style="2" customWidth="1"/>
    <col min="5642" max="5642" width="16.7109375" style="2" customWidth="1"/>
    <col min="5643" max="5643" width="97.42578125" style="2" customWidth="1"/>
    <col min="5644" max="5644" width="25.85546875" style="2" customWidth="1"/>
    <col min="5645" max="5645" width="30.28515625" style="2" customWidth="1"/>
    <col min="5646" max="5646" width="23.42578125" style="2" customWidth="1"/>
    <col min="5647" max="5647" width="46.42578125" style="2" customWidth="1"/>
    <col min="5648" max="5648" width="36.85546875" style="2" customWidth="1"/>
    <col min="5649" max="5878" width="11.42578125" style="2"/>
    <col min="5879" max="5879" width="21.42578125" style="2" customWidth="1"/>
    <col min="5880" max="5880" width="32.140625" style="2" customWidth="1"/>
    <col min="5881" max="5881" width="7.42578125" style="2" customWidth="1"/>
    <col min="5882" max="5882" width="36.140625" style="2" customWidth="1"/>
    <col min="5883" max="5883" width="32.42578125" style="2" customWidth="1"/>
    <col min="5884" max="5884" width="33.85546875" style="2" customWidth="1"/>
    <col min="5885" max="5885" width="38.140625" style="2" customWidth="1"/>
    <col min="5886" max="5897" width="8.7109375" style="2" customWidth="1"/>
    <col min="5898" max="5898" width="16.7109375" style="2" customWidth="1"/>
    <col min="5899" max="5899" width="97.42578125" style="2" customWidth="1"/>
    <col min="5900" max="5900" width="25.85546875" style="2" customWidth="1"/>
    <col min="5901" max="5901" width="30.28515625" style="2" customWidth="1"/>
    <col min="5902" max="5902" width="23.42578125" style="2" customWidth="1"/>
    <col min="5903" max="5903" width="46.42578125" style="2" customWidth="1"/>
    <col min="5904" max="5904" width="36.85546875" style="2" customWidth="1"/>
    <col min="5905" max="6134" width="11.42578125" style="2"/>
    <col min="6135" max="6135" width="21.42578125" style="2" customWidth="1"/>
    <col min="6136" max="6136" width="32.140625" style="2" customWidth="1"/>
    <col min="6137" max="6137" width="7.42578125" style="2" customWidth="1"/>
    <col min="6138" max="6138" width="36.140625" style="2" customWidth="1"/>
    <col min="6139" max="6139" width="32.42578125" style="2" customWidth="1"/>
    <col min="6140" max="6140" width="33.85546875" style="2" customWidth="1"/>
    <col min="6141" max="6141" width="38.140625" style="2" customWidth="1"/>
    <col min="6142" max="6153" width="8.7109375" style="2" customWidth="1"/>
    <col min="6154" max="6154" width="16.7109375" style="2" customWidth="1"/>
    <col min="6155" max="6155" width="97.42578125" style="2" customWidth="1"/>
    <col min="6156" max="6156" width="25.85546875" style="2" customWidth="1"/>
    <col min="6157" max="6157" width="30.28515625" style="2" customWidth="1"/>
    <col min="6158" max="6158" width="23.42578125" style="2" customWidth="1"/>
    <col min="6159" max="6159" width="46.42578125" style="2" customWidth="1"/>
    <col min="6160" max="6160" width="36.85546875" style="2" customWidth="1"/>
    <col min="6161" max="6390" width="11.42578125" style="2"/>
    <col min="6391" max="6391" width="21.42578125" style="2" customWidth="1"/>
    <col min="6392" max="6392" width="32.140625" style="2" customWidth="1"/>
    <col min="6393" max="6393" width="7.42578125" style="2" customWidth="1"/>
    <col min="6394" max="6394" width="36.140625" style="2" customWidth="1"/>
    <col min="6395" max="6395" width="32.42578125" style="2" customWidth="1"/>
    <col min="6396" max="6396" width="33.85546875" style="2" customWidth="1"/>
    <col min="6397" max="6397" width="38.140625" style="2" customWidth="1"/>
    <col min="6398" max="6409" width="8.7109375" style="2" customWidth="1"/>
    <col min="6410" max="6410" width="16.7109375" style="2" customWidth="1"/>
    <col min="6411" max="6411" width="97.42578125" style="2" customWidth="1"/>
    <col min="6412" max="6412" width="25.85546875" style="2" customWidth="1"/>
    <col min="6413" max="6413" width="30.28515625" style="2" customWidth="1"/>
    <col min="6414" max="6414" width="23.42578125" style="2" customWidth="1"/>
    <col min="6415" max="6415" width="46.42578125" style="2" customWidth="1"/>
    <col min="6416" max="6416" width="36.85546875" style="2" customWidth="1"/>
    <col min="6417" max="6646" width="11.42578125" style="2"/>
    <col min="6647" max="6647" width="21.42578125" style="2" customWidth="1"/>
    <col min="6648" max="6648" width="32.140625" style="2" customWidth="1"/>
    <col min="6649" max="6649" width="7.42578125" style="2" customWidth="1"/>
    <col min="6650" max="6650" width="36.140625" style="2" customWidth="1"/>
    <col min="6651" max="6651" width="32.42578125" style="2" customWidth="1"/>
    <col min="6652" max="6652" width="33.85546875" style="2" customWidth="1"/>
    <col min="6653" max="6653" width="38.140625" style="2" customWidth="1"/>
    <col min="6654" max="6665" width="8.7109375" style="2" customWidth="1"/>
    <col min="6666" max="6666" width="16.7109375" style="2" customWidth="1"/>
    <col min="6667" max="6667" width="97.42578125" style="2" customWidth="1"/>
    <col min="6668" max="6668" width="25.85546875" style="2" customWidth="1"/>
    <col min="6669" max="6669" width="30.28515625" style="2" customWidth="1"/>
    <col min="6670" max="6670" width="23.42578125" style="2" customWidth="1"/>
    <col min="6671" max="6671" width="46.42578125" style="2" customWidth="1"/>
    <col min="6672" max="6672" width="36.85546875" style="2" customWidth="1"/>
    <col min="6673" max="6902" width="11.42578125" style="2"/>
    <col min="6903" max="6903" width="21.42578125" style="2" customWidth="1"/>
    <col min="6904" max="6904" width="32.140625" style="2" customWidth="1"/>
    <col min="6905" max="6905" width="7.42578125" style="2" customWidth="1"/>
    <col min="6906" max="6906" width="36.140625" style="2" customWidth="1"/>
    <col min="6907" max="6907" width="32.42578125" style="2" customWidth="1"/>
    <col min="6908" max="6908" width="33.85546875" style="2" customWidth="1"/>
    <col min="6909" max="6909" width="38.140625" style="2" customWidth="1"/>
    <col min="6910" max="6921" width="8.7109375" style="2" customWidth="1"/>
    <col min="6922" max="6922" width="16.7109375" style="2" customWidth="1"/>
    <col min="6923" max="6923" width="97.42578125" style="2" customWidth="1"/>
    <col min="6924" max="6924" width="25.85546875" style="2" customWidth="1"/>
    <col min="6925" max="6925" width="30.28515625" style="2" customWidth="1"/>
    <col min="6926" max="6926" width="23.42578125" style="2" customWidth="1"/>
    <col min="6927" max="6927" width="46.42578125" style="2" customWidth="1"/>
    <col min="6928" max="6928" width="36.85546875" style="2" customWidth="1"/>
    <col min="6929" max="7158" width="11.42578125" style="2"/>
    <col min="7159" max="7159" width="21.42578125" style="2" customWidth="1"/>
    <col min="7160" max="7160" width="32.140625" style="2" customWidth="1"/>
    <col min="7161" max="7161" width="7.42578125" style="2" customWidth="1"/>
    <col min="7162" max="7162" width="36.140625" style="2" customWidth="1"/>
    <col min="7163" max="7163" width="32.42578125" style="2" customWidth="1"/>
    <col min="7164" max="7164" width="33.85546875" style="2" customWidth="1"/>
    <col min="7165" max="7165" width="38.140625" style="2" customWidth="1"/>
    <col min="7166" max="7177" width="8.7109375" style="2" customWidth="1"/>
    <col min="7178" max="7178" width="16.7109375" style="2" customWidth="1"/>
    <col min="7179" max="7179" width="97.42578125" style="2" customWidth="1"/>
    <col min="7180" max="7180" width="25.85546875" style="2" customWidth="1"/>
    <col min="7181" max="7181" width="30.28515625" style="2" customWidth="1"/>
    <col min="7182" max="7182" width="23.42578125" style="2" customWidth="1"/>
    <col min="7183" max="7183" width="46.42578125" style="2" customWidth="1"/>
    <col min="7184" max="7184" width="36.85546875" style="2" customWidth="1"/>
    <col min="7185" max="7414" width="11.42578125" style="2"/>
    <col min="7415" max="7415" width="21.42578125" style="2" customWidth="1"/>
    <col min="7416" max="7416" width="32.140625" style="2" customWidth="1"/>
    <col min="7417" max="7417" width="7.42578125" style="2" customWidth="1"/>
    <col min="7418" max="7418" width="36.140625" style="2" customWidth="1"/>
    <col min="7419" max="7419" width="32.42578125" style="2" customWidth="1"/>
    <col min="7420" max="7420" width="33.85546875" style="2" customWidth="1"/>
    <col min="7421" max="7421" width="38.140625" style="2" customWidth="1"/>
    <col min="7422" max="7433" width="8.7109375" style="2" customWidth="1"/>
    <col min="7434" max="7434" width="16.7109375" style="2" customWidth="1"/>
    <col min="7435" max="7435" width="97.42578125" style="2" customWidth="1"/>
    <col min="7436" max="7436" width="25.85546875" style="2" customWidth="1"/>
    <col min="7437" max="7437" width="30.28515625" style="2" customWidth="1"/>
    <col min="7438" max="7438" width="23.42578125" style="2" customWidth="1"/>
    <col min="7439" max="7439" width="46.42578125" style="2" customWidth="1"/>
    <col min="7440" max="7440" width="36.85546875" style="2" customWidth="1"/>
    <col min="7441" max="7670" width="11.42578125" style="2"/>
    <col min="7671" max="7671" width="21.42578125" style="2" customWidth="1"/>
    <col min="7672" max="7672" width="32.140625" style="2" customWidth="1"/>
    <col min="7673" max="7673" width="7.42578125" style="2" customWidth="1"/>
    <col min="7674" max="7674" width="36.140625" style="2" customWidth="1"/>
    <col min="7675" max="7675" width="32.42578125" style="2" customWidth="1"/>
    <col min="7676" max="7676" width="33.85546875" style="2" customWidth="1"/>
    <col min="7677" max="7677" width="38.140625" style="2" customWidth="1"/>
    <col min="7678" max="7689" width="8.7109375" style="2" customWidth="1"/>
    <col min="7690" max="7690" width="16.7109375" style="2" customWidth="1"/>
    <col min="7691" max="7691" width="97.42578125" style="2" customWidth="1"/>
    <col min="7692" max="7692" width="25.85546875" style="2" customWidth="1"/>
    <col min="7693" max="7693" width="30.28515625" style="2" customWidth="1"/>
    <col min="7694" max="7694" width="23.42578125" style="2" customWidth="1"/>
    <col min="7695" max="7695" width="46.42578125" style="2" customWidth="1"/>
    <col min="7696" max="7696" width="36.85546875" style="2" customWidth="1"/>
    <col min="7697" max="7926" width="11.42578125" style="2"/>
    <col min="7927" max="7927" width="21.42578125" style="2" customWidth="1"/>
    <col min="7928" max="7928" width="32.140625" style="2" customWidth="1"/>
    <col min="7929" max="7929" width="7.42578125" style="2" customWidth="1"/>
    <col min="7930" max="7930" width="36.140625" style="2" customWidth="1"/>
    <col min="7931" max="7931" width="32.42578125" style="2" customWidth="1"/>
    <col min="7932" max="7932" width="33.85546875" style="2" customWidth="1"/>
    <col min="7933" max="7933" width="38.140625" style="2" customWidth="1"/>
    <col min="7934" max="7945" width="8.7109375" style="2" customWidth="1"/>
    <col min="7946" max="7946" width="16.7109375" style="2" customWidth="1"/>
    <col min="7947" max="7947" width="97.42578125" style="2" customWidth="1"/>
    <col min="7948" max="7948" width="25.85546875" style="2" customWidth="1"/>
    <col min="7949" max="7949" width="30.28515625" style="2" customWidth="1"/>
    <col min="7950" max="7950" width="23.42578125" style="2" customWidth="1"/>
    <col min="7951" max="7951" width="46.42578125" style="2" customWidth="1"/>
    <col min="7952" max="7952" width="36.85546875" style="2" customWidth="1"/>
    <col min="7953" max="8182" width="11.42578125" style="2"/>
    <col min="8183" max="8183" width="21.42578125" style="2" customWidth="1"/>
    <col min="8184" max="8184" width="32.140625" style="2" customWidth="1"/>
    <col min="8185" max="8185" width="7.42578125" style="2" customWidth="1"/>
    <col min="8186" max="8186" width="36.140625" style="2" customWidth="1"/>
    <col min="8187" max="8187" width="32.42578125" style="2" customWidth="1"/>
    <col min="8188" max="8188" width="33.85546875" style="2" customWidth="1"/>
    <col min="8189" max="8189" width="38.140625" style="2" customWidth="1"/>
    <col min="8190" max="8201" width="8.7109375" style="2" customWidth="1"/>
    <col min="8202" max="8202" width="16.7109375" style="2" customWidth="1"/>
    <col min="8203" max="8203" width="97.42578125" style="2" customWidth="1"/>
    <col min="8204" max="8204" width="25.85546875" style="2" customWidth="1"/>
    <col min="8205" max="8205" width="30.28515625" style="2" customWidth="1"/>
    <col min="8206" max="8206" width="23.42578125" style="2" customWidth="1"/>
    <col min="8207" max="8207" width="46.42578125" style="2" customWidth="1"/>
    <col min="8208" max="8208" width="36.85546875" style="2" customWidth="1"/>
    <col min="8209" max="8438" width="11.42578125" style="2"/>
    <col min="8439" max="8439" width="21.42578125" style="2" customWidth="1"/>
    <col min="8440" max="8440" width="32.140625" style="2" customWidth="1"/>
    <col min="8441" max="8441" width="7.42578125" style="2" customWidth="1"/>
    <col min="8442" max="8442" width="36.140625" style="2" customWidth="1"/>
    <col min="8443" max="8443" width="32.42578125" style="2" customWidth="1"/>
    <col min="8444" max="8444" width="33.85546875" style="2" customWidth="1"/>
    <col min="8445" max="8445" width="38.140625" style="2" customWidth="1"/>
    <col min="8446" max="8457" width="8.7109375" style="2" customWidth="1"/>
    <col min="8458" max="8458" width="16.7109375" style="2" customWidth="1"/>
    <col min="8459" max="8459" width="97.42578125" style="2" customWidth="1"/>
    <col min="8460" max="8460" width="25.85546875" style="2" customWidth="1"/>
    <col min="8461" max="8461" width="30.28515625" style="2" customWidth="1"/>
    <col min="8462" max="8462" width="23.42578125" style="2" customWidth="1"/>
    <col min="8463" max="8463" width="46.42578125" style="2" customWidth="1"/>
    <col min="8464" max="8464" width="36.85546875" style="2" customWidth="1"/>
    <col min="8465" max="8694" width="11.42578125" style="2"/>
    <col min="8695" max="8695" width="21.42578125" style="2" customWidth="1"/>
    <col min="8696" max="8696" width="32.140625" style="2" customWidth="1"/>
    <col min="8697" max="8697" width="7.42578125" style="2" customWidth="1"/>
    <col min="8698" max="8698" width="36.140625" style="2" customWidth="1"/>
    <col min="8699" max="8699" width="32.42578125" style="2" customWidth="1"/>
    <col min="8700" max="8700" width="33.85546875" style="2" customWidth="1"/>
    <col min="8701" max="8701" width="38.140625" style="2" customWidth="1"/>
    <col min="8702" max="8713" width="8.7109375" style="2" customWidth="1"/>
    <col min="8714" max="8714" width="16.7109375" style="2" customWidth="1"/>
    <col min="8715" max="8715" width="97.42578125" style="2" customWidth="1"/>
    <col min="8716" max="8716" width="25.85546875" style="2" customWidth="1"/>
    <col min="8717" max="8717" width="30.28515625" style="2" customWidth="1"/>
    <col min="8718" max="8718" width="23.42578125" style="2" customWidth="1"/>
    <col min="8719" max="8719" width="46.42578125" style="2" customWidth="1"/>
    <col min="8720" max="8720" width="36.85546875" style="2" customWidth="1"/>
    <col min="8721" max="8950" width="11.42578125" style="2"/>
    <col min="8951" max="8951" width="21.42578125" style="2" customWidth="1"/>
    <col min="8952" max="8952" width="32.140625" style="2" customWidth="1"/>
    <col min="8953" max="8953" width="7.42578125" style="2" customWidth="1"/>
    <col min="8954" max="8954" width="36.140625" style="2" customWidth="1"/>
    <col min="8955" max="8955" width="32.42578125" style="2" customWidth="1"/>
    <col min="8956" max="8956" width="33.85546875" style="2" customWidth="1"/>
    <col min="8957" max="8957" width="38.140625" style="2" customWidth="1"/>
    <col min="8958" max="8969" width="8.7109375" style="2" customWidth="1"/>
    <col min="8970" max="8970" width="16.7109375" style="2" customWidth="1"/>
    <col min="8971" max="8971" width="97.42578125" style="2" customWidth="1"/>
    <col min="8972" max="8972" width="25.85546875" style="2" customWidth="1"/>
    <col min="8973" max="8973" width="30.28515625" style="2" customWidth="1"/>
    <col min="8974" max="8974" width="23.42578125" style="2" customWidth="1"/>
    <col min="8975" max="8975" width="46.42578125" style="2" customWidth="1"/>
    <col min="8976" max="8976" width="36.85546875" style="2" customWidth="1"/>
    <col min="8977" max="9206" width="11.42578125" style="2"/>
    <col min="9207" max="9207" width="21.42578125" style="2" customWidth="1"/>
    <col min="9208" max="9208" width="32.140625" style="2" customWidth="1"/>
    <col min="9209" max="9209" width="7.42578125" style="2" customWidth="1"/>
    <col min="9210" max="9210" width="36.140625" style="2" customWidth="1"/>
    <col min="9211" max="9211" width="32.42578125" style="2" customWidth="1"/>
    <col min="9212" max="9212" width="33.85546875" style="2" customWidth="1"/>
    <col min="9213" max="9213" width="38.140625" style="2" customWidth="1"/>
    <col min="9214" max="9225" width="8.7109375" style="2" customWidth="1"/>
    <col min="9226" max="9226" width="16.7109375" style="2" customWidth="1"/>
    <col min="9227" max="9227" width="97.42578125" style="2" customWidth="1"/>
    <col min="9228" max="9228" width="25.85546875" style="2" customWidth="1"/>
    <col min="9229" max="9229" width="30.28515625" style="2" customWidth="1"/>
    <col min="9230" max="9230" width="23.42578125" style="2" customWidth="1"/>
    <col min="9231" max="9231" width="46.42578125" style="2" customWidth="1"/>
    <col min="9232" max="9232" width="36.85546875" style="2" customWidth="1"/>
    <col min="9233" max="9462" width="11.42578125" style="2"/>
    <col min="9463" max="9463" width="21.42578125" style="2" customWidth="1"/>
    <col min="9464" max="9464" width="32.140625" style="2" customWidth="1"/>
    <col min="9465" max="9465" width="7.42578125" style="2" customWidth="1"/>
    <col min="9466" max="9466" width="36.140625" style="2" customWidth="1"/>
    <col min="9467" max="9467" width="32.42578125" style="2" customWidth="1"/>
    <col min="9468" max="9468" width="33.85546875" style="2" customWidth="1"/>
    <col min="9469" max="9469" width="38.140625" style="2" customWidth="1"/>
    <col min="9470" max="9481" width="8.7109375" style="2" customWidth="1"/>
    <col min="9482" max="9482" width="16.7109375" style="2" customWidth="1"/>
    <col min="9483" max="9483" width="97.42578125" style="2" customWidth="1"/>
    <col min="9484" max="9484" width="25.85546875" style="2" customWidth="1"/>
    <col min="9485" max="9485" width="30.28515625" style="2" customWidth="1"/>
    <col min="9486" max="9486" width="23.42578125" style="2" customWidth="1"/>
    <col min="9487" max="9487" width="46.42578125" style="2" customWidth="1"/>
    <col min="9488" max="9488" width="36.85546875" style="2" customWidth="1"/>
    <col min="9489" max="9718" width="11.42578125" style="2"/>
    <col min="9719" max="9719" width="21.42578125" style="2" customWidth="1"/>
    <col min="9720" max="9720" width="32.140625" style="2" customWidth="1"/>
    <col min="9721" max="9721" width="7.42578125" style="2" customWidth="1"/>
    <col min="9722" max="9722" width="36.140625" style="2" customWidth="1"/>
    <col min="9723" max="9723" width="32.42578125" style="2" customWidth="1"/>
    <col min="9724" max="9724" width="33.85546875" style="2" customWidth="1"/>
    <col min="9725" max="9725" width="38.140625" style="2" customWidth="1"/>
    <col min="9726" max="9737" width="8.7109375" style="2" customWidth="1"/>
    <col min="9738" max="9738" width="16.7109375" style="2" customWidth="1"/>
    <col min="9739" max="9739" width="97.42578125" style="2" customWidth="1"/>
    <col min="9740" max="9740" width="25.85546875" style="2" customWidth="1"/>
    <col min="9741" max="9741" width="30.28515625" style="2" customWidth="1"/>
    <col min="9742" max="9742" width="23.42578125" style="2" customWidth="1"/>
    <col min="9743" max="9743" width="46.42578125" style="2" customWidth="1"/>
    <col min="9744" max="9744" width="36.85546875" style="2" customWidth="1"/>
    <col min="9745" max="9974" width="11.42578125" style="2"/>
    <col min="9975" max="9975" width="21.42578125" style="2" customWidth="1"/>
    <col min="9976" max="9976" width="32.140625" style="2" customWidth="1"/>
    <col min="9977" max="9977" width="7.42578125" style="2" customWidth="1"/>
    <col min="9978" max="9978" width="36.140625" style="2" customWidth="1"/>
    <col min="9979" max="9979" width="32.42578125" style="2" customWidth="1"/>
    <col min="9980" max="9980" width="33.85546875" style="2" customWidth="1"/>
    <col min="9981" max="9981" width="38.140625" style="2" customWidth="1"/>
    <col min="9982" max="9993" width="8.7109375" style="2" customWidth="1"/>
    <col min="9994" max="9994" width="16.7109375" style="2" customWidth="1"/>
    <col min="9995" max="9995" width="97.42578125" style="2" customWidth="1"/>
    <col min="9996" max="9996" width="25.85546875" style="2" customWidth="1"/>
    <col min="9997" max="9997" width="30.28515625" style="2" customWidth="1"/>
    <col min="9998" max="9998" width="23.42578125" style="2" customWidth="1"/>
    <col min="9999" max="9999" width="46.42578125" style="2" customWidth="1"/>
    <col min="10000" max="10000" width="36.85546875" style="2" customWidth="1"/>
    <col min="10001" max="10230" width="11.42578125" style="2"/>
    <col min="10231" max="10231" width="21.42578125" style="2" customWidth="1"/>
    <col min="10232" max="10232" width="32.140625" style="2" customWidth="1"/>
    <col min="10233" max="10233" width="7.42578125" style="2" customWidth="1"/>
    <col min="10234" max="10234" width="36.140625" style="2" customWidth="1"/>
    <col min="10235" max="10235" width="32.42578125" style="2" customWidth="1"/>
    <col min="10236" max="10236" width="33.85546875" style="2" customWidth="1"/>
    <col min="10237" max="10237" width="38.140625" style="2" customWidth="1"/>
    <col min="10238" max="10249" width="8.7109375" style="2" customWidth="1"/>
    <col min="10250" max="10250" width="16.7109375" style="2" customWidth="1"/>
    <col min="10251" max="10251" width="97.42578125" style="2" customWidth="1"/>
    <col min="10252" max="10252" width="25.85546875" style="2" customWidth="1"/>
    <col min="10253" max="10253" width="30.28515625" style="2" customWidth="1"/>
    <col min="10254" max="10254" width="23.42578125" style="2" customWidth="1"/>
    <col min="10255" max="10255" width="46.42578125" style="2" customWidth="1"/>
    <col min="10256" max="10256" width="36.85546875" style="2" customWidth="1"/>
    <col min="10257" max="10486" width="11.42578125" style="2"/>
    <col min="10487" max="10487" width="21.42578125" style="2" customWidth="1"/>
    <col min="10488" max="10488" width="32.140625" style="2" customWidth="1"/>
    <col min="10489" max="10489" width="7.42578125" style="2" customWidth="1"/>
    <col min="10490" max="10490" width="36.140625" style="2" customWidth="1"/>
    <col min="10491" max="10491" width="32.42578125" style="2" customWidth="1"/>
    <col min="10492" max="10492" width="33.85546875" style="2" customWidth="1"/>
    <col min="10493" max="10493" width="38.140625" style="2" customWidth="1"/>
    <col min="10494" max="10505" width="8.7109375" style="2" customWidth="1"/>
    <col min="10506" max="10506" width="16.7109375" style="2" customWidth="1"/>
    <col min="10507" max="10507" width="97.42578125" style="2" customWidth="1"/>
    <col min="10508" max="10508" width="25.85546875" style="2" customWidth="1"/>
    <col min="10509" max="10509" width="30.28515625" style="2" customWidth="1"/>
    <col min="10510" max="10510" width="23.42578125" style="2" customWidth="1"/>
    <col min="10511" max="10511" width="46.42578125" style="2" customWidth="1"/>
    <col min="10512" max="10512" width="36.85546875" style="2" customWidth="1"/>
    <col min="10513" max="10742" width="11.42578125" style="2"/>
    <col min="10743" max="10743" width="21.42578125" style="2" customWidth="1"/>
    <col min="10744" max="10744" width="32.140625" style="2" customWidth="1"/>
    <col min="10745" max="10745" width="7.42578125" style="2" customWidth="1"/>
    <col min="10746" max="10746" width="36.140625" style="2" customWidth="1"/>
    <col min="10747" max="10747" width="32.42578125" style="2" customWidth="1"/>
    <col min="10748" max="10748" width="33.85546875" style="2" customWidth="1"/>
    <col min="10749" max="10749" width="38.140625" style="2" customWidth="1"/>
    <col min="10750" max="10761" width="8.7109375" style="2" customWidth="1"/>
    <col min="10762" max="10762" width="16.7109375" style="2" customWidth="1"/>
    <col min="10763" max="10763" width="97.42578125" style="2" customWidth="1"/>
    <col min="10764" max="10764" width="25.85546875" style="2" customWidth="1"/>
    <col min="10765" max="10765" width="30.28515625" style="2" customWidth="1"/>
    <col min="10766" max="10766" width="23.42578125" style="2" customWidth="1"/>
    <col min="10767" max="10767" width="46.42578125" style="2" customWidth="1"/>
    <col min="10768" max="10768" width="36.85546875" style="2" customWidth="1"/>
    <col min="10769" max="10998" width="11.42578125" style="2"/>
    <col min="10999" max="10999" width="21.42578125" style="2" customWidth="1"/>
    <col min="11000" max="11000" width="32.140625" style="2" customWidth="1"/>
    <col min="11001" max="11001" width="7.42578125" style="2" customWidth="1"/>
    <col min="11002" max="11002" width="36.140625" style="2" customWidth="1"/>
    <col min="11003" max="11003" width="32.42578125" style="2" customWidth="1"/>
    <col min="11004" max="11004" width="33.85546875" style="2" customWidth="1"/>
    <col min="11005" max="11005" width="38.140625" style="2" customWidth="1"/>
    <col min="11006" max="11017" width="8.7109375" style="2" customWidth="1"/>
    <col min="11018" max="11018" width="16.7109375" style="2" customWidth="1"/>
    <col min="11019" max="11019" width="97.42578125" style="2" customWidth="1"/>
    <col min="11020" max="11020" width="25.85546875" style="2" customWidth="1"/>
    <col min="11021" max="11021" width="30.28515625" style="2" customWidth="1"/>
    <col min="11022" max="11022" width="23.42578125" style="2" customWidth="1"/>
    <col min="11023" max="11023" width="46.42578125" style="2" customWidth="1"/>
    <col min="11024" max="11024" width="36.85546875" style="2" customWidth="1"/>
    <col min="11025" max="11254" width="11.42578125" style="2"/>
    <col min="11255" max="11255" width="21.42578125" style="2" customWidth="1"/>
    <col min="11256" max="11256" width="32.140625" style="2" customWidth="1"/>
    <col min="11257" max="11257" width="7.42578125" style="2" customWidth="1"/>
    <col min="11258" max="11258" width="36.140625" style="2" customWidth="1"/>
    <col min="11259" max="11259" width="32.42578125" style="2" customWidth="1"/>
    <col min="11260" max="11260" width="33.85546875" style="2" customWidth="1"/>
    <col min="11261" max="11261" width="38.140625" style="2" customWidth="1"/>
    <col min="11262" max="11273" width="8.7109375" style="2" customWidth="1"/>
    <col min="11274" max="11274" width="16.7109375" style="2" customWidth="1"/>
    <col min="11275" max="11275" width="97.42578125" style="2" customWidth="1"/>
    <col min="11276" max="11276" width="25.85546875" style="2" customWidth="1"/>
    <col min="11277" max="11277" width="30.28515625" style="2" customWidth="1"/>
    <col min="11278" max="11278" width="23.42578125" style="2" customWidth="1"/>
    <col min="11279" max="11279" width="46.42578125" style="2" customWidth="1"/>
    <col min="11280" max="11280" width="36.85546875" style="2" customWidth="1"/>
    <col min="11281" max="11510" width="11.42578125" style="2"/>
    <col min="11511" max="11511" width="21.42578125" style="2" customWidth="1"/>
    <col min="11512" max="11512" width="32.140625" style="2" customWidth="1"/>
    <col min="11513" max="11513" width="7.42578125" style="2" customWidth="1"/>
    <col min="11514" max="11514" width="36.140625" style="2" customWidth="1"/>
    <col min="11515" max="11515" width="32.42578125" style="2" customWidth="1"/>
    <col min="11516" max="11516" width="33.85546875" style="2" customWidth="1"/>
    <col min="11517" max="11517" width="38.140625" style="2" customWidth="1"/>
    <col min="11518" max="11529" width="8.7109375" style="2" customWidth="1"/>
    <col min="11530" max="11530" width="16.7109375" style="2" customWidth="1"/>
    <col min="11531" max="11531" width="97.42578125" style="2" customWidth="1"/>
    <col min="11532" max="11532" width="25.85546875" style="2" customWidth="1"/>
    <col min="11533" max="11533" width="30.28515625" style="2" customWidth="1"/>
    <col min="11534" max="11534" width="23.42578125" style="2" customWidth="1"/>
    <col min="11535" max="11535" width="46.42578125" style="2" customWidth="1"/>
    <col min="11536" max="11536" width="36.85546875" style="2" customWidth="1"/>
    <col min="11537" max="11766" width="11.42578125" style="2"/>
    <col min="11767" max="11767" width="21.42578125" style="2" customWidth="1"/>
    <col min="11768" max="11768" width="32.140625" style="2" customWidth="1"/>
    <col min="11769" max="11769" width="7.42578125" style="2" customWidth="1"/>
    <col min="11770" max="11770" width="36.140625" style="2" customWidth="1"/>
    <col min="11771" max="11771" width="32.42578125" style="2" customWidth="1"/>
    <col min="11772" max="11772" width="33.85546875" style="2" customWidth="1"/>
    <col min="11773" max="11773" width="38.140625" style="2" customWidth="1"/>
    <col min="11774" max="11785" width="8.7109375" style="2" customWidth="1"/>
    <col min="11786" max="11786" width="16.7109375" style="2" customWidth="1"/>
    <col min="11787" max="11787" width="97.42578125" style="2" customWidth="1"/>
    <col min="11788" max="11788" width="25.85546875" style="2" customWidth="1"/>
    <col min="11789" max="11789" width="30.28515625" style="2" customWidth="1"/>
    <col min="11790" max="11790" width="23.42578125" style="2" customWidth="1"/>
    <col min="11791" max="11791" width="46.42578125" style="2" customWidth="1"/>
    <col min="11792" max="11792" width="36.85546875" style="2" customWidth="1"/>
    <col min="11793" max="12022" width="11.42578125" style="2"/>
    <col min="12023" max="12023" width="21.42578125" style="2" customWidth="1"/>
    <col min="12024" max="12024" width="32.140625" style="2" customWidth="1"/>
    <col min="12025" max="12025" width="7.42578125" style="2" customWidth="1"/>
    <col min="12026" max="12026" width="36.140625" style="2" customWidth="1"/>
    <col min="12027" max="12027" width="32.42578125" style="2" customWidth="1"/>
    <col min="12028" max="12028" width="33.85546875" style="2" customWidth="1"/>
    <col min="12029" max="12029" width="38.140625" style="2" customWidth="1"/>
    <col min="12030" max="12041" width="8.7109375" style="2" customWidth="1"/>
    <col min="12042" max="12042" width="16.7109375" style="2" customWidth="1"/>
    <col min="12043" max="12043" width="97.42578125" style="2" customWidth="1"/>
    <col min="12044" max="12044" width="25.85546875" style="2" customWidth="1"/>
    <col min="12045" max="12045" width="30.28515625" style="2" customWidth="1"/>
    <col min="12046" max="12046" width="23.42578125" style="2" customWidth="1"/>
    <col min="12047" max="12047" width="46.42578125" style="2" customWidth="1"/>
    <col min="12048" max="12048" width="36.85546875" style="2" customWidth="1"/>
    <col min="12049" max="12278" width="11.42578125" style="2"/>
    <col min="12279" max="12279" width="21.42578125" style="2" customWidth="1"/>
    <col min="12280" max="12280" width="32.140625" style="2" customWidth="1"/>
    <col min="12281" max="12281" width="7.42578125" style="2" customWidth="1"/>
    <col min="12282" max="12282" width="36.140625" style="2" customWidth="1"/>
    <col min="12283" max="12283" width="32.42578125" style="2" customWidth="1"/>
    <col min="12284" max="12284" width="33.85546875" style="2" customWidth="1"/>
    <col min="12285" max="12285" width="38.140625" style="2" customWidth="1"/>
    <col min="12286" max="12297" width="8.7109375" style="2" customWidth="1"/>
    <col min="12298" max="12298" width="16.7109375" style="2" customWidth="1"/>
    <col min="12299" max="12299" width="97.42578125" style="2" customWidth="1"/>
    <col min="12300" max="12300" width="25.85546875" style="2" customWidth="1"/>
    <col min="12301" max="12301" width="30.28515625" style="2" customWidth="1"/>
    <col min="12302" max="12302" width="23.42578125" style="2" customWidth="1"/>
    <col min="12303" max="12303" width="46.42578125" style="2" customWidth="1"/>
    <col min="12304" max="12304" width="36.85546875" style="2" customWidth="1"/>
    <col min="12305" max="12534" width="11.42578125" style="2"/>
    <col min="12535" max="12535" width="21.42578125" style="2" customWidth="1"/>
    <col min="12536" max="12536" width="32.140625" style="2" customWidth="1"/>
    <col min="12537" max="12537" width="7.42578125" style="2" customWidth="1"/>
    <col min="12538" max="12538" width="36.140625" style="2" customWidth="1"/>
    <col min="12539" max="12539" width="32.42578125" style="2" customWidth="1"/>
    <col min="12540" max="12540" width="33.85546875" style="2" customWidth="1"/>
    <col min="12541" max="12541" width="38.140625" style="2" customWidth="1"/>
    <col min="12542" max="12553" width="8.7109375" style="2" customWidth="1"/>
    <col min="12554" max="12554" width="16.7109375" style="2" customWidth="1"/>
    <col min="12555" max="12555" width="97.42578125" style="2" customWidth="1"/>
    <col min="12556" max="12556" width="25.85546875" style="2" customWidth="1"/>
    <col min="12557" max="12557" width="30.28515625" style="2" customWidth="1"/>
    <col min="12558" max="12558" width="23.42578125" style="2" customWidth="1"/>
    <col min="12559" max="12559" width="46.42578125" style="2" customWidth="1"/>
    <col min="12560" max="12560" width="36.85546875" style="2" customWidth="1"/>
    <col min="12561" max="12790" width="11.42578125" style="2"/>
    <col min="12791" max="12791" width="21.42578125" style="2" customWidth="1"/>
    <col min="12792" max="12792" width="32.140625" style="2" customWidth="1"/>
    <col min="12793" max="12793" width="7.42578125" style="2" customWidth="1"/>
    <col min="12794" max="12794" width="36.140625" style="2" customWidth="1"/>
    <col min="12795" max="12795" width="32.42578125" style="2" customWidth="1"/>
    <col min="12796" max="12796" width="33.85546875" style="2" customWidth="1"/>
    <col min="12797" max="12797" width="38.140625" style="2" customWidth="1"/>
    <col min="12798" max="12809" width="8.7109375" style="2" customWidth="1"/>
    <col min="12810" max="12810" width="16.7109375" style="2" customWidth="1"/>
    <col min="12811" max="12811" width="97.42578125" style="2" customWidth="1"/>
    <col min="12812" max="12812" width="25.85546875" style="2" customWidth="1"/>
    <col min="12813" max="12813" width="30.28515625" style="2" customWidth="1"/>
    <col min="12814" max="12814" width="23.42578125" style="2" customWidth="1"/>
    <col min="12815" max="12815" width="46.42578125" style="2" customWidth="1"/>
    <col min="12816" max="12816" width="36.85546875" style="2" customWidth="1"/>
    <col min="12817" max="13046" width="11.42578125" style="2"/>
    <col min="13047" max="13047" width="21.42578125" style="2" customWidth="1"/>
    <col min="13048" max="13048" width="32.140625" style="2" customWidth="1"/>
    <col min="13049" max="13049" width="7.42578125" style="2" customWidth="1"/>
    <col min="13050" max="13050" width="36.140625" style="2" customWidth="1"/>
    <col min="13051" max="13051" width="32.42578125" style="2" customWidth="1"/>
    <col min="13052" max="13052" width="33.85546875" style="2" customWidth="1"/>
    <col min="13053" max="13053" width="38.140625" style="2" customWidth="1"/>
    <col min="13054" max="13065" width="8.7109375" style="2" customWidth="1"/>
    <col min="13066" max="13066" width="16.7109375" style="2" customWidth="1"/>
    <col min="13067" max="13067" width="97.42578125" style="2" customWidth="1"/>
    <col min="13068" max="13068" width="25.85546875" style="2" customWidth="1"/>
    <col min="13069" max="13069" width="30.28515625" style="2" customWidth="1"/>
    <col min="13070" max="13070" width="23.42578125" style="2" customWidth="1"/>
    <col min="13071" max="13071" width="46.42578125" style="2" customWidth="1"/>
    <col min="13072" max="13072" width="36.85546875" style="2" customWidth="1"/>
    <col min="13073" max="13302" width="11.42578125" style="2"/>
    <col min="13303" max="13303" width="21.42578125" style="2" customWidth="1"/>
    <col min="13304" max="13304" width="32.140625" style="2" customWidth="1"/>
    <col min="13305" max="13305" width="7.42578125" style="2" customWidth="1"/>
    <col min="13306" max="13306" width="36.140625" style="2" customWidth="1"/>
    <col min="13307" max="13307" width="32.42578125" style="2" customWidth="1"/>
    <col min="13308" max="13308" width="33.85546875" style="2" customWidth="1"/>
    <col min="13309" max="13309" width="38.140625" style="2" customWidth="1"/>
    <col min="13310" max="13321" width="8.7109375" style="2" customWidth="1"/>
    <col min="13322" max="13322" width="16.7109375" style="2" customWidth="1"/>
    <col min="13323" max="13323" width="97.42578125" style="2" customWidth="1"/>
    <col min="13324" max="13324" width="25.85546875" style="2" customWidth="1"/>
    <col min="13325" max="13325" width="30.28515625" style="2" customWidth="1"/>
    <col min="13326" max="13326" width="23.42578125" style="2" customWidth="1"/>
    <col min="13327" max="13327" width="46.42578125" style="2" customWidth="1"/>
    <col min="13328" max="13328" width="36.85546875" style="2" customWidth="1"/>
    <col min="13329" max="13558" width="11.42578125" style="2"/>
    <col min="13559" max="13559" width="21.42578125" style="2" customWidth="1"/>
    <col min="13560" max="13560" width="32.140625" style="2" customWidth="1"/>
    <col min="13561" max="13561" width="7.42578125" style="2" customWidth="1"/>
    <col min="13562" max="13562" width="36.140625" style="2" customWidth="1"/>
    <col min="13563" max="13563" width="32.42578125" style="2" customWidth="1"/>
    <col min="13564" max="13564" width="33.85546875" style="2" customWidth="1"/>
    <col min="13565" max="13565" width="38.140625" style="2" customWidth="1"/>
    <col min="13566" max="13577" width="8.7109375" style="2" customWidth="1"/>
    <col min="13578" max="13578" width="16.7109375" style="2" customWidth="1"/>
    <col min="13579" max="13579" width="97.42578125" style="2" customWidth="1"/>
    <col min="13580" max="13580" width="25.85546875" style="2" customWidth="1"/>
    <col min="13581" max="13581" width="30.28515625" style="2" customWidth="1"/>
    <col min="13582" max="13582" width="23.42578125" style="2" customWidth="1"/>
    <col min="13583" max="13583" width="46.42578125" style="2" customWidth="1"/>
    <col min="13584" max="13584" width="36.85546875" style="2" customWidth="1"/>
    <col min="13585" max="13814" width="11.42578125" style="2"/>
    <col min="13815" max="13815" width="21.42578125" style="2" customWidth="1"/>
    <col min="13816" max="13816" width="32.140625" style="2" customWidth="1"/>
    <col min="13817" max="13817" width="7.42578125" style="2" customWidth="1"/>
    <col min="13818" max="13818" width="36.140625" style="2" customWidth="1"/>
    <col min="13819" max="13819" width="32.42578125" style="2" customWidth="1"/>
    <col min="13820" max="13820" width="33.85546875" style="2" customWidth="1"/>
    <col min="13821" max="13821" width="38.140625" style="2" customWidth="1"/>
    <col min="13822" max="13833" width="8.7109375" style="2" customWidth="1"/>
    <col min="13834" max="13834" width="16.7109375" style="2" customWidth="1"/>
    <col min="13835" max="13835" width="97.42578125" style="2" customWidth="1"/>
    <col min="13836" max="13836" width="25.85546875" style="2" customWidth="1"/>
    <col min="13837" max="13837" width="30.28515625" style="2" customWidth="1"/>
    <col min="13838" max="13838" width="23.42578125" style="2" customWidth="1"/>
    <col min="13839" max="13839" width="46.42578125" style="2" customWidth="1"/>
    <col min="13840" max="13840" width="36.85546875" style="2" customWidth="1"/>
    <col min="13841" max="14070" width="11.42578125" style="2"/>
    <col min="14071" max="14071" width="21.42578125" style="2" customWidth="1"/>
    <col min="14072" max="14072" width="32.140625" style="2" customWidth="1"/>
    <col min="14073" max="14073" width="7.42578125" style="2" customWidth="1"/>
    <col min="14074" max="14074" width="36.140625" style="2" customWidth="1"/>
    <col min="14075" max="14075" width="32.42578125" style="2" customWidth="1"/>
    <col min="14076" max="14076" width="33.85546875" style="2" customWidth="1"/>
    <col min="14077" max="14077" width="38.140625" style="2" customWidth="1"/>
    <col min="14078" max="14089" width="8.7109375" style="2" customWidth="1"/>
    <col min="14090" max="14090" width="16.7109375" style="2" customWidth="1"/>
    <col min="14091" max="14091" width="97.42578125" style="2" customWidth="1"/>
    <col min="14092" max="14092" width="25.85546875" style="2" customWidth="1"/>
    <col min="14093" max="14093" width="30.28515625" style="2" customWidth="1"/>
    <col min="14094" max="14094" width="23.42578125" style="2" customWidth="1"/>
    <col min="14095" max="14095" width="46.42578125" style="2" customWidth="1"/>
    <col min="14096" max="14096" width="36.85546875" style="2" customWidth="1"/>
    <col min="14097" max="14326" width="11.42578125" style="2"/>
    <col min="14327" max="14327" width="21.42578125" style="2" customWidth="1"/>
    <col min="14328" max="14328" width="32.140625" style="2" customWidth="1"/>
    <col min="14329" max="14329" width="7.42578125" style="2" customWidth="1"/>
    <col min="14330" max="14330" width="36.140625" style="2" customWidth="1"/>
    <col min="14331" max="14331" width="32.42578125" style="2" customWidth="1"/>
    <col min="14332" max="14332" width="33.85546875" style="2" customWidth="1"/>
    <col min="14333" max="14333" width="38.140625" style="2" customWidth="1"/>
    <col min="14334" max="14345" width="8.7109375" style="2" customWidth="1"/>
    <col min="14346" max="14346" width="16.7109375" style="2" customWidth="1"/>
    <col min="14347" max="14347" width="97.42578125" style="2" customWidth="1"/>
    <col min="14348" max="14348" width="25.85546875" style="2" customWidth="1"/>
    <col min="14349" max="14349" width="30.28515625" style="2" customWidth="1"/>
    <col min="14350" max="14350" width="23.42578125" style="2" customWidth="1"/>
    <col min="14351" max="14351" width="46.42578125" style="2" customWidth="1"/>
    <col min="14352" max="14352" width="36.85546875" style="2" customWidth="1"/>
    <col min="14353" max="14582" width="11.42578125" style="2"/>
    <col min="14583" max="14583" width="21.42578125" style="2" customWidth="1"/>
    <col min="14584" max="14584" width="32.140625" style="2" customWidth="1"/>
    <col min="14585" max="14585" width="7.42578125" style="2" customWidth="1"/>
    <col min="14586" max="14586" width="36.140625" style="2" customWidth="1"/>
    <col min="14587" max="14587" width="32.42578125" style="2" customWidth="1"/>
    <col min="14588" max="14588" width="33.85546875" style="2" customWidth="1"/>
    <col min="14589" max="14589" width="38.140625" style="2" customWidth="1"/>
    <col min="14590" max="14601" width="8.7109375" style="2" customWidth="1"/>
    <col min="14602" max="14602" width="16.7109375" style="2" customWidth="1"/>
    <col min="14603" max="14603" width="97.42578125" style="2" customWidth="1"/>
    <col min="14604" max="14604" width="25.85546875" style="2" customWidth="1"/>
    <col min="14605" max="14605" width="30.28515625" style="2" customWidth="1"/>
    <col min="14606" max="14606" width="23.42578125" style="2" customWidth="1"/>
    <col min="14607" max="14607" width="46.42578125" style="2" customWidth="1"/>
    <col min="14608" max="14608" width="36.85546875" style="2" customWidth="1"/>
    <col min="14609" max="14838" width="11.42578125" style="2"/>
    <col min="14839" max="14839" width="21.42578125" style="2" customWidth="1"/>
    <col min="14840" max="14840" width="32.140625" style="2" customWidth="1"/>
    <col min="14841" max="14841" width="7.42578125" style="2" customWidth="1"/>
    <col min="14842" max="14842" width="36.140625" style="2" customWidth="1"/>
    <col min="14843" max="14843" width="32.42578125" style="2" customWidth="1"/>
    <col min="14844" max="14844" width="33.85546875" style="2" customWidth="1"/>
    <col min="14845" max="14845" width="38.140625" style="2" customWidth="1"/>
    <col min="14846" max="14857" width="8.7109375" style="2" customWidth="1"/>
    <col min="14858" max="14858" width="16.7109375" style="2" customWidth="1"/>
    <col min="14859" max="14859" width="97.42578125" style="2" customWidth="1"/>
    <col min="14860" max="14860" width="25.85546875" style="2" customWidth="1"/>
    <col min="14861" max="14861" width="30.28515625" style="2" customWidth="1"/>
    <col min="14862" max="14862" width="23.42578125" style="2" customWidth="1"/>
    <col min="14863" max="14863" width="46.42578125" style="2" customWidth="1"/>
    <col min="14864" max="14864" width="36.85546875" style="2" customWidth="1"/>
    <col min="14865" max="15094" width="11.42578125" style="2"/>
    <col min="15095" max="15095" width="21.42578125" style="2" customWidth="1"/>
    <col min="15096" max="15096" width="32.140625" style="2" customWidth="1"/>
    <col min="15097" max="15097" width="7.42578125" style="2" customWidth="1"/>
    <col min="15098" max="15098" width="36.140625" style="2" customWidth="1"/>
    <col min="15099" max="15099" width="32.42578125" style="2" customWidth="1"/>
    <col min="15100" max="15100" width="33.85546875" style="2" customWidth="1"/>
    <col min="15101" max="15101" width="38.140625" style="2" customWidth="1"/>
    <col min="15102" max="15113" width="8.7109375" style="2" customWidth="1"/>
    <col min="15114" max="15114" width="16.7109375" style="2" customWidth="1"/>
    <col min="15115" max="15115" width="97.42578125" style="2" customWidth="1"/>
    <col min="15116" max="15116" width="25.85546875" style="2" customWidth="1"/>
    <col min="15117" max="15117" width="30.28515625" style="2" customWidth="1"/>
    <col min="15118" max="15118" width="23.42578125" style="2" customWidth="1"/>
    <col min="15119" max="15119" width="46.42578125" style="2" customWidth="1"/>
    <col min="15120" max="15120" width="36.85546875" style="2" customWidth="1"/>
    <col min="15121" max="15350" width="11.42578125" style="2"/>
    <col min="15351" max="15351" width="21.42578125" style="2" customWidth="1"/>
    <col min="15352" max="15352" width="32.140625" style="2" customWidth="1"/>
    <col min="15353" max="15353" width="7.42578125" style="2" customWidth="1"/>
    <col min="15354" max="15354" width="36.140625" style="2" customWidth="1"/>
    <col min="15355" max="15355" width="32.42578125" style="2" customWidth="1"/>
    <col min="15356" max="15356" width="33.85546875" style="2" customWidth="1"/>
    <col min="15357" max="15357" width="38.140625" style="2" customWidth="1"/>
    <col min="15358" max="15369" width="8.7109375" style="2" customWidth="1"/>
    <col min="15370" max="15370" width="16.7109375" style="2" customWidth="1"/>
    <col min="15371" max="15371" width="97.42578125" style="2" customWidth="1"/>
    <col min="15372" max="15372" width="25.85546875" style="2" customWidth="1"/>
    <col min="15373" max="15373" width="30.28515625" style="2" customWidth="1"/>
    <col min="15374" max="15374" width="23.42578125" style="2" customWidth="1"/>
    <col min="15375" max="15375" width="46.42578125" style="2" customWidth="1"/>
    <col min="15376" max="15376" width="36.85546875" style="2" customWidth="1"/>
    <col min="15377" max="15606" width="11.42578125" style="2"/>
    <col min="15607" max="15607" width="21.42578125" style="2" customWidth="1"/>
    <col min="15608" max="15608" width="32.140625" style="2" customWidth="1"/>
    <col min="15609" max="15609" width="7.42578125" style="2" customWidth="1"/>
    <col min="15610" max="15610" width="36.140625" style="2" customWidth="1"/>
    <col min="15611" max="15611" width="32.42578125" style="2" customWidth="1"/>
    <col min="15612" max="15612" width="33.85546875" style="2" customWidth="1"/>
    <col min="15613" max="15613" width="38.140625" style="2" customWidth="1"/>
    <col min="15614" max="15625" width="8.7109375" style="2" customWidth="1"/>
    <col min="15626" max="15626" width="16.7109375" style="2" customWidth="1"/>
    <col min="15627" max="15627" width="97.42578125" style="2" customWidth="1"/>
    <col min="15628" max="15628" width="25.85546875" style="2" customWidth="1"/>
    <col min="15629" max="15629" width="30.28515625" style="2" customWidth="1"/>
    <col min="15630" max="15630" width="23.42578125" style="2" customWidth="1"/>
    <col min="15631" max="15631" width="46.42578125" style="2" customWidth="1"/>
    <col min="15632" max="15632" width="36.85546875" style="2" customWidth="1"/>
    <col min="15633" max="15862" width="11.42578125" style="2"/>
    <col min="15863" max="15863" width="21.42578125" style="2" customWidth="1"/>
    <col min="15864" max="15864" width="32.140625" style="2" customWidth="1"/>
    <col min="15865" max="15865" width="7.42578125" style="2" customWidth="1"/>
    <col min="15866" max="15866" width="36.140625" style="2" customWidth="1"/>
    <col min="15867" max="15867" width="32.42578125" style="2" customWidth="1"/>
    <col min="15868" max="15868" width="33.85546875" style="2" customWidth="1"/>
    <col min="15869" max="15869" width="38.140625" style="2" customWidth="1"/>
    <col min="15870" max="15881" width="8.7109375" style="2" customWidth="1"/>
    <col min="15882" max="15882" width="16.7109375" style="2" customWidth="1"/>
    <col min="15883" max="15883" width="97.42578125" style="2" customWidth="1"/>
    <col min="15884" max="15884" width="25.85546875" style="2" customWidth="1"/>
    <col min="15885" max="15885" width="30.28515625" style="2" customWidth="1"/>
    <col min="15886" max="15886" width="23.42578125" style="2" customWidth="1"/>
    <col min="15887" max="15887" width="46.42578125" style="2" customWidth="1"/>
    <col min="15888" max="15888" width="36.85546875" style="2" customWidth="1"/>
    <col min="15889" max="16118" width="11.42578125" style="2"/>
    <col min="16119" max="16119" width="21.42578125" style="2" customWidth="1"/>
    <col min="16120" max="16120" width="32.140625" style="2" customWidth="1"/>
    <col min="16121" max="16121" width="7.42578125" style="2" customWidth="1"/>
    <col min="16122" max="16122" width="36.140625" style="2" customWidth="1"/>
    <col min="16123" max="16123" width="32.42578125" style="2" customWidth="1"/>
    <col min="16124" max="16124" width="33.85546875" style="2" customWidth="1"/>
    <col min="16125" max="16125" width="38.140625" style="2" customWidth="1"/>
    <col min="16126" max="16137" width="8.7109375" style="2" customWidth="1"/>
    <col min="16138" max="16138" width="16.7109375" style="2" customWidth="1"/>
    <col min="16139" max="16139" width="97.42578125" style="2" customWidth="1"/>
    <col min="16140" max="16140" width="25.85546875" style="2" customWidth="1"/>
    <col min="16141" max="16141" width="30.28515625" style="2" customWidth="1"/>
    <col min="16142" max="16142" width="23.42578125" style="2" customWidth="1"/>
    <col min="16143" max="16143" width="46.42578125" style="2" customWidth="1"/>
    <col min="16144" max="16144" width="36.85546875" style="2" customWidth="1"/>
    <col min="16145" max="16384" width="11.42578125" style="2"/>
  </cols>
  <sheetData>
    <row r="1" spans="1:16" ht="18.75" x14ac:dyDescent="0.3">
      <c r="A1" s="142" t="s">
        <v>69</v>
      </c>
      <c r="B1" s="142"/>
    </row>
    <row r="3" spans="1:16" ht="16.5" thickBot="1" x14ac:dyDescent="0.3"/>
    <row r="4" spans="1:16" ht="37.5" customHeight="1" x14ac:dyDescent="0.25">
      <c r="A4" s="167" t="s">
        <v>70</v>
      </c>
      <c r="B4" s="169" t="s">
        <v>71</v>
      </c>
      <c r="C4" s="169" t="s">
        <v>72</v>
      </c>
      <c r="D4" s="169"/>
      <c r="E4" s="167" t="s">
        <v>73</v>
      </c>
      <c r="F4" s="167" t="s">
        <v>74</v>
      </c>
      <c r="G4" s="169" t="s">
        <v>75</v>
      </c>
      <c r="H4" s="168" t="s">
        <v>76</v>
      </c>
      <c r="I4" s="168" t="s">
        <v>77</v>
      </c>
      <c r="J4" s="169" t="s">
        <v>140</v>
      </c>
      <c r="K4" s="173"/>
      <c r="L4" s="174" t="s">
        <v>79</v>
      </c>
      <c r="M4" s="175"/>
      <c r="N4" s="175"/>
      <c r="O4" s="175"/>
      <c r="P4" s="176"/>
    </row>
    <row r="5" spans="1:16" ht="54.75" customHeight="1" x14ac:dyDescent="0.25">
      <c r="A5" s="168"/>
      <c r="B5" s="170"/>
      <c r="C5" s="170"/>
      <c r="D5" s="170"/>
      <c r="E5" s="168"/>
      <c r="F5" s="168"/>
      <c r="G5" s="170"/>
      <c r="H5" s="172"/>
      <c r="I5" s="172"/>
      <c r="J5" s="98" t="s">
        <v>80</v>
      </c>
      <c r="K5" s="123" t="s">
        <v>153</v>
      </c>
      <c r="L5" s="124" t="s">
        <v>82</v>
      </c>
      <c r="M5" s="98" t="s">
        <v>83</v>
      </c>
      <c r="N5" s="98" t="s">
        <v>84</v>
      </c>
      <c r="O5" s="98" t="s">
        <v>85</v>
      </c>
      <c r="P5" s="125" t="s">
        <v>86</v>
      </c>
    </row>
    <row r="6" spans="1:16" ht="381.75" customHeight="1" x14ac:dyDescent="0.25">
      <c r="A6" s="177" t="s">
        <v>154</v>
      </c>
      <c r="B6" s="166" t="s">
        <v>155</v>
      </c>
      <c r="C6" s="99" t="s">
        <v>89</v>
      </c>
      <c r="D6" s="7" t="s">
        <v>156</v>
      </c>
      <c r="E6" s="7" t="s">
        <v>157</v>
      </c>
      <c r="F6" s="7" t="s">
        <v>158</v>
      </c>
      <c r="G6" s="81" t="s">
        <v>159</v>
      </c>
      <c r="H6" s="4">
        <v>43497</v>
      </c>
      <c r="I6" s="4">
        <v>43646</v>
      </c>
      <c r="J6" s="70" t="s">
        <v>160</v>
      </c>
      <c r="K6" s="106" t="s">
        <v>161</v>
      </c>
      <c r="L6" s="126">
        <v>0.5</v>
      </c>
      <c r="M6" s="30">
        <f t="shared" ref="M6:M13" si="0">+L6</f>
        <v>0.5</v>
      </c>
      <c r="N6" s="70" t="s">
        <v>124</v>
      </c>
      <c r="O6" s="104" t="s">
        <v>162</v>
      </c>
      <c r="P6" s="104" t="s">
        <v>163</v>
      </c>
    </row>
    <row r="7" spans="1:16" ht="170.25" customHeight="1" x14ac:dyDescent="0.25">
      <c r="A7" s="177"/>
      <c r="B7" s="166"/>
      <c r="C7" s="99" t="s">
        <v>164</v>
      </c>
      <c r="D7" s="7" t="s">
        <v>165</v>
      </c>
      <c r="E7" s="19" t="s">
        <v>166</v>
      </c>
      <c r="F7" s="19" t="s">
        <v>167</v>
      </c>
      <c r="G7" s="81" t="s">
        <v>168</v>
      </c>
      <c r="H7" s="4">
        <v>43497</v>
      </c>
      <c r="I7" s="4">
        <v>43646</v>
      </c>
      <c r="J7" s="70" t="s">
        <v>169</v>
      </c>
      <c r="K7" s="106" t="s">
        <v>170</v>
      </c>
      <c r="L7" s="13">
        <v>0.5</v>
      </c>
      <c r="M7" s="5">
        <f t="shared" si="0"/>
        <v>0.5</v>
      </c>
      <c r="N7" s="70" t="s">
        <v>124</v>
      </c>
      <c r="O7" s="104" t="s">
        <v>171</v>
      </c>
      <c r="P7" s="104" t="s">
        <v>563</v>
      </c>
    </row>
    <row r="8" spans="1:16" s="15" customFormat="1" ht="215.25" customHeight="1" x14ac:dyDescent="0.25">
      <c r="A8" s="177"/>
      <c r="B8" s="166" t="s">
        <v>172</v>
      </c>
      <c r="C8" s="99" t="s">
        <v>99</v>
      </c>
      <c r="D8" s="7" t="s">
        <v>173</v>
      </c>
      <c r="E8" s="19" t="s">
        <v>174</v>
      </c>
      <c r="F8" s="19" t="s">
        <v>175</v>
      </c>
      <c r="G8" s="81" t="s">
        <v>176</v>
      </c>
      <c r="H8" s="4">
        <v>43497</v>
      </c>
      <c r="I8" s="4">
        <v>43799</v>
      </c>
      <c r="J8" s="70" t="s">
        <v>177</v>
      </c>
      <c r="K8" s="104" t="s">
        <v>178</v>
      </c>
      <c r="L8" s="126">
        <v>0.5</v>
      </c>
      <c r="M8" s="30">
        <f t="shared" si="0"/>
        <v>0.5</v>
      </c>
      <c r="N8" s="70" t="s">
        <v>124</v>
      </c>
      <c r="O8" s="104" t="s">
        <v>179</v>
      </c>
      <c r="P8" s="104" t="s">
        <v>180</v>
      </c>
    </row>
    <row r="9" spans="1:16" s="15" customFormat="1" ht="264" customHeight="1" x14ac:dyDescent="0.25">
      <c r="A9" s="177"/>
      <c r="B9" s="166"/>
      <c r="C9" s="99" t="s">
        <v>181</v>
      </c>
      <c r="D9" s="7" t="s">
        <v>182</v>
      </c>
      <c r="E9" s="7" t="s">
        <v>183</v>
      </c>
      <c r="F9" s="12" t="s">
        <v>184</v>
      </c>
      <c r="G9" s="81" t="s">
        <v>185</v>
      </c>
      <c r="H9" s="4">
        <v>43497</v>
      </c>
      <c r="I9" s="4">
        <v>43799</v>
      </c>
      <c r="J9" s="70" t="s">
        <v>186</v>
      </c>
      <c r="K9" s="104" t="s">
        <v>187</v>
      </c>
      <c r="L9" s="126">
        <v>0.5</v>
      </c>
      <c r="M9" s="30">
        <f t="shared" si="0"/>
        <v>0.5</v>
      </c>
      <c r="N9" s="70" t="s">
        <v>124</v>
      </c>
      <c r="O9" s="104" t="s">
        <v>188</v>
      </c>
      <c r="P9" s="104" t="s">
        <v>189</v>
      </c>
    </row>
    <row r="10" spans="1:16" s="15" customFormat="1" ht="292.5" customHeight="1" x14ac:dyDescent="0.25">
      <c r="A10" s="177"/>
      <c r="B10" s="166"/>
      <c r="C10" s="99" t="s">
        <v>190</v>
      </c>
      <c r="D10" s="72" t="s">
        <v>191</v>
      </c>
      <c r="E10" s="19" t="s">
        <v>192</v>
      </c>
      <c r="F10" s="127" t="s">
        <v>193</v>
      </c>
      <c r="G10" s="81" t="s">
        <v>194</v>
      </c>
      <c r="H10" s="4">
        <v>43497</v>
      </c>
      <c r="I10" s="4">
        <v>43676</v>
      </c>
      <c r="J10" s="70" t="s">
        <v>195</v>
      </c>
      <c r="K10" s="104" t="s">
        <v>196</v>
      </c>
      <c r="L10" s="126">
        <v>1</v>
      </c>
      <c r="M10" s="30">
        <f t="shared" si="0"/>
        <v>1</v>
      </c>
      <c r="N10" s="70" t="s">
        <v>124</v>
      </c>
      <c r="O10" s="104" t="s">
        <v>197</v>
      </c>
      <c r="P10" s="104" t="s">
        <v>198</v>
      </c>
    </row>
    <row r="11" spans="1:16" s="15" customFormat="1" ht="159.75" customHeight="1" x14ac:dyDescent="0.25">
      <c r="A11" s="177"/>
      <c r="B11" s="100" t="s">
        <v>199</v>
      </c>
      <c r="C11" s="99" t="s">
        <v>107</v>
      </c>
      <c r="D11" s="7" t="s">
        <v>200</v>
      </c>
      <c r="E11" s="7" t="s">
        <v>201</v>
      </c>
      <c r="F11" s="7" t="s">
        <v>202</v>
      </c>
      <c r="G11" s="81" t="s">
        <v>203</v>
      </c>
      <c r="H11" s="4">
        <v>43497</v>
      </c>
      <c r="I11" s="4">
        <v>43676</v>
      </c>
      <c r="J11" s="70" t="s">
        <v>204</v>
      </c>
      <c r="K11" s="104" t="s">
        <v>205</v>
      </c>
      <c r="L11" s="13">
        <v>0.5</v>
      </c>
      <c r="M11" s="5">
        <f t="shared" si="0"/>
        <v>0.5</v>
      </c>
      <c r="N11" s="70" t="s">
        <v>124</v>
      </c>
      <c r="O11" s="104" t="s">
        <v>206</v>
      </c>
      <c r="P11" s="104" t="s">
        <v>207</v>
      </c>
    </row>
    <row r="12" spans="1:16" s="15" customFormat="1" ht="316.5" customHeight="1" x14ac:dyDescent="0.25">
      <c r="A12" s="177"/>
      <c r="B12" s="166" t="s">
        <v>208</v>
      </c>
      <c r="C12" s="99" t="s">
        <v>117</v>
      </c>
      <c r="D12" s="72" t="s">
        <v>209</v>
      </c>
      <c r="E12" s="7" t="s">
        <v>210</v>
      </c>
      <c r="F12" s="7" t="s">
        <v>211</v>
      </c>
      <c r="G12" s="81" t="s">
        <v>212</v>
      </c>
      <c r="H12" s="4">
        <v>43497</v>
      </c>
      <c r="I12" s="4">
        <v>43799</v>
      </c>
      <c r="J12" s="70" t="s">
        <v>213</v>
      </c>
      <c r="K12" s="128" t="s">
        <v>214</v>
      </c>
      <c r="L12" s="13">
        <v>0.3846</v>
      </c>
      <c r="M12" s="30">
        <f t="shared" si="0"/>
        <v>0.3846</v>
      </c>
      <c r="N12" s="70" t="s">
        <v>124</v>
      </c>
      <c r="O12" s="104" t="s">
        <v>570</v>
      </c>
      <c r="P12" s="104" t="s">
        <v>569</v>
      </c>
    </row>
    <row r="13" spans="1:16" s="15" customFormat="1" ht="408.75" customHeight="1" x14ac:dyDescent="0.25">
      <c r="A13" s="177"/>
      <c r="B13" s="166"/>
      <c r="C13" s="99" t="s">
        <v>215</v>
      </c>
      <c r="D13" s="72" t="s">
        <v>216</v>
      </c>
      <c r="E13" s="19" t="s">
        <v>201</v>
      </c>
      <c r="F13" s="7" t="s">
        <v>202</v>
      </c>
      <c r="G13" s="81" t="s">
        <v>217</v>
      </c>
      <c r="H13" s="4">
        <v>43497</v>
      </c>
      <c r="I13" s="4">
        <v>43615</v>
      </c>
      <c r="J13" s="70" t="s">
        <v>204</v>
      </c>
      <c r="K13" s="129" t="s">
        <v>218</v>
      </c>
      <c r="L13" s="13">
        <v>0.33</v>
      </c>
      <c r="M13" s="30">
        <f t="shared" si="0"/>
        <v>0.33</v>
      </c>
      <c r="N13" s="70" t="s">
        <v>124</v>
      </c>
      <c r="O13" s="104" t="s">
        <v>219</v>
      </c>
      <c r="P13" s="104" t="s">
        <v>220</v>
      </c>
    </row>
    <row r="14" spans="1:16" s="15" customFormat="1" ht="321" customHeight="1" x14ac:dyDescent="0.25">
      <c r="A14" s="177"/>
      <c r="B14" s="166" t="s">
        <v>221</v>
      </c>
      <c r="C14" s="99" t="s">
        <v>222</v>
      </c>
      <c r="D14" s="72" t="s">
        <v>223</v>
      </c>
      <c r="E14" s="7" t="s">
        <v>224</v>
      </c>
      <c r="F14" s="7" t="s">
        <v>225</v>
      </c>
      <c r="G14" s="81" t="s">
        <v>226</v>
      </c>
      <c r="H14" s="4">
        <v>43497</v>
      </c>
      <c r="I14" s="4">
        <v>43676</v>
      </c>
      <c r="J14" s="70" t="s">
        <v>227</v>
      </c>
      <c r="K14" s="104" t="s">
        <v>228</v>
      </c>
      <c r="L14" s="13">
        <v>1</v>
      </c>
      <c r="M14" s="5">
        <v>1</v>
      </c>
      <c r="N14" s="70" t="s">
        <v>124</v>
      </c>
      <c r="O14" s="104" t="s">
        <v>571</v>
      </c>
      <c r="P14" s="104" t="s">
        <v>229</v>
      </c>
    </row>
    <row r="15" spans="1:16" s="15" customFormat="1" ht="168.75" customHeight="1" x14ac:dyDescent="0.25">
      <c r="A15" s="177"/>
      <c r="B15" s="166"/>
      <c r="C15" s="99" t="s">
        <v>230</v>
      </c>
      <c r="D15" s="7" t="s">
        <v>231</v>
      </c>
      <c r="E15" s="7" t="s">
        <v>232</v>
      </c>
      <c r="F15" s="7" t="s">
        <v>233</v>
      </c>
      <c r="G15" s="81" t="s">
        <v>217</v>
      </c>
      <c r="H15" s="4">
        <v>43497</v>
      </c>
      <c r="I15" s="4">
        <v>43677</v>
      </c>
      <c r="J15" s="70" t="s">
        <v>234</v>
      </c>
      <c r="K15" s="104" t="s">
        <v>235</v>
      </c>
      <c r="L15" s="13">
        <v>0.9</v>
      </c>
      <c r="M15" s="5">
        <f>+L15</f>
        <v>0.9</v>
      </c>
      <c r="N15" s="70" t="s">
        <v>124</v>
      </c>
      <c r="O15" s="104" t="s">
        <v>236</v>
      </c>
      <c r="P15" s="104" t="s">
        <v>574</v>
      </c>
    </row>
    <row r="16" spans="1:16" s="15" customFormat="1" ht="381" customHeight="1" x14ac:dyDescent="0.25">
      <c r="A16" s="177"/>
      <c r="B16" s="166"/>
      <c r="C16" s="99" t="s">
        <v>237</v>
      </c>
      <c r="D16" s="72" t="s">
        <v>238</v>
      </c>
      <c r="E16" s="72" t="s">
        <v>239</v>
      </c>
      <c r="F16" s="72" t="s">
        <v>184</v>
      </c>
      <c r="G16" s="72" t="s">
        <v>240</v>
      </c>
      <c r="H16" s="73">
        <v>43497</v>
      </c>
      <c r="I16" s="73">
        <v>43615</v>
      </c>
      <c r="J16" s="70" t="s">
        <v>241</v>
      </c>
      <c r="K16" s="102" t="s">
        <v>242</v>
      </c>
      <c r="L16" s="13">
        <v>0.7</v>
      </c>
      <c r="M16" s="13">
        <f>L16</f>
        <v>0.7</v>
      </c>
      <c r="N16" s="70" t="s">
        <v>124</v>
      </c>
      <c r="O16" s="102" t="s">
        <v>572</v>
      </c>
      <c r="P16" s="104" t="s">
        <v>573</v>
      </c>
    </row>
    <row r="17" spans="1:16" s="15" customFormat="1" ht="147.75" customHeight="1" x14ac:dyDescent="0.25">
      <c r="A17" s="177"/>
      <c r="B17" s="166"/>
      <c r="C17" s="99" t="s">
        <v>243</v>
      </c>
      <c r="D17" s="19" t="s">
        <v>244</v>
      </c>
      <c r="E17" s="19" t="s">
        <v>245</v>
      </c>
      <c r="F17" s="19" t="s">
        <v>246</v>
      </c>
      <c r="G17" s="81" t="s">
        <v>247</v>
      </c>
      <c r="H17" s="4">
        <v>43497</v>
      </c>
      <c r="I17" s="4">
        <v>43615</v>
      </c>
      <c r="J17" s="70">
        <v>43580</v>
      </c>
      <c r="K17" s="44" t="s">
        <v>248</v>
      </c>
      <c r="L17" s="13">
        <v>1</v>
      </c>
      <c r="M17" s="5">
        <v>1</v>
      </c>
      <c r="N17" s="70" t="s">
        <v>124</v>
      </c>
      <c r="O17" s="104" t="s">
        <v>568</v>
      </c>
      <c r="P17" s="104" t="s">
        <v>249</v>
      </c>
    </row>
    <row r="18" spans="1:16" ht="102.95" customHeight="1" x14ac:dyDescent="0.25">
      <c r="J18" s="171" t="s">
        <v>250</v>
      </c>
      <c r="K18" s="171"/>
      <c r="L18" s="171"/>
      <c r="M18" s="17">
        <f>AVERAGE(M6:M17)</f>
        <v>0.65121666666666667</v>
      </c>
      <c r="N18" s="84"/>
    </row>
    <row r="19" spans="1:16" ht="96" customHeight="1" x14ac:dyDescent="0.25">
      <c r="F19" s="2"/>
      <c r="G19" s="2"/>
    </row>
    <row r="20" spans="1:16" ht="54.6" customHeight="1" x14ac:dyDescent="0.25"/>
    <row r="21" spans="1:16" ht="67.5" customHeight="1" x14ac:dyDescent="0.25"/>
  </sheetData>
  <autoFilter ref="A5:P18" xr:uid="{00000000-0009-0000-0000-00000C000000}">
    <filterColumn colId="2" showButton="0"/>
  </autoFilter>
  <mergeCells count="17">
    <mergeCell ref="B6:B7"/>
    <mergeCell ref="B8:B10"/>
    <mergeCell ref="A1:B1"/>
    <mergeCell ref="A4:A5"/>
    <mergeCell ref="B4:B5"/>
    <mergeCell ref="J18:L18"/>
    <mergeCell ref="G4:G5"/>
    <mergeCell ref="H4:H5"/>
    <mergeCell ref="I4:I5"/>
    <mergeCell ref="J4:K4"/>
    <mergeCell ref="L4:P4"/>
    <mergeCell ref="C4:D5"/>
    <mergeCell ref="E4:E5"/>
    <mergeCell ref="F4:F5"/>
    <mergeCell ref="A6:A17"/>
    <mergeCell ref="B12:B13"/>
    <mergeCell ref="B14:B17"/>
  </mergeCells>
  <dataValidations count="2">
    <dataValidation type="custom" allowBlank="1" showInputMessage="1" showErrorMessage="1" promptTitle="-BLOQUEADO-" prompt="NO SE PUEDE MODIFICAR" sqref="K11 K13" xr:uid="{4C01F140-0A20-4C9B-B296-8C74942CCFBE}">
      <formula1>"\"</formula1>
    </dataValidation>
    <dataValidation allowBlank="1" showErrorMessage="1" sqref="J17:K17" xr:uid="{3D7F24ED-F444-4E21-B52A-0660EFD71F08}"/>
  </dataValidations>
  <hyperlinks>
    <hyperlink ref="A1" location="Contenido!A1" display="Volver al contenido" xr:uid="{00000000-0004-0000-0C00-000000000000}"/>
  </hyperlinks>
  <pageMargins left="0.7" right="0.7" top="0.75" bottom="0.75" header="0.3" footer="0.3"/>
  <pageSetup paperSize="9" scale="39" orientation="portrait" r:id="rId1"/>
  <colBreaks count="1" manualBreakCount="1">
    <brk id="9" max="1048575"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6" filterMode="1">
    <tabColor theme="7" tint="0.39997558519241921"/>
  </sheetPr>
  <dimension ref="A1:P24"/>
  <sheetViews>
    <sheetView showGridLines="0" topLeftCell="F14" zoomScaleNormal="100" zoomScaleSheetLayoutView="100" workbookViewId="0">
      <selection activeCell="N14" sqref="N14"/>
    </sheetView>
  </sheetViews>
  <sheetFormatPr baseColWidth="10" defaultColWidth="26.140625" defaultRowHeight="15.75" x14ac:dyDescent="0.25"/>
  <cols>
    <col min="1" max="1" width="19.140625" style="1" customWidth="1"/>
    <col min="2" max="2" width="32" style="2" customWidth="1"/>
    <col min="3" max="3" width="12.42578125" style="2" customWidth="1"/>
    <col min="4" max="4" width="36.28515625" style="2" customWidth="1"/>
    <col min="5" max="5" width="30.28515625" style="2" customWidth="1"/>
    <col min="6" max="6" width="34.140625" style="10" customWidth="1"/>
    <col min="7" max="7" width="40" style="3" customWidth="1"/>
    <col min="8" max="9" width="15.5703125" style="3" customWidth="1"/>
    <col min="10" max="10" width="15.5703125" style="71" customWidth="1"/>
    <col min="11" max="11" width="96.5703125" style="2" customWidth="1"/>
    <col min="12" max="13" width="15.5703125" style="2" customWidth="1"/>
    <col min="14" max="14" width="15.5703125" style="71" customWidth="1"/>
    <col min="15" max="15" width="95.7109375" style="2" customWidth="1"/>
    <col min="16" max="16" width="64.42578125" style="2" customWidth="1"/>
    <col min="17" max="248" width="26.140625" style="2"/>
    <col min="249" max="249" width="12.42578125" style="2" customWidth="1"/>
    <col min="250" max="250" width="35.7109375" style="2" customWidth="1"/>
    <col min="251" max="251" width="35.28515625" style="2" customWidth="1"/>
    <col min="252" max="252" width="34.140625" style="2" customWidth="1"/>
    <col min="253" max="253" width="26.140625" style="2"/>
    <col min="254" max="265" width="8.42578125" style="2" customWidth="1"/>
    <col min="266" max="266" width="26.140625" style="2"/>
    <col min="267" max="267" width="66.42578125" style="2" customWidth="1"/>
    <col min="268" max="268" width="34.7109375" style="2" customWidth="1"/>
    <col min="269" max="270" width="26.140625" style="2"/>
    <col min="271" max="271" width="36.28515625" style="2" customWidth="1"/>
    <col min="272" max="504" width="26.140625" style="2"/>
    <col min="505" max="505" width="12.42578125" style="2" customWidth="1"/>
    <col min="506" max="506" width="35.7109375" style="2" customWidth="1"/>
    <col min="507" max="507" width="35.28515625" style="2" customWidth="1"/>
    <col min="508" max="508" width="34.140625" style="2" customWidth="1"/>
    <col min="509" max="509" width="26.140625" style="2"/>
    <col min="510" max="521" width="8.42578125" style="2" customWidth="1"/>
    <col min="522" max="522" width="26.140625" style="2"/>
    <col min="523" max="523" width="66.42578125" style="2" customWidth="1"/>
    <col min="524" max="524" width="34.7109375" style="2" customWidth="1"/>
    <col min="525" max="526" width="26.140625" style="2"/>
    <col min="527" max="527" width="36.28515625" style="2" customWidth="1"/>
    <col min="528" max="760" width="26.140625" style="2"/>
    <col min="761" max="761" width="12.42578125" style="2" customWidth="1"/>
    <col min="762" max="762" width="35.7109375" style="2" customWidth="1"/>
    <col min="763" max="763" width="35.28515625" style="2" customWidth="1"/>
    <col min="764" max="764" width="34.140625" style="2" customWidth="1"/>
    <col min="765" max="765" width="26.140625" style="2"/>
    <col min="766" max="777" width="8.42578125" style="2" customWidth="1"/>
    <col min="778" max="778" width="26.140625" style="2"/>
    <col min="779" max="779" width="66.42578125" style="2" customWidth="1"/>
    <col min="780" max="780" width="34.7109375" style="2" customWidth="1"/>
    <col min="781" max="782" width="26.140625" style="2"/>
    <col min="783" max="783" width="36.28515625" style="2" customWidth="1"/>
    <col min="784" max="1016" width="26.140625" style="2"/>
    <col min="1017" max="1017" width="12.42578125" style="2" customWidth="1"/>
    <col min="1018" max="1018" width="35.7109375" style="2" customWidth="1"/>
    <col min="1019" max="1019" width="35.28515625" style="2" customWidth="1"/>
    <col min="1020" max="1020" width="34.140625" style="2" customWidth="1"/>
    <col min="1021" max="1021" width="26.140625" style="2"/>
    <col min="1022" max="1033" width="8.42578125" style="2" customWidth="1"/>
    <col min="1034" max="1034" width="26.140625" style="2"/>
    <col min="1035" max="1035" width="66.42578125" style="2" customWidth="1"/>
    <col min="1036" max="1036" width="34.7109375" style="2" customWidth="1"/>
    <col min="1037" max="1038" width="26.140625" style="2"/>
    <col min="1039" max="1039" width="36.28515625" style="2" customWidth="1"/>
    <col min="1040" max="1272" width="26.140625" style="2"/>
    <col min="1273" max="1273" width="12.42578125" style="2" customWidth="1"/>
    <col min="1274" max="1274" width="35.7109375" style="2" customWidth="1"/>
    <col min="1275" max="1275" width="35.28515625" style="2" customWidth="1"/>
    <col min="1276" max="1276" width="34.140625" style="2" customWidth="1"/>
    <col min="1277" max="1277" width="26.140625" style="2"/>
    <col min="1278" max="1289" width="8.42578125" style="2" customWidth="1"/>
    <col min="1290" max="1290" width="26.140625" style="2"/>
    <col min="1291" max="1291" width="66.42578125" style="2" customWidth="1"/>
    <col min="1292" max="1292" width="34.7109375" style="2" customWidth="1"/>
    <col min="1293" max="1294" width="26.140625" style="2"/>
    <col min="1295" max="1295" width="36.28515625" style="2" customWidth="1"/>
    <col min="1296" max="1528" width="26.140625" style="2"/>
    <col min="1529" max="1529" width="12.42578125" style="2" customWidth="1"/>
    <col min="1530" max="1530" width="35.7109375" style="2" customWidth="1"/>
    <col min="1531" max="1531" width="35.28515625" style="2" customWidth="1"/>
    <col min="1532" max="1532" width="34.140625" style="2" customWidth="1"/>
    <col min="1533" max="1533" width="26.140625" style="2"/>
    <col min="1534" max="1545" width="8.42578125" style="2" customWidth="1"/>
    <col min="1546" max="1546" width="26.140625" style="2"/>
    <col min="1547" max="1547" width="66.42578125" style="2" customWidth="1"/>
    <col min="1548" max="1548" width="34.7109375" style="2" customWidth="1"/>
    <col min="1549" max="1550" width="26.140625" style="2"/>
    <col min="1551" max="1551" width="36.28515625" style="2" customWidth="1"/>
    <col min="1552" max="1784" width="26.140625" style="2"/>
    <col min="1785" max="1785" width="12.42578125" style="2" customWidth="1"/>
    <col min="1786" max="1786" width="35.7109375" style="2" customWidth="1"/>
    <col min="1787" max="1787" width="35.28515625" style="2" customWidth="1"/>
    <col min="1788" max="1788" width="34.140625" style="2" customWidth="1"/>
    <col min="1789" max="1789" width="26.140625" style="2"/>
    <col min="1790" max="1801" width="8.42578125" style="2" customWidth="1"/>
    <col min="1802" max="1802" width="26.140625" style="2"/>
    <col min="1803" max="1803" width="66.42578125" style="2" customWidth="1"/>
    <col min="1804" max="1804" width="34.7109375" style="2" customWidth="1"/>
    <col min="1805" max="1806" width="26.140625" style="2"/>
    <col min="1807" max="1807" width="36.28515625" style="2" customWidth="1"/>
    <col min="1808" max="2040" width="26.140625" style="2"/>
    <col min="2041" max="2041" width="12.42578125" style="2" customWidth="1"/>
    <col min="2042" max="2042" width="35.7109375" style="2" customWidth="1"/>
    <col min="2043" max="2043" width="35.28515625" style="2" customWidth="1"/>
    <col min="2044" max="2044" width="34.140625" style="2" customWidth="1"/>
    <col min="2045" max="2045" width="26.140625" style="2"/>
    <col min="2046" max="2057" width="8.42578125" style="2" customWidth="1"/>
    <col min="2058" max="2058" width="26.140625" style="2"/>
    <col min="2059" max="2059" width="66.42578125" style="2" customWidth="1"/>
    <col min="2060" max="2060" width="34.7109375" style="2" customWidth="1"/>
    <col min="2061" max="2062" width="26.140625" style="2"/>
    <col min="2063" max="2063" width="36.28515625" style="2" customWidth="1"/>
    <col min="2064" max="2296" width="26.140625" style="2"/>
    <col min="2297" max="2297" width="12.42578125" style="2" customWidth="1"/>
    <col min="2298" max="2298" width="35.7109375" style="2" customWidth="1"/>
    <col min="2299" max="2299" width="35.28515625" style="2" customWidth="1"/>
    <col min="2300" max="2300" width="34.140625" style="2" customWidth="1"/>
    <col min="2301" max="2301" width="26.140625" style="2"/>
    <col min="2302" max="2313" width="8.42578125" style="2" customWidth="1"/>
    <col min="2314" max="2314" width="26.140625" style="2"/>
    <col min="2315" max="2315" width="66.42578125" style="2" customWidth="1"/>
    <col min="2316" max="2316" width="34.7109375" style="2" customWidth="1"/>
    <col min="2317" max="2318" width="26.140625" style="2"/>
    <col min="2319" max="2319" width="36.28515625" style="2" customWidth="1"/>
    <col min="2320" max="2552" width="26.140625" style="2"/>
    <col min="2553" max="2553" width="12.42578125" style="2" customWidth="1"/>
    <col min="2554" max="2554" width="35.7109375" style="2" customWidth="1"/>
    <col min="2555" max="2555" width="35.28515625" style="2" customWidth="1"/>
    <col min="2556" max="2556" width="34.140625" style="2" customWidth="1"/>
    <col min="2557" max="2557" width="26.140625" style="2"/>
    <col min="2558" max="2569" width="8.42578125" style="2" customWidth="1"/>
    <col min="2570" max="2570" width="26.140625" style="2"/>
    <col min="2571" max="2571" width="66.42578125" style="2" customWidth="1"/>
    <col min="2572" max="2572" width="34.7109375" style="2" customWidth="1"/>
    <col min="2573" max="2574" width="26.140625" style="2"/>
    <col min="2575" max="2575" width="36.28515625" style="2" customWidth="1"/>
    <col min="2576" max="2808" width="26.140625" style="2"/>
    <col min="2809" max="2809" width="12.42578125" style="2" customWidth="1"/>
    <col min="2810" max="2810" width="35.7109375" style="2" customWidth="1"/>
    <col min="2811" max="2811" width="35.28515625" style="2" customWidth="1"/>
    <col min="2812" max="2812" width="34.140625" style="2" customWidth="1"/>
    <col min="2813" max="2813" width="26.140625" style="2"/>
    <col min="2814" max="2825" width="8.42578125" style="2" customWidth="1"/>
    <col min="2826" max="2826" width="26.140625" style="2"/>
    <col min="2827" max="2827" width="66.42578125" style="2" customWidth="1"/>
    <col min="2828" max="2828" width="34.7109375" style="2" customWidth="1"/>
    <col min="2829" max="2830" width="26.140625" style="2"/>
    <col min="2831" max="2831" width="36.28515625" style="2" customWidth="1"/>
    <col min="2832" max="3064" width="26.140625" style="2"/>
    <col min="3065" max="3065" width="12.42578125" style="2" customWidth="1"/>
    <col min="3066" max="3066" width="35.7109375" style="2" customWidth="1"/>
    <col min="3067" max="3067" width="35.28515625" style="2" customWidth="1"/>
    <col min="3068" max="3068" width="34.140625" style="2" customWidth="1"/>
    <col min="3069" max="3069" width="26.140625" style="2"/>
    <col min="3070" max="3081" width="8.42578125" style="2" customWidth="1"/>
    <col min="3082" max="3082" width="26.140625" style="2"/>
    <col min="3083" max="3083" width="66.42578125" style="2" customWidth="1"/>
    <col min="3084" max="3084" width="34.7109375" style="2" customWidth="1"/>
    <col min="3085" max="3086" width="26.140625" style="2"/>
    <col min="3087" max="3087" width="36.28515625" style="2" customWidth="1"/>
    <col min="3088" max="3320" width="26.140625" style="2"/>
    <col min="3321" max="3321" width="12.42578125" style="2" customWidth="1"/>
    <col min="3322" max="3322" width="35.7109375" style="2" customWidth="1"/>
    <col min="3323" max="3323" width="35.28515625" style="2" customWidth="1"/>
    <col min="3324" max="3324" width="34.140625" style="2" customWidth="1"/>
    <col min="3325" max="3325" width="26.140625" style="2"/>
    <col min="3326" max="3337" width="8.42578125" style="2" customWidth="1"/>
    <col min="3338" max="3338" width="26.140625" style="2"/>
    <col min="3339" max="3339" width="66.42578125" style="2" customWidth="1"/>
    <col min="3340" max="3340" width="34.7109375" style="2" customWidth="1"/>
    <col min="3341" max="3342" width="26.140625" style="2"/>
    <col min="3343" max="3343" width="36.28515625" style="2" customWidth="1"/>
    <col min="3344" max="3576" width="26.140625" style="2"/>
    <col min="3577" max="3577" width="12.42578125" style="2" customWidth="1"/>
    <col min="3578" max="3578" width="35.7109375" style="2" customWidth="1"/>
    <col min="3579" max="3579" width="35.28515625" style="2" customWidth="1"/>
    <col min="3580" max="3580" width="34.140625" style="2" customWidth="1"/>
    <col min="3581" max="3581" width="26.140625" style="2"/>
    <col min="3582" max="3593" width="8.42578125" style="2" customWidth="1"/>
    <col min="3594" max="3594" width="26.140625" style="2"/>
    <col min="3595" max="3595" width="66.42578125" style="2" customWidth="1"/>
    <col min="3596" max="3596" width="34.7109375" style="2" customWidth="1"/>
    <col min="3597" max="3598" width="26.140625" style="2"/>
    <col min="3599" max="3599" width="36.28515625" style="2" customWidth="1"/>
    <col min="3600" max="3832" width="26.140625" style="2"/>
    <col min="3833" max="3833" width="12.42578125" style="2" customWidth="1"/>
    <col min="3834" max="3834" width="35.7109375" style="2" customWidth="1"/>
    <col min="3835" max="3835" width="35.28515625" style="2" customWidth="1"/>
    <col min="3836" max="3836" width="34.140625" style="2" customWidth="1"/>
    <col min="3837" max="3837" width="26.140625" style="2"/>
    <col min="3838" max="3849" width="8.42578125" style="2" customWidth="1"/>
    <col min="3850" max="3850" width="26.140625" style="2"/>
    <col min="3851" max="3851" width="66.42578125" style="2" customWidth="1"/>
    <col min="3852" max="3852" width="34.7109375" style="2" customWidth="1"/>
    <col min="3853" max="3854" width="26.140625" style="2"/>
    <col min="3855" max="3855" width="36.28515625" style="2" customWidth="1"/>
    <col min="3856" max="4088" width="26.140625" style="2"/>
    <col min="4089" max="4089" width="12.42578125" style="2" customWidth="1"/>
    <col min="4090" max="4090" width="35.7109375" style="2" customWidth="1"/>
    <col min="4091" max="4091" width="35.28515625" style="2" customWidth="1"/>
    <col min="4092" max="4092" width="34.140625" style="2" customWidth="1"/>
    <col min="4093" max="4093" width="26.140625" style="2"/>
    <col min="4094" max="4105" width="8.42578125" style="2" customWidth="1"/>
    <col min="4106" max="4106" width="26.140625" style="2"/>
    <col min="4107" max="4107" width="66.42578125" style="2" customWidth="1"/>
    <col min="4108" max="4108" width="34.7109375" style="2" customWidth="1"/>
    <col min="4109" max="4110" width="26.140625" style="2"/>
    <col min="4111" max="4111" width="36.28515625" style="2" customWidth="1"/>
    <col min="4112" max="4344" width="26.140625" style="2"/>
    <col min="4345" max="4345" width="12.42578125" style="2" customWidth="1"/>
    <col min="4346" max="4346" width="35.7109375" style="2" customWidth="1"/>
    <col min="4347" max="4347" width="35.28515625" style="2" customWidth="1"/>
    <col min="4348" max="4348" width="34.140625" style="2" customWidth="1"/>
    <col min="4349" max="4349" width="26.140625" style="2"/>
    <col min="4350" max="4361" width="8.42578125" style="2" customWidth="1"/>
    <col min="4362" max="4362" width="26.140625" style="2"/>
    <col min="4363" max="4363" width="66.42578125" style="2" customWidth="1"/>
    <col min="4364" max="4364" width="34.7109375" style="2" customWidth="1"/>
    <col min="4365" max="4366" width="26.140625" style="2"/>
    <col min="4367" max="4367" width="36.28515625" style="2" customWidth="1"/>
    <col min="4368" max="4600" width="26.140625" style="2"/>
    <col min="4601" max="4601" width="12.42578125" style="2" customWidth="1"/>
    <col min="4602" max="4602" width="35.7109375" style="2" customWidth="1"/>
    <col min="4603" max="4603" width="35.28515625" style="2" customWidth="1"/>
    <col min="4604" max="4604" width="34.140625" style="2" customWidth="1"/>
    <col min="4605" max="4605" width="26.140625" style="2"/>
    <col min="4606" max="4617" width="8.42578125" style="2" customWidth="1"/>
    <col min="4618" max="4618" width="26.140625" style="2"/>
    <col min="4619" max="4619" width="66.42578125" style="2" customWidth="1"/>
    <col min="4620" max="4620" width="34.7109375" style="2" customWidth="1"/>
    <col min="4621" max="4622" width="26.140625" style="2"/>
    <col min="4623" max="4623" width="36.28515625" style="2" customWidth="1"/>
    <col min="4624" max="4856" width="26.140625" style="2"/>
    <col min="4857" max="4857" width="12.42578125" style="2" customWidth="1"/>
    <col min="4858" max="4858" width="35.7109375" style="2" customWidth="1"/>
    <col min="4859" max="4859" width="35.28515625" style="2" customWidth="1"/>
    <col min="4860" max="4860" width="34.140625" style="2" customWidth="1"/>
    <col min="4861" max="4861" width="26.140625" style="2"/>
    <col min="4862" max="4873" width="8.42578125" style="2" customWidth="1"/>
    <col min="4874" max="4874" width="26.140625" style="2"/>
    <col min="4875" max="4875" width="66.42578125" style="2" customWidth="1"/>
    <col min="4876" max="4876" width="34.7109375" style="2" customWidth="1"/>
    <col min="4877" max="4878" width="26.140625" style="2"/>
    <col min="4879" max="4879" width="36.28515625" style="2" customWidth="1"/>
    <col min="4880" max="5112" width="26.140625" style="2"/>
    <col min="5113" max="5113" width="12.42578125" style="2" customWidth="1"/>
    <col min="5114" max="5114" width="35.7109375" style="2" customWidth="1"/>
    <col min="5115" max="5115" width="35.28515625" style="2" customWidth="1"/>
    <col min="5116" max="5116" width="34.140625" style="2" customWidth="1"/>
    <col min="5117" max="5117" width="26.140625" style="2"/>
    <col min="5118" max="5129" width="8.42578125" style="2" customWidth="1"/>
    <col min="5130" max="5130" width="26.140625" style="2"/>
    <col min="5131" max="5131" width="66.42578125" style="2" customWidth="1"/>
    <col min="5132" max="5132" width="34.7109375" style="2" customWidth="1"/>
    <col min="5133" max="5134" width="26.140625" style="2"/>
    <col min="5135" max="5135" width="36.28515625" style="2" customWidth="1"/>
    <col min="5136" max="5368" width="26.140625" style="2"/>
    <col min="5369" max="5369" width="12.42578125" style="2" customWidth="1"/>
    <col min="5370" max="5370" width="35.7109375" style="2" customWidth="1"/>
    <col min="5371" max="5371" width="35.28515625" style="2" customWidth="1"/>
    <col min="5372" max="5372" width="34.140625" style="2" customWidth="1"/>
    <col min="5373" max="5373" width="26.140625" style="2"/>
    <col min="5374" max="5385" width="8.42578125" style="2" customWidth="1"/>
    <col min="5386" max="5386" width="26.140625" style="2"/>
    <col min="5387" max="5387" width="66.42578125" style="2" customWidth="1"/>
    <col min="5388" max="5388" width="34.7109375" style="2" customWidth="1"/>
    <col min="5389" max="5390" width="26.140625" style="2"/>
    <col min="5391" max="5391" width="36.28515625" style="2" customWidth="1"/>
    <col min="5392" max="5624" width="26.140625" style="2"/>
    <col min="5625" max="5625" width="12.42578125" style="2" customWidth="1"/>
    <col min="5626" max="5626" width="35.7109375" style="2" customWidth="1"/>
    <col min="5627" max="5627" width="35.28515625" style="2" customWidth="1"/>
    <col min="5628" max="5628" width="34.140625" style="2" customWidth="1"/>
    <col min="5629" max="5629" width="26.140625" style="2"/>
    <col min="5630" max="5641" width="8.42578125" style="2" customWidth="1"/>
    <col min="5642" max="5642" width="26.140625" style="2"/>
    <col min="5643" max="5643" width="66.42578125" style="2" customWidth="1"/>
    <col min="5644" max="5644" width="34.7109375" style="2" customWidth="1"/>
    <col min="5645" max="5646" width="26.140625" style="2"/>
    <col min="5647" max="5647" width="36.28515625" style="2" customWidth="1"/>
    <col min="5648" max="5880" width="26.140625" style="2"/>
    <col min="5881" max="5881" width="12.42578125" style="2" customWidth="1"/>
    <col min="5882" max="5882" width="35.7109375" style="2" customWidth="1"/>
    <col min="5883" max="5883" width="35.28515625" style="2" customWidth="1"/>
    <col min="5884" max="5884" width="34.140625" style="2" customWidth="1"/>
    <col min="5885" max="5885" width="26.140625" style="2"/>
    <col min="5886" max="5897" width="8.42578125" style="2" customWidth="1"/>
    <col min="5898" max="5898" width="26.140625" style="2"/>
    <col min="5899" max="5899" width="66.42578125" style="2" customWidth="1"/>
    <col min="5900" max="5900" width="34.7109375" style="2" customWidth="1"/>
    <col min="5901" max="5902" width="26.140625" style="2"/>
    <col min="5903" max="5903" width="36.28515625" style="2" customWidth="1"/>
    <col min="5904" max="6136" width="26.140625" style="2"/>
    <col min="6137" max="6137" width="12.42578125" style="2" customWidth="1"/>
    <col min="6138" max="6138" width="35.7109375" style="2" customWidth="1"/>
    <col min="6139" max="6139" width="35.28515625" style="2" customWidth="1"/>
    <col min="6140" max="6140" width="34.140625" style="2" customWidth="1"/>
    <col min="6141" max="6141" width="26.140625" style="2"/>
    <col min="6142" max="6153" width="8.42578125" style="2" customWidth="1"/>
    <col min="6154" max="6154" width="26.140625" style="2"/>
    <col min="6155" max="6155" width="66.42578125" style="2" customWidth="1"/>
    <col min="6156" max="6156" width="34.7109375" style="2" customWidth="1"/>
    <col min="6157" max="6158" width="26.140625" style="2"/>
    <col min="6159" max="6159" width="36.28515625" style="2" customWidth="1"/>
    <col min="6160" max="6392" width="26.140625" style="2"/>
    <col min="6393" max="6393" width="12.42578125" style="2" customWidth="1"/>
    <col min="6394" max="6394" width="35.7109375" style="2" customWidth="1"/>
    <col min="6395" max="6395" width="35.28515625" style="2" customWidth="1"/>
    <col min="6396" max="6396" width="34.140625" style="2" customWidth="1"/>
    <col min="6397" max="6397" width="26.140625" style="2"/>
    <col min="6398" max="6409" width="8.42578125" style="2" customWidth="1"/>
    <col min="6410" max="6410" width="26.140625" style="2"/>
    <col min="6411" max="6411" width="66.42578125" style="2" customWidth="1"/>
    <col min="6412" max="6412" width="34.7109375" style="2" customWidth="1"/>
    <col min="6413" max="6414" width="26.140625" style="2"/>
    <col min="6415" max="6415" width="36.28515625" style="2" customWidth="1"/>
    <col min="6416" max="6648" width="26.140625" style="2"/>
    <col min="6649" max="6649" width="12.42578125" style="2" customWidth="1"/>
    <col min="6650" max="6650" width="35.7109375" style="2" customWidth="1"/>
    <col min="6651" max="6651" width="35.28515625" style="2" customWidth="1"/>
    <col min="6652" max="6652" width="34.140625" style="2" customWidth="1"/>
    <col min="6653" max="6653" width="26.140625" style="2"/>
    <col min="6654" max="6665" width="8.42578125" style="2" customWidth="1"/>
    <col min="6666" max="6666" width="26.140625" style="2"/>
    <col min="6667" max="6667" width="66.42578125" style="2" customWidth="1"/>
    <col min="6668" max="6668" width="34.7109375" style="2" customWidth="1"/>
    <col min="6669" max="6670" width="26.140625" style="2"/>
    <col min="6671" max="6671" width="36.28515625" style="2" customWidth="1"/>
    <col min="6672" max="6904" width="26.140625" style="2"/>
    <col min="6905" max="6905" width="12.42578125" style="2" customWidth="1"/>
    <col min="6906" max="6906" width="35.7109375" style="2" customWidth="1"/>
    <col min="6907" max="6907" width="35.28515625" style="2" customWidth="1"/>
    <col min="6908" max="6908" width="34.140625" style="2" customWidth="1"/>
    <col min="6909" max="6909" width="26.140625" style="2"/>
    <col min="6910" max="6921" width="8.42578125" style="2" customWidth="1"/>
    <col min="6922" max="6922" width="26.140625" style="2"/>
    <col min="6923" max="6923" width="66.42578125" style="2" customWidth="1"/>
    <col min="6924" max="6924" width="34.7109375" style="2" customWidth="1"/>
    <col min="6925" max="6926" width="26.140625" style="2"/>
    <col min="6927" max="6927" width="36.28515625" style="2" customWidth="1"/>
    <col min="6928" max="7160" width="26.140625" style="2"/>
    <col min="7161" max="7161" width="12.42578125" style="2" customWidth="1"/>
    <col min="7162" max="7162" width="35.7109375" style="2" customWidth="1"/>
    <col min="7163" max="7163" width="35.28515625" style="2" customWidth="1"/>
    <col min="7164" max="7164" width="34.140625" style="2" customWidth="1"/>
    <col min="7165" max="7165" width="26.140625" style="2"/>
    <col min="7166" max="7177" width="8.42578125" style="2" customWidth="1"/>
    <col min="7178" max="7178" width="26.140625" style="2"/>
    <col min="7179" max="7179" width="66.42578125" style="2" customWidth="1"/>
    <col min="7180" max="7180" width="34.7109375" style="2" customWidth="1"/>
    <col min="7181" max="7182" width="26.140625" style="2"/>
    <col min="7183" max="7183" width="36.28515625" style="2" customWidth="1"/>
    <col min="7184" max="7416" width="26.140625" style="2"/>
    <col min="7417" max="7417" width="12.42578125" style="2" customWidth="1"/>
    <col min="7418" max="7418" width="35.7109375" style="2" customWidth="1"/>
    <col min="7419" max="7419" width="35.28515625" style="2" customWidth="1"/>
    <col min="7420" max="7420" width="34.140625" style="2" customWidth="1"/>
    <col min="7421" max="7421" width="26.140625" style="2"/>
    <col min="7422" max="7433" width="8.42578125" style="2" customWidth="1"/>
    <col min="7434" max="7434" width="26.140625" style="2"/>
    <col min="7435" max="7435" width="66.42578125" style="2" customWidth="1"/>
    <col min="7436" max="7436" width="34.7109375" style="2" customWidth="1"/>
    <col min="7437" max="7438" width="26.140625" style="2"/>
    <col min="7439" max="7439" width="36.28515625" style="2" customWidth="1"/>
    <col min="7440" max="7672" width="26.140625" style="2"/>
    <col min="7673" max="7673" width="12.42578125" style="2" customWidth="1"/>
    <col min="7674" max="7674" width="35.7109375" style="2" customWidth="1"/>
    <col min="7675" max="7675" width="35.28515625" style="2" customWidth="1"/>
    <col min="7676" max="7676" width="34.140625" style="2" customWidth="1"/>
    <col min="7677" max="7677" width="26.140625" style="2"/>
    <col min="7678" max="7689" width="8.42578125" style="2" customWidth="1"/>
    <col min="7690" max="7690" width="26.140625" style="2"/>
    <col min="7691" max="7691" width="66.42578125" style="2" customWidth="1"/>
    <col min="7692" max="7692" width="34.7109375" style="2" customWidth="1"/>
    <col min="7693" max="7694" width="26.140625" style="2"/>
    <col min="7695" max="7695" width="36.28515625" style="2" customWidth="1"/>
    <col min="7696" max="7928" width="26.140625" style="2"/>
    <col min="7929" max="7929" width="12.42578125" style="2" customWidth="1"/>
    <col min="7930" max="7930" width="35.7109375" style="2" customWidth="1"/>
    <col min="7931" max="7931" width="35.28515625" style="2" customWidth="1"/>
    <col min="7932" max="7932" width="34.140625" style="2" customWidth="1"/>
    <col min="7933" max="7933" width="26.140625" style="2"/>
    <col min="7934" max="7945" width="8.42578125" style="2" customWidth="1"/>
    <col min="7946" max="7946" width="26.140625" style="2"/>
    <col min="7947" max="7947" width="66.42578125" style="2" customWidth="1"/>
    <col min="7948" max="7948" width="34.7109375" style="2" customWidth="1"/>
    <col min="7949" max="7950" width="26.140625" style="2"/>
    <col min="7951" max="7951" width="36.28515625" style="2" customWidth="1"/>
    <col min="7952" max="8184" width="26.140625" style="2"/>
    <col min="8185" max="8185" width="12.42578125" style="2" customWidth="1"/>
    <col min="8186" max="8186" width="35.7109375" style="2" customWidth="1"/>
    <col min="8187" max="8187" width="35.28515625" style="2" customWidth="1"/>
    <col min="8188" max="8188" width="34.140625" style="2" customWidth="1"/>
    <col min="8189" max="8189" width="26.140625" style="2"/>
    <col min="8190" max="8201" width="8.42578125" style="2" customWidth="1"/>
    <col min="8202" max="8202" width="26.140625" style="2"/>
    <col min="8203" max="8203" width="66.42578125" style="2" customWidth="1"/>
    <col min="8204" max="8204" width="34.7109375" style="2" customWidth="1"/>
    <col min="8205" max="8206" width="26.140625" style="2"/>
    <col min="8207" max="8207" width="36.28515625" style="2" customWidth="1"/>
    <col min="8208" max="8440" width="26.140625" style="2"/>
    <col min="8441" max="8441" width="12.42578125" style="2" customWidth="1"/>
    <col min="8442" max="8442" width="35.7109375" style="2" customWidth="1"/>
    <col min="8443" max="8443" width="35.28515625" style="2" customWidth="1"/>
    <col min="8444" max="8444" width="34.140625" style="2" customWidth="1"/>
    <col min="8445" max="8445" width="26.140625" style="2"/>
    <col min="8446" max="8457" width="8.42578125" style="2" customWidth="1"/>
    <col min="8458" max="8458" width="26.140625" style="2"/>
    <col min="8459" max="8459" width="66.42578125" style="2" customWidth="1"/>
    <col min="8460" max="8460" width="34.7109375" style="2" customWidth="1"/>
    <col min="8461" max="8462" width="26.140625" style="2"/>
    <col min="8463" max="8463" width="36.28515625" style="2" customWidth="1"/>
    <col min="8464" max="8696" width="26.140625" style="2"/>
    <col min="8697" max="8697" width="12.42578125" style="2" customWidth="1"/>
    <col min="8698" max="8698" width="35.7109375" style="2" customWidth="1"/>
    <col min="8699" max="8699" width="35.28515625" style="2" customWidth="1"/>
    <col min="8700" max="8700" width="34.140625" style="2" customWidth="1"/>
    <col min="8701" max="8701" width="26.140625" style="2"/>
    <col min="8702" max="8713" width="8.42578125" style="2" customWidth="1"/>
    <col min="8714" max="8714" width="26.140625" style="2"/>
    <col min="8715" max="8715" width="66.42578125" style="2" customWidth="1"/>
    <col min="8716" max="8716" width="34.7109375" style="2" customWidth="1"/>
    <col min="8717" max="8718" width="26.140625" style="2"/>
    <col min="8719" max="8719" width="36.28515625" style="2" customWidth="1"/>
    <col min="8720" max="8952" width="26.140625" style="2"/>
    <col min="8953" max="8953" width="12.42578125" style="2" customWidth="1"/>
    <col min="8954" max="8954" width="35.7109375" style="2" customWidth="1"/>
    <col min="8955" max="8955" width="35.28515625" style="2" customWidth="1"/>
    <col min="8956" max="8956" width="34.140625" style="2" customWidth="1"/>
    <col min="8957" max="8957" width="26.140625" style="2"/>
    <col min="8958" max="8969" width="8.42578125" style="2" customWidth="1"/>
    <col min="8970" max="8970" width="26.140625" style="2"/>
    <col min="8971" max="8971" width="66.42578125" style="2" customWidth="1"/>
    <col min="8972" max="8972" width="34.7109375" style="2" customWidth="1"/>
    <col min="8973" max="8974" width="26.140625" style="2"/>
    <col min="8975" max="8975" width="36.28515625" style="2" customWidth="1"/>
    <col min="8976" max="9208" width="26.140625" style="2"/>
    <col min="9209" max="9209" width="12.42578125" style="2" customWidth="1"/>
    <col min="9210" max="9210" width="35.7109375" style="2" customWidth="1"/>
    <col min="9211" max="9211" width="35.28515625" style="2" customWidth="1"/>
    <col min="9212" max="9212" width="34.140625" style="2" customWidth="1"/>
    <col min="9213" max="9213" width="26.140625" style="2"/>
    <col min="9214" max="9225" width="8.42578125" style="2" customWidth="1"/>
    <col min="9226" max="9226" width="26.140625" style="2"/>
    <col min="9227" max="9227" width="66.42578125" style="2" customWidth="1"/>
    <col min="9228" max="9228" width="34.7109375" style="2" customWidth="1"/>
    <col min="9229" max="9230" width="26.140625" style="2"/>
    <col min="9231" max="9231" width="36.28515625" style="2" customWidth="1"/>
    <col min="9232" max="9464" width="26.140625" style="2"/>
    <col min="9465" max="9465" width="12.42578125" style="2" customWidth="1"/>
    <col min="9466" max="9466" width="35.7109375" style="2" customWidth="1"/>
    <col min="9467" max="9467" width="35.28515625" style="2" customWidth="1"/>
    <col min="9468" max="9468" width="34.140625" style="2" customWidth="1"/>
    <col min="9469" max="9469" width="26.140625" style="2"/>
    <col min="9470" max="9481" width="8.42578125" style="2" customWidth="1"/>
    <col min="9482" max="9482" width="26.140625" style="2"/>
    <col min="9483" max="9483" width="66.42578125" style="2" customWidth="1"/>
    <col min="9484" max="9484" width="34.7109375" style="2" customWidth="1"/>
    <col min="9485" max="9486" width="26.140625" style="2"/>
    <col min="9487" max="9487" width="36.28515625" style="2" customWidth="1"/>
    <col min="9488" max="9720" width="26.140625" style="2"/>
    <col min="9721" max="9721" width="12.42578125" style="2" customWidth="1"/>
    <col min="9722" max="9722" width="35.7109375" style="2" customWidth="1"/>
    <col min="9723" max="9723" width="35.28515625" style="2" customWidth="1"/>
    <col min="9724" max="9724" width="34.140625" style="2" customWidth="1"/>
    <col min="9725" max="9725" width="26.140625" style="2"/>
    <col min="9726" max="9737" width="8.42578125" style="2" customWidth="1"/>
    <col min="9738" max="9738" width="26.140625" style="2"/>
    <col min="9739" max="9739" width="66.42578125" style="2" customWidth="1"/>
    <col min="9740" max="9740" width="34.7109375" style="2" customWidth="1"/>
    <col min="9741" max="9742" width="26.140625" style="2"/>
    <col min="9743" max="9743" width="36.28515625" style="2" customWidth="1"/>
    <col min="9744" max="9976" width="26.140625" style="2"/>
    <col min="9977" max="9977" width="12.42578125" style="2" customWidth="1"/>
    <col min="9978" max="9978" width="35.7109375" style="2" customWidth="1"/>
    <col min="9979" max="9979" width="35.28515625" style="2" customWidth="1"/>
    <col min="9980" max="9980" width="34.140625" style="2" customWidth="1"/>
    <col min="9981" max="9981" width="26.140625" style="2"/>
    <col min="9982" max="9993" width="8.42578125" style="2" customWidth="1"/>
    <col min="9994" max="9994" width="26.140625" style="2"/>
    <col min="9995" max="9995" width="66.42578125" style="2" customWidth="1"/>
    <col min="9996" max="9996" width="34.7109375" style="2" customWidth="1"/>
    <col min="9997" max="9998" width="26.140625" style="2"/>
    <col min="9999" max="9999" width="36.28515625" style="2" customWidth="1"/>
    <col min="10000" max="10232" width="26.140625" style="2"/>
    <col min="10233" max="10233" width="12.42578125" style="2" customWidth="1"/>
    <col min="10234" max="10234" width="35.7109375" style="2" customWidth="1"/>
    <col min="10235" max="10235" width="35.28515625" style="2" customWidth="1"/>
    <col min="10236" max="10236" width="34.140625" style="2" customWidth="1"/>
    <col min="10237" max="10237" width="26.140625" style="2"/>
    <col min="10238" max="10249" width="8.42578125" style="2" customWidth="1"/>
    <col min="10250" max="10250" width="26.140625" style="2"/>
    <col min="10251" max="10251" width="66.42578125" style="2" customWidth="1"/>
    <col min="10252" max="10252" width="34.7109375" style="2" customWidth="1"/>
    <col min="10253" max="10254" width="26.140625" style="2"/>
    <col min="10255" max="10255" width="36.28515625" style="2" customWidth="1"/>
    <col min="10256" max="10488" width="26.140625" style="2"/>
    <col min="10489" max="10489" width="12.42578125" style="2" customWidth="1"/>
    <col min="10490" max="10490" width="35.7109375" style="2" customWidth="1"/>
    <col min="10491" max="10491" width="35.28515625" style="2" customWidth="1"/>
    <col min="10492" max="10492" width="34.140625" style="2" customWidth="1"/>
    <col min="10493" max="10493" width="26.140625" style="2"/>
    <col min="10494" max="10505" width="8.42578125" style="2" customWidth="1"/>
    <col min="10506" max="10506" width="26.140625" style="2"/>
    <col min="10507" max="10507" width="66.42578125" style="2" customWidth="1"/>
    <col min="10508" max="10508" width="34.7109375" style="2" customWidth="1"/>
    <col min="10509" max="10510" width="26.140625" style="2"/>
    <col min="10511" max="10511" width="36.28515625" style="2" customWidth="1"/>
    <col min="10512" max="10744" width="26.140625" style="2"/>
    <col min="10745" max="10745" width="12.42578125" style="2" customWidth="1"/>
    <col min="10746" max="10746" width="35.7109375" style="2" customWidth="1"/>
    <col min="10747" max="10747" width="35.28515625" style="2" customWidth="1"/>
    <col min="10748" max="10748" width="34.140625" style="2" customWidth="1"/>
    <col min="10749" max="10749" width="26.140625" style="2"/>
    <col min="10750" max="10761" width="8.42578125" style="2" customWidth="1"/>
    <col min="10762" max="10762" width="26.140625" style="2"/>
    <col min="10763" max="10763" width="66.42578125" style="2" customWidth="1"/>
    <col min="10764" max="10764" width="34.7109375" style="2" customWidth="1"/>
    <col min="10765" max="10766" width="26.140625" style="2"/>
    <col min="10767" max="10767" width="36.28515625" style="2" customWidth="1"/>
    <col min="10768" max="11000" width="26.140625" style="2"/>
    <col min="11001" max="11001" width="12.42578125" style="2" customWidth="1"/>
    <col min="11002" max="11002" width="35.7109375" style="2" customWidth="1"/>
    <col min="11003" max="11003" width="35.28515625" style="2" customWidth="1"/>
    <col min="11004" max="11004" width="34.140625" style="2" customWidth="1"/>
    <col min="11005" max="11005" width="26.140625" style="2"/>
    <col min="11006" max="11017" width="8.42578125" style="2" customWidth="1"/>
    <col min="11018" max="11018" width="26.140625" style="2"/>
    <col min="11019" max="11019" width="66.42578125" style="2" customWidth="1"/>
    <col min="11020" max="11020" width="34.7109375" style="2" customWidth="1"/>
    <col min="11021" max="11022" width="26.140625" style="2"/>
    <col min="11023" max="11023" width="36.28515625" style="2" customWidth="1"/>
    <col min="11024" max="11256" width="26.140625" style="2"/>
    <col min="11257" max="11257" width="12.42578125" style="2" customWidth="1"/>
    <col min="11258" max="11258" width="35.7109375" style="2" customWidth="1"/>
    <col min="11259" max="11259" width="35.28515625" style="2" customWidth="1"/>
    <col min="11260" max="11260" width="34.140625" style="2" customWidth="1"/>
    <col min="11261" max="11261" width="26.140625" style="2"/>
    <col min="11262" max="11273" width="8.42578125" style="2" customWidth="1"/>
    <col min="11274" max="11274" width="26.140625" style="2"/>
    <col min="11275" max="11275" width="66.42578125" style="2" customWidth="1"/>
    <col min="11276" max="11276" width="34.7109375" style="2" customWidth="1"/>
    <col min="11277" max="11278" width="26.140625" style="2"/>
    <col min="11279" max="11279" width="36.28515625" style="2" customWidth="1"/>
    <col min="11280" max="11512" width="26.140625" style="2"/>
    <col min="11513" max="11513" width="12.42578125" style="2" customWidth="1"/>
    <col min="11514" max="11514" width="35.7109375" style="2" customWidth="1"/>
    <col min="11515" max="11515" width="35.28515625" style="2" customWidth="1"/>
    <col min="11516" max="11516" width="34.140625" style="2" customWidth="1"/>
    <col min="11517" max="11517" width="26.140625" style="2"/>
    <col min="11518" max="11529" width="8.42578125" style="2" customWidth="1"/>
    <col min="11530" max="11530" width="26.140625" style="2"/>
    <col min="11531" max="11531" width="66.42578125" style="2" customWidth="1"/>
    <col min="11532" max="11532" width="34.7109375" style="2" customWidth="1"/>
    <col min="11533" max="11534" width="26.140625" style="2"/>
    <col min="11535" max="11535" width="36.28515625" style="2" customWidth="1"/>
    <col min="11536" max="11768" width="26.140625" style="2"/>
    <col min="11769" max="11769" width="12.42578125" style="2" customWidth="1"/>
    <col min="11770" max="11770" width="35.7109375" style="2" customWidth="1"/>
    <col min="11771" max="11771" width="35.28515625" style="2" customWidth="1"/>
    <col min="11772" max="11772" width="34.140625" style="2" customWidth="1"/>
    <col min="11773" max="11773" width="26.140625" style="2"/>
    <col min="11774" max="11785" width="8.42578125" style="2" customWidth="1"/>
    <col min="11786" max="11786" width="26.140625" style="2"/>
    <col min="11787" max="11787" width="66.42578125" style="2" customWidth="1"/>
    <col min="11788" max="11788" width="34.7109375" style="2" customWidth="1"/>
    <col min="11789" max="11790" width="26.140625" style="2"/>
    <col min="11791" max="11791" width="36.28515625" style="2" customWidth="1"/>
    <col min="11792" max="12024" width="26.140625" style="2"/>
    <col min="12025" max="12025" width="12.42578125" style="2" customWidth="1"/>
    <col min="12026" max="12026" width="35.7109375" style="2" customWidth="1"/>
    <col min="12027" max="12027" width="35.28515625" style="2" customWidth="1"/>
    <col min="12028" max="12028" width="34.140625" style="2" customWidth="1"/>
    <col min="12029" max="12029" width="26.140625" style="2"/>
    <col min="12030" max="12041" width="8.42578125" style="2" customWidth="1"/>
    <col min="12042" max="12042" width="26.140625" style="2"/>
    <col min="12043" max="12043" width="66.42578125" style="2" customWidth="1"/>
    <col min="12044" max="12044" width="34.7109375" style="2" customWidth="1"/>
    <col min="12045" max="12046" width="26.140625" style="2"/>
    <col min="12047" max="12047" width="36.28515625" style="2" customWidth="1"/>
    <col min="12048" max="12280" width="26.140625" style="2"/>
    <col min="12281" max="12281" width="12.42578125" style="2" customWidth="1"/>
    <col min="12282" max="12282" width="35.7109375" style="2" customWidth="1"/>
    <col min="12283" max="12283" width="35.28515625" style="2" customWidth="1"/>
    <col min="12284" max="12284" width="34.140625" style="2" customWidth="1"/>
    <col min="12285" max="12285" width="26.140625" style="2"/>
    <col min="12286" max="12297" width="8.42578125" style="2" customWidth="1"/>
    <col min="12298" max="12298" width="26.140625" style="2"/>
    <col min="12299" max="12299" width="66.42578125" style="2" customWidth="1"/>
    <col min="12300" max="12300" width="34.7109375" style="2" customWidth="1"/>
    <col min="12301" max="12302" width="26.140625" style="2"/>
    <col min="12303" max="12303" width="36.28515625" style="2" customWidth="1"/>
    <col min="12304" max="12536" width="26.140625" style="2"/>
    <col min="12537" max="12537" width="12.42578125" style="2" customWidth="1"/>
    <col min="12538" max="12538" width="35.7109375" style="2" customWidth="1"/>
    <col min="12539" max="12539" width="35.28515625" style="2" customWidth="1"/>
    <col min="12540" max="12540" width="34.140625" style="2" customWidth="1"/>
    <col min="12541" max="12541" width="26.140625" style="2"/>
    <col min="12542" max="12553" width="8.42578125" style="2" customWidth="1"/>
    <col min="12554" max="12554" width="26.140625" style="2"/>
    <col min="12555" max="12555" width="66.42578125" style="2" customWidth="1"/>
    <col min="12556" max="12556" width="34.7109375" style="2" customWidth="1"/>
    <col min="12557" max="12558" width="26.140625" style="2"/>
    <col min="12559" max="12559" width="36.28515625" style="2" customWidth="1"/>
    <col min="12560" max="12792" width="26.140625" style="2"/>
    <col min="12793" max="12793" width="12.42578125" style="2" customWidth="1"/>
    <col min="12794" max="12794" width="35.7109375" style="2" customWidth="1"/>
    <col min="12795" max="12795" width="35.28515625" style="2" customWidth="1"/>
    <col min="12796" max="12796" width="34.140625" style="2" customWidth="1"/>
    <col min="12797" max="12797" width="26.140625" style="2"/>
    <col min="12798" max="12809" width="8.42578125" style="2" customWidth="1"/>
    <col min="12810" max="12810" width="26.140625" style="2"/>
    <col min="12811" max="12811" width="66.42578125" style="2" customWidth="1"/>
    <col min="12812" max="12812" width="34.7109375" style="2" customWidth="1"/>
    <col min="12813" max="12814" width="26.140625" style="2"/>
    <col min="12815" max="12815" width="36.28515625" style="2" customWidth="1"/>
    <col min="12816" max="13048" width="26.140625" style="2"/>
    <col min="13049" max="13049" width="12.42578125" style="2" customWidth="1"/>
    <col min="13050" max="13050" width="35.7109375" style="2" customWidth="1"/>
    <col min="13051" max="13051" width="35.28515625" style="2" customWidth="1"/>
    <col min="13052" max="13052" width="34.140625" style="2" customWidth="1"/>
    <col min="13053" max="13053" width="26.140625" style="2"/>
    <col min="13054" max="13065" width="8.42578125" style="2" customWidth="1"/>
    <col min="13066" max="13066" width="26.140625" style="2"/>
    <col min="13067" max="13067" width="66.42578125" style="2" customWidth="1"/>
    <col min="13068" max="13068" width="34.7109375" style="2" customWidth="1"/>
    <col min="13069" max="13070" width="26.140625" style="2"/>
    <col min="13071" max="13071" width="36.28515625" style="2" customWidth="1"/>
    <col min="13072" max="13304" width="26.140625" style="2"/>
    <col min="13305" max="13305" width="12.42578125" style="2" customWidth="1"/>
    <col min="13306" max="13306" width="35.7109375" style="2" customWidth="1"/>
    <col min="13307" max="13307" width="35.28515625" style="2" customWidth="1"/>
    <col min="13308" max="13308" width="34.140625" style="2" customWidth="1"/>
    <col min="13309" max="13309" width="26.140625" style="2"/>
    <col min="13310" max="13321" width="8.42578125" style="2" customWidth="1"/>
    <col min="13322" max="13322" width="26.140625" style="2"/>
    <col min="13323" max="13323" width="66.42578125" style="2" customWidth="1"/>
    <col min="13324" max="13324" width="34.7109375" style="2" customWidth="1"/>
    <col min="13325" max="13326" width="26.140625" style="2"/>
    <col min="13327" max="13327" width="36.28515625" style="2" customWidth="1"/>
    <col min="13328" max="13560" width="26.140625" style="2"/>
    <col min="13561" max="13561" width="12.42578125" style="2" customWidth="1"/>
    <col min="13562" max="13562" width="35.7109375" style="2" customWidth="1"/>
    <col min="13563" max="13563" width="35.28515625" style="2" customWidth="1"/>
    <col min="13564" max="13564" width="34.140625" style="2" customWidth="1"/>
    <col min="13565" max="13565" width="26.140625" style="2"/>
    <col min="13566" max="13577" width="8.42578125" style="2" customWidth="1"/>
    <col min="13578" max="13578" width="26.140625" style="2"/>
    <col min="13579" max="13579" width="66.42578125" style="2" customWidth="1"/>
    <col min="13580" max="13580" width="34.7109375" style="2" customWidth="1"/>
    <col min="13581" max="13582" width="26.140625" style="2"/>
    <col min="13583" max="13583" width="36.28515625" style="2" customWidth="1"/>
    <col min="13584" max="13816" width="26.140625" style="2"/>
    <col min="13817" max="13817" width="12.42578125" style="2" customWidth="1"/>
    <col min="13818" max="13818" width="35.7109375" style="2" customWidth="1"/>
    <col min="13819" max="13819" width="35.28515625" style="2" customWidth="1"/>
    <col min="13820" max="13820" width="34.140625" style="2" customWidth="1"/>
    <col min="13821" max="13821" width="26.140625" style="2"/>
    <col min="13822" max="13833" width="8.42578125" style="2" customWidth="1"/>
    <col min="13834" max="13834" width="26.140625" style="2"/>
    <col min="13835" max="13835" width="66.42578125" style="2" customWidth="1"/>
    <col min="13836" max="13836" width="34.7109375" style="2" customWidth="1"/>
    <col min="13837" max="13838" width="26.140625" style="2"/>
    <col min="13839" max="13839" width="36.28515625" style="2" customWidth="1"/>
    <col min="13840" max="14072" width="26.140625" style="2"/>
    <col min="14073" max="14073" width="12.42578125" style="2" customWidth="1"/>
    <col min="14074" max="14074" width="35.7109375" style="2" customWidth="1"/>
    <col min="14075" max="14075" width="35.28515625" style="2" customWidth="1"/>
    <col min="14076" max="14076" width="34.140625" style="2" customWidth="1"/>
    <col min="14077" max="14077" width="26.140625" style="2"/>
    <col min="14078" max="14089" width="8.42578125" style="2" customWidth="1"/>
    <col min="14090" max="14090" width="26.140625" style="2"/>
    <col min="14091" max="14091" width="66.42578125" style="2" customWidth="1"/>
    <col min="14092" max="14092" width="34.7109375" style="2" customWidth="1"/>
    <col min="14093" max="14094" width="26.140625" style="2"/>
    <col min="14095" max="14095" width="36.28515625" style="2" customWidth="1"/>
    <col min="14096" max="14328" width="26.140625" style="2"/>
    <col min="14329" max="14329" width="12.42578125" style="2" customWidth="1"/>
    <col min="14330" max="14330" width="35.7109375" style="2" customWidth="1"/>
    <col min="14331" max="14331" width="35.28515625" style="2" customWidth="1"/>
    <col min="14332" max="14332" width="34.140625" style="2" customWidth="1"/>
    <col min="14333" max="14333" width="26.140625" style="2"/>
    <col min="14334" max="14345" width="8.42578125" style="2" customWidth="1"/>
    <col min="14346" max="14346" width="26.140625" style="2"/>
    <col min="14347" max="14347" width="66.42578125" style="2" customWidth="1"/>
    <col min="14348" max="14348" width="34.7109375" style="2" customWidth="1"/>
    <col min="14349" max="14350" width="26.140625" style="2"/>
    <col min="14351" max="14351" width="36.28515625" style="2" customWidth="1"/>
    <col min="14352" max="14584" width="26.140625" style="2"/>
    <col min="14585" max="14585" width="12.42578125" style="2" customWidth="1"/>
    <col min="14586" max="14586" width="35.7109375" style="2" customWidth="1"/>
    <col min="14587" max="14587" width="35.28515625" style="2" customWidth="1"/>
    <col min="14588" max="14588" width="34.140625" style="2" customWidth="1"/>
    <col min="14589" max="14589" width="26.140625" style="2"/>
    <col min="14590" max="14601" width="8.42578125" style="2" customWidth="1"/>
    <col min="14602" max="14602" width="26.140625" style="2"/>
    <col min="14603" max="14603" width="66.42578125" style="2" customWidth="1"/>
    <col min="14604" max="14604" width="34.7109375" style="2" customWidth="1"/>
    <col min="14605" max="14606" width="26.140625" style="2"/>
    <col min="14607" max="14607" width="36.28515625" style="2" customWidth="1"/>
    <col min="14608" max="14840" width="26.140625" style="2"/>
    <col min="14841" max="14841" width="12.42578125" style="2" customWidth="1"/>
    <col min="14842" max="14842" width="35.7109375" style="2" customWidth="1"/>
    <col min="14843" max="14843" width="35.28515625" style="2" customWidth="1"/>
    <col min="14844" max="14844" width="34.140625" style="2" customWidth="1"/>
    <col min="14845" max="14845" width="26.140625" style="2"/>
    <col min="14846" max="14857" width="8.42578125" style="2" customWidth="1"/>
    <col min="14858" max="14858" width="26.140625" style="2"/>
    <col min="14859" max="14859" width="66.42578125" style="2" customWidth="1"/>
    <col min="14860" max="14860" width="34.7109375" style="2" customWidth="1"/>
    <col min="14861" max="14862" width="26.140625" style="2"/>
    <col min="14863" max="14863" width="36.28515625" style="2" customWidth="1"/>
    <col min="14864" max="15096" width="26.140625" style="2"/>
    <col min="15097" max="15097" width="12.42578125" style="2" customWidth="1"/>
    <col min="15098" max="15098" width="35.7109375" style="2" customWidth="1"/>
    <col min="15099" max="15099" width="35.28515625" style="2" customWidth="1"/>
    <col min="15100" max="15100" width="34.140625" style="2" customWidth="1"/>
    <col min="15101" max="15101" width="26.140625" style="2"/>
    <col min="15102" max="15113" width="8.42578125" style="2" customWidth="1"/>
    <col min="15114" max="15114" width="26.140625" style="2"/>
    <col min="15115" max="15115" width="66.42578125" style="2" customWidth="1"/>
    <col min="15116" max="15116" width="34.7109375" style="2" customWidth="1"/>
    <col min="15117" max="15118" width="26.140625" style="2"/>
    <col min="15119" max="15119" width="36.28515625" style="2" customWidth="1"/>
    <col min="15120" max="15352" width="26.140625" style="2"/>
    <col min="15353" max="15353" width="12.42578125" style="2" customWidth="1"/>
    <col min="15354" max="15354" width="35.7109375" style="2" customWidth="1"/>
    <col min="15355" max="15355" width="35.28515625" style="2" customWidth="1"/>
    <col min="15356" max="15356" width="34.140625" style="2" customWidth="1"/>
    <col min="15357" max="15357" width="26.140625" style="2"/>
    <col min="15358" max="15369" width="8.42578125" style="2" customWidth="1"/>
    <col min="15370" max="15370" width="26.140625" style="2"/>
    <col min="15371" max="15371" width="66.42578125" style="2" customWidth="1"/>
    <col min="15372" max="15372" width="34.7109375" style="2" customWidth="1"/>
    <col min="15373" max="15374" width="26.140625" style="2"/>
    <col min="15375" max="15375" width="36.28515625" style="2" customWidth="1"/>
    <col min="15376" max="15608" width="26.140625" style="2"/>
    <col min="15609" max="15609" width="12.42578125" style="2" customWidth="1"/>
    <col min="15610" max="15610" width="35.7109375" style="2" customWidth="1"/>
    <col min="15611" max="15611" width="35.28515625" style="2" customWidth="1"/>
    <col min="15612" max="15612" width="34.140625" style="2" customWidth="1"/>
    <col min="15613" max="15613" width="26.140625" style="2"/>
    <col min="15614" max="15625" width="8.42578125" style="2" customWidth="1"/>
    <col min="15626" max="15626" width="26.140625" style="2"/>
    <col min="15627" max="15627" width="66.42578125" style="2" customWidth="1"/>
    <col min="15628" max="15628" width="34.7109375" style="2" customWidth="1"/>
    <col min="15629" max="15630" width="26.140625" style="2"/>
    <col min="15631" max="15631" width="36.28515625" style="2" customWidth="1"/>
    <col min="15632" max="15864" width="26.140625" style="2"/>
    <col min="15865" max="15865" width="12.42578125" style="2" customWidth="1"/>
    <col min="15866" max="15866" width="35.7109375" style="2" customWidth="1"/>
    <col min="15867" max="15867" width="35.28515625" style="2" customWidth="1"/>
    <col min="15868" max="15868" width="34.140625" style="2" customWidth="1"/>
    <col min="15869" max="15869" width="26.140625" style="2"/>
    <col min="15870" max="15881" width="8.42578125" style="2" customWidth="1"/>
    <col min="15882" max="15882" width="26.140625" style="2"/>
    <col min="15883" max="15883" width="66.42578125" style="2" customWidth="1"/>
    <col min="15884" max="15884" width="34.7109375" style="2" customWidth="1"/>
    <col min="15885" max="15886" width="26.140625" style="2"/>
    <col min="15887" max="15887" width="36.28515625" style="2" customWidth="1"/>
    <col min="15888" max="16120" width="26.140625" style="2"/>
    <col min="16121" max="16121" width="12.42578125" style="2" customWidth="1"/>
    <col min="16122" max="16122" width="35.7109375" style="2" customWidth="1"/>
    <col min="16123" max="16123" width="35.28515625" style="2" customWidth="1"/>
    <col min="16124" max="16124" width="34.140625" style="2" customWidth="1"/>
    <col min="16125" max="16125" width="26.140625" style="2"/>
    <col min="16126" max="16137" width="8.42578125" style="2" customWidth="1"/>
    <col min="16138" max="16138" width="26.140625" style="2"/>
    <col min="16139" max="16139" width="66.42578125" style="2" customWidth="1"/>
    <col min="16140" max="16140" width="34.7109375" style="2" customWidth="1"/>
    <col min="16141" max="16142" width="26.140625" style="2"/>
    <col min="16143" max="16143" width="36.28515625" style="2" customWidth="1"/>
    <col min="16144" max="16384" width="26.140625" style="2"/>
  </cols>
  <sheetData>
    <row r="1" spans="1:16" ht="18.75" x14ac:dyDescent="0.3">
      <c r="A1" s="142" t="s">
        <v>69</v>
      </c>
      <c r="B1" s="142"/>
    </row>
    <row r="3" spans="1:16" ht="16.5" thickBot="1" x14ac:dyDescent="0.3"/>
    <row r="4" spans="1:16" ht="32.25" customHeight="1" x14ac:dyDescent="0.25">
      <c r="A4" s="180" t="s">
        <v>70</v>
      </c>
      <c r="B4" s="182" t="s">
        <v>71</v>
      </c>
      <c r="C4" s="182" t="s">
        <v>72</v>
      </c>
      <c r="D4" s="182"/>
      <c r="E4" s="180" t="s">
        <v>73</v>
      </c>
      <c r="F4" s="180" t="s">
        <v>74</v>
      </c>
      <c r="G4" s="182" t="s">
        <v>75</v>
      </c>
      <c r="H4" s="181" t="s">
        <v>76</v>
      </c>
      <c r="I4" s="181" t="s">
        <v>77</v>
      </c>
      <c r="J4" s="182" t="s">
        <v>140</v>
      </c>
      <c r="K4" s="186"/>
      <c r="L4" s="187" t="s">
        <v>79</v>
      </c>
      <c r="M4" s="188"/>
      <c r="N4" s="188"/>
      <c r="O4" s="188"/>
      <c r="P4" s="189"/>
    </row>
    <row r="5" spans="1:16" ht="50.25" customHeight="1" x14ac:dyDescent="0.25">
      <c r="A5" s="181"/>
      <c r="B5" s="183"/>
      <c r="C5" s="183"/>
      <c r="D5" s="183"/>
      <c r="E5" s="181"/>
      <c r="F5" s="181"/>
      <c r="G5" s="183"/>
      <c r="H5" s="185"/>
      <c r="I5" s="185"/>
      <c r="J5" s="101" t="s">
        <v>80</v>
      </c>
      <c r="K5" s="120" t="s">
        <v>81</v>
      </c>
      <c r="L5" s="121" t="s">
        <v>82</v>
      </c>
      <c r="M5" s="101" t="s">
        <v>83</v>
      </c>
      <c r="N5" s="101" t="s">
        <v>84</v>
      </c>
      <c r="O5" s="101" t="s">
        <v>85</v>
      </c>
      <c r="P5" s="122" t="s">
        <v>86</v>
      </c>
    </row>
    <row r="6" spans="1:16" ht="311.25" hidden="1" customHeight="1" x14ac:dyDescent="0.25">
      <c r="A6" s="178" t="s">
        <v>251</v>
      </c>
      <c r="B6" s="177" t="s">
        <v>252</v>
      </c>
      <c r="C6" s="99" t="s">
        <v>89</v>
      </c>
      <c r="D6" s="19" t="s">
        <v>253</v>
      </c>
      <c r="E6" s="7" t="s">
        <v>254</v>
      </c>
      <c r="F6" s="7" t="s">
        <v>255</v>
      </c>
      <c r="G6" s="7" t="s">
        <v>256</v>
      </c>
      <c r="H6" s="105">
        <v>43497</v>
      </c>
      <c r="I6" s="105">
        <v>43616</v>
      </c>
      <c r="J6" s="70" t="s">
        <v>257</v>
      </c>
      <c r="K6" s="104" t="s">
        <v>258</v>
      </c>
      <c r="L6" s="13">
        <v>1</v>
      </c>
      <c r="M6" s="179">
        <f>AVERAGE(L6:L22)</f>
        <v>0.26764705882352946</v>
      </c>
      <c r="N6" s="70" t="s">
        <v>124</v>
      </c>
      <c r="O6" s="104" t="s">
        <v>259</v>
      </c>
      <c r="P6" s="104" t="s">
        <v>260</v>
      </c>
    </row>
    <row r="7" spans="1:16" ht="208.5" hidden="1" customHeight="1" x14ac:dyDescent="0.25">
      <c r="A7" s="178"/>
      <c r="B7" s="177"/>
      <c r="C7" s="99" t="s">
        <v>261</v>
      </c>
      <c r="D7" s="7" t="s">
        <v>262</v>
      </c>
      <c r="E7" s="7" t="s">
        <v>263</v>
      </c>
      <c r="F7" s="7" t="s">
        <v>264</v>
      </c>
      <c r="G7" s="104" t="s">
        <v>265</v>
      </c>
      <c r="H7" s="4">
        <v>43497</v>
      </c>
      <c r="I7" s="105">
        <v>43616</v>
      </c>
      <c r="J7" s="70" t="s">
        <v>266</v>
      </c>
      <c r="K7" s="104" t="s">
        <v>267</v>
      </c>
      <c r="L7" s="8">
        <v>0.95</v>
      </c>
      <c r="M7" s="179"/>
      <c r="N7" s="70" t="s">
        <v>124</v>
      </c>
      <c r="O7" s="104" t="s">
        <v>564</v>
      </c>
      <c r="P7" s="104" t="s">
        <v>565</v>
      </c>
    </row>
    <row r="8" spans="1:16" ht="137.25" hidden="1" customHeight="1" x14ac:dyDescent="0.25">
      <c r="A8" s="178"/>
      <c r="B8" s="177"/>
      <c r="C8" s="99" t="s">
        <v>268</v>
      </c>
      <c r="D8" s="7" t="s">
        <v>269</v>
      </c>
      <c r="E8" s="7" t="s">
        <v>270</v>
      </c>
      <c r="F8" s="7" t="s">
        <v>271</v>
      </c>
      <c r="G8" s="7" t="s">
        <v>272</v>
      </c>
      <c r="H8" s="4">
        <v>43497</v>
      </c>
      <c r="I8" s="4">
        <v>43555</v>
      </c>
      <c r="J8" s="70">
        <v>43579</v>
      </c>
      <c r="K8" s="104" t="s">
        <v>273</v>
      </c>
      <c r="L8" s="8">
        <v>1</v>
      </c>
      <c r="M8" s="179"/>
      <c r="N8" s="70" t="s">
        <v>124</v>
      </c>
      <c r="O8" s="104" t="s">
        <v>274</v>
      </c>
      <c r="P8" s="104" t="s">
        <v>275</v>
      </c>
    </row>
    <row r="9" spans="1:16" ht="221.25" hidden="1" customHeight="1" x14ac:dyDescent="0.25">
      <c r="A9" s="178"/>
      <c r="B9" s="177"/>
      <c r="C9" s="99" t="s">
        <v>276</v>
      </c>
      <c r="D9" s="7" t="s">
        <v>277</v>
      </c>
      <c r="E9" s="7" t="s">
        <v>278</v>
      </c>
      <c r="F9" s="7" t="s">
        <v>279</v>
      </c>
      <c r="G9" s="72" t="s">
        <v>280</v>
      </c>
      <c r="H9" s="4">
        <v>43466</v>
      </c>
      <c r="I9" s="4">
        <v>43830</v>
      </c>
      <c r="J9" s="70" t="s">
        <v>281</v>
      </c>
      <c r="K9" s="104" t="s">
        <v>282</v>
      </c>
      <c r="L9" s="8">
        <v>0.6</v>
      </c>
      <c r="M9" s="179"/>
      <c r="N9" s="70" t="s">
        <v>124</v>
      </c>
      <c r="O9" s="77" t="s">
        <v>283</v>
      </c>
      <c r="P9" s="104" t="s">
        <v>284</v>
      </c>
    </row>
    <row r="10" spans="1:16" ht="75" customHeight="1" x14ac:dyDescent="0.25">
      <c r="A10" s="178"/>
      <c r="B10" s="177" t="s">
        <v>285</v>
      </c>
      <c r="C10" s="99" t="s">
        <v>99</v>
      </c>
      <c r="D10" s="21" t="s">
        <v>286</v>
      </c>
      <c r="E10" s="7" t="s">
        <v>287</v>
      </c>
      <c r="F10" s="104" t="s">
        <v>288</v>
      </c>
      <c r="G10" s="104" t="s">
        <v>265</v>
      </c>
      <c r="H10" s="4">
        <v>43497</v>
      </c>
      <c r="I10" s="4">
        <v>43799</v>
      </c>
      <c r="J10" s="70">
        <v>43585</v>
      </c>
      <c r="K10" s="104" t="s">
        <v>289</v>
      </c>
      <c r="L10" s="8">
        <v>0</v>
      </c>
      <c r="M10" s="179"/>
      <c r="N10" s="70" t="s">
        <v>124</v>
      </c>
      <c r="O10" s="104" t="s">
        <v>290</v>
      </c>
      <c r="P10" s="104" t="s">
        <v>291</v>
      </c>
    </row>
    <row r="11" spans="1:16" ht="75" customHeight="1" x14ac:dyDescent="0.25">
      <c r="A11" s="178"/>
      <c r="B11" s="177"/>
      <c r="C11" s="99" t="s">
        <v>292</v>
      </c>
      <c r="D11" s="21" t="s">
        <v>293</v>
      </c>
      <c r="E11" s="7" t="s">
        <v>287</v>
      </c>
      <c r="F11" s="104" t="s">
        <v>288</v>
      </c>
      <c r="G11" s="104" t="s">
        <v>265</v>
      </c>
      <c r="H11" s="4">
        <v>43497</v>
      </c>
      <c r="I11" s="4">
        <v>43799</v>
      </c>
      <c r="J11" s="70">
        <v>43585</v>
      </c>
      <c r="K11" s="104" t="s">
        <v>289</v>
      </c>
      <c r="L11" s="8">
        <v>0</v>
      </c>
      <c r="M11" s="179"/>
      <c r="N11" s="70" t="s">
        <v>124</v>
      </c>
      <c r="O11" s="104" t="s">
        <v>290</v>
      </c>
      <c r="P11" s="104" t="s">
        <v>291</v>
      </c>
    </row>
    <row r="12" spans="1:16" ht="75" customHeight="1" x14ac:dyDescent="0.25">
      <c r="A12" s="178"/>
      <c r="B12" s="177"/>
      <c r="C12" s="99" t="s">
        <v>190</v>
      </c>
      <c r="D12" s="21" t="s">
        <v>294</v>
      </c>
      <c r="E12" s="7" t="s">
        <v>287</v>
      </c>
      <c r="F12" s="104" t="s">
        <v>288</v>
      </c>
      <c r="G12" s="104" t="s">
        <v>265</v>
      </c>
      <c r="H12" s="4">
        <v>43497</v>
      </c>
      <c r="I12" s="4">
        <v>43799</v>
      </c>
      <c r="J12" s="70">
        <v>43585</v>
      </c>
      <c r="K12" s="104" t="s">
        <v>289</v>
      </c>
      <c r="L12" s="8">
        <v>0</v>
      </c>
      <c r="M12" s="179"/>
      <c r="N12" s="70" t="s">
        <v>124</v>
      </c>
      <c r="O12" s="104" t="s">
        <v>290</v>
      </c>
      <c r="P12" s="104" t="s">
        <v>291</v>
      </c>
    </row>
    <row r="13" spans="1:16" ht="75" customHeight="1" x14ac:dyDescent="0.25">
      <c r="A13" s="178"/>
      <c r="B13" s="177"/>
      <c r="C13" s="99" t="s">
        <v>295</v>
      </c>
      <c r="D13" s="21" t="s">
        <v>296</v>
      </c>
      <c r="E13" s="7" t="s">
        <v>297</v>
      </c>
      <c r="F13" s="104" t="s">
        <v>298</v>
      </c>
      <c r="G13" s="104" t="s">
        <v>265</v>
      </c>
      <c r="H13" s="4">
        <v>43497</v>
      </c>
      <c r="I13" s="4">
        <v>43799</v>
      </c>
      <c r="J13" s="70">
        <v>43585</v>
      </c>
      <c r="K13" s="104" t="s">
        <v>289</v>
      </c>
      <c r="L13" s="8">
        <v>0</v>
      </c>
      <c r="M13" s="179"/>
      <c r="N13" s="70" t="s">
        <v>124</v>
      </c>
      <c r="O13" s="104" t="s">
        <v>290</v>
      </c>
      <c r="P13" s="104" t="s">
        <v>291</v>
      </c>
    </row>
    <row r="14" spans="1:16" ht="75" customHeight="1" x14ac:dyDescent="0.25">
      <c r="A14" s="178"/>
      <c r="B14" s="177"/>
      <c r="C14" s="99" t="s">
        <v>299</v>
      </c>
      <c r="D14" s="21" t="s">
        <v>300</v>
      </c>
      <c r="E14" s="7" t="s">
        <v>301</v>
      </c>
      <c r="F14" s="104" t="s">
        <v>302</v>
      </c>
      <c r="G14" s="104" t="s">
        <v>265</v>
      </c>
      <c r="H14" s="4">
        <v>43497</v>
      </c>
      <c r="I14" s="4">
        <v>43799</v>
      </c>
      <c r="J14" s="70">
        <v>43585</v>
      </c>
      <c r="K14" s="104" t="s">
        <v>289</v>
      </c>
      <c r="L14" s="8">
        <v>0</v>
      </c>
      <c r="M14" s="179"/>
      <c r="N14" s="70" t="s">
        <v>124</v>
      </c>
      <c r="O14" s="104" t="s">
        <v>290</v>
      </c>
      <c r="P14" s="104" t="s">
        <v>291</v>
      </c>
    </row>
    <row r="15" spans="1:16" ht="154.5" customHeight="1" x14ac:dyDescent="0.25">
      <c r="A15" s="178"/>
      <c r="B15" s="177"/>
      <c r="C15" s="99" t="s">
        <v>303</v>
      </c>
      <c r="D15" s="21" t="s">
        <v>304</v>
      </c>
      <c r="E15" s="21" t="s">
        <v>305</v>
      </c>
      <c r="F15" s="16" t="s">
        <v>306</v>
      </c>
      <c r="G15" s="104" t="s">
        <v>307</v>
      </c>
      <c r="H15" s="4">
        <v>43497</v>
      </c>
      <c r="I15" s="105">
        <v>43677</v>
      </c>
      <c r="J15" s="70" t="s">
        <v>308</v>
      </c>
      <c r="K15" s="104" t="s">
        <v>309</v>
      </c>
      <c r="L15" s="8">
        <v>0</v>
      </c>
      <c r="M15" s="179"/>
      <c r="N15" s="70" t="s">
        <v>124</v>
      </c>
      <c r="O15" s="9" t="s">
        <v>310</v>
      </c>
      <c r="P15" s="9" t="s">
        <v>575</v>
      </c>
    </row>
    <row r="16" spans="1:16" ht="241.5" hidden="1" customHeight="1" x14ac:dyDescent="0.25">
      <c r="A16" s="178"/>
      <c r="B16" s="177" t="s">
        <v>311</v>
      </c>
      <c r="C16" s="99" t="s">
        <v>107</v>
      </c>
      <c r="D16" s="104" t="s">
        <v>312</v>
      </c>
      <c r="E16" s="104" t="s">
        <v>313</v>
      </c>
      <c r="F16" s="104" t="s">
        <v>314</v>
      </c>
      <c r="G16" s="77" t="s">
        <v>315</v>
      </c>
      <c r="H16" s="4">
        <v>43497</v>
      </c>
      <c r="I16" s="105">
        <v>43677</v>
      </c>
      <c r="J16" s="70" t="s">
        <v>316</v>
      </c>
      <c r="K16" s="104" t="s">
        <v>566</v>
      </c>
      <c r="L16" s="8">
        <v>0.5</v>
      </c>
      <c r="M16" s="179"/>
      <c r="N16" s="70" t="s">
        <v>124</v>
      </c>
      <c r="O16" s="9" t="s">
        <v>317</v>
      </c>
      <c r="P16" s="9" t="s">
        <v>318</v>
      </c>
    </row>
    <row r="17" spans="1:16" ht="327.75" hidden="1" customHeight="1" x14ac:dyDescent="0.25">
      <c r="A17" s="178"/>
      <c r="B17" s="177"/>
      <c r="C17" s="99" t="s">
        <v>319</v>
      </c>
      <c r="D17" s="104" t="s">
        <v>320</v>
      </c>
      <c r="E17" s="104" t="s">
        <v>321</v>
      </c>
      <c r="F17" s="104" t="s">
        <v>298</v>
      </c>
      <c r="G17" s="104" t="s">
        <v>322</v>
      </c>
      <c r="H17" s="4">
        <v>43497</v>
      </c>
      <c r="I17" s="4">
        <v>43799</v>
      </c>
      <c r="J17" s="70" t="s">
        <v>323</v>
      </c>
      <c r="K17" s="104" t="s">
        <v>324</v>
      </c>
      <c r="L17" s="13">
        <v>0.5</v>
      </c>
      <c r="M17" s="179"/>
      <c r="N17" s="70" t="s">
        <v>124</v>
      </c>
      <c r="O17" s="104" t="s">
        <v>325</v>
      </c>
      <c r="P17" s="104" t="s">
        <v>326</v>
      </c>
    </row>
    <row r="18" spans="1:16" ht="83.25" customHeight="1" x14ac:dyDescent="0.25">
      <c r="A18" s="178"/>
      <c r="B18" s="177"/>
      <c r="C18" s="99" t="s">
        <v>327</v>
      </c>
      <c r="D18" s="104" t="s">
        <v>328</v>
      </c>
      <c r="E18" s="104" t="s">
        <v>329</v>
      </c>
      <c r="F18" s="104" t="s">
        <v>330</v>
      </c>
      <c r="G18" s="104" t="s">
        <v>331</v>
      </c>
      <c r="H18" s="4">
        <v>43497</v>
      </c>
      <c r="I18" s="4">
        <v>43799</v>
      </c>
      <c r="J18" s="70">
        <v>43585</v>
      </c>
      <c r="K18" s="104" t="s">
        <v>289</v>
      </c>
      <c r="L18" s="8">
        <v>0</v>
      </c>
      <c r="M18" s="179"/>
      <c r="N18" s="70" t="s">
        <v>124</v>
      </c>
      <c r="O18" s="104" t="s">
        <v>290</v>
      </c>
      <c r="P18" s="104" t="s">
        <v>291</v>
      </c>
    </row>
    <row r="19" spans="1:16" ht="108" customHeight="1" x14ac:dyDescent="0.25">
      <c r="A19" s="178"/>
      <c r="B19" s="177"/>
      <c r="C19" s="99" t="s">
        <v>332</v>
      </c>
      <c r="D19" s="104" t="s">
        <v>333</v>
      </c>
      <c r="E19" s="104" t="s">
        <v>334</v>
      </c>
      <c r="F19" s="104" t="s">
        <v>335</v>
      </c>
      <c r="G19" s="104" t="s">
        <v>336</v>
      </c>
      <c r="H19" s="4">
        <v>43539</v>
      </c>
      <c r="I19" s="4">
        <v>43799</v>
      </c>
      <c r="J19" s="70">
        <v>43585</v>
      </c>
      <c r="K19" s="104" t="s">
        <v>289</v>
      </c>
      <c r="L19" s="8">
        <v>0</v>
      </c>
      <c r="M19" s="179"/>
      <c r="N19" s="70" t="s">
        <v>124</v>
      </c>
      <c r="O19" s="9" t="s">
        <v>337</v>
      </c>
      <c r="P19" s="104" t="s">
        <v>338</v>
      </c>
    </row>
    <row r="20" spans="1:16" ht="83.25" customHeight="1" x14ac:dyDescent="0.25">
      <c r="A20" s="178"/>
      <c r="B20" s="177" t="s">
        <v>339</v>
      </c>
      <c r="C20" s="99" t="s">
        <v>117</v>
      </c>
      <c r="D20" s="104" t="s">
        <v>340</v>
      </c>
      <c r="E20" s="104" t="s">
        <v>341</v>
      </c>
      <c r="F20" s="104" t="s">
        <v>342</v>
      </c>
      <c r="G20" s="104" t="s">
        <v>331</v>
      </c>
      <c r="H20" s="4">
        <v>43539</v>
      </c>
      <c r="I20" s="4">
        <v>43799</v>
      </c>
      <c r="J20" s="70">
        <v>43585</v>
      </c>
      <c r="K20" s="104" t="s">
        <v>289</v>
      </c>
      <c r="L20" s="8">
        <v>0</v>
      </c>
      <c r="M20" s="179"/>
      <c r="N20" s="70" t="s">
        <v>124</v>
      </c>
      <c r="O20" s="104" t="s">
        <v>290</v>
      </c>
      <c r="P20" s="104" t="s">
        <v>291</v>
      </c>
    </row>
    <row r="21" spans="1:16" ht="83.25" customHeight="1" x14ac:dyDescent="0.25">
      <c r="A21" s="178"/>
      <c r="B21" s="177"/>
      <c r="C21" s="99" t="s">
        <v>215</v>
      </c>
      <c r="D21" s="104" t="s">
        <v>343</v>
      </c>
      <c r="E21" s="104" t="s">
        <v>344</v>
      </c>
      <c r="F21" s="104" t="s">
        <v>345</v>
      </c>
      <c r="G21" s="104" t="s">
        <v>331</v>
      </c>
      <c r="H21" s="4">
        <v>43539</v>
      </c>
      <c r="I21" s="4">
        <v>43799</v>
      </c>
      <c r="J21" s="70">
        <v>43585</v>
      </c>
      <c r="K21" s="104" t="s">
        <v>289</v>
      </c>
      <c r="L21" s="8">
        <v>0</v>
      </c>
      <c r="M21" s="179"/>
      <c r="N21" s="70" t="s">
        <v>124</v>
      </c>
      <c r="O21" s="104" t="s">
        <v>290</v>
      </c>
      <c r="P21" s="104" t="s">
        <v>291</v>
      </c>
    </row>
    <row r="22" spans="1:16" ht="108.95" customHeight="1" x14ac:dyDescent="0.25">
      <c r="A22" s="178"/>
      <c r="B22" s="177"/>
      <c r="C22" s="99" t="s">
        <v>346</v>
      </c>
      <c r="D22" s="104" t="s">
        <v>347</v>
      </c>
      <c r="E22" s="7" t="s">
        <v>348</v>
      </c>
      <c r="F22" s="104" t="s">
        <v>349</v>
      </c>
      <c r="G22" s="104" t="s">
        <v>331</v>
      </c>
      <c r="H22" s="4">
        <v>43497</v>
      </c>
      <c r="I22" s="4">
        <v>43799</v>
      </c>
      <c r="J22" s="70">
        <v>43585</v>
      </c>
      <c r="K22" s="104" t="s">
        <v>289</v>
      </c>
      <c r="L22" s="8">
        <v>0</v>
      </c>
      <c r="M22" s="179"/>
      <c r="N22" s="70" t="s">
        <v>124</v>
      </c>
      <c r="O22" s="104" t="s">
        <v>290</v>
      </c>
      <c r="P22" s="104" t="s">
        <v>291</v>
      </c>
    </row>
    <row r="24" spans="1:16" ht="44.25" customHeight="1" x14ac:dyDescent="0.25">
      <c r="H24" s="11"/>
      <c r="I24" s="11"/>
      <c r="J24" s="184" t="s">
        <v>350</v>
      </c>
      <c r="K24" s="184"/>
      <c r="L24" s="184"/>
      <c r="M24" s="24">
        <f>+M6</f>
        <v>0.26764705882352946</v>
      </c>
    </row>
  </sheetData>
  <autoFilter ref="A5:P22" xr:uid="{00000000-0009-0000-0000-00000D000000}">
    <filterColumn colId="2" showButton="0"/>
    <filterColumn colId="11">
      <filters>
        <filter val="0%"/>
      </filters>
    </filterColumn>
  </autoFilter>
  <mergeCells count="18">
    <mergeCell ref="J24:L24"/>
    <mergeCell ref="G4:G5"/>
    <mergeCell ref="H4:H5"/>
    <mergeCell ref="I4:I5"/>
    <mergeCell ref="J4:K4"/>
    <mergeCell ref="L4:P4"/>
    <mergeCell ref="A6:A22"/>
    <mergeCell ref="M6:M22"/>
    <mergeCell ref="A1:B1"/>
    <mergeCell ref="A4:A5"/>
    <mergeCell ref="B4:B5"/>
    <mergeCell ref="C4:D5"/>
    <mergeCell ref="E4:E5"/>
    <mergeCell ref="F4:F5"/>
    <mergeCell ref="B10:B15"/>
    <mergeCell ref="B6:B9"/>
    <mergeCell ref="B16:B19"/>
    <mergeCell ref="B20:B22"/>
  </mergeCells>
  <hyperlinks>
    <hyperlink ref="A1" location="Contenido!A1" display="Volver al contenido" xr:uid="{00000000-0004-0000-0D00-000000000000}"/>
  </hyperlinks>
  <pageMargins left="0.7" right="0.7" top="0.75" bottom="0.75" header="0.3" footer="0.3"/>
  <pageSetup paperSize="9" scale="39" orientation="portrait" r:id="rId1"/>
  <colBreaks count="1" manualBreakCount="1">
    <brk id="9" max="1048575"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7">
    <tabColor theme="5" tint="0.39997558519241921"/>
  </sheetPr>
  <dimension ref="A1:AP19"/>
  <sheetViews>
    <sheetView showGridLines="0" topLeftCell="M7" zoomScaleNormal="100" zoomScaleSheetLayoutView="100" workbookViewId="0">
      <selection activeCell="M7" sqref="M7"/>
    </sheetView>
  </sheetViews>
  <sheetFormatPr baseColWidth="10" defaultColWidth="11.42578125" defaultRowHeight="15.75" x14ac:dyDescent="0.25"/>
  <cols>
    <col min="1" max="1" width="21.42578125" style="1" customWidth="1"/>
    <col min="2" max="2" width="32.85546875" style="2" customWidth="1"/>
    <col min="3" max="3" width="5.28515625" style="2" customWidth="1"/>
    <col min="4" max="4" width="45.42578125" style="2" customWidth="1"/>
    <col min="5" max="5" width="41.140625" style="2" customWidth="1"/>
    <col min="6" max="6" width="37" style="10" customWidth="1"/>
    <col min="7" max="7" width="35.28515625" style="3" customWidth="1"/>
    <col min="8" max="9" width="16.85546875" style="3" customWidth="1"/>
    <col min="10" max="10" width="16.85546875" style="71" customWidth="1"/>
    <col min="11" max="11" width="102.28515625" style="2" customWidth="1"/>
    <col min="12" max="13" width="16.85546875" style="2" customWidth="1"/>
    <col min="14" max="14" width="16.85546875" style="79" customWidth="1"/>
    <col min="15" max="15" width="90.85546875" style="2" customWidth="1"/>
    <col min="16" max="16" width="88.140625" style="2" customWidth="1"/>
    <col min="17" max="246" width="11.42578125" style="2"/>
    <col min="247" max="247" width="21.42578125" style="2" customWidth="1"/>
    <col min="248" max="248" width="32.85546875" style="2" customWidth="1"/>
    <col min="249" max="249" width="5.28515625" style="2" customWidth="1"/>
    <col min="250" max="250" width="35.42578125" style="2" customWidth="1"/>
    <col min="251" max="251" width="34.85546875" style="2" customWidth="1"/>
    <col min="252" max="252" width="37" style="2" customWidth="1"/>
    <col min="253" max="253" width="35.28515625" style="2" customWidth="1"/>
    <col min="254" max="265" width="8.42578125" style="2" customWidth="1"/>
    <col min="266" max="266" width="12.7109375" style="2" customWidth="1"/>
    <col min="267" max="267" width="77.85546875" style="2" customWidth="1"/>
    <col min="268" max="268" width="24" style="2" customWidth="1"/>
    <col min="269" max="269" width="29.42578125" style="2" customWidth="1"/>
    <col min="270" max="270" width="21.7109375" style="2" customWidth="1"/>
    <col min="271" max="271" width="85.7109375" style="2" customWidth="1"/>
    <col min="272" max="272" width="48.7109375" style="2" customWidth="1"/>
    <col min="273" max="502" width="11.42578125" style="2"/>
    <col min="503" max="503" width="21.42578125" style="2" customWidth="1"/>
    <col min="504" max="504" width="32.85546875" style="2" customWidth="1"/>
    <col min="505" max="505" width="5.28515625" style="2" customWidth="1"/>
    <col min="506" max="506" width="35.42578125" style="2" customWidth="1"/>
    <col min="507" max="507" width="34.85546875" style="2" customWidth="1"/>
    <col min="508" max="508" width="37" style="2" customWidth="1"/>
    <col min="509" max="509" width="35.28515625" style="2" customWidth="1"/>
    <col min="510" max="521" width="8.42578125" style="2" customWidth="1"/>
    <col min="522" max="522" width="12.7109375" style="2" customWidth="1"/>
    <col min="523" max="523" width="77.85546875" style="2" customWidth="1"/>
    <col min="524" max="524" width="24" style="2" customWidth="1"/>
    <col min="525" max="525" width="29.42578125" style="2" customWidth="1"/>
    <col min="526" max="526" width="21.7109375" style="2" customWidth="1"/>
    <col min="527" max="527" width="85.7109375" style="2" customWidth="1"/>
    <col min="528" max="528" width="48.7109375" style="2" customWidth="1"/>
    <col min="529" max="758" width="11.42578125" style="2"/>
    <col min="759" max="759" width="21.42578125" style="2" customWidth="1"/>
    <col min="760" max="760" width="32.85546875" style="2" customWidth="1"/>
    <col min="761" max="761" width="5.28515625" style="2" customWidth="1"/>
    <col min="762" max="762" width="35.42578125" style="2" customWidth="1"/>
    <col min="763" max="763" width="34.85546875" style="2" customWidth="1"/>
    <col min="764" max="764" width="37" style="2" customWidth="1"/>
    <col min="765" max="765" width="35.28515625" style="2" customWidth="1"/>
    <col min="766" max="777" width="8.42578125" style="2" customWidth="1"/>
    <col min="778" max="778" width="12.7109375" style="2" customWidth="1"/>
    <col min="779" max="779" width="77.85546875" style="2" customWidth="1"/>
    <col min="780" max="780" width="24" style="2" customWidth="1"/>
    <col min="781" max="781" width="29.42578125" style="2" customWidth="1"/>
    <col min="782" max="782" width="21.7109375" style="2" customWidth="1"/>
    <col min="783" max="783" width="85.7109375" style="2" customWidth="1"/>
    <col min="784" max="784" width="48.7109375" style="2" customWidth="1"/>
    <col min="785" max="1014" width="11.42578125" style="2"/>
    <col min="1015" max="1015" width="21.42578125" style="2" customWidth="1"/>
    <col min="1016" max="1016" width="32.85546875" style="2" customWidth="1"/>
    <col min="1017" max="1017" width="5.28515625" style="2" customWidth="1"/>
    <col min="1018" max="1018" width="35.42578125" style="2" customWidth="1"/>
    <col min="1019" max="1019" width="34.85546875" style="2" customWidth="1"/>
    <col min="1020" max="1020" width="37" style="2" customWidth="1"/>
    <col min="1021" max="1021" width="35.28515625" style="2" customWidth="1"/>
    <col min="1022" max="1033" width="8.42578125" style="2" customWidth="1"/>
    <col min="1034" max="1034" width="12.7109375" style="2" customWidth="1"/>
    <col min="1035" max="1035" width="77.85546875" style="2" customWidth="1"/>
    <col min="1036" max="1036" width="24" style="2" customWidth="1"/>
    <col min="1037" max="1037" width="29.42578125" style="2" customWidth="1"/>
    <col min="1038" max="1038" width="21.7109375" style="2" customWidth="1"/>
    <col min="1039" max="1039" width="85.7109375" style="2" customWidth="1"/>
    <col min="1040" max="1040" width="48.7109375" style="2" customWidth="1"/>
    <col min="1041" max="1270" width="11.42578125" style="2"/>
    <col min="1271" max="1271" width="21.42578125" style="2" customWidth="1"/>
    <col min="1272" max="1272" width="32.85546875" style="2" customWidth="1"/>
    <col min="1273" max="1273" width="5.28515625" style="2" customWidth="1"/>
    <col min="1274" max="1274" width="35.42578125" style="2" customWidth="1"/>
    <col min="1275" max="1275" width="34.85546875" style="2" customWidth="1"/>
    <col min="1276" max="1276" width="37" style="2" customWidth="1"/>
    <col min="1277" max="1277" width="35.28515625" style="2" customWidth="1"/>
    <col min="1278" max="1289" width="8.42578125" style="2" customWidth="1"/>
    <col min="1290" max="1290" width="12.7109375" style="2" customWidth="1"/>
    <col min="1291" max="1291" width="77.85546875" style="2" customWidth="1"/>
    <col min="1292" max="1292" width="24" style="2" customWidth="1"/>
    <col min="1293" max="1293" width="29.42578125" style="2" customWidth="1"/>
    <col min="1294" max="1294" width="21.7109375" style="2" customWidth="1"/>
    <col min="1295" max="1295" width="85.7109375" style="2" customWidth="1"/>
    <col min="1296" max="1296" width="48.7109375" style="2" customWidth="1"/>
    <col min="1297" max="1526" width="11.42578125" style="2"/>
    <col min="1527" max="1527" width="21.42578125" style="2" customWidth="1"/>
    <col min="1528" max="1528" width="32.85546875" style="2" customWidth="1"/>
    <col min="1529" max="1529" width="5.28515625" style="2" customWidth="1"/>
    <col min="1530" max="1530" width="35.42578125" style="2" customWidth="1"/>
    <col min="1531" max="1531" width="34.85546875" style="2" customWidth="1"/>
    <col min="1532" max="1532" width="37" style="2" customWidth="1"/>
    <col min="1533" max="1533" width="35.28515625" style="2" customWidth="1"/>
    <col min="1534" max="1545" width="8.42578125" style="2" customWidth="1"/>
    <col min="1546" max="1546" width="12.7109375" style="2" customWidth="1"/>
    <col min="1547" max="1547" width="77.85546875" style="2" customWidth="1"/>
    <col min="1548" max="1548" width="24" style="2" customWidth="1"/>
    <col min="1549" max="1549" width="29.42578125" style="2" customWidth="1"/>
    <col min="1550" max="1550" width="21.7109375" style="2" customWidth="1"/>
    <col min="1551" max="1551" width="85.7109375" style="2" customWidth="1"/>
    <col min="1552" max="1552" width="48.7109375" style="2" customWidth="1"/>
    <col min="1553" max="1782" width="11.42578125" style="2"/>
    <col min="1783" max="1783" width="21.42578125" style="2" customWidth="1"/>
    <col min="1784" max="1784" width="32.85546875" style="2" customWidth="1"/>
    <col min="1785" max="1785" width="5.28515625" style="2" customWidth="1"/>
    <col min="1786" max="1786" width="35.42578125" style="2" customWidth="1"/>
    <col min="1787" max="1787" width="34.85546875" style="2" customWidth="1"/>
    <col min="1788" max="1788" width="37" style="2" customWidth="1"/>
    <col min="1789" max="1789" width="35.28515625" style="2" customWidth="1"/>
    <col min="1790" max="1801" width="8.42578125" style="2" customWidth="1"/>
    <col min="1802" max="1802" width="12.7109375" style="2" customWidth="1"/>
    <col min="1803" max="1803" width="77.85546875" style="2" customWidth="1"/>
    <col min="1804" max="1804" width="24" style="2" customWidth="1"/>
    <col min="1805" max="1805" width="29.42578125" style="2" customWidth="1"/>
    <col min="1806" max="1806" width="21.7109375" style="2" customWidth="1"/>
    <col min="1807" max="1807" width="85.7109375" style="2" customWidth="1"/>
    <col min="1808" max="1808" width="48.7109375" style="2" customWidth="1"/>
    <col min="1809" max="2038" width="11.42578125" style="2"/>
    <col min="2039" max="2039" width="21.42578125" style="2" customWidth="1"/>
    <col min="2040" max="2040" width="32.85546875" style="2" customWidth="1"/>
    <col min="2041" max="2041" width="5.28515625" style="2" customWidth="1"/>
    <col min="2042" max="2042" width="35.42578125" style="2" customWidth="1"/>
    <col min="2043" max="2043" width="34.85546875" style="2" customWidth="1"/>
    <col min="2044" max="2044" width="37" style="2" customWidth="1"/>
    <col min="2045" max="2045" width="35.28515625" style="2" customWidth="1"/>
    <col min="2046" max="2057" width="8.42578125" style="2" customWidth="1"/>
    <col min="2058" max="2058" width="12.7109375" style="2" customWidth="1"/>
    <col min="2059" max="2059" width="77.85546875" style="2" customWidth="1"/>
    <col min="2060" max="2060" width="24" style="2" customWidth="1"/>
    <col min="2061" max="2061" width="29.42578125" style="2" customWidth="1"/>
    <col min="2062" max="2062" width="21.7109375" style="2" customWidth="1"/>
    <col min="2063" max="2063" width="85.7109375" style="2" customWidth="1"/>
    <col min="2064" max="2064" width="48.7109375" style="2" customWidth="1"/>
    <col min="2065" max="2294" width="11.42578125" style="2"/>
    <col min="2295" max="2295" width="21.42578125" style="2" customWidth="1"/>
    <col min="2296" max="2296" width="32.85546875" style="2" customWidth="1"/>
    <col min="2297" max="2297" width="5.28515625" style="2" customWidth="1"/>
    <col min="2298" max="2298" width="35.42578125" style="2" customWidth="1"/>
    <col min="2299" max="2299" width="34.85546875" style="2" customWidth="1"/>
    <col min="2300" max="2300" width="37" style="2" customWidth="1"/>
    <col min="2301" max="2301" width="35.28515625" style="2" customWidth="1"/>
    <col min="2302" max="2313" width="8.42578125" style="2" customWidth="1"/>
    <col min="2314" max="2314" width="12.7109375" style="2" customWidth="1"/>
    <col min="2315" max="2315" width="77.85546875" style="2" customWidth="1"/>
    <col min="2316" max="2316" width="24" style="2" customWidth="1"/>
    <col min="2317" max="2317" width="29.42578125" style="2" customWidth="1"/>
    <col min="2318" max="2318" width="21.7109375" style="2" customWidth="1"/>
    <col min="2319" max="2319" width="85.7109375" style="2" customWidth="1"/>
    <col min="2320" max="2320" width="48.7109375" style="2" customWidth="1"/>
    <col min="2321" max="2550" width="11.42578125" style="2"/>
    <col min="2551" max="2551" width="21.42578125" style="2" customWidth="1"/>
    <col min="2552" max="2552" width="32.85546875" style="2" customWidth="1"/>
    <col min="2553" max="2553" width="5.28515625" style="2" customWidth="1"/>
    <col min="2554" max="2554" width="35.42578125" style="2" customWidth="1"/>
    <col min="2555" max="2555" width="34.85546875" style="2" customWidth="1"/>
    <col min="2556" max="2556" width="37" style="2" customWidth="1"/>
    <col min="2557" max="2557" width="35.28515625" style="2" customWidth="1"/>
    <col min="2558" max="2569" width="8.42578125" style="2" customWidth="1"/>
    <col min="2570" max="2570" width="12.7109375" style="2" customWidth="1"/>
    <col min="2571" max="2571" width="77.85546875" style="2" customWidth="1"/>
    <col min="2572" max="2572" width="24" style="2" customWidth="1"/>
    <col min="2573" max="2573" width="29.42578125" style="2" customWidth="1"/>
    <col min="2574" max="2574" width="21.7109375" style="2" customWidth="1"/>
    <col min="2575" max="2575" width="85.7109375" style="2" customWidth="1"/>
    <col min="2576" max="2576" width="48.7109375" style="2" customWidth="1"/>
    <col min="2577" max="2806" width="11.42578125" style="2"/>
    <col min="2807" max="2807" width="21.42578125" style="2" customWidth="1"/>
    <col min="2808" max="2808" width="32.85546875" style="2" customWidth="1"/>
    <col min="2809" max="2809" width="5.28515625" style="2" customWidth="1"/>
    <col min="2810" max="2810" width="35.42578125" style="2" customWidth="1"/>
    <col min="2811" max="2811" width="34.85546875" style="2" customWidth="1"/>
    <col min="2812" max="2812" width="37" style="2" customWidth="1"/>
    <col min="2813" max="2813" width="35.28515625" style="2" customWidth="1"/>
    <col min="2814" max="2825" width="8.42578125" style="2" customWidth="1"/>
    <col min="2826" max="2826" width="12.7109375" style="2" customWidth="1"/>
    <col min="2827" max="2827" width="77.85546875" style="2" customWidth="1"/>
    <col min="2828" max="2828" width="24" style="2" customWidth="1"/>
    <col min="2829" max="2829" width="29.42578125" style="2" customWidth="1"/>
    <col min="2830" max="2830" width="21.7109375" style="2" customWidth="1"/>
    <col min="2831" max="2831" width="85.7109375" style="2" customWidth="1"/>
    <col min="2832" max="2832" width="48.7109375" style="2" customWidth="1"/>
    <col min="2833" max="3062" width="11.42578125" style="2"/>
    <col min="3063" max="3063" width="21.42578125" style="2" customWidth="1"/>
    <col min="3064" max="3064" width="32.85546875" style="2" customWidth="1"/>
    <col min="3065" max="3065" width="5.28515625" style="2" customWidth="1"/>
    <col min="3066" max="3066" width="35.42578125" style="2" customWidth="1"/>
    <col min="3067" max="3067" width="34.85546875" style="2" customWidth="1"/>
    <col min="3068" max="3068" width="37" style="2" customWidth="1"/>
    <col min="3069" max="3069" width="35.28515625" style="2" customWidth="1"/>
    <col min="3070" max="3081" width="8.42578125" style="2" customWidth="1"/>
    <col min="3082" max="3082" width="12.7109375" style="2" customWidth="1"/>
    <col min="3083" max="3083" width="77.85546875" style="2" customWidth="1"/>
    <col min="3084" max="3084" width="24" style="2" customWidth="1"/>
    <col min="3085" max="3085" width="29.42578125" style="2" customWidth="1"/>
    <col min="3086" max="3086" width="21.7109375" style="2" customWidth="1"/>
    <col min="3087" max="3087" width="85.7109375" style="2" customWidth="1"/>
    <col min="3088" max="3088" width="48.7109375" style="2" customWidth="1"/>
    <col min="3089" max="3318" width="11.42578125" style="2"/>
    <col min="3319" max="3319" width="21.42578125" style="2" customWidth="1"/>
    <col min="3320" max="3320" width="32.85546875" style="2" customWidth="1"/>
    <col min="3321" max="3321" width="5.28515625" style="2" customWidth="1"/>
    <col min="3322" max="3322" width="35.42578125" style="2" customWidth="1"/>
    <col min="3323" max="3323" width="34.85546875" style="2" customWidth="1"/>
    <col min="3324" max="3324" width="37" style="2" customWidth="1"/>
    <col min="3325" max="3325" width="35.28515625" style="2" customWidth="1"/>
    <col min="3326" max="3337" width="8.42578125" style="2" customWidth="1"/>
    <col min="3338" max="3338" width="12.7109375" style="2" customWidth="1"/>
    <col min="3339" max="3339" width="77.85546875" style="2" customWidth="1"/>
    <col min="3340" max="3340" width="24" style="2" customWidth="1"/>
    <col min="3341" max="3341" width="29.42578125" style="2" customWidth="1"/>
    <col min="3342" max="3342" width="21.7109375" style="2" customWidth="1"/>
    <col min="3343" max="3343" width="85.7109375" style="2" customWidth="1"/>
    <col min="3344" max="3344" width="48.7109375" style="2" customWidth="1"/>
    <col min="3345" max="3574" width="11.42578125" style="2"/>
    <col min="3575" max="3575" width="21.42578125" style="2" customWidth="1"/>
    <col min="3576" max="3576" width="32.85546875" style="2" customWidth="1"/>
    <col min="3577" max="3577" width="5.28515625" style="2" customWidth="1"/>
    <col min="3578" max="3578" width="35.42578125" style="2" customWidth="1"/>
    <col min="3579" max="3579" width="34.85546875" style="2" customWidth="1"/>
    <col min="3580" max="3580" width="37" style="2" customWidth="1"/>
    <col min="3581" max="3581" width="35.28515625" style="2" customWidth="1"/>
    <col min="3582" max="3593" width="8.42578125" style="2" customWidth="1"/>
    <col min="3594" max="3594" width="12.7109375" style="2" customWidth="1"/>
    <col min="3595" max="3595" width="77.85546875" style="2" customWidth="1"/>
    <col min="3596" max="3596" width="24" style="2" customWidth="1"/>
    <col min="3597" max="3597" width="29.42578125" style="2" customWidth="1"/>
    <col min="3598" max="3598" width="21.7109375" style="2" customWidth="1"/>
    <col min="3599" max="3599" width="85.7109375" style="2" customWidth="1"/>
    <col min="3600" max="3600" width="48.7109375" style="2" customWidth="1"/>
    <col min="3601" max="3830" width="11.42578125" style="2"/>
    <col min="3831" max="3831" width="21.42578125" style="2" customWidth="1"/>
    <col min="3832" max="3832" width="32.85546875" style="2" customWidth="1"/>
    <col min="3833" max="3833" width="5.28515625" style="2" customWidth="1"/>
    <col min="3834" max="3834" width="35.42578125" style="2" customWidth="1"/>
    <col min="3835" max="3835" width="34.85546875" style="2" customWidth="1"/>
    <col min="3836" max="3836" width="37" style="2" customWidth="1"/>
    <col min="3837" max="3837" width="35.28515625" style="2" customWidth="1"/>
    <col min="3838" max="3849" width="8.42578125" style="2" customWidth="1"/>
    <col min="3850" max="3850" width="12.7109375" style="2" customWidth="1"/>
    <col min="3851" max="3851" width="77.85546875" style="2" customWidth="1"/>
    <col min="3852" max="3852" width="24" style="2" customWidth="1"/>
    <col min="3853" max="3853" width="29.42578125" style="2" customWidth="1"/>
    <col min="3854" max="3854" width="21.7109375" style="2" customWidth="1"/>
    <col min="3855" max="3855" width="85.7109375" style="2" customWidth="1"/>
    <col min="3856" max="3856" width="48.7109375" style="2" customWidth="1"/>
    <col min="3857" max="4086" width="11.42578125" style="2"/>
    <col min="4087" max="4087" width="21.42578125" style="2" customWidth="1"/>
    <col min="4088" max="4088" width="32.85546875" style="2" customWidth="1"/>
    <col min="4089" max="4089" width="5.28515625" style="2" customWidth="1"/>
    <col min="4090" max="4090" width="35.42578125" style="2" customWidth="1"/>
    <col min="4091" max="4091" width="34.85546875" style="2" customWidth="1"/>
    <col min="4092" max="4092" width="37" style="2" customWidth="1"/>
    <col min="4093" max="4093" width="35.28515625" style="2" customWidth="1"/>
    <col min="4094" max="4105" width="8.42578125" style="2" customWidth="1"/>
    <col min="4106" max="4106" width="12.7109375" style="2" customWidth="1"/>
    <col min="4107" max="4107" width="77.85546875" style="2" customWidth="1"/>
    <col min="4108" max="4108" width="24" style="2" customWidth="1"/>
    <col min="4109" max="4109" width="29.42578125" style="2" customWidth="1"/>
    <col min="4110" max="4110" width="21.7109375" style="2" customWidth="1"/>
    <col min="4111" max="4111" width="85.7109375" style="2" customWidth="1"/>
    <col min="4112" max="4112" width="48.7109375" style="2" customWidth="1"/>
    <col min="4113" max="4342" width="11.42578125" style="2"/>
    <col min="4343" max="4343" width="21.42578125" style="2" customWidth="1"/>
    <col min="4344" max="4344" width="32.85546875" style="2" customWidth="1"/>
    <col min="4345" max="4345" width="5.28515625" style="2" customWidth="1"/>
    <col min="4346" max="4346" width="35.42578125" style="2" customWidth="1"/>
    <col min="4347" max="4347" width="34.85546875" style="2" customWidth="1"/>
    <col min="4348" max="4348" width="37" style="2" customWidth="1"/>
    <col min="4349" max="4349" width="35.28515625" style="2" customWidth="1"/>
    <col min="4350" max="4361" width="8.42578125" style="2" customWidth="1"/>
    <col min="4362" max="4362" width="12.7109375" style="2" customWidth="1"/>
    <col min="4363" max="4363" width="77.85546875" style="2" customWidth="1"/>
    <col min="4364" max="4364" width="24" style="2" customWidth="1"/>
    <col min="4365" max="4365" width="29.42578125" style="2" customWidth="1"/>
    <col min="4366" max="4366" width="21.7109375" style="2" customWidth="1"/>
    <col min="4367" max="4367" width="85.7109375" style="2" customWidth="1"/>
    <col min="4368" max="4368" width="48.7109375" style="2" customWidth="1"/>
    <col min="4369" max="4598" width="11.42578125" style="2"/>
    <col min="4599" max="4599" width="21.42578125" style="2" customWidth="1"/>
    <col min="4600" max="4600" width="32.85546875" style="2" customWidth="1"/>
    <col min="4601" max="4601" width="5.28515625" style="2" customWidth="1"/>
    <col min="4602" max="4602" width="35.42578125" style="2" customWidth="1"/>
    <col min="4603" max="4603" width="34.85546875" style="2" customWidth="1"/>
    <col min="4604" max="4604" width="37" style="2" customWidth="1"/>
    <col min="4605" max="4605" width="35.28515625" style="2" customWidth="1"/>
    <col min="4606" max="4617" width="8.42578125" style="2" customWidth="1"/>
    <col min="4618" max="4618" width="12.7109375" style="2" customWidth="1"/>
    <col min="4619" max="4619" width="77.85546875" style="2" customWidth="1"/>
    <col min="4620" max="4620" width="24" style="2" customWidth="1"/>
    <col min="4621" max="4621" width="29.42578125" style="2" customWidth="1"/>
    <col min="4622" max="4622" width="21.7109375" style="2" customWidth="1"/>
    <col min="4623" max="4623" width="85.7109375" style="2" customWidth="1"/>
    <col min="4624" max="4624" width="48.7109375" style="2" customWidth="1"/>
    <col min="4625" max="4854" width="11.42578125" style="2"/>
    <col min="4855" max="4855" width="21.42578125" style="2" customWidth="1"/>
    <col min="4856" max="4856" width="32.85546875" style="2" customWidth="1"/>
    <col min="4857" max="4857" width="5.28515625" style="2" customWidth="1"/>
    <col min="4858" max="4858" width="35.42578125" style="2" customWidth="1"/>
    <col min="4859" max="4859" width="34.85546875" style="2" customWidth="1"/>
    <col min="4860" max="4860" width="37" style="2" customWidth="1"/>
    <col min="4861" max="4861" width="35.28515625" style="2" customWidth="1"/>
    <col min="4862" max="4873" width="8.42578125" style="2" customWidth="1"/>
    <col min="4874" max="4874" width="12.7109375" style="2" customWidth="1"/>
    <col min="4875" max="4875" width="77.85546875" style="2" customWidth="1"/>
    <col min="4876" max="4876" width="24" style="2" customWidth="1"/>
    <col min="4877" max="4877" width="29.42578125" style="2" customWidth="1"/>
    <col min="4878" max="4878" width="21.7109375" style="2" customWidth="1"/>
    <col min="4879" max="4879" width="85.7109375" style="2" customWidth="1"/>
    <col min="4880" max="4880" width="48.7109375" style="2" customWidth="1"/>
    <col min="4881" max="5110" width="11.42578125" style="2"/>
    <col min="5111" max="5111" width="21.42578125" style="2" customWidth="1"/>
    <col min="5112" max="5112" width="32.85546875" style="2" customWidth="1"/>
    <col min="5113" max="5113" width="5.28515625" style="2" customWidth="1"/>
    <col min="5114" max="5114" width="35.42578125" style="2" customWidth="1"/>
    <col min="5115" max="5115" width="34.85546875" style="2" customWidth="1"/>
    <col min="5116" max="5116" width="37" style="2" customWidth="1"/>
    <col min="5117" max="5117" width="35.28515625" style="2" customWidth="1"/>
    <col min="5118" max="5129" width="8.42578125" style="2" customWidth="1"/>
    <col min="5130" max="5130" width="12.7109375" style="2" customWidth="1"/>
    <col min="5131" max="5131" width="77.85546875" style="2" customWidth="1"/>
    <col min="5132" max="5132" width="24" style="2" customWidth="1"/>
    <col min="5133" max="5133" width="29.42578125" style="2" customWidth="1"/>
    <col min="5134" max="5134" width="21.7109375" style="2" customWidth="1"/>
    <col min="5135" max="5135" width="85.7109375" style="2" customWidth="1"/>
    <col min="5136" max="5136" width="48.7109375" style="2" customWidth="1"/>
    <col min="5137" max="5366" width="11.42578125" style="2"/>
    <col min="5367" max="5367" width="21.42578125" style="2" customWidth="1"/>
    <col min="5368" max="5368" width="32.85546875" style="2" customWidth="1"/>
    <col min="5369" max="5369" width="5.28515625" style="2" customWidth="1"/>
    <col min="5370" max="5370" width="35.42578125" style="2" customWidth="1"/>
    <col min="5371" max="5371" width="34.85546875" style="2" customWidth="1"/>
    <col min="5372" max="5372" width="37" style="2" customWidth="1"/>
    <col min="5373" max="5373" width="35.28515625" style="2" customWidth="1"/>
    <col min="5374" max="5385" width="8.42578125" style="2" customWidth="1"/>
    <col min="5386" max="5386" width="12.7109375" style="2" customWidth="1"/>
    <col min="5387" max="5387" width="77.85546875" style="2" customWidth="1"/>
    <col min="5388" max="5388" width="24" style="2" customWidth="1"/>
    <col min="5389" max="5389" width="29.42578125" style="2" customWidth="1"/>
    <col min="5390" max="5390" width="21.7109375" style="2" customWidth="1"/>
    <col min="5391" max="5391" width="85.7109375" style="2" customWidth="1"/>
    <col min="5392" max="5392" width="48.7109375" style="2" customWidth="1"/>
    <col min="5393" max="5622" width="11.42578125" style="2"/>
    <col min="5623" max="5623" width="21.42578125" style="2" customWidth="1"/>
    <col min="5624" max="5624" width="32.85546875" style="2" customWidth="1"/>
    <col min="5625" max="5625" width="5.28515625" style="2" customWidth="1"/>
    <col min="5626" max="5626" width="35.42578125" style="2" customWidth="1"/>
    <col min="5627" max="5627" width="34.85546875" style="2" customWidth="1"/>
    <col min="5628" max="5628" width="37" style="2" customWidth="1"/>
    <col min="5629" max="5629" width="35.28515625" style="2" customWidth="1"/>
    <col min="5630" max="5641" width="8.42578125" style="2" customWidth="1"/>
    <col min="5642" max="5642" width="12.7109375" style="2" customWidth="1"/>
    <col min="5643" max="5643" width="77.85546875" style="2" customWidth="1"/>
    <col min="5644" max="5644" width="24" style="2" customWidth="1"/>
    <col min="5645" max="5645" width="29.42578125" style="2" customWidth="1"/>
    <col min="5646" max="5646" width="21.7109375" style="2" customWidth="1"/>
    <col min="5647" max="5647" width="85.7109375" style="2" customWidth="1"/>
    <col min="5648" max="5648" width="48.7109375" style="2" customWidth="1"/>
    <col min="5649" max="5878" width="11.42578125" style="2"/>
    <col min="5879" max="5879" width="21.42578125" style="2" customWidth="1"/>
    <col min="5880" max="5880" width="32.85546875" style="2" customWidth="1"/>
    <col min="5881" max="5881" width="5.28515625" style="2" customWidth="1"/>
    <col min="5882" max="5882" width="35.42578125" style="2" customWidth="1"/>
    <col min="5883" max="5883" width="34.85546875" style="2" customWidth="1"/>
    <col min="5884" max="5884" width="37" style="2" customWidth="1"/>
    <col min="5885" max="5885" width="35.28515625" style="2" customWidth="1"/>
    <col min="5886" max="5897" width="8.42578125" style="2" customWidth="1"/>
    <col min="5898" max="5898" width="12.7109375" style="2" customWidth="1"/>
    <col min="5899" max="5899" width="77.85546875" style="2" customWidth="1"/>
    <col min="5900" max="5900" width="24" style="2" customWidth="1"/>
    <col min="5901" max="5901" width="29.42578125" style="2" customWidth="1"/>
    <col min="5902" max="5902" width="21.7109375" style="2" customWidth="1"/>
    <col min="5903" max="5903" width="85.7109375" style="2" customWidth="1"/>
    <col min="5904" max="5904" width="48.7109375" style="2" customWidth="1"/>
    <col min="5905" max="6134" width="11.42578125" style="2"/>
    <col min="6135" max="6135" width="21.42578125" style="2" customWidth="1"/>
    <col min="6136" max="6136" width="32.85546875" style="2" customWidth="1"/>
    <col min="6137" max="6137" width="5.28515625" style="2" customWidth="1"/>
    <col min="6138" max="6138" width="35.42578125" style="2" customWidth="1"/>
    <col min="6139" max="6139" width="34.85546875" style="2" customWidth="1"/>
    <col min="6140" max="6140" width="37" style="2" customWidth="1"/>
    <col min="6141" max="6141" width="35.28515625" style="2" customWidth="1"/>
    <col min="6142" max="6153" width="8.42578125" style="2" customWidth="1"/>
    <col min="6154" max="6154" width="12.7109375" style="2" customWidth="1"/>
    <col min="6155" max="6155" width="77.85546875" style="2" customWidth="1"/>
    <col min="6156" max="6156" width="24" style="2" customWidth="1"/>
    <col min="6157" max="6157" width="29.42578125" style="2" customWidth="1"/>
    <col min="6158" max="6158" width="21.7109375" style="2" customWidth="1"/>
    <col min="6159" max="6159" width="85.7109375" style="2" customWidth="1"/>
    <col min="6160" max="6160" width="48.7109375" style="2" customWidth="1"/>
    <col min="6161" max="6390" width="11.42578125" style="2"/>
    <col min="6391" max="6391" width="21.42578125" style="2" customWidth="1"/>
    <col min="6392" max="6392" width="32.85546875" style="2" customWidth="1"/>
    <col min="6393" max="6393" width="5.28515625" style="2" customWidth="1"/>
    <col min="6394" max="6394" width="35.42578125" style="2" customWidth="1"/>
    <col min="6395" max="6395" width="34.85546875" style="2" customWidth="1"/>
    <col min="6396" max="6396" width="37" style="2" customWidth="1"/>
    <col min="6397" max="6397" width="35.28515625" style="2" customWidth="1"/>
    <col min="6398" max="6409" width="8.42578125" style="2" customWidth="1"/>
    <col min="6410" max="6410" width="12.7109375" style="2" customWidth="1"/>
    <col min="6411" max="6411" width="77.85546875" style="2" customWidth="1"/>
    <col min="6412" max="6412" width="24" style="2" customWidth="1"/>
    <col min="6413" max="6413" width="29.42578125" style="2" customWidth="1"/>
    <col min="6414" max="6414" width="21.7109375" style="2" customWidth="1"/>
    <col min="6415" max="6415" width="85.7109375" style="2" customWidth="1"/>
    <col min="6416" max="6416" width="48.7109375" style="2" customWidth="1"/>
    <col min="6417" max="6646" width="11.42578125" style="2"/>
    <col min="6647" max="6647" width="21.42578125" style="2" customWidth="1"/>
    <col min="6648" max="6648" width="32.85546875" style="2" customWidth="1"/>
    <col min="6649" max="6649" width="5.28515625" style="2" customWidth="1"/>
    <col min="6650" max="6650" width="35.42578125" style="2" customWidth="1"/>
    <col min="6651" max="6651" width="34.85546875" style="2" customWidth="1"/>
    <col min="6652" max="6652" width="37" style="2" customWidth="1"/>
    <col min="6653" max="6653" width="35.28515625" style="2" customWidth="1"/>
    <col min="6654" max="6665" width="8.42578125" style="2" customWidth="1"/>
    <col min="6666" max="6666" width="12.7109375" style="2" customWidth="1"/>
    <col min="6667" max="6667" width="77.85546875" style="2" customWidth="1"/>
    <col min="6668" max="6668" width="24" style="2" customWidth="1"/>
    <col min="6669" max="6669" width="29.42578125" style="2" customWidth="1"/>
    <col min="6670" max="6670" width="21.7109375" style="2" customWidth="1"/>
    <col min="6671" max="6671" width="85.7109375" style="2" customWidth="1"/>
    <col min="6672" max="6672" width="48.7109375" style="2" customWidth="1"/>
    <col min="6673" max="6902" width="11.42578125" style="2"/>
    <col min="6903" max="6903" width="21.42578125" style="2" customWidth="1"/>
    <col min="6904" max="6904" width="32.85546875" style="2" customWidth="1"/>
    <col min="6905" max="6905" width="5.28515625" style="2" customWidth="1"/>
    <col min="6906" max="6906" width="35.42578125" style="2" customWidth="1"/>
    <col min="6907" max="6907" width="34.85546875" style="2" customWidth="1"/>
    <col min="6908" max="6908" width="37" style="2" customWidth="1"/>
    <col min="6909" max="6909" width="35.28515625" style="2" customWidth="1"/>
    <col min="6910" max="6921" width="8.42578125" style="2" customWidth="1"/>
    <col min="6922" max="6922" width="12.7109375" style="2" customWidth="1"/>
    <col min="6923" max="6923" width="77.85546875" style="2" customWidth="1"/>
    <col min="6924" max="6924" width="24" style="2" customWidth="1"/>
    <col min="6925" max="6925" width="29.42578125" style="2" customWidth="1"/>
    <col min="6926" max="6926" width="21.7109375" style="2" customWidth="1"/>
    <col min="6927" max="6927" width="85.7109375" style="2" customWidth="1"/>
    <col min="6928" max="6928" width="48.7109375" style="2" customWidth="1"/>
    <col min="6929" max="7158" width="11.42578125" style="2"/>
    <col min="7159" max="7159" width="21.42578125" style="2" customWidth="1"/>
    <col min="7160" max="7160" width="32.85546875" style="2" customWidth="1"/>
    <col min="7161" max="7161" width="5.28515625" style="2" customWidth="1"/>
    <col min="7162" max="7162" width="35.42578125" style="2" customWidth="1"/>
    <col min="7163" max="7163" width="34.85546875" style="2" customWidth="1"/>
    <col min="7164" max="7164" width="37" style="2" customWidth="1"/>
    <col min="7165" max="7165" width="35.28515625" style="2" customWidth="1"/>
    <col min="7166" max="7177" width="8.42578125" style="2" customWidth="1"/>
    <col min="7178" max="7178" width="12.7109375" style="2" customWidth="1"/>
    <col min="7179" max="7179" width="77.85546875" style="2" customWidth="1"/>
    <col min="7180" max="7180" width="24" style="2" customWidth="1"/>
    <col min="7181" max="7181" width="29.42578125" style="2" customWidth="1"/>
    <col min="7182" max="7182" width="21.7109375" style="2" customWidth="1"/>
    <col min="7183" max="7183" width="85.7109375" style="2" customWidth="1"/>
    <col min="7184" max="7184" width="48.7109375" style="2" customWidth="1"/>
    <col min="7185" max="7414" width="11.42578125" style="2"/>
    <col min="7415" max="7415" width="21.42578125" style="2" customWidth="1"/>
    <col min="7416" max="7416" width="32.85546875" style="2" customWidth="1"/>
    <col min="7417" max="7417" width="5.28515625" style="2" customWidth="1"/>
    <col min="7418" max="7418" width="35.42578125" style="2" customWidth="1"/>
    <col min="7419" max="7419" width="34.85546875" style="2" customWidth="1"/>
    <col min="7420" max="7420" width="37" style="2" customWidth="1"/>
    <col min="7421" max="7421" width="35.28515625" style="2" customWidth="1"/>
    <col min="7422" max="7433" width="8.42578125" style="2" customWidth="1"/>
    <col min="7434" max="7434" width="12.7109375" style="2" customWidth="1"/>
    <col min="7435" max="7435" width="77.85546875" style="2" customWidth="1"/>
    <col min="7436" max="7436" width="24" style="2" customWidth="1"/>
    <col min="7437" max="7437" width="29.42578125" style="2" customWidth="1"/>
    <col min="7438" max="7438" width="21.7109375" style="2" customWidth="1"/>
    <col min="7439" max="7439" width="85.7109375" style="2" customWidth="1"/>
    <col min="7440" max="7440" width="48.7109375" style="2" customWidth="1"/>
    <col min="7441" max="7670" width="11.42578125" style="2"/>
    <col min="7671" max="7671" width="21.42578125" style="2" customWidth="1"/>
    <col min="7672" max="7672" width="32.85546875" style="2" customWidth="1"/>
    <col min="7673" max="7673" width="5.28515625" style="2" customWidth="1"/>
    <col min="7674" max="7674" width="35.42578125" style="2" customWidth="1"/>
    <col min="7675" max="7675" width="34.85546875" style="2" customWidth="1"/>
    <col min="7676" max="7676" width="37" style="2" customWidth="1"/>
    <col min="7677" max="7677" width="35.28515625" style="2" customWidth="1"/>
    <col min="7678" max="7689" width="8.42578125" style="2" customWidth="1"/>
    <col min="7690" max="7690" width="12.7109375" style="2" customWidth="1"/>
    <col min="7691" max="7691" width="77.85546875" style="2" customWidth="1"/>
    <col min="7692" max="7692" width="24" style="2" customWidth="1"/>
    <col min="7693" max="7693" width="29.42578125" style="2" customWidth="1"/>
    <col min="7694" max="7694" width="21.7109375" style="2" customWidth="1"/>
    <col min="7695" max="7695" width="85.7109375" style="2" customWidth="1"/>
    <col min="7696" max="7696" width="48.7109375" style="2" customWidth="1"/>
    <col min="7697" max="7926" width="11.42578125" style="2"/>
    <col min="7927" max="7927" width="21.42578125" style="2" customWidth="1"/>
    <col min="7928" max="7928" width="32.85546875" style="2" customWidth="1"/>
    <col min="7929" max="7929" width="5.28515625" style="2" customWidth="1"/>
    <col min="7930" max="7930" width="35.42578125" style="2" customWidth="1"/>
    <col min="7931" max="7931" width="34.85546875" style="2" customWidth="1"/>
    <col min="7932" max="7932" width="37" style="2" customWidth="1"/>
    <col min="7933" max="7933" width="35.28515625" style="2" customWidth="1"/>
    <col min="7934" max="7945" width="8.42578125" style="2" customWidth="1"/>
    <col min="7946" max="7946" width="12.7109375" style="2" customWidth="1"/>
    <col min="7947" max="7947" width="77.85546875" style="2" customWidth="1"/>
    <col min="7948" max="7948" width="24" style="2" customWidth="1"/>
    <col min="7949" max="7949" width="29.42578125" style="2" customWidth="1"/>
    <col min="7950" max="7950" width="21.7109375" style="2" customWidth="1"/>
    <col min="7951" max="7951" width="85.7109375" style="2" customWidth="1"/>
    <col min="7952" max="7952" width="48.7109375" style="2" customWidth="1"/>
    <col min="7953" max="8182" width="11.42578125" style="2"/>
    <col min="8183" max="8183" width="21.42578125" style="2" customWidth="1"/>
    <col min="8184" max="8184" width="32.85546875" style="2" customWidth="1"/>
    <col min="8185" max="8185" width="5.28515625" style="2" customWidth="1"/>
    <col min="8186" max="8186" width="35.42578125" style="2" customWidth="1"/>
    <col min="8187" max="8187" width="34.85546875" style="2" customWidth="1"/>
    <col min="8188" max="8188" width="37" style="2" customWidth="1"/>
    <col min="8189" max="8189" width="35.28515625" style="2" customWidth="1"/>
    <col min="8190" max="8201" width="8.42578125" style="2" customWidth="1"/>
    <col min="8202" max="8202" width="12.7109375" style="2" customWidth="1"/>
    <col min="8203" max="8203" width="77.85546875" style="2" customWidth="1"/>
    <col min="8204" max="8204" width="24" style="2" customWidth="1"/>
    <col min="8205" max="8205" width="29.42578125" style="2" customWidth="1"/>
    <col min="8206" max="8206" width="21.7109375" style="2" customWidth="1"/>
    <col min="8207" max="8207" width="85.7109375" style="2" customWidth="1"/>
    <col min="8208" max="8208" width="48.7109375" style="2" customWidth="1"/>
    <col min="8209" max="8438" width="11.42578125" style="2"/>
    <col min="8439" max="8439" width="21.42578125" style="2" customWidth="1"/>
    <col min="8440" max="8440" width="32.85546875" style="2" customWidth="1"/>
    <col min="8441" max="8441" width="5.28515625" style="2" customWidth="1"/>
    <col min="8442" max="8442" width="35.42578125" style="2" customWidth="1"/>
    <col min="8443" max="8443" width="34.85546875" style="2" customWidth="1"/>
    <col min="8444" max="8444" width="37" style="2" customWidth="1"/>
    <col min="8445" max="8445" width="35.28515625" style="2" customWidth="1"/>
    <col min="8446" max="8457" width="8.42578125" style="2" customWidth="1"/>
    <col min="8458" max="8458" width="12.7109375" style="2" customWidth="1"/>
    <col min="8459" max="8459" width="77.85546875" style="2" customWidth="1"/>
    <col min="8460" max="8460" width="24" style="2" customWidth="1"/>
    <col min="8461" max="8461" width="29.42578125" style="2" customWidth="1"/>
    <col min="8462" max="8462" width="21.7109375" style="2" customWidth="1"/>
    <col min="8463" max="8463" width="85.7109375" style="2" customWidth="1"/>
    <col min="8464" max="8464" width="48.7109375" style="2" customWidth="1"/>
    <col min="8465" max="8694" width="11.42578125" style="2"/>
    <col min="8695" max="8695" width="21.42578125" style="2" customWidth="1"/>
    <col min="8696" max="8696" width="32.85546875" style="2" customWidth="1"/>
    <col min="8697" max="8697" width="5.28515625" style="2" customWidth="1"/>
    <col min="8698" max="8698" width="35.42578125" style="2" customWidth="1"/>
    <col min="8699" max="8699" width="34.85546875" style="2" customWidth="1"/>
    <col min="8700" max="8700" width="37" style="2" customWidth="1"/>
    <col min="8701" max="8701" width="35.28515625" style="2" customWidth="1"/>
    <col min="8702" max="8713" width="8.42578125" style="2" customWidth="1"/>
    <col min="8714" max="8714" width="12.7109375" style="2" customWidth="1"/>
    <col min="8715" max="8715" width="77.85546875" style="2" customWidth="1"/>
    <col min="8716" max="8716" width="24" style="2" customWidth="1"/>
    <col min="8717" max="8717" width="29.42578125" style="2" customWidth="1"/>
    <col min="8718" max="8718" width="21.7109375" style="2" customWidth="1"/>
    <col min="8719" max="8719" width="85.7109375" style="2" customWidth="1"/>
    <col min="8720" max="8720" width="48.7109375" style="2" customWidth="1"/>
    <col min="8721" max="8950" width="11.42578125" style="2"/>
    <col min="8951" max="8951" width="21.42578125" style="2" customWidth="1"/>
    <col min="8952" max="8952" width="32.85546875" style="2" customWidth="1"/>
    <col min="8953" max="8953" width="5.28515625" style="2" customWidth="1"/>
    <col min="8954" max="8954" width="35.42578125" style="2" customWidth="1"/>
    <col min="8955" max="8955" width="34.85546875" style="2" customWidth="1"/>
    <col min="8956" max="8956" width="37" style="2" customWidth="1"/>
    <col min="8957" max="8957" width="35.28515625" style="2" customWidth="1"/>
    <col min="8958" max="8969" width="8.42578125" style="2" customWidth="1"/>
    <col min="8970" max="8970" width="12.7109375" style="2" customWidth="1"/>
    <col min="8971" max="8971" width="77.85546875" style="2" customWidth="1"/>
    <col min="8972" max="8972" width="24" style="2" customWidth="1"/>
    <col min="8973" max="8973" width="29.42578125" style="2" customWidth="1"/>
    <col min="8974" max="8974" width="21.7109375" style="2" customWidth="1"/>
    <col min="8975" max="8975" width="85.7109375" style="2" customWidth="1"/>
    <col min="8976" max="8976" width="48.7109375" style="2" customWidth="1"/>
    <col min="8977" max="9206" width="11.42578125" style="2"/>
    <col min="9207" max="9207" width="21.42578125" style="2" customWidth="1"/>
    <col min="9208" max="9208" width="32.85546875" style="2" customWidth="1"/>
    <col min="9209" max="9209" width="5.28515625" style="2" customWidth="1"/>
    <col min="9210" max="9210" width="35.42578125" style="2" customWidth="1"/>
    <col min="9211" max="9211" width="34.85546875" style="2" customWidth="1"/>
    <col min="9212" max="9212" width="37" style="2" customWidth="1"/>
    <col min="9213" max="9213" width="35.28515625" style="2" customWidth="1"/>
    <col min="9214" max="9225" width="8.42578125" style="2" customWidth="1"/>
    <col min="9226" max="9226" width="12.7109375" style="2" customWidth="1"/>
    <col min="9227" max="9227" width="77.85546875" style="2" customWidth="1"/>
    <col min="9228" max="9228" width="24" style="2" customWidth="1"/>
    <col min="9229" max="9229" width="29.42578125" style="2" customWidth="1"/>
    <col min="9230" max="9230" width="21.7109375" style="2" customWidth="1"/>
    <col min="9231" max="9231" width="85.7109375" style="2" customWidth="1"/>
    <col min="9232" max="9232" width="48.7109375" style="2" customWidth="1"/>
    <col min="9233" max="9462" width="11.42578125" style="2"/>
    <col min="9463" max="9463" width="21.42578125" style="2" customWidth="1"/>
    <col min="9464" max="9464" width="32.85546875" style="2" customWidth="1"/>
    <col min="9465" max="9465" width="5.28515625" style="2" customWidth="1"/>
    <col min="9466" max="9466" width="35.42578125" style="2" customWidth="1"/>
    <col min="9467" max="9467" width="34.85546875" style="2" customWidth="1"/>
    <col min="9468" max="9468" width="37" style="2" customWidth="1"/>
    <col min="9469" max="9469" width="35.28515625" style="2" customWidth="1"/>
    <col min="9470" max="9481" width="8.42578125" style="2" customWidth="1"/>
    <col min="9482" max="9482" width="12.7109375" style="2" customWidth="1"/>
    <col min="9483" max="9483" width="77.85546875" style="2" customWidth="1"/>
    <col min="9484" max="9484" width="24" style="2" customWidth="1"/>
    <col min="9485" max="9485" width="29.42578125" style="2" customWidth="1"/>
    <col min="9486" max="9486" width="21.7109375" style="2" customWidth="1"/>
    <col min="9487" max="9487" width="85.7109375" style="2" customWidth="1"/>
    <col min="9488" max="9488" width="48.7109375" style="2" customWidth="1"/>
    <col min="9489" max="9718" width="11.42578125" style="2"/>
    <col min="9719" max="9719" width="21.42578125" style="2" customWidth="1"/>
    <col min="9720" max="9720" width="32.85546875" style="2" customWidth="1"/>
    <col min="9721" max="9721" width="5.28515625" style="2" customWidth="1"/>
    <col min="9722" max="9722" width="35.42578125" style="2" customWidth="1"/>
    <col min="9723" max="9723" width="34.85546875" style="2" customWidth="1"/>
    <col min="9724" max="9724" width="37" style="2" customWidth="1"/>
    <col min="9725" max="9725" width="35.28515625" style="2" customWidth="1"/>
    <col min="9726" max="9737" width="8.42578125" style="2" customWidth="1"/>
    <col min="9738" max="9738" width="12.7109375" style="2" customWidth="1"/>
    <col min="9739" max="9739" width="77.85546875" style="2" customWidth="1"/>
    <col min="9740" max="9740" width="24" style="2" customWidth="1"/>
    <col min="9741" max="9741" width="29.42578125" style="2" customWidth="1"/>
    <col min="9742" max="9742" width="21.7109375" style="2" customWidth="1"/>
    <col min="9743" max="9743" width="85.7109375" style="2" customWidth="1"/>
    <col min="9744" max="9744" width="48.7109375" style="2" customWidth="1"/>
    <col min="9745" max="9974" width="11.42578125" style="2"/>
    <col min="9975" max="9975" width="21.42578125" style="2" customWidth="1"/>
    <col min="9976" max="9976" width="32.85546875" style="2" customWidth="1"/>
    <col min="9977" max="9977" width="5.28515625" style="2" customWidth="1"/>
    <col min="9978" max="9978" width="35.42578125" style="2" customWidth="1"/>
    <col min="9979" max="9979" width="34.85546875" style="2" customWidth="1"/>
    <col min="9980" max="9980" width="37" style="2" customWidth="1"/>
    <col min="9981" max="9981" width="35.28515625" style="2" customWidth="1"/>
    <col min="9982" max="9993" width="8.42578125" style="2" customWidth="1"/>
    <col min="9994" max="9994" width="12.7109375" style="2" customWidth="1"/>
    <col min="9995" max="9995" width="77.85546875" style="2" customWidth="1"/>
    <col min="9996" max="9996" width="24" style="2" customWidth="1"/>
    <col min="9997" max="9997" width="29.42578125" style="2" customWidth="1"/>
    <col min="9998" max="9998" width="21.7109375" style="2" customWidth="1"/>
    <col min="9999" max="9999" width="85.7109375" style="2" customWidth="1"/>
    <col min="10000" max="10000" width="48.7109375" style="2" customWidth="1"/>
    <col min="10001" max="10230" width="11.42578125" style="2"/>
    <col min="10231" max="10231" width="21.42578125" style="2" customWidth="1"/>
    <col min="10232" max="10232" width="32.85546875" style="2" customWidth="1"/>
    <col min="10233" max="10233" width="5.28515625" style="2" customWidth="1"/>
    <col min="10234" max="10234" width="35.42578125" style="2" customWidth="1"/>
    <col min="10235" max="10235" width="34.85546875" style="2" customWidth="1"/>
    <col min="10236" max="10236" width="37" style="2" customWidth="1"/>
    <col min="10237" max="10237" width="35.28515625" style="2" customWidth="1"/>
    <col min="10238" max="10249" width="8.42578125" style="2" customWidth="1"/>
    <col min="10250" max="10250" width="12.7109375" style="2" customWidth="1"/>
    <col min="10251" max="10251" width="77.85546875" style="2" customWidth="1"/>
    <col min="10252" max="10252" width="24" style="2" customWidth="1"/>
    <col min="10253" max="10253" width="29.42578125" style="2" customWidth="1"/>
    <col min="10254" max="10254" width="21.7109375" style="2" customWidth="1"/>
    <col min="10255" max="10255" width="85.7109375" style="2" customWidth="1"/>
    <col min="10256" max="10256" width="48.7109375" style="2" customWidth="1"/>
    <col min="10257" max="10486" width="11.42578125" style="2"/>
    <col min="10487" max="10487" width="21.42578125" style="2" customWidth="1"/>
    <col min="10488" max="10488" width="32.85546875" style="2" customWidth="1"/>
    <col min="10489" max="10489" width="5.28515625" style="2" customWidth="1"/>
    <col min="10490" max="10490" width="35.42578125" style="2" customWidth="1"/>
    <col min="10491" max="10491" width="34.85546875" style="2" customWidth="1"/>
    <col min="10492" max="10492" width="37" style="2" customWidth="1"/>
    <col min="10493" max="10493" width="35.28515625" style="2" customWidth="1"/>
    <col min="10494" max="10505" width="8.42578125" style="2" customWidth="1"/>
    <col min="10506" max="10506" width="12.7109375" style="2" customWidth="1"/>
    <col min="10507" max="10507" width="77.85546875" style="2" customWidth="1"/>
    <col min="10508" max="10508" width="24" style="2" customWidth="1"/>
    <col min="10509" max="10509" width="29.42578125" style="2" customWidth="1"/>
    <col min="10510" max="10510" width="21.7109375" style="2" customWidth="1"/>
    <col min="10511" max="10511" width="85.7109375" style="2" customWidth="1"/>
    <col min="10512" max="10512" width="48.7109375" style="2" customWidth="1"/>
    <col min="10513" max="10742" width="11.42578125" style="2"/>
    <col min="10743" max="10743" width="21.42578125" style="2" customWidth="1"/>
    <col min="10744" max="10744" width="32.85546875" style="2" customWidth="1"/>
    <col min="10745" max="10745" width="5.28515625" style="2" customWidth="1"/>
    <col min="10746" max="10746" width="35.42578125" style="2" customWidth="1"/>
    <col min="10747" max="10747" width="34.85546875" style="2" customWidth="1"/>
    <col min="10748" max="10748" width="37" style="2" customWidth="1"/>
    <col min="10749" max="10749" width="35.28515625" style="2" customWidth="1"/>
    <col min="10750" max="10761" width="8.42578125" style="2" customWidth="1"/>
    <col min="10762" max="10762" width="12.7109375" style="2" customWidth="1"/>
    <col min="10763" max="10763" width="77.85546875" style="2" customWidth="1"/>
    <col min="10764" max="10764" width="24" style="2" customWidth="1"/>
    <col min="10765" max="10765" width="29.42578125" style="2" customWidth="1"/>
    <col min="10766" max="10766" width="21.7109375" style="2" customWidth="1"/>
    <col min="10767" max="10767" width="85.7109375" style="2" customWidth="1"/>
    <col min="10768" max="10768" width="48.7109375" style="2" customWidth="1"/>
    <col min="10769" max="10998" width="11.42578125" style="2"/>
    <col min="10999" max="10999" width="21.42578125" style="2" customWidth="1"/>
    <col min="11000" max="11000" width="32.85546875" style="2" customWidth="1"/>
    <col min="11001" max="11001" width="5.28515625" style="2" customWidth="1"/>
    <col min="11002" max="11002" width="35.42578125" style="2" customWidth="1"/>
    <col min="11003" max="11003" width="34.85546875" style="2" customWidth="1"/>
    <col min="11004" max="11004" width="37" style="2" customWidth="1"/>
    <col min="11005" max="11005" width="35.28515625" style="2" customWidth="1"/>
    <col min="11006" max="11017" width="8.42578125" style="2" customWidth="1"/>
    <col min="11018" max="11018" width="12.7109375" style="2" customWidth="1"/>
    <col min="11019" max="11019" width="77.85546875" style="2" customWidth="1"/>
    <col min="11020" max="11020" width="24" style="2" customWidth="1"/>
    <col min="11021" max="11021" width="29.42578125" style="2" customWidth="1"/>
    <col min="11022" max="11022" width="21.7109375" style="2" customWidth="1"/>
    <col min="11023" max="11023" width="85.7109375" style="2" customWidth="1"/>
    <col min="11024" max="11024" width="48.7109375" style="2" customWidth="1"/>
    <col min="11025" max="11254" width="11.42578125" style="2"/>
    <col min="11255" max="11255" width="21.42578125" style="2" customWidth="1"/>
    <col min="11256" max="11256" width="32.85546875" style="2" customWidth="1"/>
    <col min="11257" max="11257" width="5.28515625" style="2" customWidth="1"/>
    <col min="11258" max="11258" width="35.42578125" style="2" customWidth="1"/>
    <col min="11259" max="11259" width="34.85546875" style="2" customWidth="1"/>
    <col min="11260" max="11260" width="37" style="2" customWidth="1"/>
    <col min="11261" max="11261" width="35.28515625" style="2" customWidth="1"/>
    <col min="11262" max="11273" width="8.42578125" style="2" customWidth="1"/>
    <col min="11274" max="11274" width="12.7109375" style="2" customWidth="1"/>
    <col min="11275" max="11275" width="77.85546875" style="2" customWidth="1"/>
    <col min="11276" max="11276" width="24" style="2" customWidth="1"/>
    <col min="11277" max="11277" width="29.42578125" style="2" customWidth="1"/>
    <col min="11278" max="11278" width="21.7109375" style="2" customWidth="1"/>
    <col min="11279" max="11279" width="85.7109375" style="2" customWidth="1"/>
    <col min="11280" max="11280" width="48.7109375" style="2" customWidth="1"/>
    <col min="11281" max="11510" width="11.42578125" style="2"/>
    <col min="11511" max="11511" width="21.42578125" style="2" customWidth="1"/>
    <col min="11512" max="11512" width="32.85546875" style="2" customWidth="1"/>
    <col min="11513" max="11513" width="5.28515625" style="2" customWidth="1"/>
    <col min="11514" max="11514" width="35.42578125" style="2" customWidth="1"/>
    <col min="11515" max="11515" width="34.85546875" style="2" customWidth="1"/>
    <col min="11516" max="11516" width="37" style="2" customWidth="1"/>
    <col min="11517" max="11517" width="35.28515625" style="2" customWidth="1"/>
    <col min="11518" max="11529" width="8.42578125" style="2" customWidth="1"/>
    <col min="11530" max="11530" width="12.7109375" style="2" customWidth="1"/>
    <col min="11531" max="11531" width="77.85546875" style="2" customWidth="1"/>
    <col min="11532" max="11532" width="24" style="2" customWidth="1"/>
    <col min="11533" max="11533" width="29.42578125" style="2" customWidth="1"/>
    <col min="11534" max="11534" width="21.7109375" style="2" customWidth="1"/>
    <col min="11535" max="11535" width="85.7109375" style="2" customWidth="1"/>
    <col min="11536" max="11536" width="48.7109375" style="2" customWidth="1"/>
    <col min="11537" max="11766" width="11.42578125" style="2"/>
    <col min="11767" max="11767" width="21.42578125" style="2" customWidth="1"/>
    <col min="11768" max="11768" width="32.85546875" style="2" customWidth="1"/>
    <col min="11769" max="11769" width="5.28515625" style="2" customWidth="1"/>
    <col min="11770" max="11770" width="35.42578125" style="2" customWidth="1"/>
    <col min="11771" max="11771" width="34.85546875" style="2" customWidth="1"/>
    <col min="11772" max="11772" width="37" style="2" customWidth="1"/>
    <col min="11773" max="11773" width="35.28515625" style="2" customWidth="1"/>
    <col min="11774" max="11785" width="8.42578125" style="2" customWidth="1"/>
    <col min="11786" max="11786" width="12.7109375" style="2" customWidth="1"/>
    <col min="11787" max="11787" width="77.85546875" style="2" customWidth="1"/>
    <col min="11788" max="11788" width="24" style="2" customWidth="1"/>
    <col min="11789" max="11789" width="29.42578125" style="2" customWidth="1"/>
    <col min="11790" max="11790" width="21.7109375" style="2" customWidth="1"/>
    <col min="11791" max="11791" width="85.7109375" style="2" customWidth="1"/>
    <col min="11792" max="11792" width="48.7109375" style="2" customWidth="1"/>
    <col min="11793" max="12022" width="11.42578125" style="2"/>
    <col min="12023" max="12023" width="21.42578125" style="2" customWidth="1"/>
    <col min="12024" max="12024" width="32.85546875" style="2" customWidth="1"/>
    <col min="12025" max="12025" width="5.28515625" style="2" customWidth="1"/>
    <col min="12026" max="12026" width="35.42578125" style="2" customWidth="1"/>
    <col min="12027" max="12027" width="34.85546875" style="2" customWidth="1"/>
    <col min="12028" max="12028" width="37" style="2" customWidth="1"/>
    <col min="12029" max="12029" width="35.28515625" style="2" customWidth="1"/>
    <col min="12030" max="12041" width="8.42578125" style="2" customWidth="1"/>
    <col min="12042" max="12042" width="12.7109375" style="2" customWidth="1"/>
    <col min="12043" max="12043" width="77.85546875" style="2" customWidth="1"/>
    <col min="12044" max="12044" width="24" style="2" customWidth="1"/>
    <col min="12045" max="12045" width="29.42578125" style="2" customWidth="1"/>
    <col min="12046" max="12046" width="21.7109375" style="2" customWidth="1"/>
    <col min="12047" max="12047" width="85.7109375" style="2" customWidth="1"/>
    <col min="12048" max="12048" width="48.7109375" style="2" customWidth="1"/>
    <col min="12049" max="12278" width="11.42578125" style="2"/>
    <col min="12279" max="12279" width="21.42578125" style="2" customWidth="1"/>
    <col min="12280" max="12280" width="32.85546875" style="2" customWidth="1"/>
    <col min="12281" max="12281" width="5.28515625" style="2" customWidth="1"/>
    <col min="12282" max="12282" width="35.42578125" style="2" customWidth="1"/>
    <col min="12283" max="12283" width="34.85546875" style="2" customWidth="1"/>
    <col min="12284" max="12284" width="37" style="2" customWidth="1"/>
    <col min="12285" max="12285" width="35.28515625" style="2" customWidth="1"/>
    <col min="12286" max="12297" width="8.42578125" style="2" customWidth="1"/>
    <col min="12298" max="12298" width="12.7109375" style="2" customWidth="1"/>
    <col min="12299" max="12299" width="77.85546875" style="2" customWidth="1"/>
    <col min="12300" max="12300" width="24" style="2" customWidth="1"/>
    <col min="12301" max="12301" width="29.42578125" style="2" customWidth="1"/>
    <col min="12302" max="12302" width="21.7109375" style="2" customWidth="1"/>
    <col min="12303" max="12303" width="85.7109375" style="2" customWidth="1"/>
    <col min="12304" max="12304" width="48.7109375" style="2" customWidth="1"/>
    <col min="12305" max="12534" width="11.42578125" style="2"/>
    <col min="12535" max="12535" width="21.42578125" style="2" customWidth="1"/>
    <col min="12536" max="12536" width="32.85546875" style="2" customWidth="1"/>
    <col min="12537" max="12537" width="5.28515625" style="2" customWidth="1"/>
    <col min="12538" max="12538" width="35.42578125" style="2" customWidth="1"/>
    <col min="12539" max="12539" width="34.85546875" style="2" customWidth="1"/>
    <col min="12540" max="12540" width="37" style="2" customWidth="1"/>
    <col min="12541" max="12541" width="35.28515625" style="2" customWidth="1"/>
    <col min="12542" max="12553" width="8.42578125" style="2" customWidth="1"/>
    <col min="12554" max="12554" width="12.7109375" style="2" customWidth="1"/>
    <col min="12555" max="12555" width="77.85546875" style="2" customWidth="1"/>
    <col min="12556" max="12556" width="24" style="2" customWidth="1"/>
    <col min="12557" max="12557" width="29.42578125" style="2" customWidth="1"/>
    <col min="12558" max="12558" width="21.7109375" style="2" customWidth="1"/>
    <col min="12559" max="12559" width="85.7109375" style="2" customWidth="1"/>
    <col min="12560" max="12560" width="48.7109375" style="2" customWidth="1"/>
    <col min="12561" max="12790" width="11.42578125" style="2"/>
    <col min="12791" max="12791" width="21.42578125" style="2" customWidth="1"/>
    <col min="12792" max="12792" width="32.85546875" style="2" customWidth="1"/>
    <col min="12793" max="12793" width="5.28515625" style="2" customWidth="1"/>
    <col min="12794" max="12794" width="35.42578125" style="2" customWidth="1"/>
    <col min="12795" max="12795" width="34.85546875" style="2" customWidth="1"/>
    <col min="12796" max="12796" width="37" style="2" customWidth="1"/>
    <col min="12797" max="12797" width="35.28515625" style="2" customWidth="1"/>
    <col min="12798" max="12809" width="8.42578125" style="2" customWidth="1"/>
    <col min="12810" max="12810" width="12.7109375" style="2" customWidth="1"/>
    <col min="12811" max="12811" width="77.85546875" style="2" customWidth="1"/>
    <col min="12812" max="12812" width="24" style="2" customWidth="1"/>
    <col min="12813" max="12813" width="29.42578125" style="2" customWidth="1"/>
    <col min="12814" max="12814" width="21.7109375" style="2" customWidth="1"/>
    <col min="12815" max="12815" width="85.7109375" style="2" customWidth="1"/>
    <col min="12816" max="12816" width="48.7109375" style="2" customWidth="1"/>
    <col min="12817" max="13046" width="11.42578125" style="2"/>
    <col min="13047" max="13047" width="21.42578125" style="2" customWidth="1"/>
    <col min="13048" max="13048" width="32.85546875" style="2" customWidth="1"/>
    <col min="13049" max="13049" width="5.28515625" style="2" customWidth="1"/>
    <col min="13050" max="13050" width="35.42578125" style="2" customWidth="1"/>
    <col min="13051" max="13051" width="34.85546875" style="2" customWidth="1"/>
    <col min="13052" max="13052" width="37" style="2" customWidth="1"/>
    <col min="13053" max="13053" width="35.28515625" style="2" customWidth="1"/>
    <col min="13054" max="13065" width="8.42578125" style="2" customWidth="1"/>
    <col min="13066" max="13066" width="12.7109375" style="2" customWidth="1"/>
    <col min="13067" max="13067" width="77.85546875" style="2" customWidth="1"/>
    <col min="13068" max="13068" width="24" style="2" customWidth="1"/>
    <col min="13069" max="13069" width="29.42578125" style="2" customWidth="1"/>
    <col min="13070" max="13070" width="21.7109375" style="2" customWidth="1"/>
    <col min="13071" max="13071" width="85.7109375" style="2" customWidth="1"/>
    <col min="13072" max="13072" width="48.7109375" style="2" customWidth="1"/>
    <col min="13073" max="13302" width="11.42578125" style="2"/>
    <col min="13303" max="13303" width="21.42578125" style="2" customWidth="1"/>
    <col min="13304" max="13304" width="32.85546875" style="2" customWidth="1"/>
    <col min="13305" max="13305" width="5.28515625" style="2" customWidth="1"/>
    <col min="13306" max="13306" width="35.42578125" style="2" customWidth="1"/>
    <col min="13307" max="13307" width="34.85546875" style="2" customWidth="1"/>
    <col min="13308" max="13308" width="37" style="2" customWidth="1"/>
    <col min="13309" max="13309" width="35.28515625" style="2" customWidth="1"/>
    <col min="13310" max="13321" width="8.42578125" style="2" customWidth="1"/>
    <col min="13322" max="13322" width="12.7109375" style="2" customWidth="1"/>
    <col min="13323" max="13323" width="77.85546875" style="2" customWidth="1"/>
    <col min="13324" max="13324" width="24" style="2" customWidth="1"/>
    <col min="13325" max="13325" width="29.42578125" style="2" customWidth="1"/>
    <col min="13326" max="13326" width="21.7109375" style="2" customWidth="1"/>
    <col min="13327" max="13327" width="85.7109375" style="2" customWidth="1"/>
    <col min="13328" max="13328" width="48.7109375" style="2" customWidth="1"/>
    <col min="13329" max="13558" width="11.42578125" style="2"/>
    <col min="13559" max="13559" width="21.42578125" style="2" customWidth="1"/>
    <col min="13560" max="13560" width="32.85546875" style="2" customWidth="1"/>
    <col min="13561" max="13561" width="5.28515625" style="2" customWidth="1"/>
    <col min="13562" max="13562" width="35.42578125" style="2" customWidth="1"/>
    <col min="13563" max="13563" width="34.85546875" style="2" customWidth="1"/>
    <col min="13564" max="13564" width="37" style="2" customWidth="1"/>
    <col min="13565" max="13565" width="35.28515625" style="2" customWidth="1"/>
    <col min="13566" max="13577" width="8.42578125" style="2" customWidth="1"/>
    <col min="13578" max="13578" width="12.7109375" style="2" customWidth="1"/>
    <col min="13579" max="13579" width="77.85546875" style="2" customWidth="1"/>
    <col min="13580" max="13580" width="24" style="2" customWidth="1"/>
    <col min="13581" max="13581" width="29.42578125" style="2" customWidth="1"/>
    <col min="13582" max="13582" width="21.7109375" style="2" customWidth="1"/>
    <col min="13583" max="13583" width="85.7109375" style="2" customWidth="1"/>
    <col min="13584" max="13584" width="48.7109375" style="2" customWidth="1"/>
    <col min="13585" max="13814" width="11.42578125" style="2"/>
    <col min="13815" max="13815" width="21.42578125" style="2" customWidth="1"/>
    <col min="13816" max="13816" width="32.85546875" style="2" customWidth="1"/>
    <col min="13817" max="13817" width="5.28515625" style="2" customWidth="1"/>
    <col min="13818" max="13818" width="35.42578125" style="2" customWidth="1"/>
    <col min="13819" max="13819" width="34.85546875" style="2" customWidth="1"/>
    <col min="13820" max="13820" width="37" style="2" customWidth="1"/>
    <col min="13821" max="13821" width="35.28515625" style="2" customWidth="1"/>
    <col min="13822" max="13833" width="8.42578125" style="2" customWidth="1"/>
    <col min="13834" max="13834" width="12.7109375" style="2" customWidth="1"/>
    <col min="13835" max="13835" width="77.85546875" style="2" customWidth="1"/>
    <col min="13836" max="13836" width="24" style="2" customWidth="1"/>
    <col min="13837" max="13837" width="29.42578125" style="2" customWidth="1"/>
    <col min="13838" max="13838" width="21.7109375" style="2" customWidth="1"/>
    <col min="13839" max="13839" width="85.7109375" style="2" customWidth="1"/>
    <col min="13840" max="13840" width="48.7109375" style="2" customWidth="1"/>
    <col min="13841" max="14070" width="11.42578125" style="2"/>
    <col min="14071" max="14071" width="21.42578125" style="2" customWidth="1"/>
    <col min="14072" max="14072" width="32.85546875" style="2" customWidth="1"/>
    <col min="14073" max="14073" width="5.28515625" style="2" customWidth="1"/>
    <col min="14074" max="14074" width="35.42578125" style="2" customWidth="1"/>
    <col min="14075" max="14075" width="34.85546875" style="2" customWidth="1"/>
    <col min="14076" max="14076" width="37" style="2" customWidth="1"/>
    <col min="14077" max="14077" width="35.28515625" style="2" customWidth="1"/>
    <col min="14078" max="14089" width="8.42578125" style="2" customWidth="1"/>
    <col min="14090" max="14090" width="12.7109375" style="2" customWidth="1"/>
    <col min="14091" max="14091" width="77.85546875" style="2" customWidth="1"/>
    <col min="14092" max="14092" width="24" style="2" customWidth="1"/>
    <col min="14093" max="14093" width="29.42578125" style="2" customWidth="1"/>
    <col min="14094" max="14094" width="21.7109375" style="2" customWidth="1"/>
    <col min="14095" max="14095" width="85.7109375" style="2" customWidth="1"/>
    <col min="14096" max="14096" width="48.7109375" style="2" customWidth="1"/>
    <col min="14097" max="14326" width="11.42578125" style="2"/>
    <col min="14327" max="14327" width="21.42578125" style="2" customWidth="1"/>
    <col min="14328" max="14328" width="32.85546875" style="2" customWidth="1"/>
    <col min="14329" max="14329" width="5.28515625" style="2" customWidth="1"/>
    <col min="14330" max="14330" width="35.42578125" style="2" customWidth="1"/>
    <col min="14331" max="14331" width="34.85546875" style="2" customWidth="1"/>
    <col min="14332" max="14332" width="37" style="2" customWidth="1"/>
    <col min="14333" max="14333" width="35.28515625" style="2" customWidth="1"/>
    <col min="14334" max="14345" width="8.42578125" style="2" customWidth="1"/>
    <col min="14346" max="14346" width="12.7109375" style="2" customWidth="1"/>
    <col min="14347" max="14347" width="77.85546875" style="2" customWidth="1"/>
    <col min="14348" max="14348" width="24" style="2" customWidth="1"/>
    <col min="14349" max="14349" width="29.42578125" style="2" customWidth="1"/>
    <col min="14350" max="14350" width="21.7109375" style="2" customWidth="1"/>
    <col min="14351" max="14351" width="85.7109375" style="2" customWidth="1"/>
    <col min="14352" max="14352" width="48.7109375" style="2" customWidth="1"/>
    <col min="14353" max="14582" width="11.42578125" style="2"/>
    <col min="14583" max="14583" width="21.42578125" style="2" customWidth="1"/>
    <col min="14584" max="14584" width="32.85546875" style="2" customWidth="1"/>
    <col min="14585" max="14585" width="5.28515625" style="2" customWidth="1"/>
    <col min="14586" max="14586" width="35.42578125" style="2" customWidth="1"/>
    <col min="14587" max="14587" width="34.85546875" style="2" customWidth="1"/>
    <col min="14588" max="14588" width="37" style="2" customWidth="1"/>
    <col min="14589" max="14589" width="35.28515625" style="2" customWidth="1"/>
    <col min="14590" max="14601" width="8.42578125" style="2" customWidth="1"/>
    <col min="14602" max="14602" width="12.7109375" style="2" customWidth="1"/>
    <col min="14603" max="14603" width="77.85546875" style="2" customWidth="1"/>
    <col min="14604" max="14604" width="24" style="2" customWidth="1"/>
    <col min="14605" max="14605" width="29.42578125" style="2" customWidth="1"/>
    <col min="14606" max="14606" width="21.7109375" style="2" customWidth="1"/>
    <col min="14607" max="14607" width="85.7109375" style="2" customWidth="1"/>
    <col min="14608" max="14608" width="48.7109375" style="2" customWidth="1"/>
    <col min="14609" max="14838" width="11.42578125" style="2"/>
    <col min="14839" max="14839" width="21.42578125" style="2" customWidth="1"/>
    <col min="14840" max="14840" width="32.85546875" style="2" customWidth="1"/>
    <col min="14841" max="14841" width="5.28515625" style="2" customWidth="1"/>
    <col min="14842" max="14842" width="35.42578125" style="2" customWidth="1"/>
    <col min="14843" max="14843" width="34.85546875" style="2" customWidth="1"/>
    <col min="14844" max="14844" width="37" style="2" customWidth="1"/>
    <col min="14845" max="14845" width="35.28515625" style="2" customWidth="1"/>
    <col min="14846" max="14857" width="8.42578125" style="2" customWidth="1"/>
    <col min="14858" max="14858" width="12.7109375" style="2" customWidth="1"/>
    <col min="14859" max="14859" width="77.85546875" style="2" customWidth="1"/>
    <col min="14860" max="14860" width="24" style="2" customWidth="1"/>
    <col min="14861" max="14861" width="29.42578125" style="2" customWidth="1"/>
    <col min="14862" max="14862" width="21.7109375" style="2" customWidth="1"/>
    <col min="14863" max="14863" width="85.7109375" style="2" customWidth="1"/>
    <col min="14864" max="14864" width="48.7109375" style="2" customWidth="1"/>
    <col min="14865" max="15094" width="11.42578125" style="2"/>
    <col min="15095" max="15095" width="21.42578125" style="2" customWidth="1"/>
    <col min="15096" max="15096" width="32.85546875" style="2" customWidth="1"/>
    <col min="15097" max="15097" width="5.28515625" style="2" customWidth="1"/>
    <col min="15098" max="15098" width="35.42578125" style="2" customWidth="1"/>
    <col min="15099" max="15099" width="34.85546875" style="2" customWidth="1"/>
    <col min="15100" max="15100" width="37" style="2" customWidth="1"/>
    <col min="15101" max="15101" width="35.28515625" style="2" customWidth="1"/>
    <col min="15102" max="15113" width="8.42578125" style="2" customWidth="1"/>
    <col min="15114" max="15114" width="12.7109375" style="2" customWidth="1"/>
    <col min="15115" max="15115" width="77.85546875" style="2" customWidth="1"/>
    <col min="15116" max="15116" width="24" style="2" customWidth="1"/>
    <col min="15117" max="15117" width="29.42578125" style="2" customWidth="1"/>
    <col min="15118" max="15118" width="21.7109375" style="2" customWidth="1"/>
    <col min="15119" max="15119" width="85.7109375" style="2" customWidth="1"/>
    <col min="15120" max="15120" width="48.7109375" style="2" customWidth="1"/>
    <col min="15121" max="15350" width="11.42578125" style="2"/>
    <col min="15351" max="15351" width="21.42578125" style="2" customWidth="1"/>
    <col min="15352" max="15352" width="32.85546875" style="2" customWidth="1"/>
    <col min="15353" max="15353" width="5.28515625" style="2" customWidth="1"/>
    <col min="15354" max="15354" width="35.42578125" style="2" customWidth="1"/>
    <col min="15355" max="15355" width="34.85546875" style="2" customWidth="1"/>
    <col min="15356" max="15356" width="37" style="2" customWidth="1"/>
    <col min="15357" max="15357" width="35.28515625" style="2" customWidth="1"/>
    <col min="15358" max="15369" width="8.42578125" style="2" customWidth="1"/>
    <col min="15370" max="15370" width="12.7109375" style="2" customWidth="1"/>
    <col min="15371" max="15371" width="77.85546875" style="2" customWidth="1"/>
    <col min="15372" max="15372" width="24" style="2" customWidth="1"/>
    <col min="15373" max="15373" width="29.42578125" style="2" customWidth="1"/>
    <col min="15374" max="15374" width="21.7109375" style="2" customWidth="1"/>
    <col min="15375" max="15375" width="85.7109375" style="2" customWidth="1"/>
    <col min="15376" max="15376" width="48.7109375" style="2" customWidth="1"/>
    <col min="15377" max="15606" width="11.42578125" style="2"/>
    <col min="15607" max="15607" width="21.42578125" style="2" customWidth="1"/>
    <col min="15608" max="15608" width="32.85546875" style="2" customWidth="1"/>
    <col min="15609" max="15609" width="5.28515625" style="2" customWidth="1"/>
    <col min="15610" max="15610" width="35.42578125" style="2" customWidth="1"/>
    <col min="15611" max="15611" width="34.85546875" style="2" customWidth="1"/>
    <col min="15612" max="15612" width="37" style="2" customWidth="1"/>
    <col min="15613" max="15613" width="35.28515625" style="2" customWidth="1"/>
    <col min="15614" max="15625" width="8.42578125" style="2" customWidth="1"/>
    <col min="15626" max="15626" width="12.7109375" style="2" customWidth="1"/>
    <col min="15627" max="15627" width="77.85546875" style="2" customWidth="1"/>
    <col min="15628" max="15628" width="24" style="2" customWidth="1"/>
    <col min="15629" max="15629" width="29.42578125" style="2" customWidth="1"/>
    <col min="15630" max="15630" width="21.7109375" style="2" customWidth="1"/>
    <col min="15631" max="15631" width="85.7109375" style="2" customWidth="1"/>
    <col min="15632" max="15632" width="48.7109375" style="2" customWidth="1"/>
    <col min="15633" max="15862" width="11.42578125" style="2"/>
    <col min="15863" max="15863" width="21.42578125" style="2" customWidth="1"/>
    <col min="15864" max="15864" width="32.85546875" style="2" customWidth="1"/>
    <col min="15865" max="15865" width="5.28515625" style="2" customWidth="1"/>
    <col min="15866" max="15866" width="35.42578125" style="2" customWidth="1"/>
    <col min="15867" max="15867" width="34.85546875" style="2" customWidth="1"/>
    <col min="15868" max="15868" width="37" style="2" customWidth="1"/>
    <col min="15869" max="15869" width="35.28515625" style="2" customWidth="1"/>
    <col min="15870" max="15881" width="8.42578125" style="2" customWidth="1"/>
    <col min="15882" max="15882" width="12.7109375" style="2" customWidth="1"/>
    <col min="15883" max="15883" width="77.85546875" style="2" customWidth="1"/>
    <col min="15884" max="15884" width="24" style="2" customWidth="1"/>
    <col min="15885" max="15885" width="29.42578125" style="2" customWidth="1"/>
    <col min="15886" max="15886" width="21.7109375" style="2" customWidth="1"/>
    <col min="15887" max="15887" width="85.7109375" style="2" customWidth="1"/>
    <col min="15888" max="15888" width="48.7109375" style="2" customWidth="1"/>
    <col min="15889" max="16118" width="11.42578125" style="2"/>
    <col min="16119" max="16119" width="21.42578125" style="2" customWidth="1"/>
    <col min="16120" max="16120" width="32.85546875" style="2" customWidth="1"/>
    <col min="16121" max="16121" width="5.28515625" style="2" customWidth="1"/>
    <col min="16122" max="16122" width="35.42578125" style="2" customWidth="1"/>
    <col min="16123" max="16123" width="34.85546875" style="2" customWidth="1"/>
    <col min="16124" max="16124" width="37" style="2" customWidth="1"/>
    <col min="16125" max="16125" width="35.28515625" style="2" customWidth="1"/>
    <col min="16126" max="16137" width="8.42578125" style="2" customWidth="1"/>
    <col min="16138" max="16138" width="12.7109375" style="2" customWidth="1"/>
    <col min="16139" max="16139" width="77.85546875" style="2" customWidth="1"/>
    <col min="16140" max="16140" width="24" style="2" customWidth="1"/>
    <col min="16141" max="16141" width="29.42578125" style="2" customWidth="1"/>
    <col min="16142" max="16142" width="21.7109375" style="2" customWidth="1"/>
    <col min="16143" max="16143" width="85.7109375" style="2" customWidth="1"/>
    <col min="16144" max="16144" width="48.7109375" style="2" customWidth="1"/>
    <col min="16145" max="16384" width="11.42578125" style="2"/>
  </cols>
  <sheetData>
    <row r="1" spans="1:42" ht="18.75" x14ac:dyDescent="0.3">
      <c r="A1" s="142" t="s">
        <v>69</v>
      </c>
      <c r="B1" s="142"/>
    </row>
    <row r="2" spans="1:42" ht="16.5" thickBot="1" x14ac:dyDescent="0.3">
      <c r="F2" s="31"/>
    </row>
    <row r="3" spans="1:42" ht="37.5" customHeight="1" x14ac:dyDescent="0.25">
      <c r="A3" s="190" t="s">
        <v>70</v>
      </c>
      <c r="B3" s="192" t="s">
        <v>71</v>
      </c>
      <c r="C3" s="192" t="s">
        <v>72</v>
      </c>
      <c r="D3" s="192"/>
      <c r="E3" s="190" t="s">
        <v>73</v>
      </c>
      <c r="F3" s="190" t="s">
        <v>74</v>
      </c>
      <c r="G3" s="192" t="s">
        <v>75</v>
      </c>
      <c r="H3" s="191" t="s">
        <v>76</v>
      </c>
      <c r="I3" s="191" t="s">
        <v>77</v>
      </c>
      <c r="J3" s="192" t="s">
        <v>140</v>
      </c>
      <c r="K3" s="203"/>
      <c r="L3" s="194" t="s">
        <v>79</v>
      </c>
      <c r="M3" s="195"/>
      <c r="N3" s="195"/>
      <c r="O3" s="195"/>
      <c r="P3" s="196"/>
    </row>
    <row r="4" spans="1:42" ht="66.75" customHeight="1" x14ac:dyDescent="0.25">
      <c r="A4" s="191"/>
      <c r="B4" s="193"/>
      <c r="C4" s="193"/>
      <c r="D4" s="193"/>
      <c r="E4" s="191"/>
      <c r="F4" s="191"/>
      <c r="G4" s="193"/>
      <c r="H4" s="202"/>
      <c r="I4" s="202"/>
      <c r="J4" s="103" t="s">
        <v>80</v>
      </c>
      <c r="K4" s="117" t="s">
        <v>81</v>
      </c>
      <c r="L4" s="118" t="s">
        <v>82</v>
      </c>
      <c r="M4" s="103" t="s">
        <v>83</v>
      </c>
      <c r="N4" s="103" t="s">
        <v>84</v>
      </c>
      <c r="O4" s="103" t="s">
        <v>85</v>
      </c>
      <c r="P4" s="119" t="s">
        <v>86</v>
      </c>
    </row>
    <row r="5" spans="1:42" ht="174.75" customHeight="1" x14ac:dyDescent="0.25">
      <c r="A5" s="177" t="s">
        <v>351</v>
      </c>
      <c r="B5" s="166" t="s">
        <v>352</v>
      </c>
      <c r="C5" s="18" t="s">
        <v>89</v>
      </c>
      <c r="D5" s="19" t="s">
        <v>353</v>
      </c>
      <c r="E5" s="19" t="s">
        <v>354</v>
      </c>
      <c r="F5" s="104" t="s">
        <v>355</v>
      </c>
      <c r="G5" s="104" t="s">
        <v>356</v>
      </c>
      <c r="H5" s="4">
        <v>43497</v>
      </c>
      <c r="I5" s="4">
        <v>43585</v>
      </c>
      <c r="J5" s="74">
        <v>43567</v>
      </c>
      <c r="K5" s="104" t="s">
        <v>357</v>
      </c>
      <c r="L5" s="8">
        <v>0.5</v>
      </c>
      <c r="M5" s="179">
        <f>AVERAGE(L5:L6)</f>
        <v>0.75</v>
      </c>
      <c r="N5" s="70" t="s">
        <v>124</v>
      </c>
      <c r="O5" s="104" t="s">
        <v>358</v>
      </c>
      <c r="P5" s="104" t="s">
        <v>359</v>
      </c>
    </row>
    <row r="6" spans="1:42" ht="260.25" customHeight="1" x14ac:dyDescent="0.25">
      <c r="A6" s="177"/>
      <c r="B6" s="166"/>
      <c r="C6" s="18" t="s">
        <v>261</v>
      </c>
      <c r="D6" s="19" t="s">
        <v>360</v>
      </c>
      <c r="E6" s="19" t="s">
        <v>361</v>
      </c>
      <c r="F6" s="80" t="s">
        <v>362</v>
      </c>
      <c r="G6" s="77" t="s">
        <v>363</v>
      </c>
      <c r="H6" s="4">
        <v>43497</v>
      </c>
      <c r="I6" s="4">
        <v>43799</v>
      </c>
      <c r="J6" s="74" t="s">
        <v>364</v>
      </c>
      <c r="K6" s="104" t="s">
        <v>365</v>
      </c>
      <c r="L6" s="13">
        <v>1</v>
      </c>
      <c r="M6" s="166"/>
      <c r="N6" s="70" t="s">
        <v>576</v>
      </c>
      <c r="O6" s="104" t="s">
        <v>577</v>
      </c>
      <c r="P6" s="104" t="s">
        <v>578</v>
      </c>
    </row>
    <row r="7" spans="1:42" ht="327.75" customHeight="1" x14ac:dyDescent="0.25">
      <c r="A7" s="177"/>
      <c r="B7" s="166"/>
      <c r="C7" s="18" t="s">
        <v>268</v>
      </c>
      <c r="D7" s="19" t="s">
        <v>366</v>
      </c>
      <c r="E7" s="19" t="s">
        <v>367</v>
      </c>
      <c r="F7" s="80" t="s">
        <v>368</v>
      </c>
      <c r="G7" s="77" t="s">
        <v>369</v>
      </c>
      <c r="H7" s="4">
        <v>43525</v>
      </c>
      <c r="I7" s="4">
        <v>43615</v>
      </c>
      <c r="J7" s="74" t="s">
        <v>370</v>
      </c>
      <c r="K7" s="104" t="s">
        <v>371</v>
      </c>
      <c r="L7" s="8">
        <v>0.3</v>
      </c>
      <c r="M7" s="8">
        <f>+L7</f>
        <v>0.3</v>
      </c>
      <c r="N7" s="70" t="s">
        <v>124</v>
      </c>
      <c r="O7" s="104" t="s">
        <v>372</v>
      </c>
      <c r="P7" s="104" t="s">
        <v>373</v>
      </c>
    </row>
    <row r="8" spans="1:42" ht="204.75" customHeight="1" x14ac:dyDescent="0.25">
      <c r="A8" s="177"/>
      <c r="B8" s="166"/>
      <c r="C8" s="18" t="s">
        <v>276</v>
      </c>
      <c r="D8" s="19" t="s">
        <v>374</v>
      </c>
      <c r="E8" s="19" t="s">
        <v>375</v>
      </c>
      <c r="F8" s="80" t="s">
        <v>376</v>
      </c>
      <c r="G8" s="77" t="s">
        <v>369</v>
      </c>
      <c r="H8" s="4">
        <v>43525</v>
      </c>
      <c r="I8" s="4">
        <v>43615</v>
      </c>
      <c r="J8" s="74" t="s">
        <v>377</v>
      </c>
      <c r="K8" s="104" t="s">
        <v>378</v>
      </c>
      <c r="L8" s="8">
        <v>1</v>
      </c>
      <c r="M8" s="8">
        <f>+L8</f>
        <v>1</v>
      </c>
      <c r="N8" s="99" t="s">
        <v>124</v>
      </c>
      <c r="O8" s="104" t="s">
        <v>379</v>
      </c>
      <c r="P8" s="104" t="s">
        <v>380</v>
      </c>
    </row>
    <row r="9" spans="1:42" ht="117.75" customHeight="1" x14ac:dyDescent="0.25">
      <c r="A9" s="177"/>
      <c r="B9" s="166"/>
      <c r="C9" s="18" t="s">
        <v>381</v>
      </c>
      <c r="D9" s="19" t="s">
        <v>382</v>
      </c>
      <c r="E9" s="19" t="s">
        <v>383</v>
      </c>
      <c r="F9" s="80" t="s">
        <v>384</v>
      </c>
      <c r="G9" s="77" t="s">
        <v>385</v>
      </c>
      <c r="H9" s="4">
        <v>43556</v>
      </c>
      <c r="I9" s="4">
        <v>43799</v>
      </c>
      <c r="J9" s="74" t="s">
        <v>386</v>
      </c>
      <c r="K9" s="104" t="s">
        <v>387</v>
      </c>
      <c r="L9" s="8">
        <v>0.9</v>
      </c>
      <c r="M9" s="8">
        <f>+L9</f>
        <v>0.9</v>
      </c>
      <c r="N9" s="70" t="s">
        <v>124</v>
      </c>
      <c r="O9" s="104" t="s">
        <v>388</v>
      </c>
      <c r="P9" s="104" t="s">
        <v>389</v>
      </c>
    </row>
    <row r="10" spans="1:42" s="23" customFormat="1" ht="175.5" customHeight="1" x14ac:dyDescent="0.25">
      <c r="A10" s="177"/>
      <c r="B10" s="166" t="s">
        <v>390</v>
      </c>
      <c r="C10" s="22" t="s">
        <v>99</v>
      </c>
      <c r="D10" s="7" t="s">
        <v>391</v>
      </c>
      <c r="E10" s="7" t="s">
        <v>392</v>
      </c>
      <c r="F10" s="104" t="s">
        <v>393</v>
      </c>
      <c r="G10" s="77" t="s">
        <v>394</v>
      </c>
      <c r="H10" s="4">
        <v>43497</v>
      </c>
      <c r="I10" s="4">
        <v>43646</v>
      </c>
      <c r="J10" s="74" t="s">
        <v>395</v>
      </c>
      <c r="K10" s="104" t="s">
        <v>396</v>
      </c>
      <c r="L10" s="8">
        <v>0.1</v>
      </c>
      <c r="M10" s="8">
        <f>+L10</f>
        <v>0.1</v>
      </c>
      <c r="N10" s="70" t="s">
        <v>124</v>
      </c>
      <c r="O10" s="104" t="s">
        <v>397</v>
      </c>
      <c r="P10" s="104" t="s">
        <v>398</v>
      </c>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row>
    <row r="11" spans="1:42" s="15" customFormat="1" ht="290.25" customHeight="1" x14ac:dyDescent="0.25">
      <c r="A11" s="177"/>
      <c r="B11" s="166"/>
      <c r="C11" s="22" t="s">
        <v>181</v>
      </c>
      <c r="D11" s="7" t="s">
        <v>399</v>
      </c>
      <c r="E11" s="7" t="s">
        <v>400</v>
      </c>
      <c r="F11" s="104" t="s">
        <v>393</v>
      </c>
      <c r="G11" s="77" t="s">
        <v>401</v>
      </c>
      <c r="H11" s="4">
        <v>43497</v>
      </c>
      <c r="I11" s="4">
        <v>43799</v>
      </c>
      <c r="J11" s="70" t="s">
        <v>402</v>
      </c>
      <c r="K11" s="104" t="s">
        <v>403</v>
      </c>
      <c r="L11" s="8">
        <v>0.2</v>
      </c>
      <c r="M11" s="8">
        <f>+L11</f>
        <v>0.2</v>
      </c>
      <c r="N11" s="70" t="s">
        <v>124</v>
      </c>
      <c r="O11" s="102" t="s">
        <v>404</v>
      </c>
      <c r="P11" s="132" t="s">
        <v>405</v>
      </c>
    </row>
    <row r="12" spans="1:42" ht="226.5" customHeight="1" x14ac:dyDescent="0.25">
      <c r="A12" s="177"/>
      <c r="B12" s="199" t="s">
        <v>406</v>
      </c>
      <c r="C12" s="22" t="s">
        <v>107</v>
      </c>
      <c r="D12" s="7" t="s">
        <v>407</v>
      </c>
      <c r="E12" s="7" t="s">
        <v>408</v>
      </c>
      <c r="F12" s="104" t="s">
        <v>393</v>
      </c>
      <c r="G12" s="77" t="s">
        <v>409</v>
      </c>
      <c r="H12" s="4">
        <v>43497</v>
      </c>
      <c r="I12" s="4">
        <v>43585</v>
      </c>
      <c r="J12" s="70" t="s">
        <v>410</v>
      </c>
      <c r="K12" s="44" t="s">
        <v>411</v>
      </c>
      <c r="L12" s="8">
        <v>1</v>
      </c>
      <c r="M12" s="197">
        <f>AVERAGE(L12:L15)</f>
        <v>0.9</v>
      </c>
      <c r="N12" s="70" t="s">
        <v>124</v>
      </c>
      <c r="O12" s="104" t="s">
        <v>412</v>
      </c>
      <c r="P12" s="104" t="s">
        <v>249</v>
      </c>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row>
    <row r="13" spans="1:42" ht="153.75" customHeight="1" x14ac:dyDescent="0.25">
      <c r="A13" s="177"/>
      <c r="B13" s="199"/>
      <c r="C13" s="22" t="s">
        <v>319</v>
      </c>
      <c r="D13" s="7" t="s">
        <v>413</v>
      </c>
      <c r="E13" s="7" t="s">
        <v>414</v>
      </c>
      <c r="F13" s="7" t="s">
        <v>415</v>
      </c>
      <c r="G13" s="104" t="s">
        <v>416</v>
      </c>
      <c r="H13" s="4">
        <v>43497</v>
      </c>
      <c r="I13" s="4">
        <v>43799</v>
      </c>
      <c r="J13" s="74">
        <v>43556</v>
      </c>
      <c r="K13" s="104" t="s">
        <v>417</v>
      </c>
      <c r="L13" s="8">
        <v>1</v>
      </c>
      <c r="M13" s="197"/>
      <c r="N13" s="70" t="s">
        <v>124</v>
      </c>
      <c r="O13" s="104" t="s">
        <v>418</v>
      </c>
      <c r="P13" s="104" t="s">
        <v>419</v>
      </c>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row>
    <row r="14" spans="1:42" ht="147" customHeight="1" x14ac:dyDescent="0.25">
      <c r="A14" s="177"/>
      <c r="B14" s="199"/>
      <c r="C14" s="22" t="s">
        <v>327</v>
      </c>
      <c r="D14" s="7" t="s">
        <v>420</v>
      </c>
      <c r="E14" s="7" t="s">
        <v>421</v>
      </c>
      <c r="F14" s="104" t="s">
        <v>422</v>
      </c>
      <c r="G14" s="104" t="s">
        <v>416</v>
      </c>
      <c r="H14" s="4">
        <v>43497</v>
      </c>
      <c r="I14" s="4">
        <v>43799</v>
      </c>
      <c r="J14" s="74">
        <v>43672</v>
      </c>
      <c r="K14" s="104" t="s">
        <v>423</v>
      </c>
      <c r="L14" s="8">
        <v>0.6</v>
      </c>
      <c r="M14" s="197"/>
      <c r="N14" s="70" t="s">
        <v>124</v>
      </c>
      <c r="O14" s="9" t="s">
        <v>424</v>
      </c>
      <c r="P14" s="104" t="s">
        <v>425</v>
      </c>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row>
    <row r="15" spans="1:42" s="23" customFormat="1" ht="188.25" customHeight="1" x14ac:dyDescent="0.25">
      <c r="A15" s="177"/>
      <c r="B15" s="104" t="s">
        <v>426</v>
      </c>
      <c r="C15" s="22" t="s">
        <v>117</v>
      </c>
      <c r="D15" s="7" t="s">
        <v>427</v>
      </c>
      <c r="E15" s="7" t="s">
        <v>428</v>
      </c>
      <c r="F15" s="104" t="s">
        <v>429</v>
      </c>
      <c r="G15" s="104" t="s">
        <v>430</v>
      </c>
      <c r="H15" s="4">
        <v>43497</v>
      </c>
      <c r="I15" s="4">
        <v>43799</v>
      </c>
      <c r="J15" s="74">
        <v>43556</v>
      </c>
      <c r="K15" s="104" t="s">
        <v>431</v>
      </c>
      <c r="L15" s="8">
        <v>1</v>
      </c>
      <c r="M15" s="197"/>
      <c r="N15" s="70" t="s">
        <v>124</v>
      </c>
      <c r="O15" s="104" t="s">
        <v>432</v>
      </c>
      <c r="P15" s="104" t="s">
        <v>433</v>
      </c>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row>
    <row r="16" spans="1:42" s="15" customFormat="1" ht="310.5" customHeight="1" x14ac:dyDescent="0.25">
      <c r="A16" s="177"/>
      <c r="B16" s="166" t="s">
        <v>434</v>
      </c>
      <c r="C16" s="22" t="s">
        <v>222</v>
      </c>
      <c r="D16" s="7" t="s">
        <v>435</v>
      </c>
      <c r="E16" s="7" t="s">
        <v>436</v>
      </c>
      <c r="F16" s="104" t="s">
        <v>437</v>
      </c>
      <c r="G16" s="104" t="s">
        <v>121</v>
      </c>
      <c r="H16" s="4">
        <v>43497</v>
      </c>
      <c r="I16" s="4">
        <v>43799</v>
      </c>
      <c r="J16" s="78" t="s">
        <v>438</v>
      </c>
      <c r="K16" s="133" t="s">
        <v>439</v>
      </c>
      <c r="L16" s="8">
        <v>0.5</v>
      </c>
      <c r="M16" s="82">
        <f>+L16</f>
        <v>0.5</v>
      </c>
      <c r="N16" s="70" t="s">
        <v>124</v>
      </c>
      <c r="O16" s="102" t="s">
        <v>440</v>
      </c>
      <c r="P16" s="104" t="s">
        <v>441</v>
      </c>
    </row>
    <row r="17" spans="1:16" s="15" customFormat="1" ht="163.5" customHeight="1" x14ac:dyDescent="0.25">
      <c r="A17" s="177"/>
      <c r="B17" s="166"/>
      <c r="C17" s="22" t="s">
        <v>230</v>
      </c>
      <c r="D17" s="7" t="s">
        <v>442</v>
      </c>
      <c r="E17" s="7" t="s">
        <v>443</v>
      </c>
      <c r="F17" s="104" t="s">
        <v>437</v>
      </c>
      <c r="G17" s="104" t="s">
        <v>111</v>
      </c>
      <c r="H17" s="4">
        <v>43497</v>
      </c>
      <c r="I17" s="4">
        <v>43799</v>
      </c>
      <c r="J17" s="70" t="s">
        <v>444</v>
      </c>
      <c r="K17" s="7" t="s">
        <v>445</v>
      </c>
      <c r="L17" s="8">
        <v>0.66</v>
      </c>
      <c r="M17" s="82">
        <f>+L17</f>
        <v>0.66</v>
      </c>
      <c r="N17" s="70" t="s">
        <v>124</v>
      </c>
      <c r="O17" s="104" t="s">
        <v>579</v>
      </c>
      <c r="P17" s="104" t="s">
        <v>446</v>
      </c>
    </row>
    <row r="19" spans="1:16" ht="60" customHeight="1" x14ac:dyDescent="0.25">
      <c r="A19" s="2"/>
      <c r="D19" s="10"/>
      <c r="E19" s="3"/>
      <c r="F19" s="2"/>
      <c r="G19" s="10"/>
      <c r="I19" s="2"/>
      <c r="J19" s="198" t="s">
        <v>447</v>
      </c>
      <c r="K19" s="198"/>
      <c r="L19" s="198"/>
      <c r="M19" s="200">
        <f>AVERAGE(M5:M17)</f>
        <v>0.59000000000000008</v>
      </c>
      <c r="N19" s="201"/>
      <c r="O19" s="90"/>
      <c r="P19" s="91"/>
    </row>
  </sheetData>
  <autoFilter ref="A4:P19" xr:uid="{00000000-0009-0000-0000-00000E000000}">
    <filterColumn colId="2" showButton="0"/>
  </autoFilter>
  <mergeCells count="20">
    <mergeCell ref="A5:A17"/>
    <mergeCell ref="G3:G4"/>
    <mergeCell ref="H3:H4"/>
    <mergeCell ref="I3:I4"/>
    <mergeCell ref="J3:K3"/>
    <mergeCell ref="L3:P3"/>
    <mergeCell ref="M5:M6"/>
    <mergeCell ref="M12:M15"/>
    <mergeCell ref="B10:B11"/>
    <mergeCell ref="J19:L19"/>
    <mergeCell ref="B12:B14"/>
    <mergeCell ref="B16:B17"/>
    <mergeCell ref="F3:F4"/>
    <mergeCell ref="B5:B9"/>
    <mergeCell ref="M19:N19"/>
    <mergeCell ref="A1:B1"/>
    <mergeCell ref="A3:A4"/>
    <mergeCell ref="B3:B4"/>
    <mergeCell ref="C3:D4"/>
    <mergeCell ref="E3:E4"/>
  </mergeCells>
  <hyperlinks>
    <hyperlink ref="A1" location="Contenido!A1" display="Volver al contenido" xr:uid="{00000000-0004-0000-0E00-000000000000}"/>
  </hyperlinks>
  <pageMargins left="0.7" right="0.7" top="0.75" bottom="0.75" header="0.3" footer="0.3"/>
  <pageSetup paperSize="9" scale="39" orientation="portrait" r:id="rId1"/>
  <colBreaks count="1" manualBreakCount="1">
    <brk id="9" max="1048575" man="1"/>
  </col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9">
    <tabColor rgb="FFFFC000"/>
  </sheetPr>
  <dimension ref="A1:BM28"/>
  <sheetViews>
    <sheetView showGridLines="0" topLeftCell="K2" zoomScaleNormal="100" zoomScaleSheetLayoutView="50" workbookViewId="0">
      <selection activeCell="N5" sqref="N5"/>
    </sheetView>
  </sheetViews>
  <sheetFormatPr baseColWidth="10" defaultColWidth="11.42578125" defaultRowHeight="63" customHeight="1" x14ac:dyDescent="0.25"/>
  <cols>
    <col min="1" max="1" width="21.42578125" style="1" customWidth="1"/>
    <col min="2" max="2" width="28.7109375" style="2" customWidth="1"/>
    <col min="3" max="3" width="12.5703125" style="2" customWidth="1"/>
    <col min="4" max="4" width="46.28515625" style="2" customWidth="1"/>
    <col min="5" max="5" width="28.42578125" style="2" customWidth="1"/>
    <col min="6" max="6" width="26.42578125" style="32" customWidth="1"/>
    <col min="7" max="7" width="39.7109375" style="3" customWidth="1"/>
    <col min="8" max="9" width="18.140625" style="3" customWidth="1"/>
    <col min="10" max="10" width="18.140625" style="71" customWidth="1"/>
    <col min="11" max="11" width="106.42578125" style="2" customWidth="1"/>
    <col min="12" max="13" width="18.5703125" style="2" customWidth="1"/>
    <col min="14" max="14" width="18.5703125" style="71" customWidth="1"/>
    <col min="15" max="15" width="103.42578125" style="2" customWidth="1"/>
    <col min="16" max="16" width="59.5703125" style="2" customWidth="1"/>
    <col min="17" max="246" width="11.42578125" style="2"/>
    <col min="247" max="247" width="21.42578125" style="2" customWidth="1"/>
    <col min="248" max="248" width="20.42578125" style="2" customWidth="1"/>
    <col min="249" max="249" width="5.28515625" style="2" customWidth="1"/>
    <col min="250" max="250" width="25.7109375" style="2" customWidth="1"/>
    <col min="251" max="251" width="28.42578125" style="2" customWidth="1"/>
    <col min="252" max="252" width="21.28515625" style="2" customWidth="1"/>
    <col min="253" max="253" width="26" style="2" customWidth="1"/>
    <col min="254" max="255" width="4.85546875" style="2" bestFit="1" customWidth="1"/>
    <col min="256" max="265" width="4.85546875" style="2" customWidth="1"/>
    <col min="266" max="266" width="15.42578125" style="2" customWidth="1"/>
    <col min="267" max="267" width="40.85546875" style="2" customWidth="1"/>
    <col min="268" max="268" width="19.42578125" style="2" customWidth="1"/>
    <col min="269" max="269" width="24.7109375" style="2" customWidth="1"/>
    <col min="270" max="270" width="17.7109375" style="2" customWidth="1"/>
    <col min="271" max="271" width="69.140625" style="2" customWidth="1"/>
    <col min="272" max="272" width="24.7109375" style="2" customWidth="1"/>
    <col min="273" max="502" width="11.42578125" style="2"/>
    <col min="503" max="503" width="21.42578125" style="2" customWidth="1"/>
    <col min="504" max="504" width="20.42578125" style="2" customWidth="1"/>
    <col min="505" max="505" width="5.28515625" style="2" customWidth="1"/>
    <col min="506" max="506" width="25.7109375" style="2" customWidth="1"/>
    <col min="507" max="507" width="28.42578125" style="2" customWidth="1"/>
    <col min="508" max="508" width="21.28515625" style="2" customWidth="1"/>
    <col min="509" max="509" width="26" style="2" customWidth="1"/>
    <col min="510" max="511" width="4.85546875" style="2" bestFit="1" customWidth="1"/>
    <col min="512" max="521" width="4.85546875" style="2" customWidth="1"/>
    <col min="522" max="522" width="15.42578125" style="2" customWidth="1"/>
    <col min="523" max="523" width="40.85546875" style="2" customWidth="1"/>
    <col min="524" max="524" width="19.42578125" style="2" customWidth="1"/>
    <col min="525" max="525" width="24.7109375" style="2" customWidth="1"/>
    <col min="526" max="526" width="17.7109375" style="2" customWidth="1"/>
    <col min="527" max="527" width="69.140625" style="2" customWidth="1"/>
    <col min="528" max="528" width="24.7109375" style="2" customWidth="1"/>
    <col min="529" max="758" width="11.42578125" style="2"/>
    <col min="759" max="759" width="21.42578125" style="2" customWidth="1"/>
    <col min="760" max="760" width="20.42578125" style="2" customWidth="1"/>
    <col min="761" max="761" width="5.28515625" style="2" customWidth="1"/>
    <col min="762" max="762" width="25.7109375" style="2" customWidth="1"/>
    <col min="763" max="763" width="28.42578125" style="2" customWidth="1"/>
    <col min="764" max="764" width="21.28515625" style="2" customWidth="1"/>
    <col min="765" max="765" width="26" style="2" customWidth="1"/>
    <col min="766" max="767" width="4.85546875" style="2" bestFit="1" customWidth="1"/>
    <col min="768" max="777" width="4.85546875" style="2" customWidth="1"/>
    <col min="778" max="778" width="15.42578125" style="2" customWidth="1"/>
    <col min="779" max="779" width="40.85546875" style="2" customWidth="1"/>
    <col min="780" max="780" width="19.42578125" style="2" customWidth="1"/>
    <col min="781" max="781" width="24.7109375" style="2" customWidth="1"/>
    <col min="782" max="782" width="17.7109375" style="2" customWidth="1"/>
    <col min="783" max="783" width="69.140625" style="2" customWidth="1"/>
    <col min="784" max="784" width="24.7109375" style="2" customWidth="1"/>
    <col min="785" max="1014" width="11.42578125" style="2"/>
    <col min="1015" max="1015" width="21.42578125" style="2" customWidth="1"/>
    <col min="1016" max="1016" width="20.42578125" style="2" customWidth="1"/>
    <col min="1017" max="1017" width="5.28515625" style="2" customWidth="1"/>
    <col min="1018" max="1018" width="25.7109375" style="2" customWidth="1"/>
    <col min="1019" max="1019" width="28.42578125" style="2" customWidth="1"/>
    <col min="1020" max="1020" width="21.28515625" style="2" customWidth="1"/>
    <col min="1021" max="1021" width="26" style="2" customWidth="1"/>
    <col min="1022" max="1023" width="4.85546875" style="2" bestFit="1" customWidth="1"/>
    <col min="1024" max="1033" width="4.85546875" style="2" customWidth="1"/>
    <col min="1034" max="1034" width="15.42578125" style="2" customWidth="1"/>
    <col min="1035" max="1035" width="40.85546875" style="2" customWidth="1"/>
    <col min="1036" max="1036" width="19.42578125" style="2" customWidth="1"/>
    <col min="1037" max="1037" width="24.7109375" style="2" customWidth="1"/>
    <col min="1038" max="1038" width="17.7109375" style="2" customWidth="1"/>
    <col min="1039" max="1039" width="69.140625" style="2" customWidth="1"/>
    <col min="1040" max="1040" width="24.7109375" style="2" customWidth="1"/>
    <col min="1041" max="1270" width="11.42578125" style="2"/>
    <col min="1271" max="1271" width="21.42578125" style="2" customWidth="1"/>
    <col min="1272" max="1272" width="20.42578125" style="2" customWidth="1"/>
    <col min="1273" max="1273" width="5.28515625" style="2" customWidth="1"/>
    <col min="1274" max="1274" width="25.7109375" style="2" customWidth="1"/>
    <col min="1275" max="1275" width="28.42578125" style="2" customWidth="1"/>
    <col min="1276" max="1276" width="21.28515625" style="2" customWidth="1"/>
    <col min="1277" max="1277" width="26" style="2" customWidth="1"/>
    <col min="1278" max="1279" width="4.85546875" style="2" bestFit="1" customWidth="1"/>
    <col min="1280" max="1289" width="4.85546875" style="2" customWidth="1"/>
    <col min="1290" max="1290" width="15.42578125" style="2" customWidth="1"/>
    <col min="1291" max="1291" width="40.85546875" style="2" customWidth="1"/>
    <col min="1292" max="1292" width="19.42578125" style="2" customWidth="1"/>
    <col min="1293" max="1293" width="24.7109375" style="2" customWidth="1"/>
    <col min="1294" max="1294" width="17.7109375" style="2" customWidth="1"/>
    <col min="1295" max="1295" width="69.140625" style="2" customWidth="1"/>
    <col min="1296" max="1296" width="24.7109375" style="2" customWidth="1"/>
    <col min="1297" max="1526" width="11.42578125" style="2"/>
    <col min="1527" max="1527" width="21.42578125" style="2" customWidth="1"/>
    <col min="1528" max="1528" width="20.42578125" style="2" customWidth="1"/>
    <col min="1529" max="1529" width="5.28515625" style="2" customWidth="1"/>
    <col min="1530" max="1530" width="25.7109375" style="2" customWidth="1"/>
    <col min="1531" max="1531" width="28.42578125" style="2" customWidth="1"/>
    <col min="1532" max="1532" width="21.28515625" style="2" customWidth="1"/>
    <col min="1533" max="1533" width="26" style="2" customWidth="1"/>
    <col min="1534" max="1535" width="4.85546875" style="2" bestFit="1" customWidth="1"/>
    <col min="1536" max="1545" width="4.85546875" style="2" customWidth="1"/>
    <col min="1546" max="1546" width="15.42578125" style="2" customWidth="1"/>
    <col min="1547" max="1547" width="40.85546875" style="2" customWidth="1"/>
    <col min="1548" max="1548" width="19.42578125" style="2" customWidth="1"/>
    <col min="1549" max="1549" width="24.7109375" style="2" customWidth="1"/>
    <col min="1550" max="1550" width="17.7109375" style="2" customWidth="1"/>
    <col min="1551" max="1551" width="69.140625" style="2" customWidth="1"/>
    <col min="1552" max="1552" width="24.7109375" style="2" customWidth="1"/>
    <col min="1553" max="1782" width="11.42578125" style="2"/>
    <col min="1783" max="1783" width="21.42578125" style="2" customWidth="1"/>
    <col min="1784" max="1784" width="20.42578125" style="2" customWidth="1"/>
    <col min="1785" max="1785" width="5.28515625" style="2" customWidth="1"/>
    <col min="1786" max="1786" width="25.7109375" style="2" customWidth="1"/>
    <col min="1787" max="1787" width="28.42578125" style="2" customWidth="1"/>
    <col min="1788" max="1788" width="21.28515625" style="2" customWidth="1"/>
    <col min="1789" max="1789" width="26" style="2" customWidth="1"/>
    <col min="1790" max="1791" width="4.85546875" style="2" bestFit="1" customWidth="1"/>
    <col min="1792" max="1801" width="4.85546875" style="2" customWidth="1"/>
    <col min="1802" max="1802" width="15.42578125" style="2" customWidth="1"/>
    <col min="1803" max="1803" width="40.85546875" style="2" customWidth="1"/>
    <col min="1804" max="1804" width="19.42578125" style="2" customWidth="1"/>
    <col min="1805" max="1805" width="24.7109375" style="2" customWidth="1"/>
    <col min="1806" max="1806" width="17.7109375" style="2" customWidth="1"/>
    <col min="1807" max="1807" width="69.140625" style="2" customWidth="1"/>
    <col min="1808" max="1808" width="24.7109375" style="2" customWidth="1"/>
    <col min="1809" max="2038" width="11.42578125" style="2"/>
    <col min="2039" max="2039" width="21.42578125" style="2" customWidth="1"/>
    <col min="2040" max="2040" width="20.42578125" style="2" customWidth="1"/>
    <col min="2041" max="2041" width="5.28515625" style="2" customWidth="1"/>
    <col min="2042" max="2042" width="25.7109375" style="2" customWidth="1"/>
    <col min="2043" max="2043" width="28.42578125" style="2" customWidth="1"/>
    <col min="2044" max="2044" width="21.28515625" style="2" customWidth="1"/>
    <col min="2045" max="2045" width="26" style="2" customWidth="1"/>
    <col min="2046" max="2047" width="4.85546875" style="2" bestFit="1" customWidth="1"/>
    <col min="2048" max="2057" width="4.85546875" style="2" customWidth="1"/>
    <col min="2058" max="2058" width="15.42578125" style="2" customWidth="1"/>
    <col min="2059" max="2059" width="40.85546875" style="2" customWidth="1"/>
    <col min="2060" max="2060" width="19.42578125" style="2" customWidth="1"/>
    <col min="2061" max="2061" width="24.7109375" style="2" customWidth="1"/>
    <col min="2062" max="2062" width="17.7109375" style="2" customWidth="1"/>
    <col min="2063" max="2063" width="69.140625" style="2" customWidth="1"/>
    <col min="2064" max="2064" width="24.7109375" style="2" customWidth="1"/>
    <col min="2065" max="2294" width="11.42578125" style="2"/>
    <col min="2295" max="2295" width="21.42578125" style="2" customWidth="1"/>
    <col min="2296" max="2296" width="20.42578125" style="2" customWidth="1"/>
    <col min="2297" max="2297" width="5.28515625" style="2" customWidth="1"/>
    <col min="2298" max="2298" width="25.7109375" style="2" customWidth="1"/>
    <col min="2299" max="2299" width="28.42578125" style="2" customWidth="1"/>
    <col min="2300" max="2300" width="21.28515625" style="2" customWidth="1"/>
    <col min="2301" max="2301" width="26" style="2" customWidth="1"/>
    <col min="2302" max="2303" width="4.85546875" style="2" bestFit="1" customWidth="1"/>
    <col min="2304" max="2313" width="4.85546875" style="2" customWidth="1"/>
    <col min="2314" max="2314" width="15.42578125" style="2" customWidth="1"/>
    <col min="2315" max="2315" width="40.85546875" style="2" customWidth="1"/>
    <col min="2316" max="2316" width="19.42578125" style="2" customWidth="1"/>
    <col min="2317" max="2317" width="24.7109375" style="2" customWidth="1"/>
    <col min="2318" max="2318" width="17.7109375" style="2" customWidth="1"/>
    <col min="2319" max="2319" width="69.140625" style="2" customWidth="1"/>
    <col min="2320" max="2320" width="24.7109375" style="2" customWidth="1"/>
    <col min="2321" max="2550" width="11.42578125" style="2"/>
    <col min="2551" max="2551" width="21.42578125" style="2" customWidth="1"/>
    <col min="2552" max="2552" width="20.42578125" style="2" customWidth="1"/>
    <col min="2553" max="2553" width="5.28515625" style="2" customWidth="1"/>
    <col min="2554" max="2554" width="25.7109375" style="2" customWidth="1"/>
    <col min="2555" max="2555" width="28.42578125" style="2" customWidth="1"/>
    <col min="2556" max="2556" width="21.28515625" style="2" customWidth="1"/>
    <col min="2557" max="2557" width="26" style="2" customWidth="1"/>
    <col min="2558" max="2559" width="4.85546875" style="2" bestFit="1" customWidth="1"/>
    <col min="2560" max="2569" width="4.85546875" style="2" customWidth="1"/>
    <col min="2570" max="2570" width="15.42578125" style="2" customWidth="1"/>
    <col min="2571" max="2571" width="40.85546875" style="2" customWidth="1"/>
    <col min="2572" max="2572" width="19.42578125" style="2" customWidth="1"/>
    <col min="2573" max="2573" width="24.7109375" style="2" customWidth="1"/>
    <col min="2574" max="2574" width="17.7109375" style="2" customWidth="1"/>
    <col min="2575" max="2575" width="69.140625" style="2" customWidth="1"/>
    <col min="2576" max="2576" width="24.7109375" style="2" customWidth="1"/>
    <col min="2577" max="2806" width="11.42578125" style="2"/>
    <col min="2807" max="2807" width="21.42578125" style="2" customWidth="1"/>
    <col min="2808" max="2808" width="20.42578125" style="2" customWidth="1"/>
    <col min="2809" max="2809" width="5.28515625" style="2" customWidth="1"/>
    <col min="2810" max="2810" width="25.7109375" style="2" customWidth="1"/>
    <col min="2811" max="2811" width="28.42578125" style="2" customWidth="1"/>
    <col min="2812" max="2812" width="21.28515625" style="2" customWidth="1"/>
    <col min="2813" max="2813" width="26" style="2" customWidth="1"/>
    <col min="2814" max="2815" width="4.85546875" style="2" bestFit="1" customWidth="1"/>
    <col min="2816" max="2825" width="4.85546875" style="2" customWidth="1"/>
    <col min="2826" max="2826" width="15.42578125" style="2" customWidth="1"/>
    <col min="2827" max="2827" width="40.85546875" style="2" customWidth="1"/>
    <col min="2828" max="2828" width="19.42578125" style="2" customWidth="1"/>
    <col min="2829" max="2829" width="24.7109375" style="2" customWidth="1"/>
    <col min="2830" max="2830" width="17.7109375" style="2" customWidth="1"/>
    <col min="2831" max="2831" width="69.140625" style="2" customWidth="1"/>
    <col min="2832" max="2832" width="24.7109375" style="2" customWidth="1"/>
    <col min="2833" max="3062" width="11.42578125" style="2"/>
    <col min="3063" max="3063" width="21.42578125" style="2" customWidth="1"/>
    <col min="3064" max="3064" width="20.42578125" style="2" customWidth="1"/>
    <col min="3065" max="3065" width="5.28515625" style="2" customWidth="1"/>
    <col min="3066" max="3066" width="25.7109375" style="2" customWidth="1"/>
    <col min="3067" max="3067" width="28.42578125" style="2" customWidth="1"/>
    <col min="3068" max="3068" width="21.28515625" style="2" customWidth="1"/>
    <col min="3069" max="3069" width="26" style="2" customWidth="1"/>
    <col min="3070" max="3071" width="4.85546875" style="2" bestFit="1" customWidth="1"/>
    <col min="3072" max="3081" width="4.85546875" style="2" customWidth="1"/>
    <col min="3082" max="3082" width="15.42578125" style="2" customWidth="1"/>
    <col min="3083" max="3083" width="40.85546875" style="2" customWidth="1"/>
    <col min="3084" max="3084" width="19.42578125" style="2" customWidth="1"/>
    <col min="3085" max="3085" width="24.7109375" style="2" customWidth="1"/>
    <col min="3086" max="3086" width="17.7109375" style="2" customWidth="1"/>
    <col min="3087" max="3087" width="69.140625" style="2" customWidth="1"/>
    <col min="3088" max="3088" width="24.7109375" style="2" customWidth="1"/>
    <col min="3089" max="3318" width="11.42578125" style="2"/>
    <col min="3319" max="3319" width="21.42578125" style="2" customWidth="1"/>
    <col min="3320" max="3320" width="20.42578125" style="2" customWidth="1"/>
    <col min="3321" max="3321" width="5.28515625" style="2" customWidth="1"/>
    <col min="3322" max="3322" width="25.7109375" style="2" customWidth="1"/>
    <col min="3323" max="3323" width="28.42578125" style="2" customWidth="1"/>
    <col min="3324" max="3324" width="21.28515625" style="2" customWidth="1"/>
    <col min="3325" max="3325" width="26" style="2" customWidth="1"/>
    <col min="3326" max="3327" width="4.85546875" style="2" bestFit="1" customWidth="1"/>
    <col min="3328" max="3337" width="4.85546875" style="2" customWidth="1"/>
    <col min="3338" max="3338" width="15.42578125" style="2" customWidth="1"/>
    <col min="3339" max="3339" width="40.85546875" style="2" customWidth="1"/>
    <col min="3340" max="3340" width="19.42578125" style="2" customWidth="1"/>
    <col min="3341" max="3341" width="24.7109375" style="2" customWidth="1"/>
    <col min="3342" max="3342" width="17.7109375" style="2" customWidth="1"/>
    <col min="3343" max="3343" width="69.140625" style="2" customWidth="1"/>
    <col min="3344" max="3344" width="24.7109375" style="2" customWidth="1"/>
    <col min="3345" max="3574" width="11.42578125" style="2"/>
    <col min="3575" max="3575" width="21.42578125" style="2" customWidth="1"/>
    <col min="3576" max="3576" width="20.42578125" style="2" customWidth="1"/>
    <col min="3577" max="3577" width="5.28515625" style="2" customWidth="1"/>
    <col min="3578" max="3578" width="25.7109375" style="2" customWidth="1"/>
    <col min="3579" max="3579" width="28.42578125" style="2" customWidth="1"/>
    <col min="3580" max="3580" width="21.28515625" style="2" customWidth="1"/>
    <col min="3581" max="3581" width="26" style="2" customWidth="1"/>
    <col min="3582" max="3583" width="4.85546875" style="2" bestFit="1" customWidth="1"/>
    <col min="3584" max="3593" width="4.85546875" style="2" customWidth="1"/>
    <col min="3594" max="3594" width="15.42578125" style="2" customWidth="1"/>
    <col min="3595" max="3595" width="40.85546875" style="2" customWidth="1"/>
    <col min="3596" max="3596" width="19.42578125" style="2" customWidth="1"/>
    <col min="3597" max="3597" width="24.7109375" style="2" customWidth="1"/>
    <col min="3598" max="3598" width="17.7109375" style="2" customWidth="1"/>
    <col min="3599" max="3599" width="69.140625" style="2" customWidth="1"/>
    <col min="3600" max="3600" width="24.7109375" style="2" customWidth="1"/>
    <col min="3601" max="3830" width="11.42578125" style="2"/>
    <col min="3831" max="3831" width="21.42578125" style="2" customWidth="1"/>
    <col min="3832" max="3832" width="20.42578125" style="2" customWidth="1"/>
    <col min="3833" max="3833" width="5.28515625" style="2" customWidth="1"/>
    <col min="3834" max="3834" width="25.7109375" style="2" customWidth="1"/>
    <col min="3835" max="3835" width="28.42578125" style="2" customWidth="1"/>
    <col min="3836" max="3836" width="21.28515625" style="2" customWidth="1"/>
    <col min="3837" max="3837" width="26" style="2" customWidth="1"/>
    <col min="3838" max="3839" width="4.85546875" style="2" bestFit="1" customWidth="1"/>
    <col min="3840" max="3849" width="4.85546875" style="2" customWidth="1"/>
    <col min="3850" max="3850" width="15.42578125" style="2" customWidth="1"/>
    <col min="3851" max="3851" width="40.85546875" style="2" customWidth="1"/>
    <col min="3852" max="3852" width="19.42578125" style="2" customWidth="1"/>
    <col min="3853" max="3853" width="24.7109375" style="2" customWidth="1"/>
    <col min="3854" max="3854" width="17.7109375" style="2" customWidth="1"/>
    <col min="3855" max="3855" width="69.140625" style="2" customWidth="1"/>
    <col min="3856" max="3856" width="24.7109375" style="2" customWidth="1"/>
    <col min="3857" max="4086" width="11.42578125" style="2"/>
    <col min="4087" max="4087" width="21.42578125" style="2" customWidth="1"/>
    <col min="4088" max="4088" width="20.42578125" style="2" customWidth="1"/>
    <col min="4089" max="4089" width="5.28515625" style="2" customWidth="1"/>
    <col min="4090" max="4090" width="25.7109375" style="2" customWidth="1"/>
    <col min="4091" max="4091" width="28.42578125" style="2" customWidth="1"/>
    <col min="4092" max="4092" width="21.28515625" style="2" customWidth="1"/>
    <col min="4093" max="4093" width="26" style="2" customWidth="1"/>
    <col min="4094" max="4095" width="4.85546875" style="2" bestFit="1" customWidth="1"/>
    <col min="4096" max="4105" width="4.85546875" style="2" customWidth="1"/>
    <col min="4106" max="4106" width="15.42578125" style="2" customWidth="1"/>
    <col min="4107" max="4107" width="40.85546875" style="2" customWidth="1"/>
    <col min="4108" max="4108" width="19.42578125" style="2" customWidth="1"/>
    <col min="4109" max="4109" width="24.7109375" style="2" customWidth="1"/>
    <col min="4110" max="4110" width="17.7109375" style="2" customWidth="1"/>
    <col min="4111" max="4111" width="69.140625" style="2" customWidth="1"/>
    <col min="4112" max="4112" width="24.7109375" style="2" customWidth="1"/>
    <col min="4113" max="4342" width="11.42578125" style="2"/>
    <col min="4343" max="4343" width="21.42578125" style="2" customWidth="1"/>
    <col min="4344" max="4344" width="20.42578125" style="2" customWidth="1"/>
    <col min="4345" max="4345" width="5.28515625" style="2" customWidth="1"/>
    <col min="4346" max="4346" width="25.7109375" style="2" customWidth="1"/>
    <col min="4347" max="4347" width="28.42578125" style="2" customWidth="1"/>
    <col min="4348" max="4348" width="21.28515625" style="2" customWidth="1"/>
    <col min="4349" max="4349" width="26" style="2" customWidth="1"/>
    <col min="4350" max="4351" width="4.85546875" style="2" bestFit="1" customWidth="1"/>
    <col min="4352" max="4361" width="4.85546875" style="2" customWidth="1"/>
    <col min="4362" max="4362" width="15.42578125" style="2" customWidth="1"/>
    <col min="4363" max="4363" width="40.85546875" style="2" customWidth="1"/>
    <col min="4364" max="4364" width="19.42578125" style="2" customWidth="1"/>
    <col min="4365" max="4365" width="24.7109375" style="2" customWidth="1"/>
    <col min="4366" max="4366" width="17.7109375" style="2" customWidth="1"/>
    <col min="4367" max="4367" width="69.140625" style="2" customWidth="1"/>
    <col min="4368" max="4368" width="24.7109375" style="2" customWidth="1"/>
    <col min="4369" max="4598" width="11.42578125" style="2"/>
    <col min="4599" max="4599" width="21.42578125" style="2" customWidth="1"/>
    <col min="4600" max="4600" width="20.42578125" style="2" customWidth="1"/>
    <col min="4601" max="4601" width="5.28515625" style="2" customWidth="1"/>
    <col min="4602" max="4602" width="25.7109375" style="2" customWidth="1"/>
    <col min="4603" max="4603" width="28.42578125" style="2" customWidth="1"/>
    <col min="4604" max="4604" width="21.28515625" style="2" customWidth="1"/>
    <col min="4605" max="4605" width="26" style="2" customWidth="1"/>
    <col min="4606" max="4607" width="4.85546875" style="2" bestFit="1" customWidth="1"/>
    <col min="4608" max="4617" width="4.85546875" style="2" customWidth="1"/>
    <col min="4618" max="4618" width="15.42578125" style="2" customWidth="1"/>
    <col min="4619" max="4619" width="40.85546875" style="2" customWidth="1"/>
    <col min="4620" max="4620" width="19.42578125" style="2" customWidth="1"/>
    <col min="4621" max="4621" width="24.7109375" style="2" customWidth="1"/>
    <col min="4622" max="4622" width="17.7109375" style="2" customWidth="1"/>
    <col min="4623" max="4623" width="69.140625" style="2" customWidth="1"/>
    <col min="4624" max="4624" width="24.7109375" style="2" customWidth="1"/>
    <col min="4625" max="4854" width="11.42578125" style="2"/>
    <col min="4855" max="4855" width="21.42578125" style="2" customWidth="1"/>
    <col min="4856" max="4856" width="20.42578125" style="2" customWidth="1"/>
    <col min="4857" max="4857" width="5.28515625" style="2" customWidth="1"/>
    <col min="4858" max="4858" width="25.7109375" style="2" customWidth="1"/>
    <col min="4859" max="4859" width="28.42578125" style="2" customWidth="1"/>
    <col min="4860" max="4860" width="21.28515625" style="2" customWidth="1"/>
    <col min="4861" max="4861" width="26" style="2" customWidth="1"/>
    <col min="4862" max="4863" width="4.85546875" style="2" bestFit="1" customWidth="1"/>
    <col min="4864" max="4873" width="4.85546875" style="2" customWidth="1"/>
    <col min="4874" max="4874" width="15.42578125" style="2" customWidth="1"/>
    <col min="4875" max="4875" width="40.85546875" style="2" customWidth="1"/>
    <col min="4876" max="4876" width="19.42578125" style="2" customWidth="1"/>
    <col min="4877" max="4877" width="24.7109375" style="2" customWidth="1"/>
    <col min="4878" max="4878" width="17.7109375" style="2" customWidth="1"/>
    <col min="4879" max="4879" width="69.140625" style="2" customWidth="1"/>
    <col min="4880" max="4880" width="24.7109375" style="2" customWidth="1"/>
    <col min="4881" max="5110" width="11.42578125" style="2"/>
    <col min="5111" max="5111" width="21.42578125" style="2" customWidth="1"/>
    <col min="5112" max="5112" width="20.42578125" style="2" customWidth="1"/>
    <col min="5113" max="5113" width="5.28515625" style="2" customWidth="1"/>
    <col min="5114" max="5114" width="25.7109375" style="2" customWidth="1"/>
    <col min="5115" max="5115" width="28.42578125" style="2" customWidth="1"/>
    <col min="5116" max="5116" width="21.28515625" style="2" customWidth="1"/>
    <col min="5117" max="5117" width="26" style="2" customWidth="1"/>
    <col min="5118" max="5119" width="4.85546875" style="2" bestFit="1" customWidth="1"/>
    <col min="5120" max="5129" width="4.85546875" style="2" customWidth="1"/>
    <col min="5130" max="5130" width="15.42578125" style="2" customWidth="1"/>
    <col min="5131" max="5131" width="40.85546875" style="2" customWidth="1"/>
    <col min="5132" max="5132" width="19.42578125" style="2" customWidth="1"/>
    <col min="5133" max="5133" width="24.7109375" style="2" customWidth="1"/>
    <col min="5134" max="5134" width="17.7109375" style="2" customWidth="1"/>
    <col min="5135" max="5135" width="69.140625" style="2" customWidth="1"/>
    <col min="5136" max="5136" width="24.7109375" style="2" customWidth="1"/>
    <col min="5137" max="5366" width="11.42578125" style="2"/>
    <col min="5367" max="5367" width="21.42578125" style="2" customWidth="1"/>
    <col min="5368" max="5368" width="20.42578125" style="2" customWidth="1"/>
    <col min="5369" max="5369" width="5.28515625" style="2" customWidth="1"/>
    <col min="5370" max="5370" width="25.7109375" style="2" customWidth="1"/>
    <col min="5371" max="5371" width="28.42578125" style="2" customWidth="1"/>
    <col min="5372" max="5372" width="21.28515625" style="2" customWidth="1"/>
    <col min="5373" max="5373" width="26" style="2" customWidth="1"/>
    <col min="5374" max="5375" width="4.85546875" style="2" bestFit="1" customWidth="1"/>
    <col min="5376" max="5385" width="4.85546875" style="2" customWidth="1"/>
    <col min="5386" max="5386" width="15.42578125" style="2" customWidth="1"/>
    <col min="5387" max="5387" width="40.85546875" style="2" customWidth="1"/>
    <col min="5388" max="5388" width="19.42578125" style="2" customWidth="1"/>
    <col min="5389" max="5389" width="24.7109375" style="2" customWidth="1"/>
    <col min="5390" max="5390" width="17.7109375" style="2" customWidth="1"/>
    <col min="5391" max="5391" width="69.140625" style="2" customWidth="1"/>
    <col min="5392" max="5392" width="24.7109375" style="2" customWidth="1"/>
    <col min="5393" max="5622" width="11.42578125" style="2"/>
    <col min="5623" max="5623" width="21.42578125" style="2" customWidth="1"/>
    <col min="5624" max="5624" width="20.42578125" style="2" customWidth="1"/>
    <col min="5625" max="5625" width="5.28515625" style="2" customWidth="1"/>
    <col min="5626" max="5626" width="25.7109375" style="2" customWidth="1"/>
    <col min="5627" max="5627" width="28.42578125" style="2" customWidth="1"/>
    <col min="5628" max="5628" width="21.28515625" style="2" customWidth="1"/>
    <col min="5629" max="5629" width="26" style="2" customWidth="1"/>
    <col min="5630" max="5631" width="4.85546875" style="2" bestFit="1" customWidth="1"/>
    <col min="5632" max="5641" width="4.85546875" style="2" customWidth="1"/>
    <col min="5642" max="5642" width="15.42578125" style="2" customWidth="1"/>
    <col min="5643" max="5643" width="40.85546875" style="2" customWidth="1"/>
    <col min="5644" max="5644" width="19.42578125" style="2" customWidth="1"/>
    <col min="5645" max="5645" width="24.7109375" style="2" customWidth="1"/>
    <col min="5646" max="5646" width="17.7109375" style="2" customWidth="1"/>
    <col min="5647" max="5647" width="69.140625" style="2" customWidth="1"/>
    <col min="5648" max="5648" width="24.7109375" style="2" customWidth="1"/>
    <col min="5649" max="5878" width="11.42578125" style="2"/>
    <col min="5879" max="5879" width="21.42578125" style="2" customWidth="1"/>
    <col min="5880" max="5880" width="20.42578125" style="2" customWidth="1"/>
    <col min="5881" max="5881" width="5.28515625" style="2" customWidth="1"/>
    <col min="5882" max="5882" width="25.7109375" style="2" customWidth="1"/>
    <col min="5883" max="5883" width="28.42578125" style="2" customWidth="1"/>
    <col min="5884" max="5884" width="21.28515625" style="2" customWidth="1"/>
    <col min="5885" max="5885" width="26" style="2" customWidth="1"/>
    <col min="5886" max="5887" width="4.85546875" style="2" bestFit="1" customWidth="1"/>
    <col min="5888" max="5897" width="4.85546875" style="2" customWidth="1"/>
    <col min="5898" max="5898" width="15.42578125" style="2" customWidth="1"/>
    <col min="5899" max="5899" width="40.85546875" style="2" customWidth="1"/>
    <col min="5900" max="5900" width="19.42578125" style="2" customWidth="1"/>
    <col min="5901" max="5901" width="24.7109375" style="2" customWidth="1"/>
    <col min="5902" max="5902" width="17.7109375" style="2" customWidth="1"/>
    <col min="5903" max="5903" width="69.140625" style="2" customWidth="1"/>
    <col min="5904" max="5904" width="24.7109375" style="2" customWidth="1"/>
    <col min="5905" max="6134" width="11.42578125" style="2"/>
    <col min="6135" max="6135" width="21.42578125" style="2" customWidth="1"/>
    <col min="6136" max="6136" width="20.42578125" style="2" customWidth="1"/>
    <col min="6137" max="6137" width="5.28515625" style="2" customWidth="1"/>
    <col min="6138" max="6138" width="25.7109375" style="2" customWidth="1"/>
    <col min="6139" max="6139" width="28.42578125" style="2" customWidth="1"/>
    <col min="6140" max="6140" width="21.28515625" style="2" customWidth="1"/>
    <col min="6141" max="6141" width="26" style="2" customWidth="1"/>
    <col min="6142" max="6143" width="4.85546875" style="2" bestFit="1" customWidth="1"/>
    <col min="6144" max="6153" width="4.85546875" style="2" customWidth="1"/>
    <col min="6154" max="6154" width="15.42578125" style="2" customWidth="1"/>
    <col min="6155" max="6155" width="40.85546875" style="2" customWidth="1"/>
    <col min="6156" max="6156" width="19.42578125" style="2" customWidth="1"/>
    <col min="6157" max="6157" width="24.7109375" style="2" customWidth="1"/>
    <col min="6158" max="6158" width="17.7109375" style="2" customWidth="1"/>
    <col min="6159" max="6159" width="69.140625" style="2" customWidth="1"/>
    <col min="6160" max="6160" width="24.7109375" style="2" customWidth="1"/>
    <col min="6161" max="6390" width="11.42578125" style="2"/>
    <col min="6391" max="6391" width="21.42578125" style="2" customWidth="1"/>
    <col min="6392" max="6392" width="20.42578125" style="2" customWidth="1"/>
    <col min="6393" max="6393" width="5.28515625" style="2" customWidth="1"/>
    <col min="6394" max="6394" width="25.7109375" style="2" customWidth="1"/>
    <col min="6395" max="6395" width="28.42578125" style="2" customWidth="1"/>
    <col min="6396" max="6396" width="21.28515625" style="2" customWidth="1"/>
    <col min="6397" max="6397" width="26" style="2" customWidth="1"/>
    <col min="6398" max="6399" width="4.85546875" style="2" bestFit="1" customWidth="1"/>
    <col min="6400" max="6409" width="4.85546875" style="2" customWidth="1"/>
    <col min="6410" max="6410" width="15.42578125" style="2" customWidth="1"/>
    <col min="6411" max="6411" width="40.85546875" style="2" customWidth="1"/>
    <col min="6412" max="6412" width="19.42578125" style="2" customWidth="1"/>
    <col min="6413" max="6413" width="24.7109375" style="2" customWidth="1"/>
    <col min="6414" max="6414" width="17.7109375" style="2" customWidth="1"/>
    <col min="6415" max="6415" width="69.140625" style="2" customWidth="1"/>
    <col min="6416" max="6416" width="24.7109375" style="2" customWidth="1"/>
    <col min="6417" max="6646" width="11.42578125" style="2"/>
    <col min="6647" max="6647" width="21.42578125" style="2" customWidth="1"/>
    <col min="6648" max="6648" width="20.42578125" style="2" customWidth="1"/>
    <col min="6649" max="6649" width="5.28515625" style="2" customWidth="1"/>
    <col min="6650" max="6650" width="25.7109375" style="2" customWidth="1"/>
    <col min="6651" max="6651" width="28.42578125" style="2" customWidth="1"/>
    <col min="6652" max="6652" width="21.28515625" style="2" customWidth="1"/>
    <col min="6653" max="6653" width="26" style="2" customWidth="1"/>
    <col min="6654" max="6655" width="4.85546875" style="2" bestFit="1" customWidth="1"/>
    <col min="6656" max="6665" width="4.85546875" style="2" customWidth="1"/>
    <col min="6666" max="6666" width="15.42578125" style="2" customWidth="1"/>
    <col min="6667" max="6667" width="40.85546875" style="2" customWidth="1"/>
    <col min="6668" max="6668" width="19.42578125" style="2" customWidth="1"/>
    <col min="6669" max="6669" width="24.7109375" style="2" customWidth="1"/>
    <col min="6670" max="6670" width="17.7109375" style="2" customWidth="1"/>
    <col min="6671" max="6671" width="69.140625" style="2" customWidth="1"/>
    <col min="6672" max="6672" width="24.7109375" style="2" customWidth="1"/>
    <col min="6673" max="6902" width="11.42578125" style="2"/>
    <col min="6903" max="6903" width="21.42578125" style="2" customWidth="1"/>
    <col min="6904" max="6904" width="20.42578125" style="2" customWidth="1"/>
    <col min="6905" max="6905" width="5.28515625" style="2" customWidth="1"/>
    <col min="6906" max="6906" width="25.7109375" style="2" customWidth="1"/>
    <col min="6907" max="6907" width="28.42578125" style="2" customWidth="1"/>
    <col min="6908" max="6908" width="21.28515625" style="2" customWidth="1"/>
    <col min="6909" max="6909" width="26" style="2" customWidth="1"/>
    <col min="6910" max="6911" width="4.85546875" style="2" bestFit="1" customWidth="1"/>
    <col min="6912" max="6921" width="4.85546875" style="2" customWidth="1"/>
    <col min="6922" max="6922" width="15.42578125" style="2" customWidth="1"/>
    <col min="6923" max="6923" width="40.85546875" style="2" customWidth="1"/>
    <col min="6924" max="6924" width="19.42578125" style="2" customWidth="1"/>
    <col min="6925" max="6925" width="24.7109375" style="2" customWidth="1"/>
    <col min="6926" max="6926" width="17.7109375" style="2" customWidth="1"/>
    <col min="6927" max="6927" width="69.140625" style="2" customWidth="1"/>
    <col min="6928" max="6928" width="24.7109375" style="2" customWidth="1"/>
    <col min="6929" max="7158" width="11.42578125" style="2"/>
    <col min="7159" max="7159" width="21.42578125" style="2" customWidth="1"/>
    <col min="7160" max="7160" width="20.42578125" style="2" customWidth="1"/>
    <col min="7161" max="7161" width="5.28515625" style="2" customWidth="1"/>
    <col min="7162" max="7162" width="25.7109375" style="2" customWidth="1"/>
    <col min="7163" max="7163" width="28.42578125" style="2" customWidth="1"/>
    <col min="7164" max="7164" width="21.28515625" style="2" customWidth="1"/>
    <col min="7165" max="7165" width="26" style="2" customWidth="1"/>
    <col min="7166" max="7167" width="4.85546875" style="2" bestFit="1" customWidth="1"/>
    <col min="7168" max="7177" width="4.85546875" style="2" customWidth="1"/>
    <col min="7178" max="7178" width="15.42578125" style="2" customWidth="1"/>
    <col min="7179" max="7179" width="40.85546875" style="2" customWidth="1"/>
    <col min="7180" max="7180" width="19.42578125" style="2" customWidth="1"/>
    <col min="7181" max="7181" width="24.7109375" style="2" customWidth="1"/>
    <col min="7182" max="7182" width="17.7109375" style="2" customWidth="1"/>
    <col min="7183" max="7183" width="69.140625" style="2" customWidth="1"/>
    <col min="7184" max="7184" width="24.7109375" style="2" customWidth="1"/>
    <col min="7185" max="7414" width="11.42578125" style="2"/>
    <col min="7415" max="7415" width="21.42578125" style="2" customWidth="1"/>
    <col min="7416" max="7416" width="20.42578125" style="2" customWidth="1"/>
    <col min="7417" max="7417" width="5.28515625" style="2" customWidth="1"/>
    <col min="7418" max="7418" width="25.7109375" style="2" customWidth="1"/>
    <col min="7419" max="7419" width="28.42578125" style="2" customWidth="1"/>
    <col min="7420" max="7420" width="21.28515625" style="2" customWidth="1"/>
    <col min="7421" max="7421" width="26" style="2" customWidth="1"/>
    <col min="7422" max="7423" width="4.85546875" style="2" bestFit="1" customWidth="1"/>
    <col min="7424" max="7433" width="4.85546875" style="2" customWidth="1"/>
    <col min="7434" max="7434" width="15.42578125" style="2" customWidth="1"/>
    <col min="7435" max="7435" width="40.85546875" style="2" customWidth="1"/>
    <col min="7436" max="7436" width="19.42578125" style="2" customWidth="1"/>
    <col min="7437" max="7437" width="24.7109375" style="2" customWidth="1"/>
    <col min="7438" max="7438" width="17.7109375" style="2" customWidth="1"/>
    <col min="7439" max="7439" width="69.140625" style="2" customWidth="1"/>
    <col min="7440" max="7440" width="24.7109375" style="2" customWidth="1"/>
    <col min="7441" max="7670" width="11.42578125" style="2"/>
    <col min="7671" max="7671" width="21.42578125" style="2" customWidth="1"/>
    <col min="7672" max="7672" width="20.42578125" style="2" customWidth="1"/>
    <col min="7673" max="7673" width="5.28515625" style="2" customWidth="1"/>
    <col min="7674" max="7674" width="25.7109375" style="2" customWidth="1"/>
    <col min="7675" max="7675" width="28.42578125" style="2" customWidth="1"/>
    <col min="7676" max="7676" width="21.28515625" style="2" customWidth="1"/>
    <col min="7677" max="7677" width="26" style="2" customWidth="1"/>
    <col min="7678" max="7679" width="4.85546875" style="2" bestFit="1" customWidth="1"/>
    <col min="7680" max="7689" width="4.85546875" style="2" customWidth="1"/>
    <col min="7690" max="7690" width="15.42578125" style="2" customWidth="1"/>
    <col min="7691" max="7691" width="40.85546875" style="2" customWidth="1"/>
    <col min="7692" max="7692" width="19.42578125" style="2" customWidth="1"/>
    <col min="7693" max="7693" width="24.7109375" style="2" customWidth="1"/>
    <col min="7694" max="7694" width="17.7109375" style="2" customWidth="1"/>
    <col min="7695" max="7695" width="69.140625" style="2" customWidth="1"/>
    <col min="7696" max="7696" width="24.7109375" style="2" customWidth="1"/>
    <col min="7697" max="7926" width="11.42578125" style="2"/>
    <col min="7927" max="7927" width="21.42578125" style="2" customWidth="1"/>
    <col min="7928" max="7928" width="20.42578125" style="2" customWidth="1"/>
    <col min="7929" max="7929" width="5.28515625" style="2" customWidth="1"/>
    <col min="7930" max="7930" width="25.7109375" style="2" customWidth="1"/>
    <col min="7931" max="7931" width="28.42578125" style="2" customWidth="1"/>
    <col min="7932" max="7932" width="21.28515625" style="2" customWidth="1"/>
    <col min="7933" max="7933" width="26" style="2" customWidth="1"/>
    <col min="7934" max="7935" width="4.85546875" style="2" bestFit="1" customWidth="1"/>
    <col min="7936" max="7945" width="4.85546875" style="2" customWidth="1"/>
    <col min="7946" max="7946" width="15.42578125" style="2" customWidth="1"/>
    <col min="7947" max="7947" width="40.85546875" style="2" customWidth="1"/>
    <col min="7948" max="7948" width="19.42578125" style="2" customWidth="1"/>
    <col min="7949" max="7949" width="24.7109375" style="2" customWidth="1"/>
    <col min="7950" max="7950" width="17.7109375" style="2" customWidth="1"/>
    <col min="7951" max="7951" width="69.140625" style="2" customWidth="1"/>
    <col min="7952" max="7952" width="24.7109375" style="2" customWidth="1"/>
    <col min="7953" max="8182" width="11.42578125" style="2"/>
    <col min="8183" max="8183" width="21.42578125" style="2" customWidth="1"/>
    <col min="8184" max="8184" width="20.42578125" style="2" customWidth="1"/>
    <col min="8185" max="8185" width="5.28515625" style="2" customWidth="1"/>
    <col min="8186" max="8186" width="25.7109375" style="2" customWidth="1"/>
    <col min="8187" max="8187" width="28.42578125" style="2" customWidth="1"/>
    <col min="8188" max="8188" width="21.28515625" style="2" customWidth="1"/>
    <col min="8189" max="8189" width="26" style="2" customWidth="1"/>
    <col min="8190" max="8191" width="4.85546875" style="2" bestFit="1" customWidth="1"/>
    <col min="8192" max="8201" width="4.85546875" style="2" customWidth="1"/>
    <col min="8202" max="8202" width="15.42578125" style="2" customWidth="1"/>
    <col min="8203" max="8203" width="40.85546875" style="2" customWidth="1"/>
    <col min="8204" max="8204" width="19.42578125" style="2" customWidth="1"/>
    <col min="8205" max="8205" width="24.7109375" style="2" customWidth="1"/>
    <col min="8206" max="8206" width="17.7109375" style="2" customWidth="1"/>
    <col min="8207" max="8207" width="69.140625" style="2" customWidth="1"/>
    <col min="8208" max="8208" width="24.7109375" style="2" customWidth="1"/>
    <col min="8209" max="8438" width="11.42578125" style="2"/>
    <col min="8439" max="8439" width="21.42578125" style="2" customWidth="1"/>
    <col min="8440" max="8440" width="20.42578125" style="2" customWidth="1"/>
    <col min="8441" max="8441" width="5.28515625" style="2" customWidth="1"/>
    <col min="8442" max="8442" width="25.7109375" style="2" customWidth="1"/>
    <col min="8443" max="8443" width="28.42578125" style="2" customWidth="1"/>
    <col min="8444" max="8444" width="21.28515625" style="2" customWidth="1"/>
    <col min="8445" max="8445" width="26" style="2" customWidth="1"/>
    <col min="8446" max="8447" width="4.85546875" style="2" bestFit="1" customWidth="1"/>
    <col min="8448" max="8457" width="4.85546875" style="2" customWidth="1"/>
    <col min="8458" max="8458" width="15.42578125" style="2" customWidth="1"/>
    <col min="8459" max="8459" width="40.85546875" style="2" customWidth="1"/>
    <col min="8460" max="8460" width="19.42578125" style="2" customWidth="1"/>
    <col min="8461" max="8461" width="24.7109375" style="2" customWidth="1"/>
    <col min="8462" max="8462" width="17.7109375" style="2" customWidth="1"/>
    <col min="8463" max="8463" width="69.140625" style="2" customWidth="1"/>
    <col min="8464" max="8464" width="24.7109375" style="2" customWidth="1"/>
    <col min="8465" max="8694" width="11.42578125" style="2"/>
    <col min="8695" max="8695" width="21.42578125" style="2" customWidth="1"/>
    <col min="8696" max="8696" width="20.42578125" style="2" customWidth="1"/>
    <col min="8697" max="8697" width="5.28515625" style="2" customWidth="1"/>
    <col min="8698" max="8698" width="25.7109375" style="2" customWidth="1"/>
    <col min="8699" max="8699" width="28.42578125" style="2" customWidth="1"/>
    <col min="8700" max="8700" width="21.28515625" style="2" customWidth="1"/>
    <col min="8701" max="8701" width="26" style="2" customWidth="1"/>
    <col min="8702" max="8703" width="4.85546875" style="2" bestFit="1" customWidth="1"/>
    <col min="8704" max="8713" width="4.85546875" style="2" customWidth="1"/>
    <col min="8714" max="8714" width="15.42578125" style="2" customWidth="1"/>
    <col min="8715" max="8715" width="40.85546875" style="2" customWidth="1"/>
    <col min="8716" max="8716" width="19.42578125" style="2" customWidth="1"/>
    <col min="8717" max="8717" width="24.7109375" style="2" customWidth="1"/>
    <col min="8718" max="8718" width="17.7109375" style="2" customWidth="1"/>
    <col min="8719" max="8719" width="69.140625" style="2" customWidth="1"/>
    <col min="8720" max="8720" width="24.7109375" style="2" customWidth="1"/>
    <col min="8721" max="8950" width="11.42578125" style="2"/>
    <col min="8951" max="8951" width="21.42578125" style="2" customWidth="1"/>
    <col min="8952" max="8952" width="20.42578125" style="2" customWidth="1"/>
    <col min="8953" max="8953" width="5.28515625" style="2" customWidth="1"/>
    <col min="8954" max="8954" width="25.7109375" style="2" customWidth="1"/>
    <col min="8955" max="8955" width="28.42578125" style="2" customWidth="1"/>
    <col min="8956" max="8956" width="21.28515625" style="2" customWidth="1"/>
    <col min="8957" max="8957" width="26" style="2" customWidth="1"/>
    <col min="8958" max="8959" width="4.85546875" style="2" bestFit="1" customWidth="1"/>
    <col min="8960" max="8969" width="4.85546875" style="2" customWidth="1"/>
    <col min="8970" max="8970" width="15.42578125" style="2" customWidth="1"/>
    <col min="8971" max="8971" width="40.85546875" style="2" customWidth="1"/>
    <col min="8972" max="8972" width="19.42578125" style="2" customWidth="1"/>
    <col min="8973" max="8973" width="24.7109375" style="2" customWidth="1"/>
    <col min="8974" max="8974" width="17.7109375" style="2" customWidth="1"/>
    <col min="8975" max="8975" width="69.140625" style="2" customWidth="1"/>
    <col min="8976" max="8976" width="24.7109375" style="2" customWidth="1"/>
    <col min="8977" max="9206" width="11.42578125" style="2"/>
    <col min="9207" max="9207" width="21.42578125" style="2" customWidth="1"/>
    <col min="9208" max="9208" width="20.42578125" style="2" customWidth="1"/>
    <col min="9209" max="9209" width="5.28515625" style="2" customWidth="1"/>
    <col min="9210" max="9210" width="25.7109375" style="2" customWidth="1"/>
    <col min="9211" max="9211" width="28.42578125" style="2" customWidth="1"/>
    <col min="9212" max="9212" width="21.28515625" style="2" customWidth="1"/>
    <col min="9213" max="9213" width="26" style="2" customWidth="1"/>
    <col min="9214" max="9215" width="4.85546875" style="2" bestFit="1" customWidth="1"/>
    <col min="9216" max="9225" width="4.85546875" style="2" customWidth="1"/>
    <col min="9226" max="9226" width="15.42578125" style="2" customWidth="1"/>
    <col min="9227" max="9227" width="40.85546875" style="2" customWidth="1"/>
    <col min="9228" max="9228" width="19.42578125" style="2" customWidth="1"/>
    <col min="9229" max="9229" width="24.7109375" style="2" customWidth="1"/>
    <col min="9230" max="9230" width="17.7109375" style="2" customWidth="1"/>
    <col min="9231" max="9231" width="69.140625" style="2" customWidth="1"/>
    <col min="9232" max="9232" width="24.7109375" style="2" customWidth="1"/>
    <col min="9233" max="9462" width="11.42578125" style="2"/>
    <col min="9463" max="9463" width="21.42578125" style="2" customWidth="1"/>
    <col min="9464" max="9464" width="20.42578125" style="2" customWidth="1"/>
    <col min="9465" max="9465" width="5.28515625" style="2" customWidth="1"/>
    <col min="9466" max="9466" width="25.7109375" style="2" customWidth="1"/>
    <col min="9467" max="9467" width="28.42578125" style="2" customWidth="1"/>
    <col min="9468" max="9468" width="21.28515625" style="2" customWidth="1"/>
    <col min="9469" max="9469" width="26" style="2" customWidth="1"/>
    <col min="9470" max="9471" width="4.85546875" style="2" bestFit="1" customWidth="1"/>
    <col min="9472" max="9481" width="4.85546875" style="2" customWidth="1"/>
    <col min="9482" max="9482" width="15.42578125" style="2" customWidth="1"/>
    <col min="9483" max="9483" width="40.85546875" style="2" customWidth="1"/>
    <col min="9484" max="9484" width="19.42578125" style="2" customWidth="1"/>
    <col min="9485" max="9485" width="24.7109375" style="2" customWidth="1"/>
    <col min="9486" max="9486" width="17.7109375" style="2" customWidth="1"/>
    <col min="9487" max="9487" width="69.140625" style="2" customWidth="1"/>
    <col min="9488" max="9488" width="24.7109375" style="2" customWidth="1"/>
    <col min="9489" max="9718" width="11.42578125" style="2"/>
    <col min="9719" max="9719" width="21.42578125" style="2" customWidth="1"/>
    <col min="9720" max="9720" width="20.42578125" style="2" customWidth="1"/>
    <col min="9721" max="9721" width="5.28515625" style="2" customWidth="1"/>
    <col min="9722" max="9722" width="25.7109375" style="2" customWidth="1"/>
    <col min="9723" max="9723" width="28.42578125" style="2" customWidth="1"/>
    <col min="9724" max="9724" width="21.28515625" style="2" customWidth="1"/>
    <col min="9725" max="9725" width="26" style="2" customWidth="1"/>
    <col min="9726" max="9727" width="4.85546875" style="2" bestFit="1" customWidth="1"/>
    <col min="9728" max="9737" width="4.85546875" style="2" customWidth="1"/>
    <col min="9738" max="9738" width="15.42578125" style="2" customWidth="1"/>
    <col min="9739" max="9739" width="40.85546875" style="2" customWidth="1"/>
    <col min="9740" max="9740" width="19.42578125" style="2" customWidth="1"/>
    <col min="9741" max="9741" width="24.7109375" style="2" customWidth="1"/>
    <col min="9742" max="9742" width="17.7109375" style="2" customWidth="1"/>
    <col min="9743" max="9743" width="69.140625" style="2" customWidth="1"/>
    <col min="9744" max="9744" width="24.7109375" style="2" customWidth="1"/>
    <col min="9745" max="9974" width="11.42578125" style="2"/>
    <col min="9975" max="9975" width="21.42578125" style="2" customWidth="1"/>
    <col min="9976" max="9976" width="20.42578125" style="2" customWidth="1"/>
    <col min="9977" max="9977" width="5.28515625" style="2" customWidth="1"/>
    <col min="9978" max="9978" width="25.7109375" style="2" customWidth="1"/>
    <col min="9979" max="9979" width="28.42578125" style="2" customWidth="1"/>
    <col min="9980" max="9980" width="21.28515625" style="2" customWidth="1"/>
    <col min="9981" max="9981" width="26" style="2" customWidth="1"/>
    <col min="9982" max="9983" width="4.85546875" style="2" bestFit="1" customWidth="1"/>
    <col min="9984" max="9993" width="4.85546875" style="2" customWidth="1"/>
    <col min="9994" max="9994" width="15.42578125" style="2" customWidth="1"/>
    <col min="9995" max="9995" width="40.85546875" style="2" customWidth="1"/>
    <col min="9996" max="9996" width="19.42578125" style="2" customWidth="1"/>
    <col min="9997" max="9997" width="24.7109375" style="2" customWidth="1"/>
    <col min="9998" max="9998" width="17.7109375" style="2" customWidth="1"/>
    <col min="9999" max="9999" width="69.140625" style="2" customWidth="1"/>
    <col min="10000" max="10000" width="24.7109375" style="2" customWidth="1"/>
    <col min="10001" max="10230" width="11.42578125" style="2"/>
    <col min="10231" max="10231" width="21.42578125" style="2" customWidth="1"/>
    <col min="10232" max="10232" width="20.42578125" style="2" customWidth="1"/>
    <col min="10233" max="10233" width="5.28515625" style="2" customWidth="1"/>
    <col min="10234" max="10234" width="25.7109375" style="2" customWidth="1"/>
    <col min="10235" max="10235" width="28.42578125" style="2" customWidth="1"/>
    <col min="10236" max="10236" width="21.28515625" style="2" customWidth="1"/>
    <col min="10237" max="10237" width="26" style="2" customWidth="1"/>
    <col min="10238" max="10239" width="4.85546875" style="2" bestFit="1" customWidth="1"/>
    <col min="10240" max="10249" width="4.85546875" style="2" customWidth="1"/>
    <col min="10250" max="10250" width="15.42578125" style="2" customWidth="1"/>
    <col min="10251" max="10251" width="40.85546875" style="2" customWidth="1"/>
    <col min="10252" max="10252" width="19.42578125" style="2" customWidth="1"/>
    <col min="10253" max="10253" width="24.7109375" style="2" customWidth="1"/>
    <col min="10254" max="10254" width="17.7109375" style="2" customWidth="1"/>
    <col min="10255" max="10255" width="69.140625" style="2" customWidth="1"/>
    <col min="10256" max="10256" width="24.7109375" style="2" customWidth="1"/>
    <col min="10257" max="10486" width="11.42578125" style="2"/>
    <col min="10487" max="10487" width="21.42578125" style="2" customWidth="1"/>
    <col min="10488" max="10488" width="20.42578125" style="2" customWidth="1"/>
    <col min="10489" max="10489" width="5.28515625" style="2" customWidth="1"/>
    <col min="10490" max="10490" width="25.7109375" style="2" customWidth="1"/>
    <col min="10491" max="10491" width="28.42578125" style="2" customWidth="1"/>
    <col min="10492" max="10492" width="21.28515625" style="2" customWidth="1"/>
    <col min="10493" max="10493" width="26" style="2" customWidth="1"/>
    <col min="10494" max="10495" width="4.85546875" style="2" bestFit="1" customWidth="1"/>
    <col min="10496" max="10505" width="4.85546875" style="2" customWidth="1"/>
    <col min="10506" max="10506" width="15.42578125" style="2" customWidth="1"/>
    <col min="10507" max="10507" width="40.85546875" style="2" customWidth="1"/>
    <col min="10508" max="10508" width="19.42578125" style="2" customWidth="1"/>
    <col min="10509" max="10509" width="24.7109375" style="2" customWidth="1"/>
    <col min="10510" max="10510" width="17.7109375" style="2" customWidth="1"/>
    <col min="10511" max="10511" width="69.140625" style="2" customWidth="1"/>
    <col min="10512" max="10512" width="24.7109375" style="2" customWidth="1"/>
    <col min="10513" max="10742" width="11.42578125" style="2"/>
    <col min="10743" max="10743" width="21.42578125" style="2" customWidth="1"/>
    <col min="10744" max="10744" width="20.42578125" style="2" customWidth="1"/>
    <col min="10745" max="10745" width="5.28515625" style="2" customWidth="1"/>
    <col min="10746" max="10746" width="25.7109375" style="2" customWidth="1"/>
    <col min="10747" max="10747" width="28.42578125" style="2" customWidth="1"/>
    <col min="10748" max="10748" width="21.28515625" style="2" customWidth="1"/>
    <col min="10749" max="10749" width="26" style="2" customWidth="1"/>
    <col min="10750" max="10751" width="4.85546875" style="2" bestFit="1" customWidth="1"/>
    <col min="10752" max="10761" width="4.85546875" style="2" customWidth="1"/>
    <col min="10762" max="10762" width="15.42578125" style="2" customWidth="1"/>
    <col min="10763" max="10763" width="40.85546875" style="2" customWidth="1"/>
    <col min="10764" max="10764" width="19.42578125" style="2" customWidth="1"/>
    <col min="10765" max="10765" width="24.7109375" style="2" customWidth="1"/>
    <col min="10766" max="10766" width="17.7109375" style="2" customWidth="1"/>
    <col min="10767" max="10767" width="69.140625" style="2" customWidth="1"/>
    <col min="10768" max="10768" width="24.7109375" style="2" customWidth="1"/>
    <col min="10769" max="10998" width="11.42578125" style="2"/>
    <col min="10999" max="10999" width="21.42578125" style="2" customWidth="1"/>
    <col min="11000" max="11000" width="20.42578125" style="2" customWidth="1"/>
    <col min="11001" max="11001" width="5.28515625" style="2" customWidth="1"/>
    <col min="11002" max="11002" width="25.7109375" style="2" customWidth="1"/>
    <col min="11003" max="11003" width="28.42578125" style="2" customWidth="1"/>
    <col min="11004" max="11004" width="21.28515625" style="2" customWidth="1"/>
    <col min="11005" max="11005" width="26" style="2" customWidth="1"/>
    <col min="11006" max="11007" width="4.85546875" style="2" bestFit="1" customWidth="1"/>
    <col min="11008" max="11017" width="4.85546875" style="2" customWidth="1"/>
    <col min="11018" max="11018" width="15.42578125" style="2" customWidth="1"/>
    <col min="11019" max="11019" width="40.85546875" style="2" customWidth="1"/>
    <col min="11020" max="11020" width="19.42578125" style="2" customWidth="1"/>
    <col min="11021" max="11021" width="24.7109375" style="2" customWidth="1"/>
    <col min="11022" max="11022" width="17.7109375" style="2" customWidth="1"/>
    <col min="11023" max="11023" width="69.140625" style="2" customWidth="1"/>
    <col min="11024" max="11024" width="24.7109375" style="2" customWidth="1"/>
    <col min="11025" max="11254" width="11.42578125" style="2"/>
    <col min="11255" max="11255" width="21.42578125" style="2" customWidth="1"/>
    <col min="11256" max="11256" width="20.42578125" style="2" customWidth="1"/>
    <col min="11257" max="11257" width="5.28515625" style="2" customWidth="1"/>
    <col min="11258" max="11258" width="25.7109375" style="2" customWidth="1"/>
    <col min="11259" max="11259" width="28.42578125" style="2" customWidth="1"/>
    <col min="11260" max="11260" width="21.28515625" style="2" customWidth="1"/>
    <col min="11261" max="11261" width="26" style="2" customWidth="1"/>
    <col min="11262" max="11263" width="4.85546875" style="2" bestFit="1" customWidth="1"/>
    <col min="11264" max="11273" width="4.85546875" style="2" customWidth="1"/>
    <col min="11274" max="11274" width="15.42578125" style="2" customWidth="1"/>
    <col min="11275" max="11275" width="40.85546875" style="2" customWidth="1"/>
    <col min="11276" max="11276" width="19.42578125" style="2" customWidth="1"/>
    <col min="11277" max="11277" width="24.7109375" style="2" customWidth="1"/>
    <col min="11278" max="11278" width="17.7109375" style="2" customWidth="1"/>
    <col min="11279" max="11279" width="69.140625" style="2" customWidth="1"/>
    <col min="11280" max="11280" width="24.7109375" style="2" customWidth="1"/>
    <col min="11281" max="11510" width="11.42578125" style="2"/>
    <col min="11511" max="11511" width="21.42578125" style="2" customWidth="1"/>
    <col min="11512" max="11512" width="20.42578125" style="2" customWidth="1"/>
    <col min="11513" max="11513" width="5.28515625" style="2" customWidth="1"/>
    <col min="11514" max="11514" width="25.7109375" style="2" customWidth="1"/>
    <col min="11515" max="11515" width="28.42578125" style="2" customWidth="1"/>
    <col min="11516" max="11516" width="21.28515625" style="2" customWidth="1"/>
    <col min="11517" max="11517" width="26" style="2" customWidth="1"/>
    <col min="11518" max="11519" width="4.85546875" style="2" bestFit="1" customWidth="1"/>
    <col min="11520" max="11529" width="4.85546875" style="2" customWidth="1"/>
    <col min="11530" max="11530" width="15.42578125" style="2" customWidth="1"/>
    <col min="11531" max="11531" width="40.85546875" style="2" customWidth="1"/>
    <col min="11532" max="11532" width="19.42578125" style="2" customWidth="1"/>
    <col min="11533" max="11533" width="24.7109375" style="2" customWidth="1"/>
    <col min="11534" max="11534" width="17.7109375" style="2" customWidth="1"/>
    <col min="11535" max="11535" width="69.140625" style="2" customWidth="1"/>
    <col min="11536" max="11536" width="24.7109375" style="2" customWidth="1"/>
    <col min="11537" max="11766" width="11.42578125" style="2"/>
    <col min="11767" max="11767" width="21.42578125" style="2" customWidth="1"/>
    <col min="11768" max="11768" width="20.42578125" style="2" customWidth="1"/>
    <col min="11769" max="11769" width="5.28515625" style="2" customWidth="1"/>
    <col min="11770" max="11770" width="25.7109375" style="2" customWidth="1"/>
    <col min="11771" max="11771" width="28.42578125" style="2" customWidth="1"/>
    <col min="11772" max="11772" width="21.28515625" style="2" customWidth="1"/>
    <col min="11773" max="11773" width="26" style="2" customWidth="1"/>
    <col min="11774" max="11775" width="4.85546875" style="2" bestFit="1" customWidth="1"/>
    <col min="11776" max="11785" width="4.85546875" style="2" customWidth="1"/>
    <col min="11786" max="11786" width="15.42578125" style="2" customWidth="1"/>
    <col min="11787" max="11787" width="40.85546875" style="2" customWidth="1"/>
    <col min="11788" max="11788" width="19.42578125" style="2" customWidth="1"/>
    <col min="11789" max="11789" width="24.7109375" style="2" customWidth="1"/>
    <col min="11790" max="11790" width="17.7109375" style="2" customWidth="1"/>
    <col min="11791" max="11791" width="69.140625" style="2" customWidth="1"/>
    <col min="11792" max="11792" width="24.7109375" style="2" customWidth="1"/>
    <col min="11793" max="12022" width="11.42578125" style="2"/>
    <col min="12023" max="12023" width="21.42578125" style="2" customWidth="1"/>
    <col min="12024" max="12024" width="20.42578125" style="2" customWidth="1"/>
    <col min="12025" max="12025" width="5.28515625" style="2" customWidth="1"/>
    <col min="12026" max="12026" width="25.7109375" style="2" customWidth="1"/>
    <col min="12027" max="12027" width="28.42578125" style="2" customWidth="1"/>
    <col min="12028" max="12028" width="21.28515625" style="2" customWidth="1"/>
    <col min="12029" max="12029" width="26" style="2" customWidth="1"/>
    <col min="12030" max="12031" width="4.85546875" style="2" bestFit="1" customWidth="1"/>
    <col min="12032" max="12041" width="4.85546875" style="2" customWidth="1"/>
    <col min="12042" max="12042" width="15.42578125" style="2" customWidth="1"/>
    <col min="12043" max="12043" width="40.85546875" style="2" customWidth="1"/>
    <col min="12044" max="12044" width="19.42578125" style="2" customWidth="1"/>
    <col min="12045" max="12045" width="24.7109375" style="2" customWidth="1"/>
    <col min="12046" max="12046" width="17.7109375" style="2" customWidth="1"/>
    <col min="12047" max="12047" width="69.140625" style="2" customWidth="1"/>
    <col min="12048" max="12048" width="24.7109375" style="2" customWidth="1"/>
    <col min="12049" max="12278" width="11.42578125" style="2"/>
    <col min="12279" max="12279" width="21.42578125" style="2" customWidth="1"/>
    <col min="12280" max="12280" width="20.42578125" style="2" customWidth="1"/>
    <col min="12281" max="12281" width="5.28515625" style="2" customWidth="1"/>
    <col min="12282" max="12282" width="25.7109375" style="2" customWidth="1"/>
    <col min="12283" max="12283" width="28.42578125" style="2" customWidth="1"/>
    <col min="12284" max="12284" width="21.28515625" style="2" customWidth="1"/>
    <col min="12285" max="12285" width="26" style="2" customWidth="1"/>
    <col min="12286" max="12287" width="4.85546875" style="2" bestFit="1" customWidth="1"/>
    <col min="12288" max="12297" width="4.85546875" style="2" customWidth="1"/>
    <col min="12298" max="12298" width="15.42578125" style="2" customWidth="1"/>
    <col min="12299" max="12299" width="40.85546875" style="2" customWidth="1"/>
    <col min="12300" max="12300" width="19.42578125" style="2" customWidth="1"/>
    <col min="12301" max="12301" width="24.7109375" style="2" customWidth="1"/>
    <col min="12302" max="12302" width="17.7109375" style="2" customWidth="1"/>
    <col min="12303" max="12303" width="69.140625" style="2" customWidth="1"/>
    <col min="12304" max="12304" width="24.7109375" style="2" customWidth="1"/>
    <col min="12305" max="12534" width="11.42578125" style="2"/>
    <col min="12535" max="12535" width="21.42578125" style="2" customWidth="1"/>
    <col min="12536" max="12536" width="20.42578125" style="2" customWidth="1"/>
    <col min="12537" max="12537" width="5.28515625" style="2" customWidth="1"/>
    <col min="12538" max="12538" width="25.7109375" style="2" customWidth="1"/>
    <col min="12539" max="12539" width="28.42578125" style="2" customWidth="1"/>
    <col min="12540" max="12540" width="21.28515625" style="2" customWidth="1"/>
    <col min="12541" max="12541" width="26" style="2" customWidth="1"/>
    <col min="12542" max="12543" width="4.85546875" style="2" bestFit="1" customWidth="1"/>
    <col min="12544" max="12553" width="4.85546875" style="2" customWidth="1"/>
    <col min="12554" max="12554" width="15.42578125" style="2" customWidth="1"/>
    <col min="12555" max="12555" width="40.85546875" style="2" customWidth="1"/>
    <col min="12556" max="12556" width="19.42578125" style="2" customWidth="1"/>
    <col min="12557" max="12557" width="24.7109375" style="2" customWidth="1"/>
    <col min="12558" max="12558" width="17.7109375" style="2" customWidth="1"/>
    <col min="12559" max="12559" width="69.140625" style="2" customWidth="1"/>
    <col min="12560" max="12560" width="24.7109375" style="2" customWidth="1"/>
    <col min="12561" max="12790" width="11.42578125" style="2"/>
    <col min="12791" max="12791" width="21.42578125" style="2" customWidth="1"/>
    <col min="12792" max="12792" width="20.42578125" style="2" customWidth="1"/>
    <col min="12793" max="12793" width="5.28515625" style="2" customWidth="1"/>
    <col min="12794" max="12794" width="25.7109375" style="2" customWidth="1"/>
    <col min="12795" max="12795" width="28.42578125" style="2" customWidth="1"/>
    <col min="12796" max="12796" width="21.28515625" style="2" customWidth="1"/>
    <col min="12797" max="12797" width="26" style="2" customWidth="1"/>
    <col min="12798" max="12799" width="4.85546875" style="2" bestFit="1" customWidth="1"/>
    <col min="12800" max="12809" width="4.85546875" style="2" customWidth="1"/>
    <col min="12810" max="12810" width="15.42578125" style="2" customWidth="1"/>
    <col min="12811" max="12811" width="40.85546875" style="2" customWidth="1"/>
    <col min="12812" max="12812" width="19.42578125" style="2" customWidth="1"/>
    <col min="12813" max="12813" width="24.7109375" style="2" customWidth="1"/>
    <col min="12814" max="12814" width="17.7109375" style="2" customWidth="1"/>
    <col min="12815" max="12815" width="69.140625" style="2" customWidth="1"/>
    <col min="12816" max="12816" width="24.7109375" style="2" customWidth="1"/>
    <col min="12817" max="13046" width="11.42578125" style="2"/>
    <col min="13047" max="13047" width="21.42578125" style="2" customWidth="1"/>
    <col min="13048" max="13048" width="20.42578125" style="2" customWidth="1"/>
    <col min="13049" max="13049" width="5.28515625" style="2" customWidth="1"/>
    <col min="13050" max="13050" width="25.7109375" style="2" customWidth="1"/>
    <col min="13051" max="13051" width="28.42578125" style="2" customWidth="1"/>
    <col min="13052" max="13052" width="21.28515625" style="2" customWidth="1"/>
    <col min="13053" max="13053" width="26" style="2" customWidth="1"/>
    <col min="13054" max="13055" width="4.85546875" style="2" bestFit="1" customWidth="1"/>
    <col min="13056" max="13065" width="4.85546875" style="2" customWidth="1"/>
    <col min="13066" max="13066" width="15.42578125" style="2" customWidth="1"/>
    <col min="13067" max="13067" width="40.85546875" style="2" customWidth="1"/>
    <col min="13068" max="13068" width="19.42578125" style="2" customWidth="1"/>
    <col min="13069" max="13069" width="24.7109375" style="2" customWidth="1"/>
    <col min="13070" max="13070" width="17.7109375" style="2" customWidth="1"/>
    <col min="13071" max="13071" width="69.140625" style="2" customWidth="1"/>
    <col min="13072" max="13072" width="24.7109375" style="2" customWidth="1"/>
    <col min="13073" max="13302" width="11.42578125" style="2"/>
    <col min="13303" max="13303" width="21.42578125" style="2" customWidth="1"/>
    <col min="13304" max="13304" width="20.42578125" style="2" customWidth="1"/>
    <col min="13305" max="13305" width="5.28515625" style="2" customWidth="1"/>
    <col min="13306" max="13306" width="25.7109375" style="2" customWidth="1"/>
    <col min="13307" max="13307" width="28.42578125" style="2" customWidth="1"/>
    <col min="13308" max="13308" width="21.28515625" style="2" customWidth="1"/>
    <col min="13309" max="13309" width="26" style="2" customWidth="1"/>
    <col min="13310" max="13311" width="4.85546875" style="2" bestFit="1" customWidth="1"/>
    <col min="13312" max="13321" width="4.85546875" style="2" customWidth="1"/>
    <col min="13322" max="13322" width="15.42578125" style="2" customWidth="1"/>
    <col min="13323" max="13323" width="40.85546875" style="2" customWidth="1"/>
    <col min="13324" max="13324" width="19.42578125" style="2" customWidth="1"/>
    <col min="13325" max="13325" width="24.7109375" style="2" customWidth="1"/>
    <col min="13326" max="13326" width="17.7109375" style="2" customWidth="1"/>
    <col min="13327" max="13327" width="69.140625" style="2" customWidth="1"/>
    <col min="13328" max="13328" width="24.7109375" style="2" customWidth="1"/>
    <col min="13329" max="13558" width="11.42578125" style="2"/>
    <col min="13559" max="13559" width="21.42578125" style="2" customWidth="1"/>
    <col min="13560" max="13560" width="20.42578125" style="2" customWidth="1"/>
    <col min="13561" max="13561" width="5.28515625" style="2" customWidth="1"/>
    <col min="13562" max="13562" width="25.7109375" style="2" customWidth="1"/>
    <col min="13563" max="13563" width="28.42578125" style="2" customWidth="1"/>
    <col min="13564" max="13564" width="21.28515625" style="2" customWidth="1"/>
    <col min="13565" max="13565" width="26" style="2" customWidth="1"/>
    <col min="13566" max="13567" width="4.85546875" style="2" bestFit="1" customWidth="1"/>
    <col min="13568" max="13577" width="4.85546875" style="2" customWidth="1"/>
    <col min="13578" max="13578" width="15.42578125" style="2" customWidth="1"/>
    <col min="13579" max="13579" width="40.85546875" style="2" customWidth="1"/>
    <col min="13580" max="13580" width="19.42578125" style="2" customWidth="1"/>
    <col min="13581" max="13581" width="24.7109375" style="2" customWidth="1"/>
    <col min="13582" max="13582" width="17.7109375" style="2" customWidth="1"/>
    <col min="13583" max="13583" width="69.140625" style="2" customWidth="1"/>
    <col min="13584" max="13584" width="24.7109375" style="2" customWidth="1"/>
    <col min="13585" max="13814" width="11.42578125" style="2"/>
    <col min="13815" max="13815" width="21.42578125" style="2" customWidth="1"/>
    <col min="13816" max="13816" width="20.42578125" style="2" customWidth="1"/>
    <col min="13817" max="13817" width="5.28515625" style="2" customWidth="1"/>
    <col min="13818" max="13818" width="25.7109375" style="2" customWidth="1"/>
    <col min="13819" max="13819" width="28.42578125" style="2" customWidth="1"/>
    <col min="13820" max="13820" width="21.28515625" style="2" customWidth="1"/>
    <col min="13821" max="13821" width="26" style="2" customWidth="1"/>
    <col min="13822" max="13823" width="4.85546875" style="2" bestFit="1" customWidth="1"/>
    <col min="13824" max="13833" width="4.85546875" style="2" customWidth="1"/>
    <col min="13834" max="13834" width="15.42578125" style="2" customWidth="1"/>
    <col min="13835" max="13835" width="40.85546875" style="2" customWidth="1"/>
    <col min="13836" max="13836" width="19.42578125" style="2" customWidth="1"/>
    <col min="13837" max="13837" width="24.7109375" style="2" customWidth="1"/>
    <col min="13838" max="13838" width="17.7109375" style="2" customWidth="1"/>
    <col min="13839" max="13839" width="69.140625" style="2" customWidth="1"/>
    <col min="13840" max="13840" width="24.7109375" style="2" customWidth="1"/>
    <col min="13841" max="14070" width="11.42578125" style="2"/>
    <col min="14071" max="14071" width="21.42578125" style="2" customWidth="1"/>
    <col min="14072" max="14072" width="20.42578125" style="2" customWidth="1"/>
    <col min="14073" max="14073" width="5.28515625" style="2" customWidth="1"/>
    <col min="14074" max="14074" width="25.7109375" style="2" customWidth="1"/>
    <col min="14075" max="14075" width="28.42578125" style="2" customWidth="1"/>
    <col min="14076" max="14076" width="21.28515625" style="2" customWidth="1"/>
    <col min="14077" max="14077" width="26" style="2" customWidth="1"/>
    <col min="14078" max="14079" width="4.85546875" style="2" bestFit="1" customWidth="1"/>
    <col min="14080" max="14089" width="4.85546875" style="2" customWidth="1"/>
    <col min="14090" max="14090" width="15.42578125" style="2" customWidth="1"/>
    <col min="14091" max="14091" width="40.85546875" style="2" customWidth="1"/>
    <col min="14092" max="14092" width="19.42578125" style="2" customWidth="1"/>
    <col min="14093" max="14093" width="24.7109375" style="2" customWidth="1"/>
    <col min="14094" max="14094" width="17.7109375" style="2" customWidth="1"/>
    <col min="14095" max="14095" width="69.140625" style="2" customWidth="1"/>
    <col min="14096" max="14096" width="24.7109375" style="2" customWidth="1"/>
    <col min="14097" max="14326" width="11.42578125" style="2"/>
    <col min="14327" max="14327" width="21.42578125" style="2" customWidth="1"/>
    <col min="14328" max="14328" width="20.42578125" style="2" customWidth="1"/>
    <col min="14329" max="14329" width="5.28515625" style="2" customWidth="1"/>
    <col min="14330" max="14330" width="25.7109375" style="2" customWidth="1"/>
    <col min="14331" max="14331" width="28.42578125" style="2" customWidth="1"/>
    <col min="14332" max="14332" width="21.28515625" style="2" customWidth="1"/>
    <col min="14333" max="14333" width="26" style="2" customWidth="1"/>
    <col min="14334" max="14335" width="4.85546875" style="2" bestFit="1" customWidth="1"/>
    <col min="14336" max="14345" width="4.85546875" style="2" customWidth="1"/>
    <col min="14346" max="14346" width="15.42578125" style="2" customWidth="1"/>
    <col min="14347" max="14347" width="40.85546875" style="2" customWidth="1"/>
    <col min="14348" max="14348" width="19.42578125" style="2" customWidth="1"/>
    <col min="14349" max="14349" width="24.7109375" style="2" customWidth="1"/>
    <col min="14350" max="14350" width="17.7109375" style="2" customWidth="1"/>
    <col min="14351" max="14351" width="69.140625" style="2" customWidth="1"/>
    <col min="14352" max="14352" width="24.7109375" style="2" customWidth="1"/>
    <col min="14353" max="14582" width="11.42578125" style="2"/>
    <col min="14583" max="14583" width="21.42578125" style="2" customWidth="1"/>
    <col min="14584" max="14584" width="20.42578125" style="2" customWidth="1"/>
    <col min="14585" max="14585" width="5.28515625" style="2" customWidth="1"/>
    <col min="14586" max="14586" width="25.7109375" style="2" customWidth="1"/>
    <col min="14587" max="14587" width="28.42578125" style="2" customWidth="1"/>
    <col min="14588" max="14588" width="21.28515625" style="2" customWidth="1"/>
    <col min="14589" max="14589" width="26" style="2" customWidth="1"/>
    <col min="14590" max="14591" width="4.85546875" style="2" bestFit="1" customWidth="1"/>
    <col min="14592" max="14601" width="4.85546875" style="2" customWidth="1"/>
    <col min="14602" max="14602" width="15.42578125" style="2" customWidth="1"/>
    <col min="14603" max="14603" width="40.85546875" style="2" customWidth="1"/>
    <col min="14604" max="14604" width="19.42578125" style="2" customWidth="1"/>
    <col min="14605" max="14605" width="24.7109375" style="2" customWidth="1"/>
    <col min="14606" max="14606" width="17.7109375" style="2" customWidth="1"/>
    <col min="14607" max="14607" width="69.140625" style="2" customWidth="1"/>
    <col min="14608" max="14608" width="24.7109375" style="2" customWidth="1"/>
    <col min="14609" max="14838" width="11.42578125" style="2"/>
    <col min="14839" max="14839" width="21.42578125" style="2" customWidth="1"/>
    <col min="14840" max="14840" width="20.42578125" style="2" customWidth="1"/>
    <col min="14841" max="14841" width="5.28515625" style="2" customWidth="1"/>
    <col min="14842" max="14842" width="25.7109375" style="2" customWidth="1"/>
    <col min="14843" max="14843" width="28.42578125" style="2" customWidth="1"/>
    <col min="14844" max="14844" width="21.28515625" style="2" customWidth="1"/>
    <col min="14845" max="14845" width="26" style="2" customWidth="1"/>
    <col min="14846" max="14847" width="4.85546875" style="2" bestFit="1" customWidth="1"/>
    <col min="14848" max="14857" width="4.85546875" style="2" customWidth="1"/>
    <col min="14858" max="14858" width="15.42578125" style="2" customWidth="1"/>
    <col min="14859" max="14859" width="40.85546875" style="2" customWidth="1"/>
    <col min="14860" max="14860" width="19.42578125" style="2" customWidth="1"/>
    <col min="14861" max="14861" width="24.7109375" style="2" customWidth="1"/>
    <col min="14862" max="14862" width="17.7109375" style="2" customWidth="1"/>
    <col min="14863" max="14863" width="69.140625" style="2" customWidth="1"/>
    <col min="14864" max="14864" width="24.7109375" style="2" customWidth="1"/>
    <col min="14865" max="15094" width="11.42578125" style="2"/>
    <col min="15095" max="15095" width="21.42578125" style="2" customWidth="1"/>
    <col min="15096" max="15096" width="20.42578125" style="2" customWidth="1"/>
    <col min="15097" max="15097" width="5.28515625" style="2" customWidth="1"/>
    <col min="15098" max="15098" width="25.7109375" style="2" customWidth="1"/>
    <col min="15099" max="15099" width="28.42578125" style="2" customWidth="1"/>
    <col min="15100" max="15100" width="21.28515625" style="2" customWidth="1"/>
    <col min="15101" max="15101" width="26" style="2" customWidth="1"/>
    <col min="15102" max="15103" width="4.85546875" style="2" bestFit="1" customWidth="1"/>
    <col min="15104" max="15113" width="4.85546875" style="2" customWidth="1"/>
    <col min="15114" max="15114" width="15.42578125" style="2" customWidth="1"/>
    <col min="15115" max="15115" width="40.85546875" style="2" customWidth="1"/>
    <col min="15116" max="15116" width="19.42578125" style="2" customWidth="1"/>
    <col min="15117" max="15117" width="24.7109375" style="2" customWidth="1"/>
    <col min="15118" max="15118" width="17.7109375" style="2" customWidth="1"/>
    <col min="15119" max="15119" width="69.140625" style="2" customWidth="1"/>
    <col min="15120" max="15120" width="24.7109375" style="2" customWidth="1"/>
    <col min="15121" max="15350" width="11.42578125" style="2"/>
    <col min="15351" max="15351" width="21.42578125" style="2" customWidth="1"/>
    <col min="15352" max="15352" width="20.42578125" style="2" customWidth="1"/>
    <col min="15353" max="15353" width="5.28515625" style="2" customWidth="1"/>
    <col min="15354" max="15354" width="25.7109375" style="2" customWidth="1"/>
    <col min="15355" max="15355" width="28.42578125" style="2" customWidth="1"/>
    <col min="15356" max="15356" width="21.28515625" style="2" customWidth="1"/>
    <col min="15357" max="15357" width="26" style="2" customWidth="1"/>
    <col min="15358" max="15359" width="4.85546875" style="2" bestFit="1" customWidth="1"/>
    <col min="15360" max="15369" width="4.85546875" style="2" customWidth="1"/>
    <col min="15370" max="15370" width="15.42578125" style="2" customWidth="1"/>
    <col min="15371" max="15371" width="40.85546875" style="2" customWidth="1"/>
    <col min="15372" max="15372" width="19.42578125" style="2" customWidth="1"/>
    <col min="15373" max="15373" width="24.7109375" style="2" customWidth="1"/>
    <col min="15374" max="15374" width="17.7109375" style="2" customWidth="1"/>
    <col min="15375" max="15375" width="69.140625" style="2" customWidth="1"/>
    <col min="15376" max="15376" width="24.7109375" style="2" customWidth="1"/>
    <col min="15377" max="15606" width="11.42578125" style="2"/>
    <col min="15607" max="15607" width="21.42578125" style="2" customWidth="1"/>
    <col min="15608" max="15608" width="20.42578125" style="2" customWidth="1"/>
    <col min="15609" max="15609" width="5.28515625" style="2" customWidth="1"/>
    <col min="15610" max="15610" width="25.7109375" style="2" customWidth="1"/>
    <col min="15611" max="15611" width="28.42578125" style="2" customWidth="1"/>
    <col min="15612" max="15612" width="21.28515625" style="2" customWidth="1"/>
    <col min="15613" max="15613" width="26" style="2" customWidth="1"/>
    <col min="15614" max="15615" width="4.85546875" style="2" bestFit="1" customWidth="1"/>
    <col min="15616" max="15625" width="4.85546875" style="2" customWidth="1"/>
    <col min="15626" max="15626" width="15.42578125" style="2" customWidth="1"/>
    <col min="15627" max="15627" width="40.85546875" style="2" customWidth="1"/>
    <col min="15628" max="15628" width="19.42578125" style="2" customWidth="1"/>
    <col min="15629" max="15629" width="24.7109375" style="2" customWidth="1"/>
    <col min="15630" max="15630" width="17.7109375" style="2" customWidth="1"/>
    <col min="15631" max="15631" width="69.140625" style="2" customWidth="1"/>
    <col min="15632" max="15632" width="24.7109375" style="2" customWidth="1"/>
    <col min="15633" max="15862" width="11.42578125" style="2"/>
    <col min="15863" max="15863" width="21.42578125" style="2" customWidth="1"/>
    <col min="15864" max="15864" width="20.42578125" style="2" customWidth="1"/>
    <col min="15865" max="15865" width="5.28515625" style="2" customWidth="1"/>
    <col min="15866" max="15866" width="25.7109375" style="2" customWidth="1"/>
    <col min="15867" max="15867" width="28.42578125" style="2" customWidth="1"/>
    <col min="15868" max="15868" width="21.28515625" style="2" customWidth="1"/>
    <col min="15869" max="15869" width="26" style="2" customWidth="1"/>
    <col min="15870" max="15871" width="4.85546875" style="2" bestFit="1" customWidth="1"/>
    <col min="15872" max="15881" width="4.85546875" style="2" customWidth="1"/>
    <col min="15882" max="15882" width="15.42578125" style="2" customWidth="1"/>
    <col min="15883" max="15883" width="40.85546875" style="2" customWidth="1"/>
    <col min="15884" max="15884" width="19.42578125" style="2" customWidth="1"/>
    <col min="15885" max="15885" width="24.7109375" style="2" customWidth="1"/>
    <col min="15886" max="15886" width="17.7109375" style="2" customWidth="1"/>
    <col min="15887" max="15887" width="69.140625" style="2" customWidth="1"/>
    <col min="15888" max="15888" width="24.7109375" style="2" customWidth="1"/>
    <col min="15889" max="16118" width="11.42578125" style="2"/>
    <col min="16119" max="16119" width="21.42578125" style="2" customWidth="1"/>
    <col min="16120" max="16120" width="20.42578125" style="2" customWidth="1"/>
    <col min="16121" max="16121" width="5.28515625" style="2" customWidth="1"/>
    <col min="16122" max="16122" width="25.7109375" style="2" customWidth="1"/>
    <col min="16123" max="16123" width="28.42578125" style="2" customWidth="1"/>
    <col min="16124" max="16124" width="21.28515625" style="2" customWidth="1"/>
    <col min="16125" max="16125" width="26" style="2" customWidth="1"/>
    <col min="16126" max="16127" width="4.85546875" style="2" bestFit="1" customWidth="1"/>
    <col min="16128" max="16137" width="4.85546875" style="2" customWidth="1"/>
    <col min="16138" max="16138" width="15.42578125" style="2" customWidth="1"/>
    <col min="16139" max="16139" width="40.85546875" style="2" customWidth="1"/>
    <col min="16140" max="16140" width="19.42578125" style="2" customWidth="1"/>
    <col min="16141" max="16141" width="24.7109375" style="2" customWidth="1"/>
    <col min="16142" max="16142" width="17.7109375" style="2" customWidth="1"/>
    <col min="16143" max="16143" width="69.140625" style="2" customWidth="1"/>
    <col min="16144" max="16144" width="24.7109375" style="2" customWidth="1"/>
    <col min="16145" max="16384" width="11.42578125" style="2"/>
  </cols>
  <sheetData>
    <row r="1" spans="1:65" ht="63" customHeight="1" x14ac:dyDescent="0.3">
      <c r="A1" s="142" t="s">
        <v>69</v>
      </c>
      <c r="B1" s="142"/>
    </row>
    <row r="2" spans="1:65" ht="63" customHeight="1" thickBot="1" x14ac:dyDescent="0.3"/>
    <row r="3" spans="1:65" ht="63" customHeight="1" x14ac:dyDescent="0.25">
      <c r="A3" s="204" t="s">
        <v>70</v>
      </c>
      <c r="B3" s="206" t="s">
        <v>71</v>
      </c>
      <c r="C3" s="208" t="s">
        <v>72</v>
      </c>
      <c r="D3" s="209"/>
      <c r="E3" s="204" t="s">
        <v>73</v>
      </c>
      <c r="F3" s="204" t="s">
        <v>74</v>
      </c>
      <c r="G3" s="206" t="s">
        <v>75</v>
      </c>
      <c r="H3" s="204" t="s">
        <v>76</v>
      </c>
      <c r="I3" s="204" t="s">
        <v>77</v>
      </c>
      <c r="J3" s="213" t="s">
        <v>140</v>
      </c>
      <c r="K3" s="214"/>
      <c r="L3" s="215" t="s">
        <v>79</v>
      </c>
      <c r="M3" s="216"/>
      <c r="N3" s="216"/>
      <c r="O3" s="216"/>
      <c r="P3" s="217"/>
    </row>
    <row r="4" spans="1:65" ht="63" customHeight="1" x14ac:dyDescent="0.25">
      <c r="A4" s="205"/>
      <c r="B4" s="207"/>
      <c r="C4" s="210"/>
      <c r="D4" s="211"/>
      <c r="E4" s="205"/>
      <c r="F4" s="205"/>
      <c r="G4" s="207"/>
      <c r="H4" s="205"/>
      <c r="I4" s="205"/>
      <c r="J4" s="107" t="s">
        <v>80</v>
      </c>
      <c r="K4" s="109" t="s">
        <v>81</v>
      </c>
      <c r="L4" s="110" t="s">
        <v>82</v>
      </c>
      <c r="M4" s="107" t="s">
        <v>83</v>
      </c>
      <c r="N4" s="107" t="s">
        <v>84</v>
      </c>
      <c r="O4" s="107" t="s">
        <v>85</v>
      </c>
      <c r="P4" s="111" t="s">
        <v>86</v>
      </c>
    </row>
    <row r="5" spans="1:65" ht="241.5" customHeight="1" x14ac:dyDescent="0.25">
      <c r="A5" s="177" t="s">
        <v>448</v>
      </c>
      <c r="B5" s="177" t="s">
        <v>449</v>
      </c>
      <c r="C5" s="22" t="s">
        <v>89</v>
      </c>
      <c r="D5" s="9" t="s">
        <v>450</v>
      </c>
      <c r="E5" s="12" t="s">
        <v>451</v>
      </c>
      <c r="F5" s="104" t="s">
        <v>452</v>
      </c>
      <c r="G5" s="104" t="s">
        <v>453</v>
      </c>
      <c r="H5" s="4">
        <v>43497</v>
      </c>
      <c r="I5" s="14">
        <v>43644</v>
      </c>
      <c r="J5" s="70" t="s">
        <v>454</v>
      </c>
      <c r="K5" s="112" t="s">
        <v>455</v>
      </c>
      <c r="L5" s="13">
        <v>1</v>
      </c>
      <c r="M5" s="179">
        <f>AVERAGE(L5:L6)</f>
        <v>0.75</v>
      </c>
      <c r="N5" s="70" t="s">
        <v>124</v>
      </c>
      <c r="O5" s="104" t="s">
        <v>456</v>
      </c>
      <c r="P5" s="104" t="s">
        <v>457</v>
      </c>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row>
    <row r="6" spans="1:65" ht="267" customHeight="1" x14ac:dyDescent="0.25">
      <c r="A6" s="177"/>
      <c r="B6" s="177"/>
      <c r="C6" s="22" t="s">
        <v>261</v>
      </c>
      <c r="D6" s="9" t="s">
        <v>458</v>
      </c>
      <c r="E6" s="12" t="s">
        <v>459</v>
      </c>
      <c r="F6" s="104" t="s">
        <v>452</v>
      </c>
      <c r="G6" s="104" t="s">
        <v>453</v>
      </c>
      <c r="H6" s="4">
        <v>43497</v>
      </c>
      <c r="I6" s="4">
        <v>43644</v>
      </c>
      <c r="J6" s="70" t="s">
        <v>460</v>
      </c>
      <c r="K6" s="112" t="s">
        <v>461</v>
      </c>
      <c r="L6" s="13">
        <v>0.5</v>
      </c>
      <c r="M6" s="179"/>
      <c r="N6" s="70" t="s">
        <v>124</v>
      </c>
      <c r="O6" s="104" t="s">
        <v>462</v>
      </c>
      <c r="P6" s="104" t="s">
        <v>463</v>
      </c>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row>
    <row r="7" spans="1:65" ht="316.5" customHeight="1" x14ac:dyDescent="0.25">
      <c r="A7" s="177"/>
      <c r="B7" s="177"/>
      <c r="C7" s="22" t="s">
        <v>268</v>
      </c>
      <c r="D7" s="9" t="s">
        <v>464</v>
      </c>
      <c r="E7" s="9" t="s">
        <v>465</v>
      </c>
      <c r="F7" s="80" t="s">
        <v>466</v>
      </c>
      <c r="G7" s="106" t="s">
        <v>467</v>
      </c>
      <c r="H7" s="4">
        <v>43497</v>
      </c>
      <c r="I7" s="4">
        <v>43585</v>
      </c>
      <c r="J7" s="70" t="s">
        <v>468</v>
      </c>
      <c r="K7" s="112" t="s">
        <v>469</v>
      </c>
      <c r="L7" s="13">
        <v>1</v>
      </c>
      <c r="M7" s="82">
        <f>+L7</f>
        <v>1</v>
      </c>
      <c r="N7" s="70" t="s">
        <v>124</v>
      </c>
      <c r="O7" s="104" t="s">
        <v>470</v>
      </c>
      <c r="P7" s="104" t="s">
        <v>471</v>
      </c>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row>
    <row r="8" spans="1:65" ht="111" customHeight="1" x14ac:dyDescent="0.25">
      <c r="A8" s="177"/>
      <c r="B8" s="199" t="s">
        <v>472</v>
      </c>
      <c r="C8" s="22" t="s">
        <v>99</v>
      </c>
      <c r="D8" s="104" t="s">
        <v>473</v>
      </c>
      <c r="E8" s="104" t="s">
        <v>474</v>
      </c>
      <c r="F8" s="104" t="s">
        <v>475</v>
      </c>
      <c r="G8" s="106" t="s">
        <v>476</v>
      </c>
      <c r="H8" s="4">
        <v>43466</v>
      </c>
      <c r="I8" s="4">
        <v>43496</v>
      </c>
      <c r="J8" s="70">
        <v>43580</v>
      </c>
      <c r="K8" s="113" t="s">
        <v>477</v>
      </c>
      <c r="L8" s="8">
        <v>1</v>
      </c>
      <c r="M8" s="179">
        <f>AVERAGE(L8:L9)</f>
        <v>0.5</v>
      </c>
      <c r="N8" s="70" t="s">
        <v>124</v>
      </c>
      <c r="O8" s="104" t="s">
        <v>478</v>
      </c>
      <c r="P8" s="104" t="s">
        <v>479</v>
      </c>
    </row>
    <row r="9" spans="1:65" ht="261" customHeight="1" x14ac:dyDescent="0.25">
      <c r="A9" s="177"/>
      <c r="B9" s="199"/>
      <c r="C9" s="22" t="s">
        <v>181</v>
      </c>
      <c r="D9" s="104" t="s">
        <v>480</v>
      </c>
      <c r="E9" s="104" t="s">
        <v>481</v>
      </c>
      <c r="F9" s="104" t="s">
        <v>482</v>
      </c>
      <c r="G9" s="106" t="s">
        <v>476</v>
      </c>
      <c r="H9" s="4">
        <v>43497</v>
      </c>
      <c r="I9" s="4">
        <v>43799</v>
      </c>
      <c r="J9" s="70">
        <v>43585</v>
      </c>
      <c r="K9" s="104" t="s">
        <v>483</v>
      </c>
      <c r="L9" s="8">
        <v>0</v>
      </c>
      <c r="M9" s="179"/>
      <c r="N9" s="70" t="s">
        <v>124</v>
      </c>
      <c r="O9" s="104" t="s">
        <v>484</v>
      </c>
      <c r="P9" s="104" t="s">
        <v>485</v>
      </c>
    </row>
    <row r="10" spans="1:65" ht="167.25" customHeight="1" x14ac:dyDescent="0.25">
      <c r="A10" s="177"/>
      <c r="B10" s="212" t="s">
        <v>486</v>
      </c>
      <c r="C10" s="177" t="s">
        <v>487</v>
      </c>
      <c r="D10" s="80" t="s">
        <v>488</v>
      </c>
      <c r="E10" s="80" t="s">
        <v>489</v>
      </c>
      <c r="F10" s="80" t="s">
        <v>490</v>
      </c>
      <c r="G10" s="106" t="s">
        <v>491</v>
      </c>
      <c r="H10" s="105">
        <v>43466</v>
      </c>
      <c r="I10" s="105">
        <v>43496</v>
      </c>
      <c r="J10" s="70">
        <v>43504</v>
      </c>
      <c r="K10" s="114" t="s">
        <v>492</v>
      </c>
      <c r="L10" s="8">
        <v>1</v>
      </c>
      <c r="M10" s="179">
        <f>AVERAGE(L10:L27)</f>
        <v>0.25470588235294128</v>
      </c>
      <c r="N10" s="70" t="s">
        <v>124</v>
      </c>
      <c r="O10" s="104" t="s">
        <v>493</v>
      </c>
      <c r="P10" s="104" t="s">
        <v>479</v>
      </c>
    </row>
    <row r="11" spans="1:65" ht="111" customHeight="1" x14ac:dyDescent="0.25">
      <c r="A11" s="177"/>
      <c r="B11" s="212"/>
      <c r="C11" s="177"/>
      <c r="D11" s="80" t="s">
        <v>494</v>
      </c>
      <c r="E11" s="80" t="s">
        <v>495</v>
      </c>
      <c r="F11" s="80" t="s">
        <v>496</v>
      </c>
      <c r="G11" s="106" t="s">
        <v>497</v>
      </c>
      <c r="H11" s="105">
        <v>43497</v>
      </c>
      <c r="I11" s="4">
        <v>43524</v>
      </c>
      <c r="J11" s="70" t="s">
        <v>519</v>
      </c>
      <c r="K11" s="108" t="s">
        <v>580</v>
      </c>
      <c r="L11" s="8">
        <v>0</v>
      </c>
      <c r="M11" s="179"/>
      <c r="N11" s="70" t="s">
        <v>124</v>
      </c>
      <c r="O11" s="104" t="s">
        <v>498</v>
      </c>
      <c r="P11" s="104" t="s">
        <v>499</v>
      </c>
    </row>
    <row r="12" spans="1:65" ht="117.75" customHeight="1" x14ac:dyDescent="0.25">
      <c r="A12" s="177"/>
      <c r="B12" s="212"/>
      <c r="C12" s="177"/>
      <c r="D12" s="80" t="s">
        <v>500</v>
      </c>
      <c r="E12" s="80" t="s">
        <v>501</v>
      </c>
      <c r="F12" s="80" t="s">
        <v>502</v>
      </c>
      <c r="G12" s="106" t="s">
        <v>503</v>
      </c>
      <c r="H12" s="105" t="s">
        <v>504</v>
      </c>
      <c r="I12" s="4" t="s">
        <v>504</v>
      </c>
      <c r="J12" s="70" t="s">
        <v>582</v>
      </c>
      <c r="K12" s="16" t="s">
        <v>583</v>
      </c>
      <c r="L12" s="8">
        <v>0</v>
      </c>
      <c r="M12" s="179"/>
      <c r="N12" s="70" t="s">
        <v>124</v>
      </c>
      <c r="O12" s="104" t="s">
        <v>498</v>
      </c>
      <c r="P12" s="104" t="s">
        <v>499</v>
      </c>
    </row>
    <row r="13" spans="1:65" ht="117.75" customHeight="1" x14ac:dyDescent="0.25">
      <c r="A13" s="177"/>
      <c r="B13" s="212"/>
      <c r="C13" s="177"/>
      <c r="D13" s="80" t="s">
        <v>505</v>
      </c>
      <c r="E13" s="80" t="s">
        <v>506</v>
      </c>
      <c r="F13" s="80" t="s">
        <v>507</v>
      </c>
      <c r="G13" s="106" t="s">
        <v>497</v>
      </c>
      <c r="H13" s="105">
        <v>43709</v>
      </c>
      <c r="I13" s="4">
        <v>43722</v>
      </c>
      <c r="J13" s="70" t="s">
        <v>549</v>
      </c>
      <c r="K13" s="7" t="s">
        <v>581</v>
      </c>
      <c r="L13" s="8" t="s">
        <v>551</v>
      </c>
      <c r="M13" s="179"/>
      <c r="N13" s="70" t="s">
        <v>124</v>
      </c>
      <c r="O13" s="104" t="s">
        <v>508</v>
      </c>
      <c r="P13" s="104" t="s">
        <v>275</v>
      </c>
    </row>
    <row r="14" spans="1:65" ht="117.75" customHeight="1" x14ac:dyDescent="0.25">
      <c r="A14" s="177"/>
      <c r="B14" s="212"/>
      <c r="C14" s="99" t="s">
        <v>509</v>
      </c>
      <c r="D14" s="80" t="s">
        <v>510</v>
      </c>
      <c r="E14" s="80" t="s">
        <v>511</v>
      </c>
      <c r="F14" s="80" t="s">
        <v>512</v>
      </c>
      <c r="G14" s="106" t="s">
        <v>513</v>
      </c>
      <c r="H14" s="105">
        <v>43497</v>
      </c>
      <c r="I14" s="4">
        <v>43524</v>
      </c>
      <c r="J14" s="70" t="s">
        <v>519</v>
      </c>
      <c r="K14" s="16" t="s">
        <v>584</v>
      </c>
      <c r="L14" s="8">
        <v>0</v>
      </c>
      <c r="M14" s="179"/>
      <c r="N14" s="70" t="s">
        <v>124</v>
      </c>
      <c r="O14" s="104" t="s">
        <v>498</v>
      </c>
      <c r="P14" s="104" t="s">
        <v>499</v>
      </c>
    </row>
    <row r="15" spans="1:65" ht="231" customHeight="1" x14ac:dyDescent="0.25">
      <c r="A15" s="177"/>
      <c r="B15" s="212"/>
      <c r="C15" s="99" t="s">
        <v>514</v>
      </c>
      <c r="D15" s="80" t="s">
        <v>515</v>
      </c>
      <c r="E15" s="80" t="s">
        <v>516</v>
      </c>
      <c r="F15" s="80" t="s">
        <v>517</v>
      </c>
      <c r="G15" s="106" t="s">
        <v>518</v>
      </c>
      <c r="H15" s="105">
        <v>43514</v>
      </c>
      <c r="I15" s="4">
        <v>43524</v>
      </c>
      <c r="J15" s="70" t="s">
        <v>519</v>
      </c>
      <c r="K15" s="104" t="s">
        <v>520</v>
      </c>
      <c r="L15" s="8">
        <v>1</v>
      </c>
      <c r="M15" s="179"/>
      <c r="N15" s="70" t="s">
        <v>124</v>
      </c>
      <c r="O15" s="104" t="s">
        <v>521</v>
      </c>
      <c r="P15" s="104" t="s">
        <v>522</v>
      </c>
    </row>
    <row r="16" spans="1:65" ht="194.25" customHeight="1" x14ac:dyDescent="0.25">
      <c r="A16" s="177"/>
      <c r="B16" s="212"/>
      <c r="C16" s="177" t="s">
        <v>523</v>
      </c>
      <c r="D16" s="80" t="s">
        <v>524</v>
      </c>
      <c r="E16" s="223" t="s">
        <v>525</v>
      </c>
      <c r="F16" s="223" t="s">
        <v>526</v>
      </c>
      <c r="G16" s="222" t="s">
        <v>527</v>
      </c>
      <c r="H16" s="221">
        <v>43525</v>
      </c>
      <c r="I16" s="221">
        <v>43830</v>
      </c>
      <c r="J16" s="70" t="s">
        <v>585</v>
      </c>
      <c r="K16" s="104" t="s">
        <v>537</v>
      </c>
      <c r="L16" s="8">
        <v>0.2</v>
      </c>
      <c r="M16" s="179"/>
      <c r="N16" s="70" t="s">
        <v>124</v>
      </c>
      <c r="O16" s="104" t="s">
        <v>498</v>
      </c>
      <c r="P16" s="104" t="s">
        <v>499</v>
      </c>
    </row>
    <row r="17" spans="1:17" ht="230.25" customHeight="1" x14ac:dyDescent="0.25">
      <c r="A17" s="177"/>
      <c r="B17" s="212"/>
      <c r="C17" s="177"/>
      <c r="D17" s="80" t="s">
        <v>528</v>
      </c>
      <c r="E17" s="223"/>
      <c r="F17" s="223"/>
      <c r="G17" s="222"/>
      <c r="H17" s="221"/>
      <c r="I17" s="221"/>
      <c r="J17" s="70" t="s">
        <v>529</v>
      </c>
      <c r="K17" s="104" t="s">
        <v>530</v>
      </c>
      <c r="L17" s="8">
        <v>0.2</v>
      </c>
      <c r="M17" s="179"/>
      <c r="N17" s="70">
        <v>43693</v>
      </c>
      <c r="O17" s="104" t="s">
        <v>531</v>
      </c>
      <c r="P17" s="115"/>
      <c r="Q17" s="65" t="s">
        <v>567</v>
      </c>
    </row>
    <row r="18" spans="1:17" ht="197.25" customHeight="1" x14ac:dyDescent="0.25">
      <c r="A18" s="177"/>
      <c r="B18" s="212"/>
      <c r="C18" s="177"/>
      <c r="D18" s="80" t="s">
        <v>532</v>
      </c>
      <c r="E18" s="223"/>
      <c r="F18" s="223"/>
      <c r="G18" s="222"/>
      <c r="H18" s="221"/>
      <c r="I18" s="221"/>
      <c r="J18" s="70" t="s">
        <v>585</v>
      </c>
      <c r="K18" s="104" t="s">
        <v>537</v>
      </c>
      <c r="L18" s="8">
        <v>0.2</v>
      </c>
      <c r="M18" s="179"/>
      <c r="N18" s="70" t="s">
        <v>124</v>
      </c>
      <c r="O18" s="104" t="s">
        <v>498</v>
      </c>
      <c r="P18" s="104" t="s">
        <v>499</v>
      </c>
    </row>
    <row r="19" spans="1:17" ht="188.25" customHeight="1" x14ac:dyDescent="0.25">
      <c r="A19" s="177"/>
      <c r="B19" s="212"/>
      <c r="C19" s="177"/>
      <c r="D19" s="80" t="s">
        <v>533</v>
      </c>
      <c r="E19" s="223"/>
      <c r="F19" s="223"/>
      <c r="G19" s="222"/>
      <c r="H19" s="221"/>
      <c r="I19" s="221"/>
      <c r="J19" s="70" t="s">
        <v>585</v>
      </c>
      <c r="K19" s="104" t="s">
        <v>537</v>
      </c>
      <c r="L19" s="8">
        <v>0.2</v>
      </c>
      <c r="M19" s="179"/>
      <c r="N19" s="70" t="s">
        <v>124</v>
      </c>
      <c r="O19" s="104" t="s">
        <v>498</v>
      </c>
      <c r="P19" s="104" t="s">
        <v>499</v>
      </c>
    </row>
    <row r="20" spans="1:17" ht="198" customHeight="1" x14ac:dyDescent="0.25">
      <c r="A20" s="177"/>
      <c r="B20" s="212"/>
      <c r="C20" s="177"/>
      <c r="D20" s="80" t="s">
        <v>534</v>
      </c>
      <c r="E20" s="223"/>
      <c r="F20" s="223"/>
      <c r="G20" s="222"/>
      <c r="H20" s="221"/>
      <c r="I20" s="221"/>
      <c r="J20" s="70" t="s">
        <v>585</v>
      </c>
      <c r="K20" s="104" t="s">
        <v>537</v>
      </c>
      <c r="L20" s="8">
        <v>0.2</v>
      </c>
      <c r="M20" s="179"/>
      <c r="N20" s="70" t="s">
        <v>124</v>
      </c>
      <c r="O20" s="104" t="s">
        <v>498</v>
      </c>
      <c r="P20" s="104" t="s">
        <v>499</v>
      </c>
    </row>
    <row r="21" spans="1:17" ht="218.25" customHeight="1" x14ac:dyDescent="0.25">
      <c r="A21" s="177"/>
      <c r="B21" s="212"/>
      <c r="C21" s="177"/>
      <c r="D21" s="80" t="s">
        <v>535</v>
      </c>
      <c r="E21" s="223"/>
      <c r="F21" s="223"/>
      <c r="G21" s="222"/>
      <c r="H21" s="221"/>
      <c r="I21" s="221"/>
      <c r="J21" s="70" t="s">
        <v>536</v>
      </c>
      <c r="K21" s="104" t="s">
        <v>537</v>
      </c>
      <c r="L21" s="8">
        <v>0.2</v>
      </c>
      <c r="M21" s="179"/>
      <c r="N21" s="70" t="s">
        <v>124</v>
      </c>
      <c r="O21" s="104" t="s">
        <v>538</v>
      </c>
      <c r="P21" s="104" t="s">
        <v>499</v>
      </c>
    </row>
    <row r="22" spans="1:17" ht="231" customHeight="1" x14ac:dyDescent="0.25">
      <c r="A22" s="177"/>
      <c r="B22" s="212"/>
      <c r="C22" s="177"/>
      <c r="D22" s="80" t="s">
        <v>539</v>
      </c>
      <c r="E22" s="223"/>
      <c r="F22" s="223"/>
      <c r="G22" s="222"/>
      <c r="H22" s="221"/>
      <c r="I22" s="221"/>
      <c r="J22" s="70" t="s">
        <v>585</v>
      </c>
      <c r="K22" s="102" t="s">
        <v>588</v>
      </c>
      <c r="L22" s="8">
        <v>0.2</v>
      </c>
      <c r="M22" s="179"/>
      <c r="N22" s="70" t="s">
        <v>124</v>
      </c>
      <c r="O22" s="104" t="s">
        <v>498</v>
      </c>
      <c r="P22" s="104" t="s">
        <v>499</v>
      </c>
    </row>
    <row r="23" spans="1:17" ht="207.75" customHeight="1" x14ac:dyDescent="0.25">
      <c r="A23" s="177"/>
      <c r="B23" s="212"/>
      <c r="C23" s="177"/>
      <c r="D23" s="80" t="s">
        <v>540</v>
      </c>
      <c r="E23" s="223"/>
      <c r="F23" s="223"/>
      <c r="G23" s="222"/>
      <c r="H23" s="221"/>
      <c r="I23" s="221"/>
      <c r="J23" s="70" t="s">
        <v>585</v>
      </c>
      <c r="K23" s="102" t="s">
        <v>587</v>
      </c>
      <c r="L23" s="8">
        <v>0.2</v>
      </c>
      <c r="M23" s="179"/>
      <c r="N23" s="70" t="s">
        <v>124</v>
      </c>
      <c r="O23" s="104" t="s">
        <v>498</v>
      </c>
      <c r="P23" s="104" t="s">
        <v>499</v>
      </c>
    </row>
    <row r="24" spans="1:17" ht="186" customHeight="1" x14ac:dyDescent="0.25">
      <c r="A24" s="177"/>
      <c r="B24" s="212"/>
      <c r="C24" s="177"/>
      <c r="D24" s="68" t="s">
        <v>541</v>
      </c>
      <c r="E24" s="223"/>
      <c r="F24" s="223"/>
      <c r="G24" s="222"/>
      <c r="H24" s="221"/>
      <c r="I24" s="221"/>
      <c r="J24" s="70" t="s">
        <v>585</v>
      </c>
      <c r="K24" s="102" t="s">
        <v>587</v>
      </c>
      <c r="L24" s="8">
        <v>0.2</v>
      </c>
      <c r="M24" s="179"/>
      <c r="N24" s="70" t="s">
        <v>124</v>
      </c>
      <c r="O24" s="104" t="s">
        <v>498</v>
      </c>
      <c r="P24" s="104" t="s">
        <v>499</v>
      </c>
    </row>
    <row r="25" spans="1:17" ht="194.25" customHeight="1" x14ac:dyDescent="0.25">
      <c r="A25" s="177"/>
      <c r="B25" s="212"/>
      <c r="C25" s="177"/>
      <c r="D25" s="68" t="s">
        <v>542</v>
      </c>
      <c r="E25" s="223"/>
      <c r="F25" s="223"/>
      <c r="G25" s="222"/>
      <c r="H25" s="221"/>
      <c r="I25" s="221"/>
      <c r="J25" s="70" t="s">
        <v>585</v>
      </c>
      <c r="K25" s="102" t="s">
        <v>587</v>
      </c>
      <c r="L25" s="8">
        <v>0.2</v>
      </c>
      <c r="M25" s="179"/>
      <c r="N25" s="70" t="s">
        <v>124</v>
      </c>
      <c r="O25" s="104" t="s">
        <v>498</v>
      </c>
      <c r="P25" s="104" t="s">
        <v>499</v>
      </c>
    </row>
    <row r="26" spans="1:17" ht="126.75" customHeight="1" x14ac:dyDescent="0.25">
      <c r="A26" s="177"/>
      <c r="B26" s="212"/>
      <c r="C26" s="177" t="s">
        <v>543</v>
      </c>
      <c r="D26" s="80" t="s">
        <v>544</v>
      </c>
      <c r="E26" s="20" t="s">
        <v>545</v>
      </c>
      <c r="F26" s="80" t="s">
        <v>546</v>
      </c>
      <c r="G26" s="106" t="s">
        <v>497</v>
      </c>
      <c r="H26" s="105">
        <v>43555</v>
      </c>
      <c r="I26" s="105">
        <v>43830</v>
      </c>
      <c r="J26" s="70" t="s">
        <v>582</v>
      </c>
      <c r="K26" s="7" t="s">
        <v>586</v>
      </c>
      <c r="L26" s="8">
        <v>0.33</v>
      </c>
      <c r="M26" s="179"/>
      <c r="N26" s="70" t="s">
        <v>124</v>
      </c>
      <c r="O26" s="104" t="s">
        <v>547</v>
      </c>
      <c r="P26" s="104" t="s">
        <v>499</v>
      </c>
    </row>
    <row r="27" spans="1:17" ht="102.75" customHeight="1" x14ac:dyDescent="0.25">
      <c r="A27" s="177"/>
      <c r="B27" s="212"/>
      <c r="C27" s="177"/>
      <c r="D27" s="80" t="s">
        <v>515</v>
      </c>
      <c r="E27" s="80" t="s">
        <v>548</v>
      </c>
      <c r="F27" s="80" t="s">
        <v>548</v>
      </c>
      <c r="G27" s="106" t="s">
        <v>518</v>
      </c>
      <c r="H27" s="105">
        <v>43800</v>
      </c>
      <c r="I27" s="105">
        <v>43830</v>
      </c>
      <c r="J27" s="116" t="s">
        <v>549</v>
      </c>
      <c r="K27" s="104" t="s">
        <v>550</v>
      </c>
      <c r="L27" s="8">
        <v>0</v>
      </c>
      <c r="M27" s="179"/>
      <c r="N27" s="70" t="s">
        <v>124</v>
      </c>
      <c r="O27" s="104" t="s">
        <v>552</v>
      </c>
      <c r="P27" s="104" t="s">
        <v>275</v>
      </c>
    </row>
    <row r="28" spans="1:17" ht="63" customHeight="1" x14ac:dyDescent="0.25">
      <c r="J28" s="218" t="s">
        <v>553</v>
      </c>
      <c r="K28" s="219"/>
      <c r="L28" s="220"/>
      <c r="M28" s="92">
        <f>AVERAGE(M5:M27)</f>
        <v>0.62617647058823533</v>
      </c>
    </row>
  </sheetData>
  <mergeCells count="27">
    <mergeCell ref="A5:A27"/>
    <mergeCell ref="J28:L28"/>
    <mergeCell ref="H16:H25"/>
    <mergeCell ref="I16:I25"/>
    <mergeCell ref="G16:G25"/>
    <mergeCell ref="E16:E25"/>
    <mergeCell ref="F16:F25"/>
    <mergeCell ref="C10:C13"/>
    <mergeCell ref="C16:C25"/>
    <mergeCell ref="G3:G4"/>
    <mergeCell ref="H3:H4"/>
    <mergeCell ref="I3:I4"/>
    <mergeCell ref="J3:K3"/>
    <mergeCell ref="L3:P3"/>
    <mergeCell ref="M10:M27"/>
    <mergeCell ref="B5:B7"/>
    <mergeCell ref="M5:M6"/>
    <mergeCell ref="B8:B9"/>
    <mergeCell ref="M8:M9"/>
    <mergeCell ref="C26:C27"/>
    <mergeCell ref="B10:B27"/>
    <mergeCell ref="F3:F4"/>
    <mergeCell ref="A1:B1"/>
    <mergeCell ref="A3:A4"/>
    <mergeCell ref="B3:B4"/>
    <mergeCell ref="C3:D4"/>
    <mergeCell ref="E3:E4"/>
  </mergeCells>
  <hyperlinks>
    <hyperlink ref="A1" location="Contenido!A1" display="Volver al contenido" xr:uid="{00000000-0004-0000-1000-000000000000}"/>
  </hyperlinks>
  <pageMargins left="0.7" right="0.7" top="0.75" bottom="0.75" header="0.3" footer="0.3"/>
  <pageSetup paperSize="9" scale="39" orientation="portrait" r:id="rId1"/>
  <colBreaks count="1" manualBreakCount="1">
    <brk id="9" max="1048575" man="1"/>
  </col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B1:D7"/>
  <sheetViews>
    <sheetView showGridLines="0" topLeftCell="A7" workbookViewId="0">
      <selection activeCell="B1" sqref="B1:C1"/>
    </sheetView>
  </sheetViews>
  <sheetFormatPr baseColWidth="10" defaultColWidth="11.42578125" defaultRowHeight="15" x14ac:dyDescent="0.25"/>
  <cols>
    <col min="2" max="2" width="15.28515625" customWidth="1"/>
    <col min="3" max="3" width="9.42578125" customWidth="1"/>
    <col min="4" max="4" width="89.42578125" customWidth="1"/>
  </cols>
  <sheetData>
    <row r="1" spans="2:4" ht="18.75" x14ac:dyDescent="0.3">
      <c r="B1" s="142" t="s">
        <v>69</v>
      </c>
      <c r="C1" s="142"/>
    </row>
    <row r="3" spans="2:4" ht="31.5" x14ac:dyDescent="0.25">
      <c r="B3" s="63" t="s">
        <v>554</v>
      </c>
      <c r="C3" s="64" t="s">
        <v>555</v>
      </c>
      <c r="D3" s="64" t="s">
        <v>81</v>
      </c>
    </row>
    <row r="4" spans="2:4" ht="30" x14ac:dyDescent="0.25">
      <c r="B4" s="43">
        <v>43493</v>
      </c>
      <c r="C4" s="62">
        <v>0</v>
      </c>
      <c r="D4" s="69" t="s">
        <v>556</v>
      </c>
    </row>
    <row r="5" spans="2:4" x14ac:dyDescent="0.25">
      <c r="B5" s="43">
        <v>43496</v>
      </c>
      <c r="C5" s="62">
        <v>1</v>
      </c>
      <c r="D5" s="69" t="s">
        <v>557</v>
      </c>
    </row>
    <row r="6" spans="2:4" ht="195" x14ac:dyDescent="0.25">
      <c r="B6" s="43">
        <v>43524</v>
      </c>
      <c r="C6" s="62">
        <v>2</v>
      </c>
      <c r="D6" s="41" t="s">
        <v>558</v>
      </c>
    </row>
    <row r="7" spans="2:4" ht="216.6" customHeight="1" x14ac:dyDescent="0.25">
      <c r="B7" s="43">
        <v>43579</v>
      </c>
      <c r="C7" s="42">
        <v>3</v>
      </c>
      <c r="D7" s="66" t="s">
        <v>559</v>
      </c>
    </row>
  </sheetData>
  <mergeCells count="1">
    <mergeCell ref="B1:C1"/>
  </mergeCells>
  <hyperlinks>
    <hyperlink ref="B1" location="Contenido!A1" display="Volver al contenido" xr:uid="{00000000-0004-0000-11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dimension ref="A1:S61"/>
  <sheetViews>
    <sheetView showGridLines="0" topLeftCell="A4" zoomScale="90" zoomScaleNormal="90" workbookViewId="0">
      <selection activeCell="B12" sqref="B12:C12"/>
    </sheetView>
  </sheetViews>
  <sheetFormatPr baseColWidth="10" defaultColWidth="11.42578125" defaultRowHeight="15" x14ac:dyDescent="0.25"/>
  <cols>
    <col min="10" max="10" width="114.140625" customWidth="1"/>
  </cols>
  <sheetData>
    <row r="1" spans="1:19" hidden="1" x14ac:dyDescent="0.25">
      <c r="A1" t="s">
        <v>38</v>
      </c>
    </row>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34" t="s">
        <v>3</v>
      </c>
      <c r="C10" s="134"/>
      <c r="D10" s="134"/>
      <c r="J10" s="136" t="s">
        <v>40</v>
      </c>
      <c r="P10" s="26"/>
      <c r="Q10" s="26"/>
    </row>
    <row r="11" spans="1:19" ht="26.25" x14ac:dyDescent="0.4">
      <c r="B11" s="134" t="s">
        <v>4</v>
      </c>
      <c r="C11" s="134"/>
      <c r="D11" s="134"/>
      <c r="J11" s="137"/>
      <c r="P11" s="26"/>
      <c r="Q11" s="26"/>
    </row>
    <row r="12" spans="1:19" ht="26.25" x14ac:dyDescent="0.4">
      <c r="B12" s="134" t="s">
        <v>5</v>
      </c>
      <c r="C12" s="134"/>
      <c r="J12" s="137"/>
      <c r="P12" s="26"/>
      <c r="Q12" s="26"/>
    </row>
    <row r="13" spans="1:19" ht="26.25" x14ac:dyDescent="0.4">
      <c r="B13" s="134" t="s">
        <v>6</v>
      </c>
      <c r="C13" s="134"/>
      <c r="D13" s="134"/>
      <c r="E13" s="134"/>
      <c r="J13" s="137"/>
      <c r="P13" s="26"/>
      <c r="Q13" s="26"/>
    </row>
    <row r="14" spans="1:19" ht="26.25" x14ac:dyDescent="0.4">
      <c r="B14" s="134" t="s">
        <v>7</v>
      </c>
      <c r="C14" s="134"/>
      <c r="D14" s="134"/>
      <c r="E14" s="134"/>
      <c r="F14" s="134"/>
      <c r="J14" s="137"/>
      <c r="P14" s="26"/>
      <c r="Q14" s="26"/>
    </row>
    <row r="15" spans="1:19" ht="26.25" x14ac:dyDescent="0.4">
      <c r="B15" s="134" t="s">
        <v>8</v>
      </c>
      <c r="C15" s="134"/>
      <c r="D15" s="134"/>
      <c r="E15" s="134"/>
      <c r="J15" s="137"/>
      <c r="P15" s="26"/>
      <c r="Q15" s="26"/>
    </row>
    <row r="16" spans="1:19" ht="26.25" x14ac:dyDescent="0.4">
      <c r="B16" s="134" t="s">
        <v>9</v>
      </c>
      <c r="C16" s="134"/>
      <c r="D16" s="134"/>
      <c r="E16" s="134"/>
      <c r="J16" s="137"/>
      <c r="P16" s="26"/>
      <c r="Q16" s="26"/>
    </row>
    <row r="17" spans="1:17" ht="21" x14ac:dyDescent="0.25">
      <c r="B17" s="94" t="s">
        <v>10</v>
      </c>
      <c r="C17" s="94"/>
      <c r="D17" s="94"/>
      <c r="E17" s="94"/>
      <c r="F17" s="94"/>
      <c r="G17" s="94"/>
      <c r="H17" s="94"/>
      <c r="J17" s="137"/>
      <c r="P17" s="26"/>
      <c r="Q17" s="26"/>
    </row>
    <row r="18" spans="1:17" ht="21" x14ac:dyDescent="0.35">
      <c r="B18" s="94" t="s">
        <v>11</v>
      </c>
      <c r="C18" s="94"/>
      <c r="D18" s="94"/>
      <c r="E18" s="94"/>
      <c r="F18" s="94"/>
      <c r="G18" s="94"/>
      <c r="H18" s="94"/>
      <c r="I18" s="39"/>
      <c r="J18" s="137"/>
      <c r="K18" s="39"/>
    </row>
    <row r="19" spans="1:17" ht="21" x14ac:dyDescent="0.35">
      <c r="B19" s="94" t="s">
        <v>12</v>
      </c>
      <c r="C19" s="94"/>
      <c r="D19" s="94"/>
      <c r="E19" s="94"/>
      <c r="F19" s="94"/>
      <c r="G19" s="94"/>
      <c r="H19" s="94"/>
      <c r="I19" s="39"/>
      <c r="J19" s="137"/>
      <c r="K19" s="39"/>
    </row>
    <row r="20" spans="1:17" ht="21" x14ac:dyDescent="0.35">
      <c r="B20" s="94" t="s">
        <v>13</v>
      </c>
      <c r="C20" s="94"/>
      <c r="D20" s="94"/>
      <c r="E20" s="40"/>
      <c r="F20" s="40"/>
      <c r="G20" s="40"/>
      <c r="H20" s="40"/>
      <c r="I20" s="39"/>
      <c r="J20" s="137"/>
      <c r="K20" s="39"/>
    </row>
    <row r="21" spans="1:17" ht="21" x14ac:dyDescent="0.35">
      <c r="B21" s="94" t="s">
        <v>14</v>
      </c>
      <c r="C21" s="94"/>
      <c r="D21" s="94"/>
      <c r="E21" s="94"/>
      <c r="F21" s="94"/>
      <c r="G21" s="94"/>
      <c r="H21" s="94"/>
      <c r="I21" s="39"/>
      <c r="J21" s="137"/>
      <c r="K21" s="39"/>
    </row>
    <row r="22" spans="1:17" ht="21" x14ac:dyDescent="0.35">
      <c r="B22" s="94" t="s">
        <v>41</v>
      </c>
      <c r="C22" s="94"/>
      <c r="D22" s="40"/>
      <c r="E22" s="40"/>
      <c r="F22" s="40"/>
      <c r="G22" s="40"/>
      <c r="H22" s="40"/>
      <c r="I22" s="39"/>
      <c r="J22" s="137"/>
      <c r="K22" s="39"/>
    </row>
    <row r="23" spans="1:17" ht="21" x14ac:dyDescent="0.35">
      <c r="B23" s="94" t="s">
        <v>42</v>
      </c>
      <c r="C23" s="94"/>
      <c r="D23" s="94"/>
      <c r="E23" s="40"/>
      <c r="F23" s="40"/>
      <c r="G23" s="40"/>
      <c r="H23" s="40"/>
      <c r="I23" s="39"/>
      <c r="J23" s="137"/>
      <c r="K23" s="39"/>
    </row>
    <row r="24" spans="1:17" ht="26.25" x14ac:dyDescent="0.4">
      <c r="B24" s="134" t="s">
        <v>16</v>
      </c>
      <c r="C24" s="134"/>
      <c r="D24" s="134"/>
      <c r="E24" s="134"/>
      <c r="F24" s="38"/>
      <c r="G24" s="38"/>
      <c r="H24" s="38"/>
      <c r="I24" s="39"/>
      <c r="J24" s="137"/>
      <c r="K24" s="39"/>
    </row>
    <row r="25" spans="1:17" ht="26.25" x14ac:dyDescent="0.4">
      <c r="B25" s="134" t="s">
        <v>17</v>
      </c>
      <c r="C25" s="134"/>
      <c r="D25" s="134"/>
      <c r="E25" s="38"/>
      <c r="F25" s="38"/>
      <c r="G25" s="38"/>
      <c r="H25" s="38"/>
      <c r="I25" s="38"/>
      <c r="J25" s="137"/>
      <c r="K25" s="38"/>
    </row>
    <row r="26" spans="1:17" ht="26.25" x14ac:dyDescent="0.4">
      <c r="B26" s="134" t="s">
        <v>18</v>
      </c>
      <c r="C26" s="134"/>
      <c r="D26" s="134"/>
      <c r="E26" s="134"/>
      <c r="I26" s="38"/>
      <c r="J26" s="137"/>
      <c r="K26" s="38"/>
    </row>
    <row r="27" spans="1:17" ht="26.25" x14ac:dyDescent="0.4">
      <c r="B27" s="134" t="s">
        <v>19</v>
      </c>
      <c r="C27" s="134"/>
      <c r="D27" s="134"/>
      <c r="J27" s="137"/>
    </row>
    <row r="28" spans="1:17" x14ac:dyDescent="0.25">
      <c r="J28" s="137"/>
    </row>
    <row r="29" spans="1:17" s="25" customFormat="1" x14ac:dyDescent="0.25">
      <c r="A29" s="25" t="s">
        <v>22</v>
      </c>
      <c r="B29" s="25" t="s">
        <v>23</v>
      </c>
      <c r="J29" s="137"/>
    </row>
    <row r="30" spans="1:17" s="25" customFormat="1" x14ac:dyDescent="0.25">
      <c r="J30" s="137"/>
    </row>
    <row r="31" spans="1:17" s="25" customFormat="1" x14ac:dyDescent="0.25">
      <c r="J31" s="137"/>
    </row>
    <row r="32" spans="1:17" s="25" customFormat="1" x14ac:dyDescent="0.25">
      <c r="J32" s="137"/>
    </row>
    <row r="33" spans="10:10" s="25" customFormat="1" x14ac:dyDescent="0.25">
      <c r="J33" s="137"/>
    </row>
    <row r="34" spans="10:10" s="25" customFormat="1" x14ac:dyDescent="0.25">
      <c r="J34" s="137"/>
    </row>
    <row r="35" spans="10:10" s="25" customFormat="1" x14ac:dyDescent="0.25">
      <c r="J35" s="137"/>
    </row>
    <row r="36" spans="10:10" s="25" customFormat="1" x14ac:dyDescent="0.25">
      <c r="J36" s="137"/>
    </row>
    <row r="37" spans="10:10" s="25" customFormat="1" x14ac:dyDescent="0.25">
      <c r="J37" s="137"/>
    </row>
    <row r="38" spans="10:10" x14ac:dyDescent="0.25">
      <c r="J38" s="137"/>
    </row>
    <row r="39" spans="10:10" x14ac:dyDescent="0.25">
      <c r="J39" s="137"/>
    </row>
    <row r="40" spans="10:10" x14ac:dyDescent="0.25">
      <c r="J40" s="137"/>
    </row>
    <row r="41" spans="10:10" x14ac:dyDescent="0.25">
      <c r="J41" s="137"/>
    </row>
    <row r="42" spans="10:10" x14ac:dyDescent="0.25">
      <c r="J42" s="137"/>
    </row>
    <row r="43" spans="10:10" x14ac:dyDescent="0.25">
      <c r="J43" s="137"/>
    </row>
    <row r="44" spans="10:10" x14ac:dyDescent="0.25">
      <c r="J44" s="137"/>
    </row>
    <row r="45" spans="10:10" x14ac:dyDescent="0.25">
      <c r="J45" s="137"/>
    </row>
    <row r="46" spans="10:10" x14ac:dyDescent="0.25">
      <c r="J46" s="137"/>
    </row>
    <row r="47" spans="10:10" x14ac:dyDescent="0.25">
      <c r="J47" s="137"/>
    </row>
    <row r="48" spans="10:10" x14ac:dyDescent="0.25">
      <c r="J48" s="137"/>
    </row>
    <row r="49" spans="10:10" x14ac:dyDescent="0.25">
      <c r="J49" s="137"/>
    </row>
    <row r="50" spans="10:10" x14ac:dyDescent="0.25">
      <c r="J50" s="137"/>
    </row>
    <row r="51" spans="10:10" x14ac:dyDescent="0.25">
      <c r="J51" s="137"/>
    </row>
    <row r="52" spans="10:10" x14ac:dyDescent="0.25">
      <c r="J52" s="137"/>
    </row>
    <row r="53" spans="10:10" x14ac:dyDescent="0.25">
      <c r="J53" s="137"/>
    </row>
    <row r="54" spans="10:10" x14ac:dyDescent="0.25">
      <c r="J54" s="137"/>
    </row>
    <row r="55" spans="10:10" x14ac:dyDescent="0.25">
      <c r="J55" s="137"/>
    </row>
    <row r="56" spans="10:10" x14ac:dyDescent="0.25">
      <c r="J56" s="137"/>
    </row>
    <row r="57" spans="10:10" x14ac:dyDescent="0.25">
      <c r="J57" s="137"/>
    </row>
    <row r="58" spans="10:10" x14ac:dyDescent="0.25">
      <c r="J58" s="137"/>
    </row>
    <row r="59" spans="10:10" x14ac:dyDescent="0.25">
      <c r="J59" s="137"/>
    </row>
    <row r="60" spans="10:10" x14ac:dyDescent="0.25">
      <c r="J60" s="137"/>
    </row>
    <row r="61" spans="10:10" x14ac:dyDescent="0.25">
      <c r="J61" s="137"/>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100-000000000000}"/>
    <hyperlink ref="B19:H19" location="'3. Atención al ciudadano'!Área_de_impresión" display="3). Mecanismos para mejorar la atención al ciudadano" xr:uid="{00000000-0004-0000-0100-000001000000}"/>
    <hyperlink ref="B20:H20" location="'4.Rendición cuentas'!Área_de_impresión" display="4).Rendición de cuentas" xr:uid="{00000000-0004-0000-0100-000002000000}"/>
    <hyperlink ref="B21:H21" location="'5. Transp. acceso inf'!Área_de_impresión" display="5).Mecanismos para la transparencia y acceso a la información" xr:uid="{00000000-0004-0000-0100-000003000000}"/>
    <hyperlink ref="B22:H22" location="'6. Integridad'!Área_de_impresión" display="6).Integridad" xr:uid="{00000000-0004-0000-0100-000004000000}"/>
    <hyperlink ref="B23:H23" location="'7. Iniciativas adicionales '!Área_de_impresión" display="7).Iniciativas adicionales" xr:uid="{00000000-0004-0000-0100-000005000000}"/>
    <hyperlink ref="B19:F19" location="'2. Racionalización trámites'!A1" display="2). Racionalización de trámites" xr:uid="{00000000-0004-0000-0100-000006000000}"/>
    <hyperlink ref="B20:F20" location="'3. Atención al ciudadano'!Área_de_impresión" display="3). Mecanismos para mejorar la atención al ciudadano" xr:uid="{00000000-0004-0000-0100-000007000000}"/>
    <hyperlink ref="B21:F21" location="'4.Rendición cuentas'!Área_de_impresión" display="4).Rendición de cuentas" xr:uid="{00000000-0004-0000-0100-000008000000}"/>
    <hyperlink ref="B22:F22" location="'5. Transp. acceso inf'!Área_de_impresión" display="5).Mecanismos para la transparencia y acceso a la información" xr:uid="{00000000-0004-0000-0100-000009000000}"/>
    <hyperlink ref="B23:F23" location="'6. Integridad'!Área_de_impresión" display="6).Integridad" xr:uid="{00000000-0004-0000-0100-00000A000000}"/>
    <hyperlink ref="B10" location="Contenido!A1" display="Contenido del PAAC" xr:uid="{00000000-0004-0000-0100-00000B000000}"/>
    <hyperlink ref="B11" location="'C1'!A1" display="1. Objetivo General" xr:uid="{00000000-0004-0000-0100-00000C000000}"/>
    <hyperlink ref="B12" location="'C2'!A1" display="2. Alcance" xr:uid="{00000000-0004-0000-0100-00000D000000}"/>
    <hyperlink ref="B13" location="'C3'!A1" display="3. Areas responsables" xr:uid="{00000000-0004-0000-0100-00000E000000}"/>
    <hyperlink ref="B16" location="'C6'!A1" display="6. Componentes del PAAC" xr:uid="{00000000-0004-0000-0100-00000F000000}"/>
    <hyperlink ref="B24" location="'C7'!A1" display="7. Promoción y divulgación" xr:uid="{00000000-0004-0000-0100-000010000000}"/>
    <hyperlink ref="B25" location="'C8'!A1" display="8. Seguimiento" xr:uid="{00000000-0004-0000-0100-000011000000}"/>
    <hyperlink ref="B26" location="'10. Control de cambios'!A1" display="10. Control de cambios" xr:uid="{00000000-0004-0000-0100-000012000000}"/>
    <hyperlink ref="B14" location="'C4'!A1" display="4. Insumos para su elaboración" xr:uid="{00000000-0004-0000-0100-000013000000}"/>
    <hyperlink ref="B15" location="'C5'!A1" display="5. Fuentes consultadas" xr:uid="{00000000-0004-0000-0100-000014000000}"/>
    <hyperlink ref="B27" location="'C11'!A1" display="11. Avance PAAC" xr:uid="{00000000-0004-0000-0100-000015000000}"/>
    <hyperlink ref="B27:D27" location="'C10'!A1" display="10. Avance PAAC" xr:uid="{00000000-0004-0000-0100-000016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dimension ref="A1:S61"/>
  <sheetViews>
    <sheetView showGridLines="0" topLeftCell="A4" zoomScale="90" zoomScaleNormal="90" workbookViewId="0">
      <selection activeCell="B13" sqref="B13:E13"/>
    </sheetView>
  </sheetViews>
  <sheetFormatPr baseColWidth="10" defaultColWidth="11.42578125" defaultRowHeight="15" x14ac:dyDescent="0.25"/>
  <cols>
    <col min="3" max="3" width="25.28515625" customWidth="1"/>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34" t="s">
        <v>3</v>
      </c>
      <c r="C10" s="134"/>
      <c r="D10" s="134"/>
      <c r="J10" s="136" t="s">
        <v>43</v>
      </c>
      <c r="P10" s="26"/>
      <c r="Q10" s="26"/>
    </row>
    <row r="11" spans="1:19" ht="26.25" x14ac:dyDescent="0.4">
      <c r="B11" s="134" t="s">
        <v>4</v>
      </c>
      <c r="C11" s="134"/>
      <c r="D11" s="134"/>
      <c r="J11" s="137"/>
      <c r="P11" s="26"/>
      <c r="Q11" s="26"/>
    </row>
    <row r="12" spans="1:19" ht="26.25" x14ac:dyDescent="0.4">
      <c r="B12" s="134" t="s">
        <v>44</v>
      </c>
      <c r="C12" s="134"/>
      <c r="J12" s="137"/>
      <c r="P12" s="26"/>
      <c r="Q12" s="26"/>
    </row>
    <row r="13" spans="1:19" ht="26.25" x14ac:dyDescent="0.4">
      <c r="B13" s="134" t="s">
        <v>6</v>
      </c>
      <c r="C13" s="134"/>
      <c r="D13" s="134"/>
      <c r="E13" s="134"/>
      <c r="J13" s="137"/>
      <c r="P13" s="26"/>
      <c r="Q13" s="26"/>
    </row>
    <row r="14" spans="1:19" ht="26.25" x14ac:dyDescent="0.4">
      <c r="B14" s="134" t="s">
        <v>7</v>
      </c>
      <c r="C14" s="134"/>
      <c r="D14" s="134"/>
      <c r="E14" s="134"/>
      <c r="F14" s="134"/>
      <c r="J14" s="137"/>
      <c r="P14" s="26"/>
      <c r="Q14" s="26"/>
    </row>
    <row r="15" spans="1:19" ht="26.25" x14ac:dyDescent="0.4">
      <c r="B15" s="134" t="s">
        <v>8</v>
      </c>
      <c r="C15" s="134"/>
      <c r="D15" s="134"/>
      <c r="E15" s="134"/>
      <c r="J15" s="137"/>
      <c r="P15" s="26"/>
      <c r="Q15" s="26"/>
    </row>
    <row r="16" spans="1:19" ht="26.25" x14ac:dyDescent="0.4">
      <c r="B16" s="134" t="s">
        <v>9</v>
      </c>
      <c r="C16" s="134"/>
      <c r="D16" s="134"/>
      <c r="E16" s="134"/>
      <c r="J16" s="137"/>
      <c r="P16" s="26"/>
      <c r="Q16" s="26"/>
    </row>
    <row r="17" spans="1:17" ht="21" x14ac:dyDescent="0.25">
      <c r="B17" s="94" t="s">
        <v>10</v>
      </c>
      <c r="C17" s="94"/>
      <c r="D17" s="94"/>
      <c r="E17" s="94"/>
      <c r="F17" s="94"/>
      <c r="G17" s="94"/>
      <c r="H17" s="94"/>
      <c r="J17" s="137"/>
      <c r="P17" s="26"/>
      <c r="Q17" s="26"/>
    </row>
    <row r="18" spans="1:17" ht="21" x14ac:dyDescent="0.35">
      <c r="B18" s="94" t="s">
        <v>11</v>
      </c>
      <c r="C18" s="94"/>
      <c r="D18" s="94"/>
      <c r="E18" s="94"/>
      <c r="F18" s="94"/>
      <c r="G18" s="94"/>
      <c r="H18" s="94"/>
      <c r="I18" s="39"/>
      <c r="J18" s="137"/>
      <c r="K18" s="39"/>
    </row>
    <row r="19" spans="1:17" ht="21" x14ac:dyDescent="0.35">
      <c r="B19" s="94" t="s">
        <v>12</v>
      </c>
      <c r="C19" s="94"/>
      <c r="D19" s="94"/>
      <c r="E19" s="94"/>
      <c r="F19" s="94"/>
      <c r="G19" s="94"/>
      <c r="H19" s="94"/>
      <c r="I19" s="39"/>
      <c r="J19" s="137"/>
      <c r="K19" s="39"/>
    </row>
    <row r="20" spans="1:17" ht="21" x14ac:dyDescent="0.35">
      <c r="B20" s="94" t="s">
        <v>13</v>
      </c>
      <c r="C20" s="94"/>
      <c r="D20" s="94"/>
      <c r="E20" s="40"/>
      <c r="F20" s="40"/>
      <c r="G20" s="40"/>
      <c r="H20" s="40"/>
      <c r="I20" s="39"/>
      <c r="J20" s="137"/>
      <c r="K20" s="39"/>
    </row>
    <row r="21" spans="1:17" ht="21" x14ac:dyDescent="0.35">
      <c r="B21" s="94" t="s">
        <v>14</v>
      </c>
      <c r="C21" s="94"/>
      <c r="D21" s="94"/>
      <c r="E21" s="94"/>
      <c r="F21" s="94"/>
      <c r="G21" s="94"/>
      <c r="H21" s="94"/>
      <c r="I21" s="39"/>
      <c r="J21" s="137"/>
      <c r="K21" s="39"/>
    </row>
    <row r="22" spans="1:17" ht="21" x14ac:dyDescent="0.35">
      <c r="B22" s="94" t="s">
        <v>41</v>
      </c>
      <c r="C22" s="94"/>
      <c r="D22" s="40"/>
      <c r="E22" s="40"/>
      <c r="F22" s="40"/>
      <c r="G22" s="40"/>
      <c r="H22" s="40"/>
      <c r="I22" s="39"/>
      <c r="J22" s="137"/>
      <c r="K22" s="39"/>
    </row>
    <row r="23" spans="1:17" ht="21" x14ac:dyDescent="0.35">
      <c r="B23" s="94" t="s">
        <v>42</v>
      </c>
      <c r="C23" s="94"/>
      <c r="D23" s="94"/>
      <c r="E23" s="40"/>
      <c r="F23" s="40"/>
      <c r="G23" s="40"/>
      <c r="H23" s="40"/>
      <c r="I23" s="39"/>
      <c r="J23" s="137"/>
      <c r="K23" s="39"/>
    </row>
    <row r="24" spans="1:17" ht="26.25" x14ac:dyDescent="0.4">
      <c r="B24" s="134" t="s">
        <v>16</v>
      </c>
      <c r="C24" s="134"/>
      <c r="D24" s="134"/>
      <c r="E24" s="134"/>
      <c r="F24" s="38"/>
      <c r="G24" s="38"/>
      <c r="H24" s="38"/>
      <c r="I24" s="39"/>
      <c r="J24" s="137"/>
      <c r="K24" s="39"/>
    </row>
    <row r="25" spans="1:17" ht="26.25" x14ac:dyDescent="0.4">
      <c r="B25" s="134" t="s">
        <v>17</v>
      </c>
      <c r="C25" s="134"/>
      <c r="D25" s="134"/>
      <c r="E25" s="38"/>
      <c r="F25" s="38"/>
      <c r="G25" s="38"/>
      <c r="H25" s="38"/>
      <c r="I25" s="38"/>
      <c r="J25" s="137"/>
      <c r="K25" s="38"/>
    </row>
    <row r="26" spans="1:17" ht="26.25" x14ac:dyDescent="0.4">
      <c r="B26" s="134" t="s">
        <v>18</v>
      </c>
      <c r="C26" s="134"/>
      <c r="D26" s="134"/>
      <c r="E26" s="134"/>
      <c r="I26" s="38"/>
      <c r="J26" s="137"/>
      <c r="K26" s="38"/>
    </row>
    <row r="27" spans="1:17" ht="26.25" x14ac:dyDescent="0.4">
      <c r="B27" s="134" t="s">
        <v>19</v>
      </c>
      <c r="C27" s="134"/>
      <c r="D27" s="134"/>
      <c r="J27" s="137"/>
    </row>
    <row r="28" spans="1:17" x14ac:dyDescent="0.25">
      <c r="J28" s="137"/>
    </row>
    <row r="29" spans="1:17" s="25" customFormat="1" x14ac:dyDescent="0.25">
      <c r="A29" s="25" t="s">
        <v>22</v>
      </c>
      <c r="B29" s="25" t="s">
        <v>23</v>
      </c>
      <c r="J29" s="137"/>
    </row>
    <row r="30" spans="1:17" s="25" customFormat="1" x14ac:dyDescent="0.25">
      <c r="J30" s="137"/>
    </row>
    <row r="31" spans="1:17" s="25" customFormat="1" x14ac:dyDescent="0.25">
      <c r="J31" s="137"/>
    </row>
    <row r="32" spans="1:17" s="25" customFormat="1" x14ac:dyDescent="0.25">
      <c r="J32" s="137"/>
    </row>
    <row r="33" spans="10:10" s="25" customFormat="1" x14ac:dyDescent="0.25">
      <c r="J33" s="137"/>
    </row>
    <row r="34" spans="10:10" s="25" customFormat="1" x14ac:dyDescent="0.25">
      <c r="J34" s="137"/>
    </row>
    <row r="35" spans="10:10" s="25" customFormat="1" x14ac:dyDescent="0.25">
      <c r="J35" s="137"/>
    </row>
    <row r="36" spans="10:10" s="25" customFormat="1" x14ac:dyDescent="0.25">
      <c r="J36" s="137"/>
    </row>
    <row r="37" spans="10:10" s="25" customFormat="1" x14ac:dyDescent="0.25">
      <c r="J37" s="137"/>
    </row>
    <row r="38" spans="10:10" x14ac:dyDescent="0.25">
      <c r="J38" s="137"/>
    </row>
    <row r="39" spans="10:10" x14ac:dyDescent="0.25">
      <c r="J39" s="137"/>
    </row>
    <row r="40" spans="10:10" x14ac:dyDescent="0.25">
      <c r="J40" s="137"/>
    </row>
    <row r="41" spans="10:10" x14ac:dyDescent="0.25">
      <c r="J41" s="137"/>
    </row>
    <row r="42" spans="10:10" x14ac:dyDescent="0.25">
      <c r="J42" s="137"/>
    </row>
    <row r="43" spans="10:10" x14ac:dyDescent="0.25">
      <c r="J43" s="137"/>
    </row>
    <row r="44" spans="10:10" x14ac:dyDescent="0.25">
      <c r="J44" s="137"/>
    </row>
    <row r="45" spans="10:10" x14ac:dyDescent="0.25">
      <c r="J45" s="137"/>
    </row>
    <row r="46" spans="10:10" x14ac:dyDescent="0.25">
      <c r="J46" s="137"/>
    </row>
    <row r="47" spans="10:10" x14ac:dyDescent="0.25">
      <c r="J47" s="137"/>
    </row>
    <row r="48" spans="10:10" x14ac:dyDescent="0.25">
      <c r="J48" s="137"/>
    </row>
    <row r="49" spans="10:10" x14ac:dyDescent="0.25">
      <c r="J49" s="137"/>
    </row>
    <row r="50" spans="10:10" x14ac:dyDescent="0.25">
      <c r="J50" s="137"/>
    </row>
    <row r="51" spans="10:10" x14ac:dyDescent="0.25">
      <c r="J51" s="137"/>
    </row>
    <row r="52" spans="10:10" x14ac:dyDescent="0.25">
      <c r="J52" s="137"/>
    </row>
    <row r="53" spans="10:10" x14ac:dyDescent="0.25">
      <c r="J53" s="137"/>
    </row>
    <row r="54" spans="10:10" x14ac:dyDescent="0.25">
      <c r="J54" s="137"/>
    </row>
    <row r="55" spans="10:10" x14ac:dyDescent="0.25">
      <c r="J55" s="137"/>
    </row>
    <row r="56" spans="10:10" x14ac:dyDescent="0.25">
      <c r="J56" s="137"/>
    </row>
    <row r="57" spans="10:10" x14ac:dyDescent="0.25">
      <c r="J57" s="137"/>
    </row>
    <row r="58" spans="10:10" x14ac:dyDescent="0.25">
      <c r="J58" s="137"/>
    </row>
    <row r="59" spans="10:10" x14ac:dyDescent="0.25">
      <c r="J59" s="137"/>
    </row>
    <row r="60" spans="10:10" x14ac:dyDescent="0.25">
      <c r="J60" s="137"/>
    </row>
    <row r="61" spans="10:10" x14ac:dyDescent="0.25">
      <c r="J61" s="137"/>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200-000000000000}"/>
    <hyperlink ref="B19:H19" location="'3. Atención al ciudadano'!Área_de_impresión" display="3). Mecanismos para mejorar la atención al ciudadano" xr:uid="{00000000-0004-0000-0200-000001000000}"/>
    <hyperlink ref="B20:H20" location="'4.Rendición cuentas'!Área_de_impresión" display="4).Rendición de cuentas" xr:uid="{00000000-0004-0000-0200-000002000000}"/>
    <hyperlink ref="B21:H21" location="'5. Transp. acceso inf'!Área_de_impresión" display="5).Mecanismos para la transparencia y acceso a la información" xr:uid="{00000000-0004-0000-0200-000003000000}"/>
    <hyperlink ref="B22:H22" location="'6. Integridad'!Área_de_impresión" display="6).Integridad" xr:uid="{00000000-0004-0000-0200-000004000000}"/>
    <hyperlink ref="B23:H23" location="'7. Iniciativas adicionales '!Área_de_impresión" display="7).Iniciativas adicionales" xr:uid="{00000000-0004-0000-0200-000005000000}"/>
    <hyperlink ref="B19:F19" location="'2. Racionalización trámites'!A1" display="2). Racionalización de trámites" xr:uid="{00000000-0004-0000-0200-000006000000}"/>
    <hyperlink ref="B20:F20" location="'3. Atención al ciudadano'!Área_de_impresión" display="3). Mecanismos para mejorar la atención al ciudadano" xr:uid="{00000000-0004-0000-0200-000007000000}"/>
    <hyperlink ref="B21:F21" location="'4.Rendición cuentas'!Área_de_impresión" display="4).Rendición de cuentas" xr:uid="{00000000-0004-0000-0200-000008000000}"/>
    <hyperlink ref="B22:F22" location="'5. Transp. acceso inf'!Área_de_impresión" display="5).Mecanismos para la transparencia y acceso a la información" xr:uid="{00000000-0004-0000-0200-000009000000}"/>
    <hyperlink ref="B23:F23" location="'6. Integridad'!Área_de_impresión" display="6).Integridad" xr:uid="{00000000-0004-0000-0200-00000A000000}"/>
    <hyperlink ref="B10" location="Contenido!A1" display="Contenido del PAAC" xr:uid="{00000000-0004-0000-0200-00000B000000}"/>
    <hyperlink ref="B11" location="'C1'!A1" display="1. Objetivo General" xr:uid="{00000000-0004-0000-0200-00000C000000}"/>
    <hyperlink ref="B12" location="'C2'!A1" display="2. Alcance" xr:uid="{00000000-0004-0000-0200-00000D000000}"/>
    <hyperlink ref="B13" location="'C3'!A1" display="3. Areas responsables" xr:uid="{00000000-0004-0000-0200-00000E000000}"/>
    <hyperlink ref="B16" location="'C6'!A1" display="6. Componentes del PAAC" xr:uid="{00000000-0004-0000-0200-00000F000000}"/>
    <hyperlink ref="B24" location="'C7'!A1" display="7. Promoción y divulgación" xr:uid="{00000000-0004-0000-0200-000010000000}"/>
    <hyperlink ref="B25" location="'C8'!A1" display="8. Seguimiento" xr:uid="{00000000-0004-0000-0200-000011000000}"/>
    <hyperlink ref="B26" location="'10. Control de cambios'!A1" display="10. Control de cambios" xr:uid="{00000000-0004-0000-0200-000012000000}"/>
    <hyperlink ref="B14" location="'C4'!A1" display="4. Insumos para su elaboración" xr:uid="{00000000-0004-0000-0200-000013000000}"/>
    <hyperlink ref="B15" location="'C5'!A1" display="5. Fuentes consultadas" xr:uid="{00000000-0004-0000-0200-000014000000}"/>
    <hyperlink ref="B27" location="'C11'!A1" display="11. Avance PAAC" xr:uid="{00000000-0004-0000-0200-000015000000}"/>
    <hyperlink ref="B27:D27" location="'C10'!A1" display="10. Avance PAAC" xr:uid="{00000000-0004-0000-0200-000016000000}"/>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S61"/>
  <sheetViews>
    <sheetView showGridLines="0" topLeftCell="A4" zoomScale="90" zoomScaleNormal="90" workbookViewId="0">
      <selection activeCell="B14" sqref="B14:F14"/>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customHeight="1" x14ac:dyDescent="0.4">
      <c r="B10" s="134" t="s">
        <v>3</v>
      </c>
      <c r="C10" s="134"/>
      <c r="D10" s="134"/>
      <c r="J10" s="136" t="s">
        <v>45</v>
      </c>
      <c r="P10" s="26"/>
      <c r="Q10" s="26"/>
    </row>
    <row r="11" spans="1:19" ht="26.25" x14ac:dyDescent="0.4">
      <c r="B11" s="134" t="s">
        <v>4</v>
      </c>
      <c r="C11" s="134"/>
      <c r="D11" s="134"/>
      <c r="J11" s="137"/>
      <c r="P11" s="26"/>
      <c r="Q11" s="26"/>
    </row>
    <row r="12" spans="1:19" ht="26.25" x14ac:dyDescent="0.4">
      <c r="B12" s="134" t="s">
        <v>5</v>
      </c>
      <c r="C12" s="134"/>
      <c r="J12" s="137"/>
      <c r="P12" s="26"/>
      <c r="Q12" s="26"/>
    </row>
    <row r="13" spans="1:19" ht="26.25" x14ac:dyDescent="0.4">
      <c r="B13" s="134" t="s">
        <v>6</v>
      </c>
      <c r="C13" s="134"/>
      <c r="D13" s="134"/>
      <c r="E13" s="134"/>
      <c r="J13" s="137"/>
      <c r="P13" s="26"/>
      <c r="Q13" s="26"/>
    </row>
    <row r="14" spans="1:19" ht="26.25" x14ac:dyDescent="0.4">
      <c r="B14" s="134" t="s">
        <v>7</v>
      </c>
      <c r="C14" s="134"/>
      <c r="D14" s="134"/>
      <c r="E14" s="134"/>
      <c r="F14" s="134"/>
      <c r="J14" s="137"/>
      <c r="P14" s="26"/>
      <c r="Q14" s="26"/>
    </row>
    <row r="15" spans="1:19" ht="26.25" x14ac:dyDescent="0.4">
      <c r="B15" s="134" t="s">
        <v>8</v>
      </c>
      <c r="C15" s="134"/>
      <c r="D15" s="134"/>
      <c r="E15" s="134"/>
      <c r="J15" s="137"/>
      <c r="P15" s="26"/>
      <c r="Q15" s="26"/>
    </row>
    <row r="16" spans="1:19" ht="26.25" x14ac:dyDescent="0.4">
      <c r="B16" s="134" t="s">
        <v>9</v>
      </c>
      <c r="C16" s="134"/>
      <c r="D16" s="134"/>
      <c r="E16" s="134"/>
      <c r="J16" s="137"/>
      <c r="P16" s="26"/>
      <c r="Q16" s="26"/>
    </row>
    <row r="17" spans="1:17" ht="21" x14ac:dyDescent="0.25">
      <c r="B17" s="94" t="s">
        <v>10</v>
      </c>
      <c r="C17" s="94"/>
      <c r="D17" s="94"/>
      <c r="E17" s="94"/>
      <c r="F17" s="94"/>
      <c r="G17" s="94"/>
      <c r="H17" s="94"/>
      <c r="J17" s="137"/>
      <c r="P17" s="26"/>
      <c r="Q17" s="26"/>
    </row>
    <row r="18" spans="1:17" ht="21" x14ac:dyDescent="0.35">
      <c r="B18" s="94" t="s">
        <v>11</v>
      </c>
      <c r="C18" s="94"/>
      <c r="D18" s="94"/>
      <c r="E18" s="94"/>
      <c r="F18" s="94"/>
      <c r="G18" s="94"/>
      <c r="H18" s="94"/>
      <c r="I18" s="39"/>
      <c r="J18" s="137"/>
      <c r="K18" s="39"/>
    </row>
    <row r="19" spans="1:17" ht="21" x14ac:dyDescent="0.35">
      <c r="B19" s="94" t="s">
        <v>12</v>
      </c>
      <c r="C19" s="94"/>
      <c r="D19" s="94"/>
      <c r="E19" s="94"/>
      <c r="F19" s="94"/>
      <c r="G19" s="94"/>
      <c r="H19" s="94"/>
      <c r="I19" s="39"/>
      <c r="J19" s="137"/>
      <c r="K19" s="39"/>
    </row>
    <row r="20" spans="1:17" ht="21" x14ac:dyDescent="0.35">
      <c r="B20" s="94" t="s">
        <v>13</v>
      </c>
      <c r="C20" s="94"/>
      <c r="D20" s="94"/>
      <c r="E20" s="40"/>
      <c r="F20" s="40"/>
      <c r="G20" s="40"/>
      <c r="H20" s="40"/>
      <c r="I20" s="39"/>
      <c r="J20" s="137"/>
      <c r="K20" s="39"/>
    </row>
    <row r="21" spans="1:17" ht="21" x14ac:dyDescent="0.35">
      <c r="B21" s="94" t="s">
        <v>14</v>
      </c>
      <c r="C21" s="94"/>
      <c r="D21" s="94"/>
      <c r="E21" s="94"/>
      <c r="F21" s="94"/>
      <c r="G21" s="94"/>
      <c r="H21" s="94"/>
      <c r="I21" s="39"/>
      <c r="J21" s="137"/>
      <c r="K21" s="39"/>
    </row>
    <row r="22" spans="1:17" ht="21" x14ac:dyDescent="0.35">
      <c r="B22" s="94" t="s">
        <v>41</v>
      </c>
      <c r="C22" s="94"/>
      <c r="D22" s="40"/>
      <c r="E22" s="40"/>
      <c r="F22" s="40"/>
      <c r="G22" s="40"/>
      <c r="H22" s="40"/>
      <c r="I22" s="39"/>
      <c r="J22" s="137"/>
      <c r="K22" s="39"/>
    </row>
    <row r="23" spans="1:17" ht="21" x14ac:dyDescent="0.35">
      <c r="B23" s="94" t="s">
        <v>42</v>
      </c>
      <c r="C23" s="94"/>
      <c r="D23" s="94"/>
      <c r="E23" s="40"/>
      <c r="F23" s="40"/>
      <c r="G23" s="40"/>
      <c r="H23" s="40"/>
      <c r="I23" s="39"/>
      <c r="J23" s="137"/>
      <c r="K23" s="39"/>
    </row>
    <row r="24" spans="1:17" ht="26.25" x14ac:dyDescent="0.4">
      <c r="B24" s="134" t="s">
        <v>16</v>
      </c>
      <c r="C24" s="134"/>
      <c r="D24" s="134"/>
      <c r="E24" s="134"/>
      <c r="F24" s="38"/>
      <c r="G24" s="38"/>
      <c r="H24" s="38"/>
      <c r="I24" s="39"/>
      <c r="J24" s="137"/>
      <c r="K24" s="39"/>
    </row>
    <row r="25" spans="1:17" ht="26.25" x14ac:dyDescent="0.4">
      <c r="B25" s="134" t="s">
        <v>17</v>
      </c>
      <c r="C25" s="134"/>
      <c r="D25" s="134"/>
      <c r="E25" s="38"/>
      <c r="F25" s="38"/>
      <c r="G25" s="38"/>
      <c r="H25" s="38"/>
      <c r="I25" s="38"/>
      <c r="J25" s="137"/>
      <c r="K25" s="38"/>
    </row>
    <row r="26" spans="1:17" ht="26.25" x14ac:dyDescent="0.4">
      <c r="B26" s="134" t="s">
        <v>18</v>
      </c>
      <c r="C26" s="134"/>
      <c r="D26" s="134"/>
      <c r="E26" s="134"/>
      <c r="I26" s="38"/>
      <c r="J26" s="137"/>
      <c r="K26" s="38"/>
    </row>
    <row r="27" spans="1:17" ht="26.25" x14ac:dyDescent="0.4">
      <c r="B27" s="134" t="s">
        <v>19</v>
      </c>
      <c r="C27" s="134"/>
      <c r="D27" s="134"/>
      <c r="J27" s="137"/>
    </row>
    <row r="28" spans="1:17" x14ac:dyDescent="0.25">
      <c r="J28" s="137"/>
    </row>
    <row r="29" spans="1:17" s="25" customFormat="1" x14ac:dyDescent="0.25">
      <c r="A29" s="25" t="s">
        <v>22</v>
      </c>
      <c r="B29" s="25" t="s">
        <v>23</v>
      </c>
      <c r="J29" s="137"/>
    </row>
    <row r="30" spans="1:17" s="25" customFormat="1" x14ac:dyDescent="0.25">
      <c r="J30" s="137"/>
    </row>
    <row r="31" spans="1:17" s="25" customFormat="1" x14ac:dyDescent="0.25">
      <c r="J31" s="137"/>
    </row>
    <row r="32" spans="1:17" s="25" customFormat="1" x14ac:dyDescent="0.25">
      <c r="J32" s="137"/>
    </row>
    <row r="33" spans="10:10" s="25" customFormat="1" x14ac:dyDescent="0.25">
      <c r="J33" s="137"/>
    </row>
    <row r="34" spans="10:10" s="25" customFormat="1" x14ac:dyDescent="0.25">
      <c r="J34" s="137"/>
    </row>
    <row r="35" spans="10:10" s="25" customFormat="1" x14ac:dyDescent="0.25">
      <c r="J35" s="137"/>
    </row>
    <row r="36" spans="10:10" s="25" customFormat="1" x14ac:dyDescent="0.25">
      <c r="J36" s="137"/>
    </row>
    <row r="37" spans="10:10" s="25" customFormat="1" x14ac:dyDescent="0.25">
      <c r="J37" s="137"/>
    </row>
    <row r="38" spans="10:10" x14ac:dyDescent="0.25">
      <c r="J38" s="137"/>
    </row>
    <row r="39" spans="10:10" x14ac:dyDescent="0.25">
      <c r="J39" s="137"/>
    </row>
    <row r="40" spans="10:10" x14ac:dyDescent="0.25">
      <c r="J40" s="137"/>
    </row>
    <row r="41" spans="10:10" x14ac:dyDescent="0.25">
      <c r="J41" s="137"/>
    </row>
    <row r="42" spans="10:10" x14ac:dyDescent="0.25">
      <c r="J42" s="137"/>
    </row>
    <row r="43" spans="10:10" x14ac:dyDescent="0.25">
      <c r="J43" s="137"/>
    </row>
    <row r="44" spans="10:10" x14ac:dyDescent="0.25">
      <c r="J44" s="137"/>
    </row>
    <row r="45" spans="10:10" x14ac:dyDescent="0.25">
      <c r="J45" s="137"/>
    </row>
    <row r="46" spans="10:10" x14ac:dyDescent="0.25">
      <c r="J46" s="137"/>
    </row>
    <row r="47" spans="10:10" x14ac:dyDescent="0.25">
      <c r="J47" s="137"/>
    </row>
    <row r="48" spans="10:10" x14ac:dyDescent="0.25">
      <c r="J48" s="137"/>
    </row>
    <row r="49" spans="10:10" x14ac:dyDescent="0.25">
      <c r="J49" s="137"/>
    </row>
    <row r="50" spans="10:10" x14ac:dyDescent="0.25">
      <c r="J50" s="137"/>
    </row>
    <row r="51" spans="10:10" x14ac:dyDescent="0.25">
      <c r="J51" s="137"/>
    </row>
    <row r="52" spans="10:10" x14ac:dyDescent="0.25">
      <c r="J52" s="137"/>
    </row>
    <row r="53" spans="10:10" x14ac:dyDescent="0.25">
      <c r="J53" s="137"/>
    </row>
    <row r="54" spans="10:10" x14ac:dyDescent="0.25">
      <c r="J54" s="137"/>
    </row>
    <row r="55" spans="10:10" x14ac:dyDescent="0.25">
      <c r="J55" s="137"/>
    </row>
    <row r="56" spans="10:10" x14ac:dyDescent="0.25">
      <c r="J56" s="137"/>
    </row>
    <row r="57" spans="10:10" x14ac:dyDescent="0.25">
      <c r="J57" s="137"/>
    </row>
    <row r="58" spans="10:10" x14ac:dyDescent="0.25">
      <c r="J58" s="137"/>
    </row>
    <row r="59" spans="10:10" x14ac:dyDescent="0.25">
      <c r="J59" s="137"/>
    </row>
    <row r="60" spans="10:10" x14ac:dyDescent="0.25">
      <c r="J60" s="137"/>
    </row>
    <row r="61" spans="10:10" x14ac:dyDescent="0.25">
      <c r="J61" s="137"/>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300-000000000000}"/>
    <hyperlink ref="B19:H19" location="'3. Atención al ciudadano'!Área_de_impresión" display="3). Mecanismos para mejorar la atención al ciudadano" xr:uid="{00000000-0004-0000-0300-000001000000}"/>
    <hyperlink ref="B20:H20" location="'4.Rendición cuentas'!Área_de_impresión" display="4).Rendición de cuentas" xr:uid="{00000000-0004-0000-0300-000002000000}"/>
    <hyperlink ref="B21:H21" location="'5. Transp. acceso inf'!Área_de_impresión" display="5).Mecanismos para la transparencia y acceso a la información" xr:uid="{00000000-0004-0000-0300-000003000000}"/>
    <hyperlink ref="B22:H22" location="'6. Integridad'!Área_de_impresión" display="6).Integridad" xr:uid="{00000000-0004-0000-0300-000004000000}"/>
    <hyperlink ref="B23:H23" location="'7. Iniciativas adicionales '!Área_de_impresión" display="7).Iniciativas adicionales" xr:uid="{00000000-0004-0000-0300-000005000000}"/>
    <hyperlink ref="B19:F19" location="'2. Racionalización trámites'!A1" display="2). Racionalización de trámites" xr:uid="{00000000-0004-0000-0300-000006000000}"/>
    <hyperlink ref="B20:F20" location="'3. Atención al ciudadano'!Área_de_impresión" display="3). Mecanismos para mejorar la atención al ciudadano" xr:uid="{00000000-0004-0000-0300-000007000000}"/>
    <hyperlink ref="B21:F21" location="'4.Rendición cuentas'!Área_de_impresión" display="4).Rendición de cuentas" xr:uid="{00000000-0004-0000-0300-000008000000}"/>
    <hyperlink ref="B22:F22" location="'5. Transp. acceso inf'!Área_de_impresión" display="5).Mecanismos para la transparencia y acceso a la información" xr:uid="{00000000-0004-0000-0300-000009000000}"/>
    <hyperlink ref="B23:F23" location="'6. Integridad'!Área_de_impresión" display="6).Integridad" xr:uid="{00000000-0004-0000-0300-00000A000000}"/>
    <hyperlink ref="B10" location="Contenido!A1" display="Contenido del PAAC" xr:uid="{00000000-0004-0000-0300-00000B000000}"/>
    <hyperlink ref="B11" location="'C1'!A1" display="1. Objetivo General" xr:uid="{00000000-0004-0000-0300-00000C000000}"/>
    <hyperlink ref="B12" location="'C2'!A1" display="2. Alcance" xr:uid="{00000000-0004-0000-0300-00000D000000}"/>
    <hyperlink ref="B13" location="'C3'!A1" display="3. Areas responsables" xr:uid="{00000000-0004-0000-0300-00000E000000}"/>
    <hyperlink ref="B16" location="'C6'!A1" display="6. Componentes del PAAC" xr:uid="{00000000-0004-0000-0300-00000F000000}"/>
    <hyperlink ref="B24" location="'C7'!A1" display="7. Promoción y divulgación" xr:uid="{00000000-0004-0000-0300-000010000000}"/>
    <hyperlink ref="B25" location="'C8'!A1" display="8. Seguimiento" xr:uid="{00000000-0004-0000-0300-000011000000}"/>
    <hyperlink ref="B26" location="'10. Control de cambios'!A1" display="10. Control de cambios" xr:uid="{00000000-0004-0000-0300-000012000000}"/>
    <hyperlink ref="B14" location="'C4'!A1" display="4. Insumos para su elaboración" xr:uid="{00000000-0004-0000-0300-000013000000}"/>
    <hyperlink ref="B15" location="'C5'!A1" display="5. Fuentes consultadas" xr:uid="{00000000-0004-0000-0300-000014000000}"/>
    <hyperlink ref="B27" location="'C11'!A1" display="11. Avance PAAC" xr:uid="{00000000-0004-0000-0300-000015000000}"/>
    <hyperlink ref="B27:D27" location="'C10'!A1" display="10. Avance PAAC" xr:uid="{00000000-0004-0000-0300-00001600000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9"/>
  <dimension ref="A1:S61"/>
  <sheetViews>
    <sheetView showGridLines="0" topLeftCell="A22" zoomScale="90" zoomScaleNormal="90" workbookViewId="0">
      <selection activeCell="B26" sqref="B26:E26"/>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34" t="s">
        <v>3</v>
      </c>
      <c r="C10" s="134"/>
      <c r="D10" s="134"/>
      <c r="J10" s="136" t="s">
        <v>46</v>
      </c>
      <c r="P10" s="26"/>
      <c r="Q10" s="26"/>
    </row>
    <row r="11" spans="1:19" ht="26.25" x14ac:dyDescent="0.4">
      <c r="B11" s="134" t="s">
        <v>4</v>
      </c>
      <c r="C11" s="134"/>
      <c r="D11" s="134"/>
      <c r="J11" s="137"/>
      <c r="P11" s="26"/>
      <c r="Q11" s="26"/>
    </row>
    <row r="12" spans="1:19" ht="26.25" x14ac:dyDescent="0.4">
      <c r="B12" s="134" t="s">
        <v>5</v>
      </c>
      <c r="C12" s="134"/>
      <c r="J12" s="137"/>
      <c r="P12" s="26"/>
      <c r="Q12" s="26"/>
    </row>
    <row r="13" spans="1:19" ht="26.25" x14ac:dyDescent="0.4">
      <c r="B13" s="134" t="s">
        <v>6</v>
      </c>
      <c r="C13" s="134"/>
      <c r="D13" s="134"/>
      <c r="E13" s="134"/>
      <c r="J13" s="137"/>
      <c r="P13" s="26"/>
      <c r="Q13" s="26"/>
    </row>
    <row r="14" spans="1:19" ht="26.25" x14ac:dyDescent="0.4">
      <c r="B14" s="134" t="s">
        <v>7</v>
      </c>
      <c r="C14" s="134"/>
      <c r="D14" s="134"/>
      <c r="E14" s="134"/>
      <c r="F14" s="134"/>
      <c r="J14" s="137"/>
      <c r="P14" s="26"/>
      <c r="Q14" s="26"/>
    </row>
    <row r="15" spans="1:19" ht="26.25" x14ac:dyDescent="0.4">
      <c r="B15" s="134" t="s">
        <v>8</v>
      </c>
      <c r="C15" s="134"/>
      <c r="D15" s="134"/>
      <c r="E15" s="134"/>
      <c r="J15" s="137"/>
      <c r="P15" s="26"/>
      <c r="Q15" s="26"/>
    </row>
    <row r="16" spans="1:19" ht="26.25" x14ac:dyDescent="0.4">
      <c r="B16" s="134" t="s">
        <v>9</v>
      </c>
      <c r="C16" s="134"/>
      <c r="D16" s="134"/>
      <c r="E16" s="134"/>
      <c r="J16" s="137"/>
      <c r="P16" s="26"/>
      <c r="Q16" s="26"/>
    </row>
    <row r="17" spans="1:17" ht="21" x14ac:dyDescent="0.25">
      <c r="B17" s="94" t="s">
        <v>10</v>
      </c>
      <c r="C17" s="94"/>
      <c r="D17" s="94"/>
      <c r="E17" s="94"/>
      <c r="F17" s="94"/>
      <c r="G17" s="94"/>
      <c r="H17" s="94"/>
      <c r="J17" s="137"/>
      <c r="P17" s="26"/>
      <c r="Q17" s="26"/>
    </row>
    <row r="18" spans="1:17" ht="21" x14ac:dyDescent="0.35">
      <c r="B18" s="94" t="s">
        <v>11</v>
      </c>
      <c r="C18" s="94"/>
      <c r="D18" s="94"/>
      <c r="E18" s="94"/>
      <c r="F18" s="94"/>
      <c r="G18" s="94"/>
      <c r="H18" s="94"/>
      <c r="I18" s="39"/>
      <c r="J18" s="137"/>
      <c r="K18" s="39"/>
    </row>
    <row r="19" spans="1:17" ht="21" x14ac:dyDescent="0.35">
      <c r="B19" s="94" t="s">
        <v>12</v>
      </c>
      <c r="C19" s="94"/>
      <c r="D19" s="94"/>
      <c r="E19" s="94"/>
      <c r="F19" s="94"/>
      <c r="G19" s="94"/>
      <c r="H19" s="94"/>
      <c r="I19" s="39"/>
      <c r="J19" s="137"/>
      <c r="K19" s="39"/>
    </row>
    <row r="20" spans="1:17" ht="21" x14ac:dyDescent="0.35">
      <c r="B20" s="94" t="s">
        <v>13</v>
      </c>
      <c r="C20" s="94"/>
      <c r="D20" s="94"/>
      <c r="E20" s="40"/>
      <c r="F20" s="40"/>
      <c r="G20" s="40"/>
      <c r="H20" s="40"/>
      <c r="I20" s="39"/>
      <c r="J20" s="137"/>
      <c r="K20" s="39"/>
    </row>
    <row r="21" spans="1:17" ht="21" x14ac:dyDescent="0.35">
      <c r="B21" s="94" t="s">
        <v>14</v>
      </c>
      <c r="C21" s="94"/>
      <c r="D21" s="94"/>
      <c r="E21" s="94"/>
      <c r="F21" s="94"/>
      <c r="G21" s="94"/>
      <c r="H21" s="94"/>
      <c r="I21" s="39"/>
      <c r="J21" s="137"/>
      <c r="K21" s="39"/>
    </row>
    <row r="22" spans="1:17" ht="21" x14ac:dyDescent="0.35">
      <c r="B22" s="94" t="s">
        <v>41</v>
      </c>
      <c r="C22" s="94"/>
      <c r="D22" s="40"/>
      <c r="E22" s="40"/>
      <c r="F22" s="40"/>
      <c r="G22" s="40"/>
      <c r="H22" s="40"/>
      <c r="I22" s="39"/>
      <c r="J22" s="137"/>
      <c r="K22" s="39"/>
    </row>
    <row r="23" spans="1:17" ht="21" x14ac:dyDescent="0.35">
      <c r="B23" s="94" t="s">
        <v>42</v>
      </c>
      <c r="C23" s="94"/>
      <c r="D23" s="94"/>
      <c r="E23" s="40"/>
      <c r="F23" s="40"/>
      <c r="G23" s="40"/>
      <c r="H23" s="40"/>
      <c r="I23" s="39"/>
      <c r="J23" s="137"/>
      <c r="K23" s="39"/>
    </row>
    <row r="24" spans="1:17" ht="26.25" x14ac:dyDescent="0.4">
      <c r="B24" s="134" t="s">
        <v>16</v>
      </c>
      <c r="C24" s="134"/>
      <c r="D24" s="134"/>
      <c r="E24" s="134"/>
      <c r="F24" s="38"/>
      <c r="G24" s="38"/>
      <c r="H24" s="38"/>
      <c r="I24" s="39"/>
      <c r="J24" s="137"/>
      <c r="K24" s="39"/>
    </row>
    <row r="25" spans="1:17" ht="26.25" x14ac:dyDescent="0.4">
      <c r="B25" s="134" t="s">
        <v>17</v>
      </c>
      <c r="C25" s="134"/>
      <c r="D25" s="134"/>
      <c r="E25" s="38"/>
      <c r="F25" s="38"/>
      <c r="G25" s="38"/>
      <c r="H25" s="38"/>
      <c r="I25" s="38"/>
      <c r="J25" s="137"/>
      <c r="K25" s="38"/>
    </row>
    <row r="26" spans="1:17" ht="26.25" x14ac:dyDescent="0.4">
      <c r="B26" s="134" t="s">
        <v>18</v>
      </c>
      <c r="C26" s="134"/>
      <c r="D26" s="134"/>
      <c r="E26" s="134"/>
      <c r="I26" s="38"/>
      <c r="J26" s="137"/>
      <c r="K26" s="38"/>
    </row>
    <row r="27" spans="1:17" ht="26.25" x14ac:dyDescent="0.4">
      <c r="B27" s="134" t="s">
        <v>19</v>
      </c>
      <c r="C27" s="134"/>
      <c r="D27" s="134"/>
      <c r="J27" s="137"/>
    </row>
    <row r="28" spans="1:17" x14ac:dyDescent="0.25">
      <c r="J28" s="137"/>
    </row>
    <row r="29" spans="1:17" s="25" customFormat="1" x14ac:dyDescent="0.25">
      <c r="A29" s="25" t="s">
        <v>22</v>
      </c>
      <c r="B29" s="25" t="s">
        <v>23</v>
      </c>
      <c r="J29" s="137"/>
    </row>
    <row r="30" spans="1:17" s="25" customFormat="1" x14ac:dyDescent="0.25">
      <c r="J30" s="137"/>
    </row>
    <row r="31" spans="1:17" s="25" customFormat="1" x14ac:dyDescent="0.25">
      <c r="J31" s="137"/>
    </row>
    <row r="32" spans="1:17" s="25" customFormat="1" x14ac:dyDescent="0.25">
      <c r="J32" s="137"/>
    </row>
    <row r="33" spans="10:10" s="25" customFormat="1" x14ac:dyDescent="0.25">
      <c r="J33" s="137"/>
    </row>
    <row r="34" spans="10:10" s="25" customFormat="1" x14ac:dyDescent="0.25">
      <c r="J34" s="137"/>
    </row>
    <row r="35" spans="10:10" s="25" customFormat="1" x14ac:dyDescent="0.25">
      <c r="J35" s="137"/>
    </row>
    <row r="36" spans="10:10" s="25" customFormat="1" x14ac:dyDescent="0.25">
      <c r="J36" s="137"/>
    </row>
    <row r="37" spans="10:10" s="25" customFormat="1" x14ac:dyDescent="0.25">
      <c r="J37" s="137"/>
    </row>
    <row r="38" spans="10:10" x14ac:dyDescent="0.25">
      <c r="J38" s="137"/>
    </row>
    <row r="39" spans="10:10" x14ac:dyDescent="0.25">
      <c r="J39" s="137"/>
    </row>
    <row r="40" spans="10:10" x14ac:dyDescent="0.25">
      <c r="J40" s="137"/>
    </row>
    <row r="41" spans="10:10" x14ac:dyDescent="0.25">
      <c r="J41" s="137"/>
    </row>
    <row r="42" spans="10:10" x14ac:dyDescent="0.25">
      <c r="J42" s="137"/>
    </row>
    <row r="43" spans="10:10" x14ac:dyDescent="0.25">
      <c r="J43" s="137"/>
    </row>
    <row r="44" spans="10:10" x14ac:dyDescent="0.25">
      <c r="J44" s="137"/>
    </row>
    <row r="45" spans="10:10" x14ac:dyDescent="0.25">
      <c r="J45" s="137"/>
    </row>
    <row r="46" spans="10:10" x14ac:dyDescent="0.25">
      <c r="J46" s="137"/>
    </row>
    <row r="47" spans="10:10" x14ac:dyDescent="0.25">
      <c r="J47" s="137"/>
    </row>
    <row r="48" spans="10:10" x14ac:dyDescent="0.25">
      <c r="J48" s="137"/>
    </row>
    <row r="49" spans="10:10" x14ac:dyDescent="0.25">
      <c r="J49" s="137"/>
    </row>
    <row r="50" spans="10:10" x14ac:dyDescent="0.25">
      <c r="J50" s="137"/>
    </row>
    <row r="51" spans="10:10" x14ac:dyDescent="0.25">
      <c r="J51" s="137"/>
    </row>
    <row r="52" spans="10:10" x14ac:dyDescent="0.25">
      <c r="J52" s="137"/>
    </row>
    <row r="53" spans="10:10" x14ac:dyDescent="0.25">
      <c r="J53" s="137"/>
    </row>
    <row r="54" spans="10:10" x14ac:dyDescent="0.25">
      <c r="J54" s="137"/>
    </row>
    <row r="55" spans="10:10" x14ac:dyDescent="0.25">
      <c r="J55" s="137"/>
    </row>
    <row r="56" spans="10:10" x14ac:dyDescent="0.25">
      <c r="J56" s="137"/>
    </row>
    <row r="57" spans="10:10" x14ac:dyDescent="0.25">
      <c r="J57" s="137"/>
    </row>
    <row r="58" spans="10:10" x14ac:dyDescent="0.25">
      <c r="J58" s="137"/>
    </row>
    <row r="59" spans="10:10" x14ac:dyDescent="0.25">
      <c r="J59" s="137"/>
    </row>
    <row r="60" spans="10:10" x14ac:dyDescent="0.25">
      <c r="J60" s="137"/>
    </row>
    <row r="61" spans="10:10" x14ac:dyDescent="0.25">
      <c r="J61" s="137"/>
    </row>
  </sheetData>
  <mergeCells count="12">
    <mergeCell ref="B27:D27"/>
    <mergeCell ref="J10:J61"/>
    <mergeCell ref="B14:F14"/>
    <mergeCell ref="B15:E15"/>
    <mergeCell ref="B24:E24"/>
    <mergeCell ref="B25:D25"/>
    <mergeCell ref="B26:E26"/>
    <mergeCell ref="B10:D10"/>
    <mergeCell ref="B11:D11"/>
    <mergeCell ref="B12:C12"/>
    <mergeCell ref="B13:E13"/>
    <mergeCell ref="B16:E16"/>
  </mergeCells>
  <hyperlinks>
    <hyperlink ref="B18:H18" location="'2. Racionalización trámites'!A1" display="2). Racionalización de trámites" xr:uid="{00000000-0004-0000-0400-000000000000}"/>
    <hyperlink ref="B19:H19" location="'3. Atención al ciudadano'!Área_de_impresión" display="3). Mecanismos para mejorar la atención al ciudadano" xr:uid="{00000000-0004-0000-0400-000001000000}"/>
    <hyperlink ref="B20:H20" location="'4.Rendición cuentas'!Área_de_impresión" display="4).Rendición de cuentas" xr:uid="{00000000-0004-0000-0400-000002000000}"/>
    <hyperlink ref="B21:H21" location="'5. Transp. acceso inf'!Área_de_impresión" display="5).Mecanismos para la transparencia y acceso a la información" xr:uid="{00000000-0004-0000-0400-000003000000}"/>
    <hyperlink ref="B22:H22" location="'6. Integridad'!Área_de_impresión" display="6).Integridad" xr:uid="{00000000-0004-0000-0400-000004000000}"/>
    <hyperlink ref="B23:H23" location="'7. Iniciativas adicionales '!Área_de_impresión" display="7).Iniciativas adicionales" xr:uid="{00000000-0004-0000-0400-000005000000}"/>
    <hyperlink ref="B19:F19" location="'2. Racionalización trámites'!A1" display="2). Racionalización de trámites" xr:uid="{00000000-0004-0000-0400-000006000000}"/>
    <hyperlink ref="B20:F20" location="'3. Atención al ciudadano'!Área_de_impresión" display="3). Mecanismos para mejorar la atención al ciudadano" xr:uid="{00000000-0004-0000-0400-000007000000}"/>
    <hyperlink ref="B21:F21" location="'4.Rendición cuentas'!Área_de_impresión" display="4).Rendición de cuentas" xr:uid="{00000000-0004-0000-0400-000008000000}"/>
    <hyperlink ref="B22:F22" location="'5. Transp. acceso inf'!Área_de_impresión" display="5).Mecanismos para la transparencia y acceso a la información" xr:uid="{00000000-0004-0000-0400-000009000000}"/>
    <hyperlink ref="B23:F23" location="'6. Integridad'!Área_de_impresión" display="6).Integridad" xr:uid="{00000000-0004-0000-0400-00000A000000}"/>
    <hyperlink ref="B10" location="Contenido!A1" display="Contenido del PAAC" xr:uid="{00000000-0004-0000-0400-00000B000000}"/>
    <hyperlink ref="B11" location="'C1'!A1" display="1. Objetivo General" xr:uid="{00000000-0004-0000-0400-00000C000000}"/>
    <hyperlink ref="B12" location="'C2'!A1" display="2. Alcance" xr:uid="{00000000-0004-0000-0400-00000D000000}"/>
    <hyperlink ref="B13" location="'C3'!A1" display="3. Areas responsables" xr:uid="{00000000-0004-0000-0400-00000E000000}"/>
    <hyperlink ref="B16" location="'C6'!A1" display="6. Componentes del PAAC" xr:uid="{00000000-0004-0000-0400-00000F000000}"/>
    <hyperlink ref="B24" location="'C7'!A1" display="7. Promoción y divulgación" xr:uid="{00000000-0004-0000-0400-000010000000}"/>
    <hyperlink ref="B25" location="'C8'!A1" display="8. Seguimiento" xr:uid="{00000000-0004-0000-0400-000011000000}"/>
    <hyperlink ref="B26" location="'10. Control de cambios'!A1" display="10. Control de cambios" xr:uid="{00000000-0004-0000-0400-000012000000}"/>
    <hyperlink ref="B14" location="'C4'!A1" display="4. Insumos para su elaboración" xr:uid="{00000000-0004-0000-0400-000013000000}"/>
    <hyperlink ref="B15" location="'C5'!A1" display="5. Fuentes consultadas" xr:uid="{00000000-0004-0000-0400-000014000000}"/>
    <hyperlink ref="B27" location="'C11'!A1" display="11. Avance PAAC" xr:uid="{00000000-0004-0000-0400-000015000000}"/>
    <hyperlink ref="B27:D27" location="'C10'!A1" display="10. Avance PAAC" xr:uid="{00000000-0004-0000-0400-00001600000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S62"/>
  <sheetViews>
    <sheetView showGridLines="0" topLeftCell="A9" zoomScale="90" zoomScaleNormal="90" workbookViewId="0">
      <selection activeCell="B20" sqref="B20"/>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34" t="s">
        <v>3</v>
      </c>
      <c r="C10" s="134"/>
      <c r="D10" s="134"/>
      <c r="J10" s="136" t="s">
        <v>47</v>
      </c>
      <c r="P10" s="26"/>
      <c r="Q10" s="26"/>
    </row>
    <row r="11" spans="1:19" ht="26.25" x14ac:dyDescent="0.4">
      <c r="B11" s="134" t="s">
        <v>4</v>
      </c>
      <c r="C11" s="134"/>
      <c r="D11" s="134"/>
      <c r="J11" s="137"/>
      <c r="P11" s="26"/>
      <c r="Q11" s="26"/>
    </row>
    <row r="12" spans="1:19" ht="26.25" x14ac:dyDescent="0.4">
      <c r="B12" s="134" t="s">
        <v>5</v>
      </c>
      <c r="C12" s="134"/>
      <c r="J12" s="137"/>
      <c r="P12" s="26"/>
      <c r="Q12" s="26"/>
    </row>
    <row r="13" spans="1:19" ht="26.25" x14ac:dyDescent="0.4">
      <c r="B13" s="134" t="s">
        <v>6</v>
      </c>
      <c r="C13" s="134"/>
      <c r="D13" s="134"/>
      <c r="E13" s="134"/>
      <c r="J13" s="137"/>
      <c r="P13" s="26"/>
      <c r="Q13" s="26"/>
    </row>
    <row r="14" spans="1:19" ht="26.25" x14ac:dyDescent="0.4">
      <c r="B14" s="134" t="s">
        <v>7</v>
      </c>
      <c r="C14" s="134"/>
      <c r="D14" s="134"/>
      <c r="E14" s="134"/>
      <c r="F14" s="134"/>
      <c r="J14" s="137"/>
      <c r="P14" s="26"/>
      <c r="Q14" s="26"/>
    </row>
    <row r="15" spans="1:19" ht="26.25" x14ac:dyDescent="0.4">
      <c r="B15" s="134" t="s">
        <v>8</v>
      </c>
      <c r="C15" s="134"/>
      <c r="D15" s="134"/>
      <c r="E15" s="134"/>
      <c r="J15" s="137"/>
      <c r="P15" s="26"/>
      <c r="Q15" s="26"/>
    </row>
    <row r="16" spans="1:19" ht="26.25" x14ac:dyDescent="0.4">
      <c r="B16" s="134" t="s">
        <v>9</v>
      </c>
      <c r="C16" s="134"/>
      <c r="D16" s="134"/>
      <c r="E16" s="134"/>
      <c r="J16" s="137"/>
      <c r="P16" s="26"/>
      <c r="Q16" s="26"/>
    </row>
    <row r="17" spans="2:17" ht="21" x14ac:dyDescent="0.25">
      <c r="B17" s="94" t="s">
        <v>10</v>
      </c>
      <c r="C17" s="94"/>
      <c r="D17" s="94"/>
      <c r="E17" s="94"/>
      <c r="F17" s="94"/>
      <c r="G17" s="94"/>
      <c r="H17" s="94"/>
      <c r="J17" s="137"/>
      <c r="P17" s="26"/>
      <c r="Q17" s="26"/>
    </row>
    <row r="18" spans="2:17" ht="21" x14ac:dyDescent="0.35">
      <c r="B18" s="94" t="s">
        <v>11</v>
      </c>
      <c r="C18" s="94"/>
      <c r="D18" s="94"/>
      <c r="E18" s="94"/>
      <c r="F18" s="94"/>
      <c r="G18" s="94"/>
      <c r="H18" s="94"/>
      <c r="I18" s="39"/>
      <c r="J18" s="137"/>
      <c r="K18" s="39"/>
    </row>
    <row r="19" spans="2:17" ht="21" x14ac:dyDescent="0.35">
      <c r="B19" s="94" t="s">
        <v>12</v>
      </c>
      <c r="C19" s="94"/>
      <c r="D19" s="94"/>
      <c r="E19" s="94"/>
      <c r="F19" s="94"/>
      <c r="G19" s="94"/>
      <c r="H19" s="94"/>
      <c r="I19" s="39"/>
      <c r="J19" s="137"/>
      <c r="K19" s="39"/>
    </row>
    <row r="20" spans="2:17" ht="21" x14ac:dyDescent="0.35">
      <c r="B20" s="94" t="s">
        <v>13</v>
      </c>
      <c r="C20" s="94"/>
      <c r="D20" s="94"/>
      <c r="E20" s="40"/>
      <c r="F20" s="40"/>
      <c r="G20" s="40"/>
      <c r="H20" s="40"/>
      <c r="I20" s="39"/>
      <c r="J20" s="137"/>
      <c r="K20" s="39"/>
    </row>
    <row r="21" spans="2:17" ht="21" x14ac:dyDescent="0.35">
      <c r="B21" s="94" t="s">
        <v>14</v>
      </c>
      <c r="C21" s="94"/>
      <c r="D21" s="94"/>
      <c r="E21" s="94"/>
      <c r="F21" s="94"/>
      <c r="G21" s="94"/>
      <c r="H21" s="94"/>
      <c r="I21" s="39"/>
      <c r="J21" s="137"/>
      <c r="K21" s="39"/>
    </row>
    <row r="22" spans="2:17" ht="21" x14ac:dyDescent="0.35">
      <c r="B22" s="94" t="s">
        <v>41</v>
      </c>
      <c r="C22" s="94"/>
      <c r="D22" s="40"/>
      <c r="E22" s="40"/>
      <c r="F22" s="40"/>
      <c r="G22" s="40"/>
      <c r="H22" s="40"/>
      <c r="I22" s="39"/>
      <c r="J22" s="137"/>
      <c r="K22" s="39"/>
    </row>
    <row r="23" spans="2:17" ht="21" x14ac:dyDescent="0.35">
      <c r="B23" s="94" t="s">
        <v>42</v>
      </c>
      <c r="C23" s="94"/>
      <c r="D23" s="94"/>
      <c r="E23" s="40"/>
      <c r="F23" s="40"/>
      <c r="G23" s="40"/>
      <c r="H23" s="40"/>
      <c r="I23" s="39"/>
      <c r="J23" s="137"/>
      <c r="K23" s="39"/>
    </row>
    <row r="24" spans="2:17" ht="26.25" x14ac:dyDescent="0.4">
      <c r="B24" s="134" t="s">
        <v>16</v>
      </c>
      <c r="C24" s="134"/>
      <c r="D24" s="134"/>
      <c r="E24" s="134"/>
      <c r="F24" s="38"/>
      <c r="G24" s="38"/>
      <c r="H24" s="38"/>
      <c r="I24" s="39"/>
      <c r="J24" s="137"/>
      <c r="K24" s="39"/>
    </row>
    <row r="25" spans="2:17" ht="26.25" x14ac:dyDescent="0.4">
      <c r="B25" s="134" t="s">
        <v>17</v>
      </c>
      <c r="C25" s="134"/>
      <c r="D25" s="134"/>
      <c r="E25" s="38"/>
      <c r="F25" s="38"/>
      <c r="G25" s="38"/>
      <c r="H25" s="38"/>
      <c r="I25" s="38"/>
      <c r="J25" s="137"/>
      <c r="K25" s="38"/>
    </row>
    <row r="26" spans="2:17" ht="26.25" x14ac:dyDescent="0.4">
      <c r="B26" s="134" t="s">
        <v>18</v>
      </c>
      <c r="C26" s="134"/>
      <c r="D26" s="134"/>
      <c r="E26" s="134"/>
      <c r="I26" s="38"/>
      <c r="J26" s="137"/>
      <c r="K26" s="38"/>
    </row>
    <row r="27" spans="2:17" ht="26.25" x14ac:dyDescent="0.4">
      <c r="B27" s="134" t="s">
        <v>19</v>
      </c>
      <c r="C27" s="134"/>
      <c r="D27" s="134"/>
      <c r="J27" s="137"/>
    </row>
    <row r="28" spans="2:17" x14ac:dyDescent="0.25">
      <c r="J28" s="137"/>
    </row>
    <row r="29" spans="2:17" x14ac:dyDescent="0.25">
      <c r="J29" s="137"/>
    </row>
    <row r="30" spans="2:17" x14ac:dyDescent="0.25">
      <c r="J30" s="137"/>
    </row>
    <row r="31" spans="2:17" x14ac:dyDescent="0.25">
      <c r="J31" s="137"/>
    </row>
    <row r="32" spans="2:17" x14ac:dyDescent="0.25">
      <c r="J32" s="137"/>
    </row>
    <row r="33" spans="10:10" x14ac:dyDescent="0.25">
      <c r="J33" s="137"/>
    </row>
    <row r="34" spans="10:10" x14ac:dyDescent="0.25">
      <c r="J34" s="137"/>
    </row>
    <row r="35" spans="10:10" x14ac:dyDescent="0.25">
      <c r="J35" s="137"/>
    </row>
    <row r="36" spans="10:10" x14ac:dyDescent="0.25">
      <c r="J36" s="137"/>
    </row>
    <row r="37" spans="10:10" x14ac:dyDescent="0.25">
      <c r="J37" s="137"/>
    </row>
    <row r="38" spans="10:10" x14ac:dyDescent="0.25">
      <c r="J38" s="137"/>
    </row>
    <row r="39" spans="10:10" x14ac:dyDescent="0.25">
      <c r="J39" s="137"/>
    </row>
    <row r="40" spans="10:10" x14ac:dyDescent="0.25">
      <c r="J40" s="137"/>
    </row>
    <row r="41" spans="10:10" x14ac:dyDescent="0.25">
      <c r="J41" s="137"/>
    </row>
    <row r="42" spans="10:10" x14ac:dyDescent="0.25">
      <c r="J42" s="137"/>
    </row>
    <row r="43" spans="10:10" x14ac:dyDescent="0.25">
      <c r="J43" s="137"/>
    </row>
    <row r="44" spans="10:10" x14ac:dyDescent="0.25">
      <c r="J44" s="137"/>
    </row>
    <row r="45" spans="10:10" x14ac:dyDescent="0.25">
      <c r="J45" s="137"/>
    </row>
    <row r="46" spans="10:10" x14ac:dyDescent="0.25">
      <c r="J46" s="137"/>
    </row>
    <row r="47" spans="10:10" x14ac:dyDescent="0.25">
      <c r="J47" s="137"/>
    </row>
    <row r="48" spans="10:10" x14ac:dyDescent="0.25">
      <c r="J48" s="137"/>
    </row>
    <row r="49" spans="1:10" x14ac:dyDescent="0.25">
      <c r="J49" s="137"/>
    </row>
    <row r="50" spans="1:10" x14ac:dyDescent="0.25">
      <c r="J50" s="137"/>
    </row>
    <row r="51" spans="1:10" x14ac:dyDescent="0.25">
      <c r="J51" s="137"/>
    </row>
    <row r="52" spans="1:10" x14ac:dyDescent="0.25">
      <c r="J52" s="137"/>
    </row>
    <row r="53" spans="1:10" s="25" customFormat="1" x14ac:dyDescent="0.25">
      <c r="A53" s="25" t="s">
        <v>20</v>
      </c>
      <c r="B53" s="25" t="s">
        <v>21</v>
      </c>
      <c r="J53" s="137"/>
    </row>
    <row r="54" spans="1:10" s="25" customFormat="1" x14ac:dyDescent="0.25">
      <c r="A54" s="25" t="s">
        <v>22</v>
      </c>
      <c r="B54" s="25" t="s">
        <v>23</v>
      </c>
      <c r="J54" s="137"/>
    </row>
    <row r="55" spans="1:10" s="25" customFormat="1" x14ac:dyDescent="0.25">
      <c r="A55" s="25" t="s">
        <v>24</v>
      </c>
      <c r="B55" s="25" t="s">
        <v>25</v>
      </c>
      <c r="J55" s="137"/>
    </row>
    <row r="56" spans="1:10" s="25" customFormat="1" x14ac:dyDescent="0.25">
      <c r="A56" s="25" t="s">
        <v>26</v>
      </c>
      <c r="B56" s="25" t="s">
        <v>27</v>
      </c>
      <c r="J56" s="137"/>
    </row>
    <row r="57" spans="1:10" s="25" customFormat="1" x14ac:dyDescent="0.25">
      <c r="A57" s="25" t="s">
        <v>28</v>
      </c>
      <c r="B57" s="25" t="s">
        <v>29</v>
      </c>
      <c r="J57" s="137"/>
    </row>
    <row r="58" spans="1:10" s="25" customFormat="1" x14ac:dyDescent="0.25">
      <c r="A58" s="25" t="s">
        <v>30</v>
      </c>
      <c r="B58" s="25" t="s">
        <v>31</v>
      </c>
      <c r="J58" s="137"/>
    </row>
    <row r="59" spans="1:10" s="25" customFormat="1" x14ac:dyDescent="0.25">
      <c r="A59" s="25" t="s">
        <v>32</v>
      </c>
      <c r="B59" s="25" t="s">
        <v>33</v>
      </c>
      <c r="J59" s="137"/>
    </row>
    <row r="60" spans="1:10" s="25" customFormat="1" x14ac:dyDescent="0.25">
      <c r="A60" s="25" t="s">
        <v>34</v>
      </c>
      <c r="B60" s="25" t="s">
        <v>35</v>
      </c>
      <c r="J60" s="137"/>
    </row>
    <row r="61" spans="1:10" s="25" customFormat="1" x14ac:dyDescent="0.25">
      <c r="A61" s="25" t="s">
        <v>36</v>
      </c>
      <c r="B61" s="25" t="s">
        <v>37</v>
      </c>
      <c r="J61" s="137"/>
    </row>
    <row r="62" spans="1:10" s="25" customFormat="1" x14ac:dyDescent="0.2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500-000000000000}"/>
    <hyperlink ref="B19:H19" location="'3. Atención al ciudadano'!Área_de_impresión" display="3). Mecanismos para mejorar la atención al ciudadano" xr:uid="{00000000-0004-0000-0500-000001000000}"/>
    <hyperlink ref="B20:H20" location="'4.Rendición cuentas'!Área_de_impresión" display="4).Rendición de cuentas" xr:uid="{00000000-0004-0000-0500-000002000000}"/>
    <hyperlink ref="B21:H21" location="'5. Transp. acceso inf'!Área_de_impresión" display="5).Mecanismos para la transparencia y acceso a la información" xr:uid="{00000000-0004-0000-0500-000003000000}"/>
    <hyperlink ref="B22:H22" location="'6. Integridad'!Área_de_impresión" display="6).Integridad" xr:uid="{00000000-0004-0000-0500-000004000000}"/>
    <hyperlink ref="B23:H23" location="'7. Iniciativas adicionales '!Área_de_impresión" display="7).Iniciativas adicionales" xr:uid="{00000000-0004-0000-0500-000005000000}"/>
    <hyperlink ref="B19:F19" location="'2. Racionalización trámites'!A1" display="2). Racionalización de trámites" xr:uid="{00000000-0004-0000-0500-000006000000}"/>
    <hyperlink ref="B20:F20" location="'3. Atención al ciudadano'!Área_de_impresión" display="3). Mecanismos para mejorar la atención al ciudadano" xr:uid="{00000000-0004-0000-0500-000007000000}"/>
    <hyperlink ref="B21:F21" location="'4.Rendición cuentas'!Área_de_impresión" display="4).Rendición de cuentas" xr:uid="{00000000-0004-0000-0500-000008000000}"/>
    <hyperlink ref="B22:F22" location="'5. Transp. acceso inf'!Área_de_impresión" display="5).Mecanismos para la transparencia y acceso a la información" xr:uid="{00000000-0004-0000-0500-000009000000}"/>
    <hyperlink ref="B23:F23" location="'6. Integridad'!Área_de_impresión" display="6).Integridad" xr:uid="{00000000-0004-0000-0500-00000A000000}"/>
    <hyperlink ref="B10" location="Contenido!A1" display="Contenido del PAAC" xr:uid="{00000000-0004-0000-0500-00000B000000}"/>
    <hyperlink ref="B11" location="'C1'!A1" display="1. Objetivo General" xr:uid="{00000000-0004-0000-0500-00000C000000}"/>
    <hyperlink ref="B12" location="'C2'!A1" display="2. Alcance" xr:uid="{00000000-0004-0000-0500-00000D000000}"/>
    <hyperlink ref="B13" location="'C3'!A1" display="3. Areas responsables" xr:uid="{00000000-0004-0000-0500-00000E000000}"/>
    <hyperlink ref="B16" location="'C6'!A1" display="6. Componentes del PAAC" xr:uid="{00000000-0004-0000-0500-00000F000000}"/>
    <hyperlink ref="B24" location="'C7'!A1" display="7. Promoción y divulgación" xr:uid="{00000000-0004-0000-0500-000010000000}"/>
    <hyperlink ref="B25" location="'C8'!A1" display="8. Seguimiento" xr:uid="{00000000-0004-0000-0500-000011000000}"/>
    <hyperlink ref="B26" location="'10. Control de cambios'!A1" display="10. Control de cambios" xr:uid="{00000000-0004-0000-0500-000012000000}"/>
    <hyperlink ref="B14" location="'C4'!A1" display="4. Insumos para su elaboración" xr:uid="{00000000-0004-0000-0500-000013000000}"/>
    <hyperlink ref="B15" location="'C5'!A1" display="5. Fuentes consultadas" xr:uid="{00000000-0004-0000-0500-000014000000}"/>
    <hyperlink ref="B27" location="'C11'!A1" display="11. Avance PAAC" xr:uid="{00000000-0004-0000-0500-000015000000}"/>
    <hyperlink ref="B27:D27" location="'C10'!A1" display="10. Avance PAAC" xr:uid="{00000000-0004-0000-0500-00001600000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dimension ref="A1:S62"/>
  <sheetViews>
    <sheetView showGridLines="0" topLeftCell="A13" zoomScale="90" zoomScaleNormal="90" workbookViewId="0">
      <selection activeCell="B24" sqref="B24:E24"/>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34" t="s">
        <v>3</v>
      </c>
      <c r="C10" s="134"/>
      <c r="D10" s="134"/>
      <c r="J10" s="136" t="s">
        <v>48</v>
      </c>
      <c r="P10" s="26"/>
      <c r="Q10" s="26"/>
    </row>
    <row r="11" spans="1:19" ht="26.25" x14ac:dyDescent="0.4">
      <c r="B11" s="134" t="s">
        <v>4</v>
      </c>
      <c r="C11" s="134"/>
      <c r="D11" s="134"/>
      <c r="J11" s="137"/>
      <c r="P11" s="26"/>
      <c r="Q11" s="26"/>
    </row>
    <row r="12" spans="1:19" ht="26.25" x14ac:dyDescent="0.4">
      <c r="B12" s="134" t="s">
        <v>5</v>
      </c>
      <c r="C12" s="134"/>
      <c r="J12" s="137"/>
      <c r="P12" s="26"/>
      <c r="Q12" s="26"/>
    </row>
    <row r="13" spans="1:19" ht="26.25" x14ac:dyDescent="0.4">
      <c r="B13" s="134" t="s">
        <v>6</v>
      </c>
      <c r="C13" s="134"/>
      <c r="D13" s="134"/>
      <c r="E13" s="134"/>
      <c r="J13" s="137"/>
      <c r="P13" s="26"/>
      <c r="Q13" s="26"/>
    </row>
    <row r="14" spans="1:19" ht="26.25" x14ac:dyDescent="0.4">
      <c r="B14" s="134" t="s">
        <v>7</v>
      </c>
      <c r="C14" s="134"/>
      <c r="D14" s="134"/>
      <c r="E14" s="134"/>
      <c r="F14" s="134"/>
      <c r="J14" s="137"/>
      <c r="P14" s="26"/>
      <c r="Q14" s="26"/>
    </row>
    <row r="15" spans="1:19" ht="26.25" x14ac:dyDescent="0.4">
      <c r="B15" s="134" t="s">
        <v>8</v>
      </c>
      <c r="C15" s="134"/>
      <c r="D15" s="134"/>
      <c r="E15" s="134"/>
      <c r="J15" s="137"/>
      <c r="P15" s="26"/>
      <c r="Q15" s="26"/>
    </row>
    <row r="16" spans="1:19" ht="26.25" x14ac:dyDescent="0.4">
      <c r="B16" s="134" t="s">
        <v>9</v>
      </c>
      <c r="C16" s="134"/>
      <c r="D16" s="134"/>
      <c r="E16" s="134"/>
      <c r="J16" s="137"/>
      <c r="P16" s="26"/>
      <c r="Q16" s="26"/>
    </row>
    <row r="17" spans="2:17" ht="21" x14ac:dyDescent="0.25">
      <c r="B17" s="138" t="s">
        <v>10</v>
      </c>
      <c r="C17" s="138"/>
      <c r="D17" s="138"/>
      <c r="E17" s="138"/>
      <c r="F17" s="138"/>
      <c r="G17" s="138"/>
      <c r="H17" s="94"/>
      <c r="J17" s="137"/>
      <c r="P17" s="26"/>
      <c r="Q17" s="26"/>
    </row>
    <row r="18" spans="2:17" ht="21" x14ac:dyDescent="0.35">
      <c r="B18" s="138" t="s">
        <v>11</v>
      </c>
      <c r="C18" s="138"/>
      <c r="D18" s="138"/>
      <c r="E18" s="138"/>
      <c r="F18" s="138"/>
      <c r="G18" s="138"/>
      <c r="H18" s="94"/>
      <c r="I18" s="39"/>
      <c r="J18" s="137"/>
      <c r="K18" s="39"/>
    </row>
    <row r="19" spans="2:17" ht="21" x14ac:dyDescent="0.35">
      <c r="B19" s="138" t="s">
        <v>12</v>
      </c>
      <c r="C19" s="138"/>
      <c r="D19" s="138"/>
      <c r="E19" s="138"/>
      <c r="F19" s="138"/>
      <c r="G19" s="138"/>
      <c r="H19" s="94"/>
      <c r="I19" s="39"/>
      <c r="J19" s="137"/>
      <c r="K19" s="39"/>
    </row>
    <row r="20" spans="2:17" ht="21" x14ac:dyDescent="0.35">
      <c r="B20" s="138" t="s">
        <v>13</v>
      </c>
      <c r="C20" s="138"/>
      <c r="D20" s="138"/>
      <c r="E20" s="138"/>
      <c r="F20" s="138"/>
      <c r="G20" s="138"/>
      <c r="H20" s="40"/>
      <c r="I20" s="39"/>
      <c r="J20" s="137"/>
      <c r="K20" s="39"/>
    </row>
    <row r="21" spans="2:17" ht="21" x14ac:dyDescent="0.35">
      <c r="B21" s="138" t="s">
        <v>14</v>
      </c>
      <c r="C21" s="138"/>
      <c r="D21" s="138"/>
      <c r="E21" s="138"/>
      <c r="F21" s="138"/>
      <c r="G21" s="138"/>
      <c r="H21" s="94"/>
      <c r="I21" s="39"/>
      <c r="J21" s="137"/>
      <c r="K21" s="39"/>
    </row>
    <row r="22" spans="2:17" ht="21" x14ac:dyDescent="0.35">
      <c r="B22" s="138" t="s">
        <v>41</v>
      </c>
      <c r="C22" s="138"/>
      <c r="D22" s="138"/>
      <c r="E22" s="138"/>
      <c r="F22" s="138"/>
      <c r="G22" s="138"/>
      <c r="H22" s="40"/>
      <c r="I22" s="39"/>
      <c r="J22" s="137"/>
      <c r="K22" s="39"/>
    </row>
    <row r="23" spans="2:17" ht="21" x14ac:dyDescent="0.35">
      <c r="B23" s="138" t="s">
        <v>42</v>
      </c>
      <c r="C23" s="138"/>
      <c r="D23" s="138"/>
      <c r="E23" s="138"/>
      <c r="F23" s="138"/>
      <c r="G23" s="138"/>
      <c r="H23" s="40"/>
      <c r="I23" s="39"/>
      <c r="J23" s="137"/>
      <c r="K23" s="39"/>
    </row>
    <row r="24" spans="2:17" ht="26.25" x14ac:dyDescent="0.4">
      <c r="B24" s="134" t="s">
        <v>16</v>
      </c>
      <c r="C24" s="134"/>
      <c r="D24" s="134"/>
      <c r="E24" s="134"/>
      <c r="F24" s="38"/>
      <c r="G24" s="38"/>
      <c r="H24" s="38"/>
      <c r="I24" s="39"/>
      <c r="J24" s="137"/>
      <c r="K24" s="39"/>
    </row>
    <row r="25" spans="2:17" ht="26.25" x14ac:dyDescent="0.4">
      <c r="B25" s="134" t="s">
        <v>17</v>
      </c>
      <c r="C25" s="134"/>
      <c r="D25" s="134"/>
      <c r="E25" s="38"/>
      <c r="F25" s="38"/>
      <c r="G25" s="38"/>
      <c r="H25" s="38"/>
      <c r="I25" s="38"/>
      <c r="J25" s="137"/>
      <c r="K25" s="38"/>
    </row>
    <row r="26" spans="2:17" ht="26.25" x14ac:dyDescent="0.4">
      <c r="B26" s="134" t="s">
        <v>18</v>
      </c>
      <c r="C26" s="134"/>
      <c r="D26" s="134"/>
      <c r="E26" s="134"/>
      <c r="I26" s="38"/>
      <c r="J26" s="137"/>
      <c r="K26" s="38"/>
    </row>
    <row r="27" spans="2:17" ht="26.25" x14ac:dyDescent="0.4">
      <c r="B27" s="134" t="s">
        <v>19</v>
      </c>
      <c r="C27" s="134"/>
      <c r="D27" s="134"/>
      <c r="J27" s="137"/>
    </row>
    <row r="28" spans="2:17" x14ac:dyDescent="0.25">
      <c r="J28" s="137"/>
    </row>
    <row r="29" spans="2:17" x14ac:dyDescent="0.25">
      <c r="J29" s="137"/>
    </row>
    <row r="30" spans="2:17" x14ac:dyDescent="0.25">
      <c r="J30" s="137"/>
    </row>
    <row r="31" spans="2:17" x14ac:dyDescent="0.25">
      <c r="J31" s="137"/>
    </row>
    <row r="32" spans="2:17" x14ac:dyDescent="0.25">
      <c r="J32" s="137"/>
    </row>
    <row r="33" spans="10:10" x14ac:dyDescent="0.25">
      <c r="J33" s="137"/>
    </row>
    <row r="34" spans="10:10" x14ac:dyDescent="0.25">
      <c r="J34" s="137"/>
    </row>
    <row r="35" spans="10:10" x14ac:dyDescent="0.25">
      <c r="J35" s="137"/>
    </row>
    <row r="36" spans="10:10" x14ac:dyDescent="0.25">
      <c r="J36" s="137"/>
    </row>
    <row r="37" spans="10:10" x14ac:dyDescent="0.25">
      <c r="J37" s="137"/>
    </row>
    <row r="38" spans="10:10" x14ac:dyDescent="0.25">
      <c r="J38" s="137"/>
    </row>
    <row r="39" spans="10:10" x14ac:dyDescent="0.25">
      <c r="J39" s="137"/>
    </row>
    <row r="40" spans="10:10" x14ac:dyDescent="0.25">
      <c r="J40" s="137"/>
    </row>
    <row r="41" spans="10:10" x14ac:dyDescent="0.25">
      <c r="J41" s="137"/>
    </row>
    <row r="42" spans="10:10" x14ac:dyDescent="0.25">
      <c r="J42" s="137"/>
    </row>
    <row r="43" spans="10:10" x14ac:dyDescent="0.25">
      <c r="J43" s="137"/>
    </row>
    <row r="44" spans="10:10" x14ac:dyDescent="0.25">
      <c r="J44" s="137"/>
    </row>
    <row r="45" spans="10:10" x14ac:dyDescent="0.25">
      <c r="J45" s="137"/>
    </row>
    <row r="46" spans="10:10" x14ac:dyDescent="0.25">
      <c r="J46" s="137"/>
    </row>
    <row r="47" spans="10:10" x14ac:dyDescent="0.25">
      <c r="J47" s="137"/>
    </row>
    <row r="48" spans="10:10" x14ac:dyDescent="0.25">
      <c r="J48" s="137"/>
    </row>
    <row r="49" spans="1:10" x14ac:dyDescent="0.25">
      <c r="J49" s="137"/>
    </row>
    <row r="50" spans="1:10" x14ac:dyDescent="0.25">
      <c r="J50" s="137"/>
    </row>
    <row r="51" spans="1:10" x14ac:dyDescent="0.25">
      <c r="J51" s="137"/>
    </row>
    <row r="52" spans="1:10" x14ac:dyDescent="0.25">
      <c r="J52" s="137"/>
    </row>
    <row r="53" spans="1:10" s="25" customFormat="1" x14ac:dyDescent="0.25">
      <c r="A53" s="25" t="s">
        <v>20</v>
      </c>
      <c r="B53" s="25" t="s">
        <v>21</v>
      </c>
      <c r="J53" s="137"/>
    </row>
    <row r="54" spans="1:10" s="25" customFormat="1" x14ac:dyDescent="0.25">
      <c r="A54" s="25" t="s">
        <v>22</v>
      </c>
      <c r="B54" s="25" t="s">
        <v>23</v>
      </c>
      <c r="J54" s="137"/>
    </row>
    <row r="55" spans="1:10" s="25" customFormat="1" x14ac:dyDescent="0.25">
      <c r="A55" s="25" t="s">
        <v>24</v>
      </c>
      <c r="B55" s="25" t="s">
        <v>25</v>
      </c>
      <c r="J55" s="137"/>
    </row>
    <row r="56" spans="1:10" s="25" customFormat="1" x14ac:dyDescent="0.25">
      <c r="A56" s="25" t="s">
        <v>26</v>
      </c>
      <c r="B56" s="25" t="s">
        <v>27</v>
      </c>
      <c r="J56" s="137"/>
    </row>
    <row r="57" spans="1:10" s="25" customFormat="1" x14ac:dyDescent="0.25">
      <c r="A57" s="25" t="s">
        <v>28</v>
      </c>
      <c r="B57" s="25" t="s">
        <v>29</v>
      </c>
      <c r="J57" s="137"/>
    </row>
    <row r="58" spans="1:10" s="25" customFormat="1" x14ac:dyDescent="0.25">
      <c r="A58" s="25" t="s">
        <v>30</v>
      </c>
      <c r="B58" s="25" t="s">
        <v>31</v>
      </c>
      <c r="J58" s="137"/>
    </row>
    <row r="59" spans="1:10" s="25" customFormat="1" x14ac:dyDescent="0.25">
      <c r="A59" s="25" t="s">
        <v>32</v>
      </c>
      <c r="B59" s="25" t="s">
        <v>33</v>
      </c>
      <c r="J59" s="137"/>
    </row>
    <row r="60" spans="1:10" s="25" customFormat="1" x14ac:dyDescent="0.25">
      <c r="A60" s="25" t="s">
        <v>34</v>
      </c>
      <c r="B60" s="25" t="s">
        <v>35</v>
      </c>
      <c r="J60" s="137"/>
    </row>
    <row r="61" spans="1:10" s="25" customFormat="1" x14ac:dyDescent="0.25">
      <c r="J61" s="137"/>
    </row>
    <row r="62" spans="1:10" s="25" customFormat="1" x14ac:dyDescent="0.25"/>
  </sheetData>
  <mergeCells count="19">
    <mergeCell ref="B13:E13"/>
    <mergeCell ref="B15:E15"/>
    <mergeCell ref="B24:E24"/>
    <mergeCell ref="B25:D25"/>
    <mergeCell ref="B26:E26"/>
    <mergeCell ref="B16:E16"/>
    <mergeCell ref="J10:J61"/>
    <mergeCell ref="B14:F14"/>
    <mergeCell ref="B17:G17"/>
    <mergeCell ref="B18:G18"/>
    <mergeCell ref="B19:G19"/>
    <mergeCell ref="B20:G20"/>
    <mergeCell ref="B21:G21"/>
    <mergeCell ref="B22:G22"/>
    <mergeCell ref="B23:G23"/>
    <mergeCell ref="B27:D27"/>
    <mergeCell ref="B10:D10"/>
    <mergeCell ref="B11:D11"/>
    <mergeCell ref="B12:C12"/>
  </mergeCells>
  <hyperlinks>
    <hyperlink ref="B18:H18" location="'2. Racionalización trámites'!A1" display="2). Racionalización de trámites" xr:uid="{00000000-0004-0000-0600-000000000000}"/>
    <hyperlink ref="B19:H19" location="'3. Atención al ciudadano'!Área_de_impresión" display="3). Mecanismos para mejorar la atención al ciudadano" xr:uid="{00000000-0004-0000-0600-000001000000}"/>
    <hyperlink ref="B20:H20" location="'4.Rendición cuentas'!Área_de_impresión" display="4).Rendición de cuentas" xr:uid="{00000000-0004-0000-0600-000002000000}"/>
    <hyperlink ref="B21:H21" location="'5. Transp. acceso inf'!Área_de_impresión" display="5).Mecanismos para la transparencia y acceso a la información" xr:uid="{00000000-0004-0000-0600-000003000000}"/>
    <hyperlink ref="B22:H22" location="'6. Integridad'!Área_de_impresión" display="6).Integridad" xr:uid="{00000000-0004-0000-0600-000004000000}"/>
    <hyperlink ref="B23:H23" location="'7. Iniciativas adicionales '!Área_de_impresión" display="7).Iniciativas adicionales" xr:uid="{00000000-0004-0000-0600-000005000000}"/>
    <hyperlink ref="B19:F19" location="'2. Racionalización trámites'!A1" display="2). Racionalización de trámites" xr:uid="{00000000-0004-0000-0600-000006000000}"/>
    <hyperlink ref="B20:F20" location="'3. Atención al ciudadano'!Área_de_impresión" display="3). Mecanismos para mejorar la atención al ciudadano" xr:uid="{00000000-0004-0000-0600-000007000000}"/>
    <hyperlink ref="B21:F21" location="'4.Rendición cuentas'!Área_de_impresión" display="4).Rendición de cuentas" xr:uid="{00000000-0004-0000-0600-000008000000}"/>
    <hyperlink ref="B22:F22" location="'5. Transp. acceso inf'!Área_de_impresión" display="5).Mecanismos para la transparencia y acceso a la información" xr:uid="{00000000-0004-0000-0600-000009000000}"/>
    <hyperlink ref="B23:F23" location="'6. Integridad'!Área_de_impresión" display="6).Integridad" xr:uid="{00000000-0004-0000-0600-00000A000000}"/>
    <hyperlink ref="B10" location="Contenido!A1" display="Contenido del PAAC" xr:uid="{00000000-0004-0000-0600-00000B000000}"/>
    <hyperlink ref="B11" location="'C1'!A1" display="1. Objetivo General" xr:uid="{00000000-0004-0000-0600-00000C000000}"/>
    <hyperlink ref="B12" location="'C2'!A1" display="2. Alcance" xr:uid="{00000000-0004-0000-0600-00000D000000}"/>
    <hyperlink ref="B13" location="'C3'!A1" display="3. Areas responsables" xr:uid="{00000000-0004-0000-0600-00000E000000}"/>
    <hyperlink ref="B16" location="'C6'!A1" display="6. Componentes del PAAC" xr:uid="{00000000-0004-0000-0600-00000F000000}"/>
    <hyperlink ref="B24" location="'C7'!A1" display="7. Promoción y divulgación" xr:uid="{00000000-0004-0000-0600-000010000000}"/>
    <hyperlink ref="B25" location="'C8'!A1" display="8. Seguimiento" xr:uid="{00000000-0004-0000-0600-000011000000}"/>
    <hyperlink ref="B26" location="'10. Control de cambios'!A1" display="10. Control de cambios" xr:uid="{00000000-0004-0000-0600-000012000000}"/>
    <hyperlink ref="B14" location="'C4'!A1" display="4. Insumos para su elaboración" xr:uid="{00000000-0004-0000-0600-000013000000}"/>
    <hyperlink ref="B15" location="'C5'!A1" display="5. Fuentes consultadas" xr:uid="{00000000-0004-0000-0600-000014000000}"/>
    <hyperlink ref="B27" location="'C11'!A1" display="11. Avance PAAC" xr:uid="{00000000-0004-0000-0600-000015000000}"/>
    <hyperlink ref="B27:D27" location="'C10'!A1" display="10. Avance PAAC" xr:uid="{00000000-0004-0000-0600-000016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4"/>
  <dimension ref="A1:S62"/>
  <sheetViews>
    <sheetView showGridLines="0" topLeftCell="A16" zoomScale="90" zoomScaleNormal="90" workbookViewId="0">
      <selection activeCell="B25" sqref="B25:D25"/>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34" t="s">
        <v>3</v>
      </c>
      <c r="C10" s="134"/>
      <c r="D10" s="134"/>
      <c r="J10" s="136" t="s">
        <v>49</v>
      </c>
      <c r="P10" s="26"/>
      <c r="Q10" s="26"/>
    </row>
    <row r="11" spans="1:19" ht="26.25" x14ac:dyDescent="0.4">
      <c r="B11" s="134" t="s">
        <v>4</v>
      </c>
      <c r="C11" s="134"/>
      <c r="D11" s="134"/>
      <c r="J11" s="137"/>
      <c r="P11" s="26"/>
      <c r="Q11" s="26"/>
    </row>
    <row r="12" spans="1:19" ht="26.25" x14ac:dyDescent="0.4">
      <c r="B12" s="134" t="s">
        <v>5</v>
      </c>
      <c r="C12" s="134"/>
      <c r="J12" s="137"/>
      <c r="P12" s="26"/>
      <c r="Q12" s="26"/>
    </row>
    <row r="13" spans="1:19" ht="26.25" x14ac:dyDescent="0.4">
      <c r="B13" s="134" t="s">
        <v>6</v>
      </c>
      <c r="C13" s="134"/>
      <c r="D13" s="134"/>
      <c r="E13" s="134"/>
      <c r="J13" s="137"/>
      <c r="P13" s="26"/>
      <c r="Q13" s="26"/>
    </row>
    <row r="14" spans="1:19" ht="26.25" x14ac:dyDescent="0.4">
      <c r="B14" s="134" t="s">
        <v>7</v>
      </c>
      <c r="C14" s="134"/>
      <c r="D14" s="134"/>
      <c r="E14" s="134"/>
      <c r="F14" s="134"/>
      <c r="J14" s="137"/>
      <c r="P14" s="26"/>
      <c r="Q14" s="26"/>
    </row>
    <row r="15" spans="1:19" ht="26.25" x14ac:dyDescent="0.4">
      <c r="B15" s="134" t="s">
        <v>8</v>
      </c>
      <c r="C15" s="134"/>
      <c r="D15" s="134"/>
      <c r="E15" s="134"/>
      <c r="J15" s="137"/>
      <c r="P15" s="26"/>
      <c r="Q15" s="26"/>
    </row>
    <row r="16" spans="1:19" ht="26.25" x14ac:dyDescent="0.4">
      <c r="B16" s="134" t="s">
        <v>9</v>
      </c>
      <c r="C16" s="134"/>
      <c r="D16" s="134"/>
      <c r="E16" s="134"/>
      <c r="J16" s="137"/>
      <c r="P16" s="26"/>
      <c r="Q16" s="26"/>
    </row>
    <row r="17" spans="2:17" ht="21" x14ac:dyDescent="0.25">
      <c r="B17" s="94" t="s">
        <v>10</v>
      </c>
      <c r="C17" s="94"/>
      <c r="D17" s="94"/>
      <c r="E17" s="94"/>
      <c r="F17" s="94"/>
      <c r="G17" s="94"/>
      <c r="H17" s="94"/>
      <c r="J17" s="137"/>
      <c r="P17" s="26"/>
      <c r="Q17" s="26"/>
    </row>
    <row r="18" spans="2:17" ht="21" x14ac:dyDescent="0.35">
      <c r="B18" s="94" t="s">
        <v>11</v>
      </c>
      <c r="C18" s="94"/>
      <c r="D18" s="94"/>
      <c r="E18" s="94"/>
      <c r="F18" s="94"/>
      <c r="G18" s="94"/>
      <c r="H18" s="94"/>
      <c r="I18" s="39"/>
      <c r="J18" s="137"/>
      <c r="K18" s="39"/>
    </row>
    <row r="19" spans="2:17" ht="21" x14ac:dyDescent="0.35">
      <c r="B19" s="94" t="s">
        <v>12</v>
      </c>
      <c r="C19" s="94"/>
      <c r="D19" s="94"/>
      <c r="E19" s="94"/>
      <c r="F19" s="94"/>
      <c r="G19" s="94"/>
      <c r="H19" s="94"/>
      <c r="I19" s="39"/>
      <c r="J19" s="137"/>
      <c r="K19" s="39"/>
    </row>
    <row r="20" spans="2:17" ht="21" x14ac:dyDescent="0.35">
      <c r="B20" s="94" t="s">
        <v>13</v>
      </c>
      <c r="C20" s="94"/>
      <c r="D20" s="94"/>
      <c r="E20" s="40"/>
      <c r="F20" s="40"/>
      <c r="G20" s="40"/>
      <c r="H20" s="40"/>
      <c r="I20" s="39"/>
      <c r="J20" s="137"/>
      <c r="K20" s="39"/>
    </row>
    <row r="21" spans="2:17" ht="21" x14ac:dyDescent="0.35">
      <c r="B21" s="94" t="s">
        <v>14</v>
      </c>
      <c r="C21" s="94"/>
      <c r="D21" s="94"/>
      <c r="E21" s="94"/>
      <c r="F21" s="94"/>
      <c r="G21" s="94"/>
      <c r="H21" s="94"/>
      <c r="I21" s="39"/>
      <c r="J21" s="137"/>
      <c r="K21" s="39"/>
    </row>
    <row r="22" spans="2:17" ht="21" x14ac:dyDescent="0.35">
      <c r="B22" s="94" t="s">
        <v>41</v>
      </c>
      <c r="C22" s="94"/>
      <c r="D22" s="40"/>
      <c r="E22" s="40"/>
      <c r="F22" s="40"/>
      <c r="G22" s="40"/>
      <c r="H22" s="40"/>
      <c r="I22" s="39"/>
      <c r="J22" s="137"/>
      <c r="K22" s="39"/>
    </row>
    <row r="23" spans="2:17" ht="21" x14ac:dyDescent="0.35">
      <c r="B23" s="94" t="s">
        <v>42</v>
      </c>
      <c r="C23" s="94"/>
      <c r="D23" s="94"/>
      <c r="E23" s="40"/>
      <c r="F23" s="40"/>
      <c r="G23" s="40"/>
      <c r="H23" s="40"/>
      <c r="I23" s="39"/>
      <c r="J23" s="137"/>
      <c r="K23" s="39"/>
    </row>
    <row r="24" spans="2:17" ht="26.25" x14ac:dyDescent="0.4">
      <c r="B24" s="134" t="s">
        <v>16</v>
      </c>
      <c r="C24" s="134"/>
      <c r="D24" s="134"/>
      <c r="E24" s="134"/>
      <c r="F24" s="38"/>
      <c r="G24" s="38"/>
      <c r="H24" s="38"/>
      <c r="I24" s="39"/>
      <c r="J24" s="137"/>
      <c r="K24" s="39"/>
    </row>
    <row r="25" spans="2:17" ht="26.25" x14ac:dyDescent="0.4">
      <c r="B25" s="134" t="s">
        <v>17</v>
      </c>
      <c r="C25" s="134"/>
      <c r="D25" s="134"/>
      <c r="E25" s="38"/>
      <c r="F25" s="38"/>
      <c r="G25" s="38"/>
      <c r="H25" s="38"/>
      <c r="I25" s="38"/>
      <c r="J25" s="137"/>
      <c r="K25" s="38"/>
    </row>
    <row r="26" spans="2:17" ht="26.25" x14ac:dyDescent="0.4">
      <c r="B26" s="134" t="s">
        <v>18</v>
      </c>
      <c r="C26" s="134"/>
      <c r="D26" s="134"/>
      <c r="E26" s="134"/>
      <c r="I26" s="38"/>
      <c r="J26" s="137"/>
      <c r="K26" s="38"/>
    </row>
    <row r="27" spans="2:17" ht="26.25" x14ac:dyDescent="0.4">
      <c r="B27" s="134" t="s">
        <v>19</v>
      </c>
      <c r="C27" s="134"/>
      <c r="D27" s="134"/>
      <c r="J27" s="137"/>
    </row>
    <row r="28" spans="2:17" x14ac:dyDescent="0.25">
      <c r="J28" s="137"/>
    </row>
    <row r="29" spans="2:17" x14ac:dyDescent="0.25">
      <c r="J29" s="137"/>
    </row>
    <row r="30" spans="2:17" x14ac:dyDescent="0.25">
      <c r="J30" s="137"/>
    </row>
    <row r="31" spans="2:17" x14ac:dyDescent="0.25">
      <c r="J31" s="137"/>
    </row>
    <row r="32" spans="2:17" x14ac:dyDescent="0.25">
      <c r="J32" s="137"/>
    </row>
    <row r="33" spans="10:10" x14ac:dyDescent="0.25">
      <c r="J33" s="137"/>
    </row>
    <row r="34" spans="10:10" x14ac:dyDescent="0.25">
      <c r="J34" s="137"/>
    </row>
    <row r="35" spans="10:10" x14ac:dyDescent="0.25">
      <c r="J35" s="137"/>
    </row>
    <row r="36" spans="10:10" x14ac:dyDescent="0.25">
      <c r="J36" s="137"/>
    </row>
    <row r="37" spans="10:10" x14ac:dyDescent="0.25">
      <c r="J37" s="137"/>
    </row>
    <row r="38" spans="10:10" x14ac:dyDescent="0.25">
      <c r="J38" s="137"/>
    </row>
    <row r="39" spans="10:10" x14ac:dyDescent="0.25">
      <c r="J39" s="137"/>
    </row>
    <row r="40" spans="10:10" x14ac:dyDescent="0.25">
      <c r="J40" s="137"/>
    </row>
    <row r="41" spans="10:10" x14ac:dyDescent="0.25">
      <c r="J41" s="137"/>
    </row>
    <row r="42" spans="10:10" x14ac:dyDescent="0.25">
      <c r="J42" s="137"/>
    </row>
    <row r="43" spans="10:10" x14ac:dyDescent="0.25">
      <c r="J43" s="137"/>
    </row>
    <row r="44" spans="10:10" x14ac:dyDescent="0.25">
      <c r="J44" s="137"/>
    </row>
    <row r="45" spans="10:10" x14ac:dyDescent="0.25">
      <c r="J45" s="137"/>
    </row>
    <row r="46" spans="10:10" x14ac:dyDescent="0.25">
      <c r="J46" s="137"/>
    </row>
    <row r="47" spans="10:10" x14ac:dyDescent="0.25">
      <c r="J47" s="137"/>
    </row>
    <row r="48" spans="10:10" x14ac:dyDescent="0.25">
      <c r="J48" s="137"/>
    </row>
    <row r="49" spans="1:10" x14ac:dyDescent="0.25">
      <c r="J49" s="137"/>
    </row>
    <row r="50" spans="1:10" x14ac:dyDescent="0.25">
      <c r="J50" s="137"/>
    </row>
    <row r="51" spans="1:10" x14ac:dyDescent="0.25">
      <c r="J51" s="137"/>
    </row>
    <row r="52" spans="1:10" x14ac:dyDescent="0.25">
      <c r="J52" s="137"/>
    </row>
    <row r="53" spans="1:10" s="25" customFormat="1" x14ac:dyDescent="0.25">
      <c r="A53" s="25" t="s">
        <v>20</v>
      </c>
      <c r="B53" s="25" t="s">
        <v>21</v>
      </c>
      <c r="J53" s="137"/>
    </row>
    <row r="54" spans="1:10" s="25" customFormat="1" x14ac:dyDescent="0.25">
      <c r="A54" s="25" t="s">
        <v>22</v>
      </c>
      <c r="B54" s="25" t="s">
        <v>23</v>
      </c>
      <c r="J54" s="137"/>
    </row>
    <row r="55" spans="1:10" s="25" customFormat="1" x14ac:dyDescent="0.25">
      <c r="A55" s="25" t="s">
        <v>24</v>
      </c>
      <c r="B55" s="25" t="s">
        <v>25</v>
      </c>
      <c r="J55" s="137"/>
    </row>
    <row r="56" spans="1:10" s="25" customFormat="1" x14ac:dyDescent="0.25">
      <c r="A56" s="25" t="s">
        <v>26</v>
      </c>
      <c r="B56" s="25" t="s">
        <v>27</v>
      </c>
      <c r="J56" s="137"/>
    </row>
    <row r="57" spans="1:10" s="25" customFormat="1" x14ac:dyDescent="0.25">
      <c r="A57" s="25" t="s">
        <v>28</v>
      </c>
      <c r="B57" s="25" t="s">
        <v>29</v>
      </c>
      <c r="J57" s="137"/>
    </row>
    <row r="58" spans="1:10" s="25" customFormat="1" x14ac:dyDescent="0.25">
      <c r="A58" s="25" t="s">
        <v>30</v>
      </c>
      <c r="B58" s="25" t="s">
        <v>31</v>
      </c>
      <c r="J58" s="137"/>
    </row>
    <row r="59" spans="1:10" s="25" customFormat="1" x14ac:dyDescent="0.25">
      <c r="A59" s="25" t="s">
        <v>32</v>
      </c>
      <c r="B59" s="25" t="s">
        <v>33</v>
      </c>
      <c r="J59" s="137"/>
    </row>
    <row r="60" spans="1:10" s="25" customFormat="1" x14ac:dyDescent="0.25">
      <c r="A60" s="25" t="s">
        <v>34</v>
      </c>
      <c r="B60" s="25" t="s">
        <v>35</v>
      </c>
      <c r="J60" s="137"/>
    </row>
    <row r="61" spans="1:10" s="25" customFormat="1" x14ac:dyDescent="0.25">
      <c r="J61" s="137"/>
    </row>
    <row r="62" spans="1:10" s="25" customFormat="1" x14ac:dyDescent="0.2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700-000000000000}"/>
    <hyperlink ref="B19:H19" location="'3. Atención al ciudadano'!Área_de_impresión" display="3). Mecanismos para mejorar la atención al ciudadano" xr:uid="{00000000-0004-0000-0700-000001000000}"/>
    <hyperlink ref="B20:H20" location="'4.Rendición cuentas'!Área_de_impresión" display="4).Rendición de cuentas" xr:uid="{00000000-0004-0000-0700-000002000000}"/>
    <hyperlink ref="B21:H21" location="'5. Transp. acceso inf'!Área_de_impresión" display="5).Mecanismos para la transparencia y acceso a la información" xr:uid="{00000000-0004-0000-0700-000003000000}"/>
    <hyperlink ref="B22:H22" location="'6. Integridad'!Área_de_impresión" display="6).Integridad" xr:uid="{00000000-0004-0000-0700-000004000000}"/>
    <hyperlink ref="B23:H23" location="'7. Iniciativas adicionales '!Área_de_impresión" display="7).Iniciativas adicionales" xr:uid="{00000000-0004-0000-0700-000005000000}"/>
    <hyperlink ref="B19:F19" location="'2. Racionalización trámites'!A1" display="2). Racionalización de trámites" xr:uid="{00000000-0004-0000-0700-000006000000}"/>
    <hyperlink ref="B20:F20" location="'3. Atención al ciudadano'!Área_de_impresión" display="3). Mecanismos para mejorar la atención al ciudadano" xr:uid="{00000000-0004-0000-0700-000007000000}"/>
    <hyperlink ref="B21:F21" location="'4.Rendición cuentas'!Área_de_impresión" display="4).Rendición de cuentas" xr:uid="{00000000-0004-0000-0700-000008000000}"/>
    <hyperlink ref="B22:F22" location="'5. Transp. acceso inf'!Área_de_impresión" display="5).Mecanismos para la transparencia y acceso a la información" xr:uid="{00000000-0004-0000-0700-000009000000}"/>
    <hyperlink ref="B23:F23" location="'6. Integridad'!Área_de_impresión" display="6).Integridad" xr:uid="{00000000-0004-0000-0700-00000A000000}"/>
    <hyperlink ref="B10" location="Contenido!A1" display="Contenido del PAAC" xr:uid="{00000000-0004-0000-0700-00000B000000}"/>
    <hyperlink ref="B11" location="'C1'!A1" display="1. Objetivo General" xr:uid="{00000000-0004-0000-0700-00000C000000}"/>
    <hyperlink ref="B12" location="'C2'!A1" display="2. Alcance" xr:uid="{00000000-0004-0000-0700-00000D000000}"/>
    <hyperlink ref="B13" location="'C3'!A1" display="3. Areas responsables" xr:uid="{00000000-0004-0000-0700-00000E000000}"/>
    <hyperlink ref="B16" location="'C6'!A1" display="6. Componentes del PAAC" xr:uid="{00000000-0004-0000-0700-00000F000000}"/>
    <hyperlink ref="B24" location="'C7'!A1" display="7. Promoción y divulgación" xr:uid="{00000000-0004-0000-0700-000010000000}"/>
    <hyperlink ref="B25" location="'C8'!A1" display="8. Seguimiento" xr:uid="{00000000-0004-0000-0700-000011000000}"/>
    <hyperlink ref="B26" location="'10. Control de cambios'!A1" display="10. Control de cambios" xr:uid="{00000000-0004-0000-0700-000012000000}"/>
    <hyperlink ref="B14" location="'C4'!A1" display="4. Insumos para su elaboración" xr:uid="{00000000-0004-0000-0700-000013000000}"/>
    <hyperlink ref="B15" location="'C5'!A1" display="5. Fuentes consultadas" xr:uid="{00000000-0004-0000-0700-000014000000}"/>
    <hyperlink ref="B27" location="'C11'!A1" display="11. Avance PAAC" xr:uid="{00000000-0004-0000-0700-000015000000}"/>
    <hyperlink ref="B27:D27" location="'C10'!A1" display="10. Avance PAAC" xr:uid="{00000000-0004-0000-0700-000016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S62"/>
  <sheetViews>
    <sheetView showGridLines="0" topLeftCell="A16" zoomScale="90" zoomScaleNormal="90" workbookViewId="0">
      <selection activeCell="C21" sqref="C21"/>
    </sheetView>
  </sheetViews>
  <sheetFormatPr baseColWidth="10" defaultColWidth="11.42578125" defaultRowHeight="15" x14ac:dyDescent="0.25"/>
  <cols>
    <col min="10" max="10" width="13.28515625" customWidth="1"/>
    <col min="11" max="11" width="30" customWidth="1"/>
    <col min="12" max="12" width="18.85546875" customWidth="1"/>
    <col min="13" max="13" width="47.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customHeight="1" x14ac:dyDescent="0.4">
      <c r="B10" s="134" t="s">
        <v>3</v>
      </c>
      <c r="C10" s="134"/>
      <c r="D10" s="134"/>
      <c r="J10" s="136" t="s">
        <v>50</v>
      </c>
      <c r="K10" s="136"/>
      <c r="L10" s="136"/>
      <c r="M10" s="136"/>
      <c r="P10" s="26"/>
      <c r="Q10" s="26"/>
    </row>
    <row r="11" spans="1:19" ht="26.25" x14ac:dyDescent="0.4">
      <c r="B11" s="134" t="s">
        <v>4</v>
      </c>
      <c r="C11" s="134"/>
      <c r="D11" s="134"/>
      <c r="J11" s="136"/>
      <c r="K11" s="136"/>
      <c r="L11" s="136"/>
      <c r="M11" s="136"/>
      <c r="P11" s="26"/>
      <c r="Q11" s="26"/>
    </row>
    <row r="12" spans="1:19" ht="26.25" x14ac:dyDescent="0.4">
      <c r="B12" s="134" t="s">
        <v>5</v>
      </c>
      <c r="C12" s="134"/>
      <c r="J12" s="136"/>
      <c r="K12" s="136"/>
      <c r="L12" s="136"/>
      <c r="M12" s="136"/>
      <c r="P12" s="26"/>
      <c r="Q12" s="26"/>
    </row>
    <row r="13" spans="1:19" ht="26.25" x14ac:dyDescent="0.4">
      <c r="B13" s="134" t="s">
        <v>6</v>
      </c>
      <c r="C13" s="134"/>
      <c r="D13" s="134"/>
      <c r="E13" s="134"/>
      <c r="J13" s="136"/>
      <c r="K13" s="136"/>
      <c r="L13" s="136"/>
      <c r="M13" s="136"/>
      <c r="P13" s="26"/>
      <c r="Q13" s="26"/>
    </row>
    <row r="14" spans="1:19" ht="26.25" x14ac:dyDescent="0.4">
      <c r="B14" s="134" t="s">
        <v>7</v>
      </c>
      <c r="C14" s="134"/>
      <c r="D14" s="134"/>
      <c r="E14" s="134"/>
      <c r="F14" s="134"/>
      <c r="J14" s="136"/>
      <c r="K14" s="136"/>
      <c r="L14" s="136"/>
      <c r="M14" s="136"/>
      <c r="P14" s="26"/>
      <c r="Q14" s="26"/>
    </row>
    <row r="15" spans="1:19" ht="26.25" x14ac:dyDescent="0.4">
      <c r="B15" s="134" t="s">
        <v>8</v>
      </c>
      <c r="C15" s="134"/>
      <c r="D15" s="134"/>
      <c r="E15" s="134"/>
      <c r="J15" s="136"/>
      <c r="K15" s="136"/>
      <c r="L15" s="136"/>
      <c r="M15" s="136"/>
      <c r="P15" s="26"/>
      <c r="Q15" s="26"/>
    </row>
    <row r="16" spans="1:19" ht="27" thickBot="1" x14ac:dyDescent="0.45">
      <c r="B16" s="134" t="s">
        <v>9</v>
      </c>
      <c r="C16" s="134"/>
      <c r="D16" s="134"/>
      <c r="E16" s="134"/>
      <c r="P16" s="26"/>
      <c r="Q16" s="26"/>
    </row>
    <row r="17" spans="2:17" ht="21.75" thickBot="1" x14ac:dyDescent="0.3">
      <c r="B17" s="94" t="s">
        <v>10</v>
      </c>
      <c r="C17" s="94"/>
      <c r="D17" s="94"/>
      <c r="E17" s="94"/>
      <c r="F17" s="94"/>
      <c r="G17" s="94"/>
      <c r="H17" s="94"/>
      <c r="K17" s="46" t="s">
        <v>51</v>
      </c>
      <c r="L17" s="47" t="s">
        <v>52</v>
      </c>
      <c r="P17" s="26"/>
      <c r="Q17" s="26"/>
    </row>
    <row r="18" spans="2:17" ht="21.75" thickBot="1" x14ac:dyDescent="0.4">
      <c r="B18" s="94" t="s">
        <v>11</v>
      </c>
      <c r="C18" s="94"/>
      <c r="D18" s="94"/>
      <c r="E18" s="94"/>
      <c r="F18" s="94"/>
      <c r="G18" s="94"/>
      <c r="H18" s="94"/>
      <c r="I18" s="39"/>
      <c r="K18" s="48" t="s">
        <v>53</v>
      </c>
      <c r="L18" s="49" t="s">
        <v>54</v>
      </c>
    </row>
    <row r="19" spans="2:17" ht="21.75" thickBot="1" x14ac:dyDescent="0.4">
      <c r="B19" s="94" t="s">
        <v>12</v>
      </c>
      <c r="C19" s="94"/>
      <c r="D19" s="94"/>
      <c r="E19" s="94"/>
      <c r="F19" s="94"/>
      <c r="G19" s="94"/>
      <c r="H19" s="94"/>
      <c r="I19" s="39"/>
      <c r="K19" s="48" t="s">
        <v>55</v>
      </c>
      <c r="L19" s="49" t="s">
        <v>56</v>
      </c>
    </row>
    <row r="20" spans="2:17" ht="21.75" thickBot="1" x14ac:dyDescent="0.4">
      <c r="B20" s="94" t="s">
        <v>13</v>
      </c>
      <c r="C20" s="94"/>
      <c r="D20" s="94"/>
      <c r="E20" s="40"/>
      <c r="F20" s="40"/>
      <c r="G20" s="40"/>
      <c r="H20" s="40"/>
      <c r="I20" s="39"/>
      <c r="K20" s="48" t="s">
        <v>57</v>
      </c>
      <c r="L20" s="49" t="s">
        <v>58</v>
      </c>
    </row>
    <row r="21" spans="2:17" ht="21.75" thickBot="1" x14ac:dyDescent="0.4">
      <c r="B21" s="94" t="s">
        <v>14</v>
      </c>
      <c r="C21" s="94"/>
      <c r="D21" s="94"/>
      <c r="E21" s="94"/>
      <c r="F21" s="94"/>
      <c r="G21" s="94"/>
      <c r="H21" s="94"/>
      <c r="I21" s="39"/>
      <c r="J21" s="45"/>
      <c r="K21" s="48" t="s">
        <v>59</v>
      </c>
      <c r="L21" s="49" t="s">
        <v>60</v>
      </c>
    </row>
    <row r="22" spans="2:17" ht="21" x14ac:dyDescent="0.35">
      <c r="B22" s="94" t="s">
        <v>41</v>
      </c>
      <c r="C22" s="94"/>
      <c r="D22" s="40"/>
      <c r="E22" s="40"/>
      <c r="F22" s="40"/>
      <c r="G22" s="40"/>
      <c r="H22" s="40"/>
      <c r="I22" s="39"/>
      <c r="J22" s="45"/>
      <c r="K22" s="39"/>
    </row>
    <row r="23" spans="2:17" ht="21" customHeight="1" x14ac:dyDescent="0.35">
      <c r="B23" s="94" t="s">
        <v>42</v>
      </c>
      <c r="C23" s="94"/>
      <c r="D23" s="94"/>
      <c r="E23" s="40"/>
      <c r="F23" s="40"/>
      <c r="G23" s="40"/>
      <c r="H23" s="40"/>
      <c r="I23" s="39"/>
      <c r="J23" s="136" t="s">
        <v>61</v>
      </c>
      <c r="K23" s="136"/>
      <c r="L23" s="136"/>
      <c r="M23" s="136"/>
    </row>
    <row r="24" spans="2:17" ht="26.25" x14ac:dyDescent="0.4">
      <c r="B24" s="134" t="s">
        <v>16</v>
      </c>
      <c r="C24" s="134"/>
      <c r="D24" s="134"/>
      <c r="E24" s="134"/>
      <c r="F24" s="38"/>
      <c r="G24" s="38"/>
      <c r="H24" s="38"/>
      <c r="I24" s="39"/>
      <c r="J24" s="136"/>
      <c r="K24" s="136"/>
      <c r="L24" s="136"/>
      <c r="M24" s="136"/>
    </row>
    <row r="25" spans="2:17" ht="26.25" x14ac:dyDescent="0.4">
      <c r="B25" s="134" t="s">
        <v>17</v>
      </c>
      <c r="C25" s="134"/>
      <c r="D25" s="134"/>
      <c r="E25" s="38"/>
      <c r="F25" s="38"/>
      <c r="G25" s="38"/>
      <c r="H25" s="38"/>
      <c r="I25" s="38"/>
      <c r="J25" s="136"/>
      <c r="K25" s="136"/>
      <c r="L25" s="136"/>
      <c r="M25" s="136"/>
    </row>
    <row r="26" spans="2:17" ht="26.25" x14ac:dyDescent="0.4">
      <c r="B26" s="134" t="s">
        <v>18</v>
      </c>
      <c r="C26" s="134"/>
      <c r="D26" s="134"/>
      <c r="E26" s="134"/>
      <c r="I26" s="38"/>
      <c r="J26" s="136"/>
      <c r="K26" s="136"/>
      <c r="L26" s="136"/>
      <c r="M26" s="136"/>
    </row>
    <row r="27" spans="2:17" ht="26.25" x14ac:dyDescent="0.4">
      <c r="B27" s="134" t="s">
        <v>19</v>
      </c>
      <c r="C27" s="134"/>
      <c r="D27" s="134"/>
      <c r="J27" s="136"/>
      <c r="K27" s="136"/>
      <c r="L27" s="136"/>
      <c r="M27" s="136"/>
    </row>
    <row r="28" spans="2:17" x14ac:dyDescent="0.25">
      <c r="J28" s="136"/>
      <c r="K28" s="136"/>
      <c r="L28" s="136"/>
      <c r="M28" s="136"/>
    </row>
    <row r="29" spans="2:17" x14ac:dyDescent="0.25">
      <c r="J29" s="136"/>
      <c r="K29" s="136"/>
      <c r="L29" s="136"/>
      <c r="M29" s="136"/>
    </row>
    <row r="30" spans="2:17" x14ac:dyDescent="0.25">
      <c r="J30" s="136"/>
      <c r="K30" s="136"/>
      <c r="L30" s="136"/>
      <c r="M30" s="136"/>
    </row>
    <row r="31" spans="2:17" x14ac:dyDescent="0.25">
      <c r="J31" s="136"/>
      <c r="K31" s="136"/>
      <c r="L31" s="136"/>
      <c r="M31" s="136"/>
    </row>
    <row r="32" spans="2:17" x14ac:dyDescent="0.25">
      <c r="J32" s="136"/>
      <c r="K32" s="136"/>
      <c r="L32" s="136"/>
      <c r="M32" s="136"/>
    </row>
    <row r="33" spans="10:13" x14ac:dyDescent="0.25">
      <c r="J33" s="136"/>
      <c r="K33" s="136"/>
      <c r="L33" s="136"/>
      <c r="M33" s="136"/>
    </row>
    <row r="34" spans="10:13" x14ac:dyDescent="0.25">
      <c r="J34" s="45"/>
    </row>
    <row r="35" spans="10:13" x14ac:dyDescent="0.25">
      <c r="J35" s="45"/>
    </row>
    <row r="36" spans="10:13" x14ac:dyDescent="0.25">
      <c r="J36" s="45"/>
    </row>
    <row r="37" spans="10:13" x14ac:dyDescent="0.25">
      <c r="J37" s="45"/>
    </row>
    <row r="38" spans="10:13" x14ac:dyDescent="0.25">
      <c r="J38" s="45"/>
    </row>
    <row r="39" spans="10:13" x14ac:dyDescent="0.25">
      <c r="J39" s="45"/>
    </row>
    <row r="40" spans="10:13" x14ac:dyDescent="0.25">
      <c r="J40" s="45"/>
    </row>
    <row r="41" spans="10:13" x14ac:dyDescent="0.25">
      <c r="J41" s="45"/>
    </row>
    <row r="42" spans="10:13" x14ac:dyDescent="0.25">
      <c r="J42" s="45"/>
    </row>
    <row r="43" spans="10:13" x14ac:dyDescent="0.25">
      <c r="J43" s="45"/>
    </row>
    <row r="44" spans="10:13" x14ac:dyDescent="0.25">
      <c r="J44" s="45"/>
    </row>
    <row r="45" spans="10:13" x14ac:dyDescent="0.25">
      <c r="J45" s="45"/>
    </row>
    <row r="46" spans="10:13" x14ac:dyDescent="0.25">
      <c r="J46" s="45"/>
    </row>
    <row r="47" spans="10:13" x14ac:dyDescent="0.25">
      <c r="J47" s="45"/>
    </row>
    <row r="48" spans="10:13" x14ac:dyDescent="0.25">
      <c r="J48" s="45"/>
    </row>
    <row r="49" spans="1:10" x14ac:dyDescent="0.25">
      <c r="J49" s="45"/>
    </row>
    <row r="50" spans="1:10" x14ac:dyDescent="0.25">
      <c r="J50" s="45"/>
    </row>
    <row r="51" spans="1:10" x14ac:dyDescent="0.25">
      <c r="J51" s="45"/>
    </row>
    <row r="52" spans="1:10" x14ac:dyDescent="0.25">
      <c r="J52" s="45"/>
    </row>
    <row r="53" spans="1:10" s="25" customFormat="1" x14ac:dyDescent="0.25">
      <c r="A53" s="25" t="s">
        <v>20</v>
      </c>
      <c r="B53" s="25" t="s">
        <v>21</v>
      </c>
      <c r="J53" s="45"/>
    </row>
    <row r="54" spans="1:10" s="25" customFormat="1" x14ac:dyDescent="0.25">
      <c r="A54" s="25" t="s">
        <v>22</v>
      </c>
      <c r="B54" s="25" t="s">
        <v>23</v>
      </c>
      <c r="J54" s="45"/>
    </row>
    <row r="55" spans="1:10" s="25" customFormat="1" x14ac:dyDescent="0.25">
      <c r="A55" s="25" t="s">
        <v>24</v>
      </c>
      <c r="B55" s="25" t="s">
        <v>25</v>
      </c>
      <c r="J55" s="45"/>
    </row>
    <row r="56" spans="1:10" s="25" customFormat="1" x14ac:dyDescent="0.25">
      <c r="A56" s="25" t="s">
        <v>26</v>
      </c>
      <c r="B56" s="25" t="s">
        <v>27</v>
      </c>
      <c r="J56" s="45"/>
    </row>
    <row r="57" spans="1:10" s="25" customFormat="1" x14ac:dyDescent="0.25">
      <c r="A57" s="25" t="s">
        <v>28</v>
      </c>
      <c r="B57" s="25" t="s">
        <v>29</v>
      </c>
      <c r="J57" s="45"/>
    </row>
    <row r="58" spans="1:10" s="25" customFormat="1" x14ac:dyDescent="0.25">
      <c r="A58" s="25" t="s">
        <v>30</v>
      </c>
      <c r="B58" s="25" t="s">
        <v>31</v>
      </c>
      <c r="J58" s="45"/>
    </row>
    <row r="59" spans="1:10" s="25" customFormat="1" x14ac:dyDescent="0.25">
      <c r="A59" s="25" t="s">
        <v>32</v>
      </c>
      <c r="B59" s="25" t="s">
        <v>33</v>
      </c>
      <c r="J59" s="45"/>
    </row>
    <row r="60" spans="1:10" s="25" customFormat="1" x14ac:dyDescent="0.25">
      <c r="A60" s="25" t="s">
        <v>34</v>
      </c>
      <c r="B60" s="25" t="s">
        <v>35</v>
      </c>
      <c r="J60" s="45"/>
    </row>
    <row r="61" spans="1:10" s="25" customFormat="1" x14ac:dyDescent="0.25">
      <c r="A61" s="25" t="s">
        <v>36</v>
      </c>
      <c r="B61" s="25" t="s">
        <v>37</v>
      </c>
      <c r="J61" s="45"/>
    </row>
    <row r="62" spans="1:10" s="25" customFormat="1" x14ac:dyDescent="0.25"/>
  </sheetData>
  <mergeCells count="13">
    <mergeCell ref="J23:M33"/>
    <mergeCell ref="J10:M15"/>
    <mergeCell ref="B14:F14"/>
    <mergeCell ref="B15:E15"/>
    <mergeCell ref="B24:E24"/>
    <mergeCell ref="B25:D25"/>
    <mergeCell ref="B26:E26"/>
    <mergeCell ref="B16:E16"/>
    <mergeCell ref="B27:D27"/>
    <mergeCell ref="B10:D10"/>
    <mergeCell ref="B11:D11"/>
    <mergeCell ref="B12:C12"/>
    <mergeCell ref="B13:E13"/>
  </mergeCells>
  <hyperlinks>
    <hyperlink ref="B18:H18" location="'2. Racionalización trámites'!A1" display="2). Racionalización de trámites" xr:uid="{00000000-0004-0000-0800-000000000000}"/>
    <hyperlink ref="B19:H19" location="'3. Atención al ciudadano'!Área_de_impresión" display="3). Mecanismos para mejorar la atención al ciudadano" xr:uid="{00000000-0004-0000-0800-000001000000}"/>
    <hyperlink ref="B20:H20" location="'4.Rendición cuentas'!Área_de_impresión" display="4).Rendición de cuentas" xr:uid="{00000000-0004-0000-0800-000002000000}"/>
    <hyperlink ref="B21:H21" location="'5. Transp. acceso inf'!Área_de_impresión" display="5).Mecanismos para la transparencia y acceso a la información" xr:uid="{00000000-0004-0000-0800-000003000000}"/>
    <hyperlink ref="B22:H22" location="'6. Integridad'!Área_de_impresión" display="6).Integridad" xr:uid="{00000000-0004-0000-0800-000004000000}"/>
    <hyperlink ref="B23:H23" location="'7. Iniciativas adicionales '!Área_de_impresión" display="7).Iniciativas adicionales" xr:uid="{00000000-0004-0000-0800-000005000000}"/>
    <hyperlink ref="B19:F19" location="'2. Racionalización trámites'!A1" display="2). Racionalización de trámites" xr:uid="{00000000-0004-0000-0800-000006000000}"/>
    <hyperlink ref="B20:F20" location="'3. Atención al ciudadano'!Área_de_impresión" display="3). Mecanismos para mejorar la atención al ciudadano" xr:uid="{00000000-0004-0000-0800-000007000000}"/>
    <hyperlink ref="B21:F21" location="'4.Rendición cuentas'!Área_de_impresión" display="4).Rendición de cuentas" xr:uid="{00000000-0004-0000-0800-000008000000}"/>
    <hyperlink ref="B22:F22" location="'5. Transp. acceso inf'!Área_de_impresión" display="5).Mecanismos para la transparencia y acceso a la información" xr:uid="{00000000-0004-0000-0800-000009000000}"/>
    <hyperlink ref="B23:F23" location="'6. Integridad'!Área_de_impresión" display="6).Integridad" xr:uid="{00000000-0004-0000-0800-00000A000000}"/>
    <hyperlink ref="B10" location="Contenido!A1" display="Contenido del PAAC" xr:uid="{00000000-0004-0000-0800-00000B000000}"/>
    <hyperlink ref="B11" location="'C1'!A1" display="1. Objetivo General" xr:uid="{00000000-0004-0000-0800-00000C000000}"/>
    <hyperlink ref="B12" location="'C2'!A1" display="2. Alcance" xr:uid="{00000000-0004-0000-0800-00000D000000}"/>
    <hyperlink ref="B13" location="'C3'!A1" display="3. Areas responsables" xr:uid="{00000000-0004-0000-0800-00000E000000}"/>
    <hyperlink ref="B16" location="'C6'!A1" display="6. Componentes del PAAC" xr:uid="{00000000-0004-0000-0800-00000F000000}"/>
    <hyperlink ref="B24" location="'C7'!A1" display="7. Promoción y divulgación" xr:uid="{00000000-0004-0000-0800-000010000000}"/>
    <hyperlink ref="B25" location="'C8'!A1" display="8. Seguimiento" xr:uid="{00000000-0004-0000-0800-000011000000}"/>
    <hyperlink ref="B26" location="'10. Control de cambios'!A1" display="10. Control de cambios" xr:uid="{00000000-0004-0000-0800-000012000000}"/>
    <hyperlink ref="B14" location="'C4'!A1" display="4. Insumos para su elaboración" xr:uid="{00000000-0004-0000-0800-000013000000}"/>
    <hyperlink ref="B15" location="'C5'!A1" display="5. Fuentes consultadas" xr:uid="{00000000-0004-0000-0800-000014000000}"/>
    <hyperlink ref="B27" location="'C11'!A1" display="11. Avance PAAC" xr:uid="{00000000-0004-0000-0800-000015000000}"/>
    <hyperlink ref="B27:D27" location="'C10'!A1" display="10. Avance PAAC" xr:uid="{00000000-0004-0000-0800-000016000000}"/>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15FAE0D222BBE4780080999A253EA2C" ma:contentTypeVersion="11" ma:contentTypeDescription="Crear nuevo documento." ma:contentTypeScope="" ma:versionID="a51f673d48702de528bca2c4b66255fa">
  <xsd:schema xmlns:xsd="http://www.w3.org/2001/XMLSchema" xmlns:xs="http://www.w3.org/2001/XMLSchema" xmlns:p="http://schemas.microsoft.com/office/2006/metadata/properties" xmlns:ns3="d8ade447-6981-4bd7-818d-5d8b99783062" xmlns:ns4="bd2a9a19-fc78-4d3f-a46d-599bc890d95f" targetNamespace="http://schemas.microsoft.com/office/2006/metadata/properties" ma:root="true" ma:fieldsID="0ad74b4982cad86ba58f72be9123f782" ns3:_="" ns4:_="">
    <xsd:import namespace="d8ade447-6981-4bd7-818d-5d8b99783062"/>
    <xsd:import namespace="bd2a9a19-fc78-4d3f-a46d-599bc890d95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ade447-6981-4bd7-818d-5d8b997830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2a9a19-fc78-4d3f-a46d-599bc890d95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0DD390-1F84-4C07-AA97-E97501EC82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ade447-6981-4bd7-818d-5d8b99783062"/>
    <ds:schemaRef ds:uri="bd2a9a19-fc78-4d3f-a46d-599bc890d9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56B5F8-B67E-49E0-B7FE-A7120287CEB1}">
  <ds:schemaRefs>
    <ds:schemaRef ds:uri="http://schemas.microsoft.com/sharepoint/v3/contenttype/forms"/>
  </ds:schemaRefs>
</ds:datastoreItem>
</file>

<file path=customXml/itemProps3.xml><?xml version="1.0" encoding="utf-8"?>
<ds:datastoreItem xmlns:ds="http://schemas.openxmlformats.org/officeDocument/2006/customXml" ds:itemID="{C1E94041-BC06-45C2-A0EE-68D61F24B26A}">
  <ds:schemaRefs>
    <ds:schemaRef ds:uri="d8ade447-6981-4bd7-818d-5d8b99783062"/>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schemas.microsoft.com/office/infopath/2007/PartnerControls"/>
    <ds:schemaRef ds:uri="bd2a9a19-fc78-4d3f-a46d-599bc890d95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6</vt:i4>
      </vt:variant>
    </vt:vector>
  </HeadingPairs>
  <TitlesOfParts>
    <vt:vector size="23" baseType="lpstr">
      <vt:lpstr>Contenido</vt:lpstr>
      <vt:lpstr>C1</vt:lpstr>
      <vt:lpstr>C2</vt:lpstr>
      <vt:lpstr>C3</vt:lpstr>
      <vt:lpstr>C4</vt:lpstr>
      <vt:lpstr>C5</vt:lpstr>
      <vt:lpstr>C6</vt:lpstr>
      <vt:lpstr>C7</vt:lpstr>
      <vt:lpstr>C8</vt:lpstr>
      <vt:lpstr>C10</vt:lpstr>
      <vt:lpstr>1 Gestión riesgos corrupción</vt:lpstr>
      <vt:lpstr>2. Racionalización trámites</vt:lpstr>
      <vt:lpstr>3. Atención al ciudadano</vt:lpstr>
      <vt:lpstr>4.Rendición cuentas</vt:lpstr>
      <vt:lpstr>5. Transp. acceso inf</vt:lpstr>
      <vt:lpstr>6. Iniciativas adicionales </vt:lpstr>
      <vt:lpstr>10. Control de cambios</vt:lpstr>
      <vt:lpstr>'1 Gestión riesgos corrupción'!Área_de_impresión</vt:lpstr>
      <vt:lpstr>'2. Racionalización trámites'!Área_de_impresión</vt:lpstr>
      <vt:lpstr>'3. Atención al ciudadano'!Área_de_impresión</vt:lpstr>
      <vt:lpstr>'4.Rendición cuentas'!Área_de_impresión</vt:lpstr>
      <vt:lpstr>'5. Transp. acceso inf'!Área_de_impresión</vt:lpstr>
      <vt:lpstr>'6. Iniciativas adicionales '!Área_de_impresión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Ivan Dario Sierra Ballesteros</cp:lastModifiedBy>
  <cp:revision/>
  <dcterms:created xsi:type="dcterms:W3CDTF">2018-04-16T16:02:41Z</dcterms:created>
  <dcterms:modified xsi:type="dcterms:W3CDTF">2019-09-11T16:59:26Z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0x010100015FAE0D222BBE4780080999A253EA2C</vt:lpwstr>
  </property>
</Properties>
</file>