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uaespdc-my.sharepoint.com/personal/sandra_martinezp_uaesp_gov_co/Documents/SHAREPOINT/UAESP 2026/FORMULACIÓN PIC/"/>
    </mc:Choice>
  </mc:AlternateContent>
  <xr:revisionPtr revIDLastSave="53" documentId="8_{935A813B-0DC6-41B3-BA2A-076E52F725DC}" xr6:coauthVersionLast="47" xr6:coauthVersionMax="47" xr10:uidLastSave="{1E0C37DE-0F50-4D5B-A05A-C68DD50813F9}"/>
  <bookViews>
    <workbookView xWindow="-108" yWindow="-108" windowWidth="23256" windowHeight="13896" xr2:uid="{65F92B24-FF28-412C-8480-BD46E0603110}"/>
  </bookViews>
  <sheets>
    <sheet name="PIC 2026" sheetId="1" r:id="rId1"/>
  </sheets>
  <definedNames>
    <definedName name="_xlnm._FilterDatabase" localSheetId="0" hidden="1">'PIC 2026'!$A$3:$WWB$3</definedName>
    <definedName name="_xlnm.Print_Area" localSheetId="0">'PIC 2026'!$B$1:$Y$138</definedName>
    <definedName name="_xlnm.Print_Titles" localSheetId="0">'PIC 2026'!$3:$3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6" i="1" l="1"/>
  <c r="J136" i="1"/>
  <c r="K136" i="1"/>
  <c r="L136" i="1"/>
  <c r="M136" i="1"/>
  <c r="N136" i="1"/>
  <c r="O136" i="1"/>
  <c r="P136" i="1"/>
  <c r="Q136" i="1"/>
  <c r="R136" i="1"/>
  <c r="S136" i="1"/>
  <c r="I137" i="1"/>
  <c r="J137" i="1"/>
  <c r="K137" i="1"/>
  <c r="L137" i="1"/>
  <c r="M137" i="1"/>
  <c r="N137" i="1"/>
  <c r="O137" i="1"/>
  <c r="P137" i="1"/>
  <c r="Q137" i="1"/>
  <c r="R137" i="1"/>
  <c r="S137" i="1"/>
  <c r="H137" i="1"/>
  <c r="H136" i="1"/>
  <c r="I107" i="1"/>
  <c r="J107" i="1"/>
  <c r="K107" i="1"/>
  <c r="L107" i="1"/>
  <c r="M107" i="1"/>
  <c r="N107" i="1"/>
  <c r="O107" i="1"/>
  <c r="P107" i="1"/>
  <c r="Q107" i="1"/>
  <c r="R107" i="1"/>
  <c r="S107" i="1"/>
  <c r="I108" i="1"/>
  <c r="J108" i="1"/>
  <c r="K108" i="1"/>
  <c r="L108" i="1"/>
  <c r="M108" i="1"/>
  <c r="N108" i="1"/>
  <c r="O108" i="1"/>
  <c r="P108" i="1"/>
  <c r="Q108" i="1"/>
  <c r="R108" i="1"/>
  <c r="S108" i="1"/>
  <c r="H108" i="1"/>
  <c r="H107" i="1"/>
  <c r="I52" i="1"/>
  <c r="J52" i="1"/>
  <c r="K52" i="1"/>
  <c r="L52" i="1"/>
  <c r="M52" i="1"/>
  <c r="N52" i="1"/>
  <c r="O52" i="1"/>
  <c r="P52" i="1"/>
  <c r="Q52" i="1"/>
  <c r="R52" i="1"/>
  <c r="S52" i="1"/>
  <c r="I53" i="1"/>
  <c r="J53" i="1"/>
  <c r="K53" i="1"/>
  <c r="L53" i="1"/>
  <c r="M53" i="1"/>
  <c r="N53" i="1"/>
  <c r="O53" i="1"/>
  <c r="P53" i="1"/>
  <c r="Q53" i="1"/>
  <c r="R53" i="1"/>
  <c r="S53" i="1"/>
  <c r="H53" i="1"/>
  <c r="H52" i="1"/>
  <c r="T51" i="1" l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4" i="1"/>
  <c r="T103" i="1"/>
  <c r="T102" i="1"/>
  <c r="T101" i="1"/>
  <c r="T100" i="1"/>
  <c r="T99" i="1"/>
  <c r="T98" i="1"/>
  <c r="T97" i="1"/>
  <c r="T96" i="1"/>
  <c r="T95" i="1"/>
  <c r="S93" i="1"/>
  <c r="R93" i="1"/>
  <c r="Q93" i="1"/>
  <c r="P93" i="1"/>
  <c r="O93" i="1"/>
  <c r="N93" i="1"/>
  <c r="M93" i="1"/>
  <c r="L93" i="1"/>
  <c r="K93" i="1"/>
  <c r="J93" i="1"/>
  <c r="I93" i="1"/>
  <c r="H93" i="1"/>
  <c r="S92" i="1"/>
  <c r="R92" i="1"/>
  <c r="Q92" i="1"/>
  <c r="P92" i="1"/>
  <c r="O92" i="1"/>
  <c r="N92" i="1"/>
  <c r="M92" i="1"/>
  <c r="L92" i="1"/>
  <c r="K92" i="1"/>
  <c r="J92" i="1"/>
  <c r="I92" i="1"/>
  <c r="H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S76" i="1"/>
  <c r="R76" i="1"/>
  <c r="Q76" i="1"/>
  <c r="P76" i="1"/>
  <c r="O76" i="1"/>
  <c r="N76" i="1"/>
  <c r="M76" i="1"/>
  <c r="L76" i="1"/>
  <c r="K76" i="1"/>
  <c r="J76" i="1"/>
  <c r="I76" i="1"/>
  <c r="H76" i="1"/>
  <c r="S75" i="1"/>
  <c r="R75" i="1"/>
  <c r="Q75" i="1"/>
  <c r="P75" i="1"/>
  <c r="O75" i="1"/>
  <c r="N75" i="1"/>
  <c r="M75" i="1"/>
  <c r="L75" i="1"/>
  <c r="K75" i="1"/>
  <c r="J75" i="1"/>
  <c r="I75" i="1"/>
  <c r="H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35" i="1"/>
  <c r="T34" i="1"/>
  <c r="T33" i="1"/>
  <c r="T32" i="1"/>
  <c r="T29" i="1"/>
  <c r="T28" i="1"/>
  <c r="T27" i="1"/>
  <c r="T26" i="1"/>
  <c r="T25" i="1"/>
  <c r="T24" i="1"/>
  <c r="T106" i="1"/>
  <c r="T105" i="1"/>
  <c r="S22" i="1"/>
  <c r="R22" i="1"/>
  <c r="Q22" i="1"/>
  <c r="P22" i="1"/>
  <c r="O22" i="1"/>
  <c r="N22" i="1"/>
  <c r="M22" i="1"/>
  <c r="L22" i="1"/>
  <c r="K22" i="1"/>
  <c r="J22" i="1"/>
  <c r="I22" i="1"/>
  <c r="H22" i="1"/>
  <c r="S21" i="1"/>
  <c r="R21" i="1"/>
  <c r="Q21" i="1"/>
  <c r="P21" i="1"/>
  <c r="O21" i="1"/>
  <c r="N21" i="1"/>
  <c r="M21" i="1"/>
  <c r="L21" i="1"/>
  <c r="K21" i="1"/>
  <c r="J21" i="1"/>
  <c r="I21" i="1"/>
  <c r="H21" i="1"/>
  <c r="T20" i="1"/>
  <c r="T19" i="1"/>
  <c r="S17" i="1"/>
  <c r="R17" i="1"/>
  <c r="Q17" i="1"/>
  <c r="P17" i="1"/>
  <c r="O17" i="1"/>
  <c r="N17" i="1"/>
  <c r="M17" i="1"/>
  <c r="L17" i="1"/>
  <c r="K17" i="1"/>
  <c r="J17" i="1"/>
  <c r="I17" i="1"/>
  <c r="H17" i="1"/>
  <c r="S16" i="1"/>
  <c r="R16" i="1"/>
  <c r="Q16" i="1"/>
  <c r="P16" i="1"/>
  <c r="O16" i="1"/>
  <c r="N16" i="1"/>
  <c r="M16" i="1"/>
  <c r="L16" i="1"/>
  <c r="K16" i="1"/>
  <c r="J16" i="1"/>
  <c r="I16" i="1"/>
  <c r="H16" i="1"/>
  <c r="T15" i="1"/>
  <c r="T14" i="1"/>
  <c r="S10" i="1"/>
  <c r="R10" i="1"/>
  <c r="R11" i="1" s="1"/>
  <c r="Q10" i="1"/>
  <c r="P10" i="1"/>
  <c r="P11" i="1" s="1"/>
  <c r="O10" i="1"/>
  <c r="O11" i="1" s="1"/>
  <c r="N10" i="1"/>
  <c r="N11" i="1" s="1"/>
  <c r="M10" i="1"/>
  <c r="L10" i="1"/>
  <c r="L11" i="1" s="1"/>
  <c r="K10" i="1"/>
  <c r="J10" i="1"/>
  <c r="J11" i="1" s="1"/>
  <c r="I10" i="1"/>
  <c r="H10" i="1"/>
  <c r="H11" i="1" s="1"/>
  <c r="T9" i="1"/>
  <c r="T8" i="1"/>
  <c r="T7" i="1"/>
  <c r="T6" i="1"/>
  <c r="T134" i="1" l="1"/>
  <c r="T53" i="1"/>
  <c r="T92" i="1"/>
  <c r="T16" i="1"/>
  <c r="T52" i="1"/>
  <c r="T76" i="1"/>
  <c r="T135" i="1"/>
  <c r="K11" i="1"/>
  <c r="M11" i="1"/>
  <c r="T22" i="1"/>
  <c r="T75" i="1"/>
  <c r="S11" i="1"/>
  <c r="T17" i="1"/>
  <c r="T21" i="1"/>
  <c r="T108" i="1"/>
  <c r="T93" i="1"/>
  <c r="T107" i="1"/>
  <c r="I11" i="1"/>
  <c r="Q11" i="1"/>
  <c r="T10" i="1"/>
  <c r="T11" i="1" l="1"/>
  <c r="T136" i="1"/>
  <c r="T1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Milena Martinez Paez</author>
  </authors>
  <commentList>
    <comment ref="L19" authorId="0" shapeId="0" xr:uid="{C500AB6F-90FE-4A51-826D-FE39FB3A1C44}">
      <text>
        <r>
          <rPr>
            <b/>
            <sz val="9"/>
            <color indexed="81"/>
            <rFont val="Tahoma"/>
            <family val="2"/>
          </rPr>
          <t>SMMP: INDUCCIÓN ESAP</t>
        </r>
      </text>
    </comment>
    <comment ref="O19" authorId="0" shapeId="0" xr:uid="{272637A7-67FA-46E6-B3B5-8CB0F5893917}">
      <text>
        <r>
          <rPr>
            <b/>
            <sz val="9"/>
            <color indexed="81"/>
            <rFont val="Tahoma"/>
            <family val="2"/>
          </rPr>
          <t>SMMP: CURSOS ALTERNATIVOS</t>
        </r>
      </text>
    </comment>
  </commentList>
</comments>
</file>

<file path=xl/sharedStrings.xml><?xml version="1.0" encoding="utf-8"?>
<sst xmlns="http://schemas.openxmlformats.org/spreadsheetml/2006/main" count="437" uniqueCount="166">
  <si>
    <t>CRONOGRAMA PLAN INSTITUCIONAL DE CAPACITACIÓN VIGENCIA 2026</t>
  </si>
  <si>
    <t xml:space="preserve">Fecha de aprobación: </t>
  </si>
  <si>
    <t>30 de enero de 2026</t>
  </si>
  <si>
    <t>Objetivo</t>
  </si>
  <si>
    <t>Fortalecer las competencias, habilidades y conocimientos en los servidores públicos y colaboradores de la UAESP a través de la ejecución del Plan Institucional de Capacitación 2025 - 2028, impactando su saber, su hacer y su ser desde los procesos de inducción, reinducción, entrenamiento en puesto de trabajo y capacitación, para agregar valor público a través de su profesionalización e identidad con la organización.</t>
  </si>
  <si>
    <t>CICLOS</t>
  </si>
  <si>
    <t>DIMENSIÓN</t>
  </si>
  <si>
    <t>RELACIÓN CON EJE TEMATICO PNFC Y CON OTROS CICLOS</t>
  </si>
  <si>
    <t>TEMA DE LA FORMACIÓN-CAPACITACIÓN</t>
  </si>
  <si>
    <t>GRUPOS FOCALES</t>
  </si>
  <si>
    <t>RESPONSABLE (S)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</si>
  <si>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</si>
  <si>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</si>
  <si>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</si>
  <si>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</si>
  <si>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</si>
  <si>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</si>
  <si>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</si>
  <si>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</si>
  <si>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</si>
  <si>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</si>
  <si>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</si>
  <si>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</si>
  <si>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DE ACTIVIDADES</t>
  </si>
  <si>
    <t>PRESUPUESTO
ASIGNADO Y EJECUTADO</t>
  </si>
  <si>
    <t>SEGUIMIENTO ENERO - FEBRERO - MARZO</t>
  </si>
  <si>
    <t>SEGUIMIENTO ABRIL - MAYO - JUNIO</t>
  </si>
  <si>
    <t>SEGUIMIENTO JULIO - AGOSTO - SEPTIEMBRE</t>
  </si>
  <si>
    <t>SEGUIMIENTO OCTUBRE - NOVIEMBRE - DICIEMBRE</t>
  </si>
  <si>
    <t>INGRESO</t>
  </si>
  <si>
    <t>CICLO 1: ONBOARDING</t>
  </si>
  <si>
    <t>INDUCCIÓN</t>
  </si>
  <si>
    <t>SABER - CONOCIMIENTO</t>
  </si>
  <si>
    <t>EJE 5: PROBIDAD, ÉTICA E IDENTIDAD DE LO PÚBLICO</t>
  </si>
  <si>
    <t>Bienvenida Institucional y Jornada de inducción formal</t>
  </si>
  <si>
    <t>Servidores Públicos y Contratistas</t>
  </si>
  <si>
    <t>TH PIC - Procesos asociados</t>
  </si>
  <si>
    <t>P</t>
  </si>
  <si>
    <t>ENTRENAMIENTO EN PUESTO DE TRABAJO</t>
  </si>
  <si>
    <t>SABER HACER - COMPETENCIAS</t>
  </si>
  <si>
    <t>EJE 6: HABILIDADES Y COMPETENCIAS</t>
  </si>
  <si>
    <t>Ruta de entrenamiento en puesto de trabajo</t>
  </si>
  <si>
    <t>Servidores Públicos</t>
  </si>
  <si>
    <t>TH PIC
Jefes de dependencia</t>
  </si>
  <si>
    <t>Programado</t>
  </si>
  <si>
    <t>Ejecutado</t>
  </si>
  <si>
    <t>DESARROLLO</t>
  </si>
  <si>
    <t>CICLO 2: REINDUCCIÓN</t>
  </si>
  <si>
    <t>REINDUCCIÓN</t>
  </si>
  <si>
    <t xml:space="preserve">Jornada de Reinducción </t>
  </si>
  <si>
    <t>Servidores Públicos - Contratistas</t>
  </si>
  <si>
    <t>TH PIC</t>
  </si>
  <si>
    <t>CICLO 3: FORMACIÓN DE DIRECTIVOS</t>
  </si>
  <si>
    <t>INDUCCIÓN - REINDUCCIÓN DIRECTIVOS</t>
  </si>
  <si>
    <t>Inducción y fortalecimiento de conocimiento de la alta gerencia</t>
  </si>
  <si>
    <t>Gerentes Públicos</t>
  </si>
  <si>
    <t>Talento Humano
DASCD o ESAP o COMPENSAR</t>
  </si>
  <si>
    <t>CICLO 4: GESTIÓN DE LA INNOVACIÓN, DATOS, PROYECTOS Y EMPODERAMIENTO DIGITAL</t>
  </si>
  <si>
    <t xml:space="preserve">GESTIÓN DEL CONOCIMIENTO Y LA INNOVACIÓN </t>
  </si>
  <si>
    <t>EJE 4: TRANSFORMACIÓN DIGITAL Y CIBERCULTURA</t>
  </si>
  <si>
    <t>Nuevas tecnologías, inteligencia artificial.</t>
  </si>
  <si>
    <t>TH PIC - ALIADOS - DASCD</t>
  </si>
  <si>
    <t>Innovación pública y Sistemas de Gestión de Innovación</t>
  </si>
  <si>
    <t>TH PIC - OAP - ALIADOS - DASCD</t>
  </si>
  <si>
    <t xml:space="preserve">Metodologías Agiles, Design Thinking y Pensamiento de Diseño </t>
  </si>
  <si>
    <t>EMPODERAMIENTO DIGITAL</t>
  </si>
  <si>
    <t>Gestión de las TIC</t>
  </si>
  <si>
    <t>TH PIC - OTIC</t>
  </si>
  <si>
    <t>SABER SER - HABILIDADES</t>
  </si>
  <si>
    <t>Gobernanza</t>
  </si>
  <si>
    <t xml:space="preserve">Seguridad y privacidad de la información </t>
  </si>
  <si>
    <t xml:space="preserve">Sistematización de la información - Big Data </t>
  </si>
  <si>
    <t>Herramientas ofimáticas y colaborativas</t>
  </si>
  <si>
    <t xml:space="preserve"> TH PIC - Autónomo - DASCD - OTIC </t>
  </si>
  <si>
    <t>Estado abierto y Accesibilidad a la información Pública</t>
  </si>
  <si>
    <t>TH PIC - OTIC - OAP</t>
  </si>
  <si>
    <t>Estrategias de ciudades y territorios inteligentes, arquitectura de Tecnologías de la información.</t>
  </si>
  <si>
    <t>Servidores Públicos -   Áreas Misionales</t>
  </si>
  <si>
    <t xml:space="preserve"> TH PIC - Autónomo - DASCD - Aliado </t>
  </si>
  <si>
    <t>GESTIÓN DEL CAMBIO Y PROYECTOS</t>
  </si>
  <si>
    <t>Estadística y análisis de datos</t>
  </si>
  <si>
    <t>Servidores Públicos Grupos focales</t>
  </si>
  <si>
    <t>TH PIC - Autónomo - DASCD</t>
  </si>
  <si>
    <t>Gestión de Proyectos (Formulación, ejecución, seguimiento y evaluación).</t>
  </si>
  <si>
    <t>Presupuesto Público - Gestión Financiera - Proyectos de inversión</t>
  </si>
  <si>
    <t>TH PIC - OAP</t>
  </si>
  <si>
    <t>EJE 2: TERRITORIO, VIDA Y AMBIENTE</t>
  </si>
  <si>
    <t>Proyectos con impacto ambiental y Servicios Publicos</t>
  </si>
  <si>
    <t>CICLO 5: UAESP SOSTENIBLE Y AL CUIDADO DE LA CIUDAD</t>
  </si>
  <si>
    <t>UAESP SOSTENIBLE Y AL CUIDADO DE LA CIUDAD</t>
  </si>
  <si>
    <t>Código de Integridad, Transparencia, anticorrupción, probidad, Ética Pública, Bienes y Rentas, Conflictos de interés (impedimentos y recusaciones), SARLAFT y Denuncias</t>
  </si>
  <si>
    <t>Procesos Estratégicos (misionalidad, procesos, trámites y servicios)</t>
  </si>
  <si>
    <t>Procesos Misionales (misionalidad, procesos, trámites y servicios)</t>
  </si>
  <si>
    <t>TH PIC - Áreas misionales</t>
  </si>
  <si>
    <t>Gestión de Talento Humano</t>
  </si>
  <si>
    <t xml:space="preserve"> PIC - TH</t>
  </si>
  <si>
    <t>Gestión de Apoyo Logístico - Propiedad, planta y equipo</t>
  </si>
  <si>
    <t>TH PIC- Apoyo Logístico</t>
  </si>
  <si>
    <t xml:space="preserve">Servicio al Ciudadano </t>
  </si>
  <si>
    <t xml:space="preserve"> PIC - Servicio al ciudadano</t>
  </si>
  <si>
    <t>Gestión Documental</t>
  </si>
  <si>
    <t xml:space="preserve"> PIC - Gestión Documental</t>
  </si>
  <si>
    <t>Gestión de Asuntos Legales</t>
  </si>
  <si>
    <t xml:space="preserve"> PIC - SAL</t>
  </si>
  <si>
    <t>Proceso de evaluación y mejora</t>
  </si>
  <si>
    <t xml:space="preserve"> PIC - OCI</t>
  </si>
  <si>
    <t>Comités y redes de apoyo institucional</t>
  </si>
  <si>
    <t>Por Comités y grupos de apoyo</t>
  </si>
  <si>
    <t>TH PIC - Autónomo - IDIGER - ARL - CNSC - FISCALIA</t>
  </si>
  <si>
    <t>C</t>
  </si>
  <si>
    <t>CICLO 6: SISTEMAS Y MODELOS DE GESTIÓN</t>
  </si>
  <si>
    <t>SISTEMAS Y MODELOS DE GESTIÓN</t>
  </si>
  <si>
    <t>Planificación, desarrollo territorial y nacional (POT; Planes Maestros de la entidad; Plan de desarrollo y articulación de la entidad con el mismo).</t>
  </si>
  <si>
    <t>TH PIC - Autónomo - DASCD - OAP</t>
  </si>
  <si>
    <t>Plataforma estratégica institucional - Planes- Politicas - SIG - MIPG</t>
  </si>
  <si>
    <t>Gestión Integral de riesgos</t>
  </si>
  <si>
    <t>Sostenibilidad ambiental  -  PGIRS</t>
  </si>
  <si>
    <t>Sistema de Gestión Documental.</t>
  </si>
  <si>
    <t>PIC - AGN - ARCHIVO DISTRITAL</t>
  </si>
  <si>
    <t>Sistema de Seguridad Vial</t>
  </si>
  <si>
    <t>TH PIC - SST - MOVILIDAD</t>
  </si>
  <si>
    <t xml:space="preserve">Sistema Seguridad y Salud en el Trabajo </t>
  </si>
  <si>
    <t>TH PIC - SST - ARL</t>
  </si>
  <si>
    <t>CICLO 7: SABER SER (HABILIDADES Y COMPETENCIAS)</t>
  </si>
  <si>
    <t>SABER SER</t>
  </si>
  <si>
    <t>EJE 3: MUJERES, INCLUSIÓN Y DIVERSIDAD</t>
  </si>
  <si>
    <t>Integración Cultural, diversidad, inclusión y equidad - Atención preferente e incluyente</t>
  </si>
  <si>
    <t>TH PIC - SEC MUJER - DASCD</t>
  </si>
  <si>
    <t xml:space="preserve">              </t>
  </si>
  <si>
    <t>Desconexión laboral y Teletrabajo</t>
  </si>
  <si>
    <t>TH PIC - BIENESTAR</t>
  </si>
  <si>
    <t>Prevención del riesgo psicosocial</t>
  </si>
  <si>
    <t>TH PIC - SEC DE SALUD DAFP / LINEA PURPURA</t>
  </si>
  <si>
    <t>Escuela de familia</t>
  </si>
  <si>
    <t>TH PIC - BIENESTAR -  ALIADO - ARL - SST</t>
  </si>
  <si>
    <t>Desarrollo de competencias y habilidades</t>
  </si>
  <si>
    <t xml:space="preserve"> TH PIC - Autónomo - DASCD </t>
  </si>
  <si>
    <t>OFERTA DE BILINGÜISMO</t>
  </si>
  <si>
    <t xml:space="preserve">Socialización de cursos de idiomas </t>
  </si>
  <si>
    <t>Talento Humano - SENA - COMPENSAR - ILUD</t>
  </si>
  <si>
    <t>CICLO 8: REGULACIÓN Y NORMATIVA</t>
  </si>
  <si>
    <t>REGULACIÓN Y NORMATIVA</t>
  </si>
  <si>
    <t>Código General Disciplinario.</t>
  </si>
  <si>
    <t>TH PIC - OCDI</t>
  </si>
  <si>
    <t>Sistema de Control Interno y Líneas de Defensa.</t>
  </si>
  <si>
    <t>TH PIC - OAP - OCI</t>
  </si>
  <si>
    <t xml:space="preserve">Normas de Auditoría  </t>
  </si>
  <si>
    <t>TH PIC - OCI</t>
  </si>
  <si>
    <t>Control Social, Participación Ciudadana y Rendición de Cuentas.</t>
  </si>
  <si>
    <t xml:space="preserve">Servidores Públicos </t>
  </si>
  <si>
    <t>Normativa Institucional</t>
  </si>
  <si>
    <t>TH PIC - SAL</t>
  </si>
  <si>
    <t>Gestión de la contratación, etapa precontractual, contractual y post contractual</t>
  </si>
  <si>
    <t xml:space="preserve">TH PIC - SAL -Oferta Distrital </t>
  </si>
  <si>
    <t>SECOP II</t>
  </si>
  <si>
    <t>TH PIC - SAL - CCE</t>
  </si>
  <si>
    <t>Solicitudes, derechos de petición y tutelas</t>
  </si>
  <si>
    <t>Supervisión e interventoría, responsabilidad civil penal y administrativa.</t>
  </si>
  <si>
    <t>Acoso Laboral y Acoso Sexual (Ley 1010 de 2006)</t>
  </si>
  <si>
    <t>Cada servidor/a</t>
  </si>
  <si>
    <t>Modelo de Gestión jurídico anticorrupción</t>
  </si>
  <si>
    <t>Negociación colectiva</t>
  </si>
  <si>
    <t>TH PIC - SINDICATO</t>
  </si>
  <si>
    <t>Total Programado Mes</t>
  </si>
  <si>
    <t xml:space="preserve">Total Ejecutado Mes	</t>
  </si>
  <si>
    <t>APROBADO POR:  Comité Institucional de Gestión y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</si>
</sst>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;[Red]\-&quot;$&quot;\ #,##0"/>
    <numFmt numFmtId="165" formatCode="_-&quot;$&quot;\ * #,##0_-;\-&quot;$&quot;\ * #,##0_-;_-&quot;$&quot;\ * &quot;-&quot;_-;_-@_-"/>
    <numFmt numFmtId="166" formatCode="_-&quot;$&quot;\ * #,##0.00_-;\-&quot;$&quot;\ * #,##0.00_-;_-&quot;$&quot;\ * &quot;-&quot;??_-;_-@_-"/>
    <numFmt numFmtId="167" formatCode="_-&quot;$&quot;\ * #,##0_-;\-&quot;$&quot;\ * #,##0_-;_-&quot;$&quot;\ * &quot;-&quot;??_-;_-@_-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Arial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Aptos Narrow"/>
      <scheme val="minor"/>
    </font>
    <font>
      <sz val="10"/>
      <name val="Arial"/>
    </font>
    <font>
      <sz val="11"/>
      <color rgb="FF242424"/>
      <name val="Arial"/>
    </font>
    <font>
      <sz val="10"/>
      <color theme="2" tint="-0.89999084444715716"/>
      <name val="Arial"/>
    </font>
    <font>
      <b/>
      <sz val="10"/>
      <color theme="1"/>
      <name val="Arial"/>
    </font>
    <font>
      <b/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6" fillId="3" borderId="1" xfId="2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6" borderId="4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164" fontId="6" fillId="7" borderId="1" xfId="2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65" fontId="9" fillId="4" borderId="1" xfId="2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9" fillId="12" borderId="0" xfId="0" applyFont="1" applyFill="1"/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2" fillId="10" borderId="3" xfId="0" applyFont="1" applyFill="1" applyBorder="1"/>
    <xf numFmtId="0" fontId="2" fillId="10" borderId="1" xfId="0" applyFont="1" applyFill="1" applyBorder="1"/>
    <xf numFmtId="0" fontId="11" fillId="0" borderId="0" xfId="0" applyFont="1"/>
    <xf numFmtId="0" fontId="11" fillId="10" borderId="3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1" fillId="11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165" fontId="16" fillId="4" borderId="1" xfId="2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16" fillId="12" borderId="0" xfId="0" applyFont="1" applyFill="1"/>
    <xf numFmtId="0" fontId="11" fillId="9" borderId="0" xfId="0" applyFont="1" applyFill="1"/>
    <xf numFmtId="0" fontId="9" fillId="13" borderId="1" xfId="0" applyFont="1" applyFill="1" applyBorder="1" applyAlignment="1">
      <alignment horizontal="center" vertical="center"/>
    </xf>
    <xf numFmtId="166" fontId="9" fillId="13" borderId="1" xfId="1" applyFont="1" applyFill="1" applyBorder="1" applyAlignment="1">
      <alignment horizontal="center" vertical="center"/>
    </xf>
    <xf numFmtId="0" fontId="2" fillId="13" borderId="1" xfId="0" applyFont="1" applyFill="1" applyBorder="1"/>
    <xf numFmtId="0" fontId="2" fillId="13" borderId="1" xfId="0" applyFont="1" applyFill="1" applyBorder="1" applyAlignment="1">
      <alignment vertical="center"/>
    </xf>
    <xf numFmtId="0" fontId="9" fillId="13" borderId="0" xfId="0" applyFont="1" applyFill="1"/>
    <xf numFmtId="0" fontId="9" fillId="4" borderId="1" xfId="0" applyFont="1" applyFill="1" applyBorder="1"/>
    <xf numFmtId="0" fontId="9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9" fillId="0" borderId="0" xfId="0" applyFont="1"/>
    <xf numFmtId="9" fontId="2" fillId="0" borderId="0" xfId="3" applyFont="1"/>
    <xf numFmtId="0" fontId="2" fillId="0" borderId="11" xfId="0" applyFont="1" applyBorder="1" applyAlignment="1">
      <alignment wrapText="1"/>
    </xf>
    <xf numFmtId="165" fontId="10" fillId="9" borderId="12" xfId="2" applyFont="1" applyFill="1" applyBorder="1" applyAlignment="1">
      <alignment horizontal="center" vertical="center" wrapText="1"/>
    </xf>
    <xf numFmtId="164" fontId="6" fillId="7" borderId="8" xfId="2" applyNumberFormat="1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wrapText="1"/>
    </xf>
    <xf numFmtId="0" fontId="6" fillId="8" borderId="8" xfId="0" applyFont="1" applyFill="1" applyBorder="1" applyAlignment="1">
      <alignment horizontal="center" vertical="center" wrapText="1"/>
    </xf>
    <xf numFmtId="0" fontId="11" fillId="10" borderId="13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vertical="center" wrapText="1"/>
    </xf>
    <xf numFmtId="0" fontId="11" fillId="10" borderId="9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65" fontId="10" fillId="9" borderId="8" xfId="2" applyFont="1" applyFill="1" applyBorder="1" applyAlignment="1">
      <alignment horizontal="center" vertical="center" wrapText="1"/>
    </xf>
    <xf numFmtId="165" fontId="10" fillId="9" borderId="10" xfId="2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0" fillId="9" borderId="1" xfId="2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165" fontId="10" fillId="9" borderId="12" xfId="2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165" fontId="10" fillId="9" borderId="13" xfId="2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5" fontId="12" fillId="9" borderId="1" xfId="2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65" fontId="8" fillId="9" borderId="1" xfId="2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167" fontId="8" fillId="9" borderId="7" xfId="1" applyNumberFormat="1" applyFont="1" applyFill="1" applyBorder="1" applyAlignment="1">
      <alignment horizontal="center" vertical="center" wrapText="1"/>
    </xf>
    <xf numFmtId="167" fontId="8" fillId="9" borderId="9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</cellXfs>
  <cellStyles count="4">
    <cellStyle name="Moneda" xfId="1" builtinId="4"/>
    <cellStyle name="Moneda [0]" xfId="2" builtinId="7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2</xdr:row>
      <xdr:rowOff>0</xdr:rowOff>
    </xdr:from>
    <xdr:to>
      <xdr:col>21</xdr:col>
      <xdr:colOff>304800</xdr:colOff>
      <xdr:row>2</xdr:row>
      <xdr:rowOff>304800</xdr:rowOff>
    </xdr:to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B291E239-D9CA-4550-A1EA-02042D9C022F}"/>
            </a:ext>
            <a:ext uri="{147F2762-F138-4A5C-976F-8EAC2B608ADB}">
              <a16:predDERef xmlns:a16="http://schemas.microsoft.com/office/drawing/2014/main" pre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964055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</xdr:row>
      <xdr:rowOff>0</xdr:rowOff>
    </xdr:from>
    <xdr:to>
      <xdr:col>20</xdr:col>
      <xdr:colOff>304800</xdr:colOff>
      <xdr:row>1</xdr:row>
      <xdr:rowOff>295275</xdr:rowOff>
    </xdr:to>
    <xdr:sp macro="" textlink="">
      <xdr:nvSpPr>
        <xdr:cNvPr id="4" name="avatar">
          <a:extLst>
            <a:ext uri="{FF2B5EF4-FFF2-40B4-BE49-F238E27FC236}">
              <a16:creationId xmlns:a16="http://schemas.microsoft.com/office/drawing/2014/main" id="{790F78B0-B5FF-4128-BE89-6CCEF45FB4CB}"/>
            </a:ext>
          </a:extLst>
        </xdr:cNvPr>
        <xdr:cNvSpPr>
          <a:spLocks noChangeAspect="1" noChangeArrowheads="1"/>
        </xdr:cNvSpPr>
      </xdr:nvSpPr>
      <xdr:spPr bwMode="auto">
        <a:xfrm>
          <a:off x="18259425" y="69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2</xdr:row>
      <xdr:rowOff>0</xdr:rowOff>
    </xdr:from>
    <xdr:ext cx="304800" cy="304800"/>
    <xdr:sp macro="" textlink="">
      <xdr:nvSpPr>
        <xdr:cNvPr id="5" name="avatar">
          <a:extLst>
            <a:ext uri="{FF2B5EF4-FFF2-40B4-BE49-F238E27FC236}">
              <a16:creationId xmlns:a16="http://schemas.microsoft.com/office/drawing/2014/main" id="{58A18EF8-F445-439C-9BD6-2BEE5BF161CB}"/>
            </a:ext>
          </a:extLst>
        </xdr:cNvPr>
        <xdr:cNvSpPr>
          <a:spLocks noChangeAspect="1" noChangeArrowheads="1"/>
        </xdr:cNvSpPr>
      </xdr:nvSpPr>
      <xdr:spPr bwMode="auto">
        <a:xfrm>
          <a:off x="1964055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</xdr:row>
      <xdr:rowOff>0</xdr:rowOff>
    </xdr:from>
    <xdr:ext cx="304800" cy="308309"/>
    <xdr:sp macro="" textlink="">
      <xdr:nvSpPr>
        <xdr:cNvPr id="6" name="avatar">
          <a:extLst>
            <a:ext uri="{FF2B5EF4-FFF2-40B4-BE49-F238E27FC236}">
              <a16:creationId xmlns:a16="http://schemas.microsoft.com/office/drawing/2014/main" id="{1597431B-A982-468F-B474-0A9E05AEA170}"/>
            </a:ext>
          </a:extLst>
        </xdr:cNvPr>
        <xdr:cNvSpPr>
          <a:spLocks noChangeAspect="1" noChangeArrowheads="1"/>
        </xdr:cNvSpPr>
      </xdr:nvSpPr>
      <xdr:spPr bwMode="auto">
        <a:xfrm>
          <a:off x="8877300" y="698500"/>
          <a:ext cx="304800" cy="308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C5D9-6C69-49B6-A844-41E4CF168D68}">
  <sheetPr>
    <pageSetUpPr fitToPage="1"/>
  </sheetPr>
  <dimension ref="A1:AJ147"/>
  <sheetViews>
    <sheetView tabSelected="1" zoomScale="80" zoomScaleNormal="80" zoomScaleSheetLayoutView="95" workbookViewId="0">
      <pane ySplit="3" topLeftCell="C50" activePane="bottomLeft" state="frozen"/>
      <selection pane="bottomLeft" activeCell="E128" sqref="E128:E129"/>
      <selection activeCell="E135" sqref="E135:E136"/>
    </sheetView>
  </sheetViews>
  <sheetFormatPr defaultColWidth="9.140625" defaultRowHeight="26.25" customHeight="1"/>
  <cols>
    <col min="1" max="1" width="5.140625" style="1" customWidth="1"/>
    <col min="2" max="2" width="19.140625" style="59" customWidth="1"/>
    <col min="3" max="3" width="21.7109375" style="60" customWidth="1"/>
    <col min="4" max="4" width="25" style="60" customWidth="1"/>
    <col min="5" max="5" width="43.85546875" style="1" customWidth="1"/>
    <col min="6" max="6" width="18.28515625" style="1" customWidth="1"/>
    <col min="7" max="7" width="19" style="1" customWidth="1"/>
    <col min="8" max="19" width="6.7109375" style="1" customWidth="1"/>
    <col min="20" max="20" width="14.28515625" style="1" customWidth="1"/>
    <col min="21" max="21" width="20.7109375" style="1" customWidth="1"/>
    <col min="22" max="22" width="56.140625" style="1" customWidth="1"/>
    <col min="23" max="24" width="39.7109375" style="11" customWidth="1"/>
    <col min="25" max="25" width="39.85546875" style="1" customWidth="1"/>
    <col min="26" max="33" width="13.140625" style="1" customWidth="1"/>
    <col min="34" max="37" width="11.42578125" style="1" customWidth="1"/>
    <col min="38" max="237" width="9.140625" style="1"/>
    <col min="238" max="238" width="2.42578125" style="1" customWidth="1"/>
    <col min="239" max="239" width="40.28515625" style="1" customWidth="1"/>
    <col min="240" max="240" width="7.5703125" style="1" customWidth="1"/>
    <col min="241" max="241" width="4.28515625" style="1" customWidth="1"/>
    <col min="242" max="242" width="3" style="1" customWidth="1"/>
    <col min="243" max="243" width="5.140625" style="1" customWidth="1"/>
    <col min="244" max="244" width="1.140625" style="1" customWidth="1"/>
    <col min="245" max="245" width="3.42578125" style="1" customWidth="1"/>
    <col min="246" max="246" width="3" style="1" customWidth="1"/>
    <col min="247" max="247" width="4" style="1" customWidth="1"/>
    <col min="248" max="248" width="3.140625" style="1" customWidth="1"/>
    <col min="249" max="249" width="6.140625" style="1" customWidth="1"/>
    <col min="250" max="250" width="4.28515625" style="1" customWidth="1"/>
    <col min="251" max="251" width="1.7109375" style="1" customWidth="1"/>
    <col min="252" max="252" width="3.42578125" style="1" customWidth="1"/>
    <col min="253" max="253" width="2.7109375" style="1" customWidth="1"/>
    <col min="254" max="254" width="3.42578125" style="1" customWidth="1"/>
    <col min="255" max="255" width="3.140625" style="1" customWidth="1"/>
    <col min="256" max="256" width="5" style="1" customWidth="1"/>
    <col min="257" max="257" width="1.7109375" style="1" customWidth="1"/>
    <col min="258" max="258" width="4.85546875" style="1" customWidth="1"/>
    <col min="259" max="259" width="1.28515625" style="1" customWidth="1"/>
    <col min="260" max="260" width="5.28515625" style="1" customWidth="1"/>
    <col min="261" max="261" width="0.85546875" style="1" customWidth="1"/>
    <col min="262" max="262" width="3" style="1" customWidth="1"/>
    <col min="263" max="263" width="3.42578125" style="1" customWidth="1"/>
    <col min="264" max="264" width="10.85546875" style="1" customWidth="1"/>
    <col min="265" max="265" width="14" style="1" customWidth="1"/>
    <col min="266" max="266" width="17.140625" style="1" customWidth="1"/>
    <col min="267" max="267" width="15.5703125" style="1" customWidth="1"/>
    <col min="268" max="268" width="13.28515625" style="1" customWidth="1"/>
    <col min="269" max="269" width="12.28515625" style="1" customWidth="1"/>
    <col min="270" max="270" width="13.42578125" style="1" customWidth="1"/>
    <col min="271" max="271" width="51.140625" style="1" customWidth="1"/>
    <col min="272" max="272" width="59" style="1" customWidth="1"/>
    <col min="273" max="273" width="60.85546875" style="1" customWidth="1"/>
    <col min="274" max="274" width="42.42578125" style="1" customWidth="1"/>
    <col min="275" max="275" width="15.42578125" style="1" customWidth="1"/>
    <col min="276" max="276" width="19" style="1" customWidth="1"/>
    <col min="277" max="493" width="9.140625" style="1"/>
    <col min="494" max="494" width="2.42578125" style="1" customWidth="1"/>
    <col min="495" max="495" width="40.28515625" style="1" customWidth="1"/>
    <col min="496" max="496" width="7.5703125" style="1" customWidth="1"/>
    <col min="497" max="497" width="4.28515625" style="1" customWidth="1"/>
    <col min="498" max="498" width="3" style="1" customWidth="1"/>
    <col min="499" max="499" width="5.140625" style="1" customWidth="1"/>
    <col min="500" max="500" width="1.140625" style="1" customWidth="1"/>
    <col min="501" max="501" width="3.42578125" style="1" customWidth="1"/>
    <col min="502" max="502" width="3" style="1" customWidth="1"/>
    <col min="503" max="503" width="4" style="1" customWidth="1"/>
    <col min="504" max="504" width="3.140625" style="1" customWidth="1"/>
    <col min="505" max="505" width="6.140625" style="1" customWidth="1"/>
    <col min="506" max="506" width="4.28515625" style="1" customWidth="1"/>
    <col min="507" max="507" width="1.7109375" style="1" customWidth="1"/>
    <col min="508" max="508" width="3.42578125" style="1" customWidth="1"/>
    <col min="509" max="509" width="2.7109375" style="1" customWidth="1"/>
    <col min="510" max="510" width="3.42578125" style="1" customWidth="1"/>
    <col min="511" max="511" width="3.140625" style="1" customWidth="1"/>
    <col min="512" max="512" width="5" style="1" customWidth="1"/>
    <col min="513" max="513" width="1.7109375" style="1" customWidth="1"/>
    <col min="514" max="514" width="4.85546875" style="1" customWidth="1"/>
    <col min="515" max="515" width="1.28515625" style="1" customWidth="1"/>
    <col min="516" max="516" width="5.28515625" style="1" customWidth="1"/>
    <col min="517" max="517" width="0.85546875" style="1" customWidth="1"/>
    <col min="518" max="518" width="3" style="1" customWidth="1"/>
    <col min="519" max="519" width="3.42578125" style="1" customWidth="1"/>
    <col min="520" max="520" width="10.85546875" style="1" customWidth="1"/>
    <col min="521" max="521" width="14" style="1" customWidth="1"/>
    <col min="522" max="522" width="17.140625" style="1" customWidth="1"/>
    <col min="523" max="523" width="15.5703125" style="1" customWidth="1"/>
    <col min="524" max="524" width="13.28515625" style="1" customWidth="1"/>
    <col min="525" max="525" width="12.28515625" style="1" customWidth="1"/>
    <col min="526" max="526" width="13.42578125" style="1" customWidth="1"/>
    <col min="527" max="527" width="51.140625" style="1" customWidth="1"/>
    <col min="528" max="528" width="59" style="1" customWidth="1"/>
    <col min="529" max="529" width="60.85546875" style="1" customWidth="1"/>
    <col min="530" max="530" width="42.42578125" style="1" customWidth="1"/>
    <col min="531" max="531" width="15.42578125" style="1" customWidth="1"/>
    <col min="532" max="532" width="19" style="1" customWidth="1"/>
    <col min="533" max="749" width="9.140625" style="1"/>
    <col min="750" max="750" width="2.42578125" style="1" customWidth="1"/>
    <col min="751" max="751" width="40.28515625" style="1" customWidth="1"/>
    <col min="752" max="752" width="7.5703125" style="1" customWidth="1"/>
    <col min="753" max="753" width="4.28515625" style="1" customWidth="1"/>
    <col min="754" max="754" width="3" style="1" customWidth="1"/>
    <col min="755" max="755" width="5.140625" style="1" customWidth="1"/>
    <col min="756" max="756" width="1.140625" style="1" customWidth="1"/>
    <col min="757" max="757" width="3.42578125" style="1" customWidth="1"/>
    <col min="758" max="758" width="3" style="1" customWidth="1"/>
    <col min="759" max="759" width="4" style="1" customWidth="1"/>
    <col min="760" max="760" width="3.140625" style="1" customWidth="1"/>
    <col min="761" max="761" width="6.140625" style="1" customWidth="1"/>
    <col min="762" max="762" width="4.28515625" style="1" customWidth="1"/>
    <col min="763" max="763" width="1.7109375" style="1" customWidth="1"/>
    <col min="764" max="764" width="3.42578125" style="1" customWidth="1"/>
    <col min="765" max="765" width="2.7109375" style="1" customWidth="1"/>
    <col min="766" max="766" width="3.42578125" style="1" customWidth="1"/>
    <col min="767" max="767" width="3.140625" style="1" customWidth="1"/>
    <col min="768" max="768" width="5" style="1" customWidth="1"/>
    <col min="769" max="769" width="1.7109375" style="1" customWidth="1"/>
    <col min="770" max="770" width="4.85546875" style="1" customWidth="1"/>
    <col min="771" max="771" width="1.28515625" style="1" customWidth="1"/>
    <col min="772" max="772" width="5.28515625" style="1" customWidth="1"/>
    <col min="773" max="773" width="0.85546875" style="1" customWidth="1"/>
    <col min="774" max="774" width="3" style="1" customWidth="1"/>
    <col min="775" max="775" width="3.42578125" style="1" customWidth="1"/>
    <col min="776" max="776" width="10.85546875" style="1" customWidth="1"/>
    <col min="777" max="777" width="14" style="1" customWidth="1"/>
    <col min="778" max="778" width="17.140625" style="1" customWidth="1"/>
    <col min="779" max="779" width="15.5703125" style="1" customWidth="1"/>
    <col min="780" max="780" width="13.28515625" style="1" customWidth="1"/>
    <col min="781" max="781" width="12.28515625" style="1" customWidth="1"/>
    <col min="782" max="782" width="13.42578125" style="1" customWidth="1"/>
    <col min="783" max="783" width="51.140625" style="1" customWidth="1"/>
    <col min="784" max="784" width="59" style="1" customWidth="1"/>
    <col min="785" max="785" width="60.85546875" style="1" customWidth="1"/>
    <col min="786" max="786" width="42.42578125" style="1" customWidth="1"/>
    <col min="787" max="787" width="15.42578125" style="1" customWidth="1"/>
    <col min="788" max="788" width="19" style="1" customWidth="1"/>
    <col min="789" max="1005" width="9.140625" style="1"/>
    <col min="1006" max="1006" width="2.42578125" style="1" customWidth="1"/>
    <col min="1007" max="1007" width="40.28515625" style="1" customWidth="1"/>
    <col min="1008" max="1008" width="7.5703125" style="1" customWidth="1"/>
    <col min="1009" max="1009" width="4.28515625" style="1" customWidth="1"/>
    <col min="1010" max="1010" width="3" style="1" customWidth="1"/>
    <col min="1011" max="1011" width="5.140625" style="1" customWidth="1"/>
    <col min="1012" max="1012" width="1.140625" style="1" customWidth="1"/>
    <col min="1013" max="1013" width="3.42578125" style="1" customWidth="1"/>
    <col min="1014" max="1014" width="3" style="1" customWidth="1"/>
    <col min="1015" max="1015" width="4" style="1" customWidth="1"/>
    <col min="1016" max="1016" width="3.140625" style="1" customWidth="1"/>
    <col min="1017" max="1017" width="6.140625" style="1" customWidth="1"/>
    <col min="1018" max="1018" width="4.28515625" style="1" customWidth="1"/>
    <col min="1019" max="1019" width="1.7109375" style="1" customWidth="1"/>
    <col min="1020" max="1020" width="3.42578125" style="1" customWidth="1"/>
    <col min="1021" max="1021" width="2.7109375" style="1" customWidth="1"/>
    <col min="1022" max="1022" width="3.42578125" style="1" customWidth="1"/>
    <col min="1023" max="1023" width="3.140625" style="1" customWidth="1"/>
    <col min="1024" max="1024" width="5" style="1" customWidth="1"/>
    <col min="1025" max="1025" width="1.7109375" style="1" customWidth="1"/>
    <col min="1026" max="1026" width="4.85546875" style="1" customWidth="1"/>
    <col min="1027" max="1027" width="1.28515625" style="1" customWidth="1"/>
    <col min="1028" max="1028" width="5.28515625" style="1" customWidth="1"/>
    <col min="1029" max="1029" width="0.85546875" style="1" customWidth="1"/>
    <col min="1030" max="1030" width="3" style="1" customWidth="1"/>
    <col min="1031" max="1031" width="3.42578125" style="1" customWidth="1"/>
    <col min="1032" max="1032" width="10.85546875" style="1" customWidth="1"/>
    <col min="1033" max="1033" width="14" style="1" customWidth="1"/>
    <col min="1034" max="1034" width="17.140625" style="1" customWidth="1"/>
    <col min="1035" max="1035" width="15.5703125" style="1" customWidth="1"/>
    <col min="1036" max="1036" width="13.28515625" style="1" customWidth="1"/>
    <col min="1037" max="1037" width="12.28515625" style="1" customWidth="1"/>
    <col min="1038" max="1038" width="13.42578125" style="1" customWidth="1"/>
    <col min="1039" max="1039" width="51.140625" style="1" customWidth="1"/>
    <col min="1040" max="1040" width="59" style="1" customWidth="1"/>
    <col min="1041" max="1041" width="60.85546875" style="1" customWidth="1"/>
    <col min="1042" max="1042" width="42.42578125" style="1" customWidth="1"/>
    <col min="1043" max="1043" width="15.42578125" style="1" customWidth="1"/>
    <col min="1044" max="1044" width="19" style="1" customWidth="1"/>
    <col min="1045" max="1261" width="9.140625" style="1"/>
    <col min="1262" max="1262" width="2.42578125" style="1" customWidth="1"/>
    <col min="1263" max="1263" width="40.28515625" style="1" customWidth="1"/>
    <col min="1264" max="1264" width="7.5703125" style="1" customWidth="1"/>
    <col min="1265" max="1265" width="4.28515625" style="1" customWidth="1"/>
    <col min="1266" max="1266" width="3" style="1" customWidth="1"/>
    <col min="1267" max="1267" width="5.140625" style="1" customWidth="1"/>
    <col min="1268" max="1268" width="1.140625" style="1" customWidth="1"/>
    <col min="1269" max="1269" width="3.42578125" style="1" customWidth="1"/>
    <col min="1270" max="1270" width="3" style="1" customWidth="1"/>
    <col min="1271" max="1271" width="4" style="1" customWidth="1"/>
    <col min="1272" max="1272" width="3.140625" style="1" customWidth="1"/>
    <col min="1273" max="1273" width="6.140625" style="1" customWidth="1"/>
    <col min="1274" max="1274" width="4.28515625" style="1" customWidth="1"/>
    <col min="1275" max="1275" width="1.7109375" style="1" customWidth="1"/>
    <col min="1276" max="1276" width="3.42578125" style="1" customWidth="1"/>
    <col min="1277" max="1277" width="2.7109375" style="1" customWidth="1"/>
    <col min="1278" max="1278" width="3.42578125" style="1" customWidth="1"/>
    <col min="1279" max="1279" width="3.140625" style="1" customWidth="1"/>
    <col min="1280" max="1280" width="5" style="1" customWidth="1"/>
    <col min="1281" max="1281" width="1.7109375" style="1" customWidth="1"/>
    <col min="1282" max="1282" width="4.85546875" style="1" customWidth="1"/>
    <col min="1283" max="1283" width="1.28515625" style="1" customWidth="1"/>
    <col min="1284" max="1284" width="5.28515625" style="1" customWidth="1"/>
    <col min="1285" max="1285" width="0.85546875" style="1" customWidth="1"/>
    <col min="1286" max="1286" width="3" style="1" customWidth="1"/>
    <col min="1287" max="1287" width="3.42578125" style="1" customWidth="1"/>
    <col min="1288" max="1288" width="10.85546875" style="1" customWidth="1"/>
    <col min="1289" max="1289" width="14" style="1" customWidth="1"/>
    <col min="1290" max="1290" width="17.140625" style="1" customWidth="1"/>
    <col min="1291" max="1291" width="15.5703125" style="1" customWidth="1"/>
    <col min="1292" max="1292" width="13.28515625" style="1" customWidth="1"/>
    <col min="1293" max="1293" width="12.28515625" style="1" customWidth="1"/>
    <col min="1294" max="1294" width="13.42578125" style="1" customWidth="1"/>
    <col min="1295" max="1295" width="51.140625" style="1" customWidth="1"/>
    <col min="1296" max="1296" width="59" style="1" customWidth="1"/>
    <col min="1297" max="1297" width="60.85546875" style="1" customWidth="1"/>
    <col min="1298" max="1298" width="42.42578125" style="1" customWidth="1"/>
    <col min="1299" max="1299" width="15.42578125" style="1" customWidth="1"/>
    <col min="1300" max="1300" width="19" style="1" customWidth="1"/>
    <col min="1301" max="1517" width="9.140625" style="1"/>
    <col min="1518" max="1518" width="2.42578125" style="1" customWidth="1"/>
    <col min="1519" max="1519" width="40.28515625" style="1" customWidth="1"/>
    <col min="1520" max="1520" width="7.5703125" style="1" customWidth="1"/>
    <col min="1521" max="1521" width="4.28515625" style="1" customWidth="1"/>
    <col min="1522" max="1522" width="3" style="1" customWidth="1"/>
    <col min="1523" max="1523" width="5.140625" style="1" customWidth="1"/>
    <col min="1524" max="1524" width="1.140625" style="1" customWidth="1"/>
    <col min="1525" max="1525" width="3.42578125" style="1" customWidth="1"/>
    <col min="1526" max="1526" width="3" style="1" customWidth="1"/>
    <col min="1527" max="1527" width="4" style="1" customWidth="1"/>
    <col min="1528" max="1528" width="3.140625" style="1" customWidth="1"/>
    <col min="1529" max="1529" width="6.140625" style="1" customWidth="1"/>
    <col min="1530" max="1530" width="4.28515625" style="1" customWidth="1"/>
    <col min="1531" max="1531" width="1.7109375" style="1" customWidth="1"/>
    <col min="1532" max="1532" width="3.42578125" style="1" customWidth="1"/>
    <col min="1533" max="1533" width="2.7109375" style="1" customWidth="1"/>
    <col min="1534" max="1534" width="3.42578125" style="1" customWidth="1"/>
    <col min="1535" max="1535" width="3.140625" style="1" customWidth="1"/>
    <col min="1536" max="1536" width="5" style="1" customWidth="1"/>
    <col min="1537" max="1537" width="1.7109375" style="1" customWidth="1"/>
    <col min="1538" max="1538" width="4.85546875" style="1" customWidth="1"/>
    <col min="1539" max="1539" width="1.28515625" style="1" customWidth="1"/>
    <col min="1540" max="1540" width="5.28515625" style="1" customWidth="1"/>
    <col min="1541" max="1541" width="0.85546875" style="1" customWidth="1"/>
    <col min="1542" max="1542" width="3" style="1" customWidth="1"/>
    <col min="1543" max="1543" width="3.42578125" style="1" customWidth="1"/>
    <col min="1544" max="1544" width="10.85546875" style="1" customWidth="1"/>
    <col min="1545" max="1545" width="14" style="1" customWidth="1"/>
    <col min="1546" max="1546" width="17.140625" style="1" customWidth="1"/>
    <col min="1547" max="1547" width="15.5703125" style="1" customWidth="1"/>
    <col min="1548" max="1548" width="13.28515625" style="1" customWidth="1"/>
    <col min="1549" max="1549" width="12.28515625" style="1" customWidth="1"/>
    <col min="1550" max="1550" width="13.42578125" style="1" customWidth="1"/>
    <col min="1551" max="1551" width="51.140625" style="1" customWidth="1"/>
    <col min="1552" max="1552" width="59" style="1" customWidth="1"/>
    <col min="1553" max="1553" width="60.85546875" style="1" customWidth="1"/>
    <col min="1554" max="1554" width="42.42578125" style="1" customWidth="1"/>
    <col min="1555" max="1555" width="15.42578125" style="1" customWidth="1"/>
    <col min="1556" max="1556" width="19" style="1" customWidth="1"/>
    <col min="1557" max="1773" width="9.140625" style="1"/>
    <col min="1774" max="1774" width="2.42578125" style="1" customWidth="1"/>
    <col min="1775" max="1775" width="40.28515625" style="1" customWidth="1"/>
    <col min="1776" max="1776" width="7.5703125" style="1" customWidth="1"/>
    <col min="1777" max="1777" width="4.28515625" style="1" customWidth="1"/>
    <col min="1778" max="1778" width="3" style="1" customWidth="1"/>
    <col min="1779" max="1779" width="5.140625" style="1" customWidth="1"/>
    <col min="1780" max="1780" width="1.140625" style="1" customWidth="1"/>
    <col min="1781" max="1781" width="3.42578125" style="1" customWidth="1"/>
    <col min="1782" max="1782" width="3" style="1" customWidth="1"/>
    <col min="1783" max="1783" width="4" style="1" customWidth="1"/>
    <col min="1784" max="1784" width="3.140625" style="1" customWidth="1"/>
    <col min="1785" max="1785" width="6.140625" style="1" customWidth="1"/>
    <col min="1786" max="1786" width="4.28515625" style="1" customWidth="1"/>
    <col min="1787" max="1787" width="1.7109375" style="1" customWidth="1"/>
    <col min="1788" max="1788" width="3.42578125" style="1" customWidth="1"/>
    <col min="1789" max="1789" width="2.7109375" style="1" customWidth="1"/>
    <col min="1790" max="1790" width="3.42578125" style="1" customWidth="1"/>
    <col min="1791" max="1791" width="3.140625" style="1" customWidth="1"/>
    <col min="1792" max="1792" width="5" style="1" customWidth="1"/>
    <col min="1793" max="1793" width="1.7109375" style="1" customWidth="1"/>
    <col min="1794" max="1794" width="4.85546875" style="1" customWidth="1"/>
    <col min="1795" max="1795" width="1.28515625" style="1" customWidth="1"/>
    <col min="1796" max="1796" width="5.28515625" style="1" customWidth="1"/>
    <col min="1797" max="1797" width="0.85546875" style="1" customWidth="1"/>
    <col min="1798" max="1798" width="3" style="1" customWidth="1"/>
    <col min="1799" max="1799" width="3.42578125" style="1" customWidth="1"/>
    <col min="1800" max="1800" width="10.85546875" style="1" customWidth="1"/>
    <col min="1801" max="1801" width="14" style="1" customWidth="1"/>
    <col min="1802" max="1802" width="17.140625" style="1" customWidth="1"/>
    <col min="1803" max="1803" width="15.5703125" style="1" customWidth="1"/>
    <col min="1804" max="1804" width="13.28515625" style="1" customWidth="1"/>
    <col min="1805" max="1805" width="12.28515625" style="1" customWidth="1"/>
    <col min="1806" max="1806" width="13.42578125" style="1" customWidth="1"/>
    <col min="1807" max="1807" width="51.140625" style="1" customWidth="1"/>
    <col min="1808" max="1808" width="59" style="1" customWidth="1"/>
    <col min="1809" max="1809" width="60.85546875" style="1" customWidth="1"/>
    <col min="1810" max="1810" width="42.42578125" style="1" customWidth="1"/>
    <col min="1811" max="1811" width="15.42578125" style="1" customWidth="1"/>
    <col min="1812" max="1812" width="19" style="1" customWidth="1"/>
    <col min="1813" max="2029" width="9.140625" style="1"/>
    <col min="2030" max="2030" width="2.42578125" style="1" customWidth="1"/>
    <col min="2031" max="2031" width="40.28515625" style="1" customWidth="1"/>
    <col min="2032" max="2032" width="7.5703125" style="1" customWidth="1"/>
    <col min="2033" max="2033" width="4.28515625" style="1" customWidth="1"/>
    <col min="2034" max="2034" width="3" style="1" customWidth="1"/>
    <col min="2035" max="2035" width="5.140625" style="1" customWidth="1"/>
    <col min="2036" max="2036" width="1.140625" style="1" customWidth="1"/>
    <col min="2037" max="2037" width="3.42578125" style="1" customWidth="1"/>
    <col min="2038" max="2038" width="3" style="1" customWidth="1"/>
    <col min="2039" max="2039" width="4" style="1" customWidth="1"/>
    <col min="2040" max="2040" width="3.140625" style="1" customWidth="1"/>
    <col min="2041" max="2041" width="6.140625" style="1" customWidth="1"/>
    <col min="2042" max="2042" width="4.28515625" style="1" customWidth="1"/>
    <col min="2043" max="2043" width="1.7109375" style="1" customWidth="1"/>
    <col min="2044" max="2044" width="3.42578125" style="1" customWidth="1"/>
    <col min="2045" max="2045" width="2.7109375" style="1" customWidth="1"/>
    <col min="2046" max="2046" width="3.42578125" style="1" customWidth="1"/>
    <col min="2047" max="2047" width="3.140625" style="1" customWidth="1"/>
    <col min="2048" max="2048" width="5" style="1" customWidth="1"/>
    <col min="2049" max="2049" width="1.7109375" style="1" customWidth="1"/>
    <col min="2050" max="2050" width="4.85546875" style="1" customWidth="1"/>
    <col min="2051" max="2051" width="1.28515625" style="1" customWidth="1"/>
    <col min="2052" max="2052" width="5.28515625" style="1" customWidth="1"/>
    <col min="2053" max="2053" width="0.85546875" style="1" customWidth="1"/>
    <col min="2054" max="2054" width="3" style="1" customWidth="1"/>
    <col min="2055" max="2055" width="3.42578125" style="1" customWidth="1"/>
    <col min="2056" max="2056" width="10.85546875" style="1" customWidth="1"/>
    <col min="2057" max="2057" width="14" style="1" customWidth="1"/>
    <col min="2058" max="2058" width="17.140625" style="1" customWidth="1"/>
    <col min="2059" max="2059" width="15.5703125" style="1" customWidth="1"/>
    <col min="2060" max="2060" width="13.28515625" style="1" customWidth="1"/>
    <col min="2061" max="2061" width="12.28515625" style="1" customWidth="1"/>
    <col min="2062" max="2062" width="13.42578125" style="1" customWidth="1"/>
    <col min="2063" max="2063" width="51.140625" style="1" customWidth="1"/>
    <col min="2064" max="2064" width="59" style="1" customWidth="1"/>
    <col min="2065" max="2065" width="60.85546875" style="1" customWidth="1"/>
    <col min="2066" max="2066" width="42.42578125" style="1" customWidth="1"/>
    <col min="2067" max="2067" width="15.42578125" style="1" customWidth="1"/>
    <col min="2068" max="2068" width="19" style="1" customWidth="1"/>
    <col min="2069" max="2285" width="9.140625" style="1"/>
    <col min="2286" max="2286" width="2.42578125" style="1" customWidth="1"/>
    <col min="2287" max="2287" width="40.28515625" style="1" customWidth="1"/>
    <col min="2288" max="2288" width="7.5703125" style="1" customWidth="1"/>
    <col min="2289" max="2289" width="4.28515625" style="1" customWidth="1"/>
    <col min="2290" max="2290" width="3" style="1" customWidth="1"/>
    <col min="2291" max="2291" width="5.140625" style="1" customWidth="1"/>
    <col min="2292" max="2292" width="1.140625" style="1" customWidth="1"/>
    <col min="2293" max="2293" width="3.42578125" style="1" customWidth="1"/>
    <col min="2294" max="2294" width="3" style="1" customWidth="1"/>
    <col min="2295" max="2295" width="4" style="1" customWidth="1"/>
    <col min="2296" max="2296" width="3.140625" style="1" customWidth="1"/>
    <col min="2297" max="2297" width="6.140625" style="1" customWidth="1"/>
    <col min="2298" max="2298" width="4.28515625" style="1" customWidth="1"/>
    <col min="2299" max="2299" width="1.7109375" style="1" customWidth="1"/>
    <col min="2300" max="2300" width="3.42578125" style="1" customWidth="1"/>
    <col min="2301" max="2301" width="2.7109375" style="1" customWidth="1"/>
    <col min="2302" max="2302" width="3.42578125" style="1" customWidth="1"/>
    <col min="2303" max="2303" width="3.140625" style="1" customWidth="1"/>
    <col min="2304" max="2304" width="5" style="1" customWidth="1"/>
    <col min="2305" max="2305" width="1.7109375" style="1" customWidth="1"/>
    <col min="2306" max="2306" width="4.85546875" style="1" customWidth="1"/>
    <col min="2307" max="2307" width="1.28515625" style="1" customWidth="1"/>
    <col min="2308" max="2308" width="5.28515625" style="1" customWidth="1"/>
    <col min="2309" max="2309" width="0.85546875" style="1" customWidth="1"/>
    <col min="2310" max="2310" width="3" style="1" customWidth="1"/>
    <col min="2311" max="2311" width="3.42578125" style="1" customWidth="1"/>
    <col min="2312" max="2312" width="10.85546875" style="1" customWidth="1"/>
    <col min="2313" max="2313" width="14" style="1" customWidth="1"/>
    <col min="2314" max="2314" width="17.140625" style="1" customWidth="1"/>
    <col min="2315" max="2315" width="15.5703125" style="1" customWidth="1"/>
    <col min="2316" max="2316" width="13.28515625" style="1" customWidth="1"/>
    <col min="2317" max="2317" width="12.28515625" style="1" customWidth="1"/>
    <col min="2318" max="2318" width="13.42578125" style="1" customWidth="1"/>
    <col min="2319" max="2319" width="51.140625" style="1" customWidth="1"/>
    <col min="2320" max="2320" width="59" style="1" customWidth="1"/>
    <col min="2321" max="2321" width="60.85546875" style="1" customWidth="1"/>
    <col min="2322" max="2322" width="42.42578125" style="1" customWidth="1"/>
    <col min="2323" max="2323" width="15.42578125" style="1" customWidth="1"/>
    <col min="2324" max="2324" width="19" style="1" customWidth="1"/>
    <col min="2325" max="2541" width="9.140625" style="1"/>
    <col min="2542" max="2542" width="2.42578125" style="1" customWidth="1"/>
    <col min="2543" max="2543" width="40.28515625" style="1" customWidth="1"/>
    <col min="2544" max="2544" width="7.5703125" style="1" customWidth="1"/>
    <col min="2545" max="2545" width="4.28515625" style="1" customWidth="1"/>
    <col min="2546" max="2546" width="3" style="1" customWidth="1"/>
    <col min="2547" max="2547" width="5.140625" style="1" customWidth="1"/>
    <col min="2548" max="2548" width="1.140625" style="1" customWidth="1"/>
    <col min="2549" max="2549" width="3.42578125" style="1" customWidth="1"/>
    <col min="2550" max="2550" width="3" style="1" customWidth="1"/>
    <col min="2551" max="2551" width="4" style="1" customWidth="1"/>
    <col min="2552" max="2552" width="3.140625" style="1" customWidth="1"/>
    <col min="2553" max="2553" width="6.140625" style="1" customWidth="1"/>
    <col min="2554" max="2554" width="4.28515625" style="1" customWidth="1"/>
    <col min="2555" max="2555" width="1.7109375" style="1" customWidth="1"/>
    <col min="2556" max="2556" width="3.42578125" style="1" customWidth="1"/>
    <col min="2557" max="2557" width="2.7109375" style="1" customWidth="1"/>
    <col min="2558" max="2558" width="3.42578125" style="1" customWidth="1"/>
    <col min="2559" max="2559" width="3.140625" style="1" customWidth="1"/>
    <col min="2560" max="2560" width="5" style="1" customWidth="1"/>
    <col min="2561" max="2561" width="1.7109375" style="1" customWidth="1"/>
    <col min="2562" max="2562" width="4.85546875" style="1" customWidth="1"/>
    <col min="2563" max="2563" width="1.28515625" style="1" customWidth="1"/>
    <col min="2564" max="2564" width="5.28515625" style="1" customWidth="1"/>
    <col min="2565" max="2565" width="0.85546875" style="1" customWidth="1"/>
    <col min="2566" max="2566" width="3" style="1" customWidth="1"/>
    <col min="2567" max="2567" width="3.42578125" style="1" customWidth="1"/>
    <col min="2568" max="2568" width="10.85546875" style="1" customWidth="1"/>
    <col min="2569" max="2569" width="14" style="1" customWidth="1"/>
    <col min="2570" max="2570" width="17.140625" style="1" customWidth="1"/>
    <col min="2571" max="2571" width="15.5703125" style="1" customWidth="1"/>
    <col min="2572" max="2572" width="13.28515625" style="1" customWidth="1"/>
    <col min="2573" max="2573" width="12.28515625" style="1" customWidth="1"/>
    <col min="2574" max="2574" width="13.42578125" style="1" customWidth="1"/>
    <col min="2575" max="2575" width="51.140625" style="1" customWidth="1"/>
    <col min="2576" max="2576" width="59" style="1" customWidth="1"/>
    <col min="2577" max="2577" width="60.85546875" style="1" customWidth="1"/>
    <col min="2578" max="2578" width="42.42578125" style="1" customWidth="1"/>
    <col min="2579" max="2579" width="15.42578125" style="1" customWidth="1"/>
    <col min="2580" max="2580" width="19" style="1" customWidth="1"/>
    <col min="2581" max="2797" width="9.140625" style="1"/>
    <col min="2798" max="2798" width="2.42578125" style="1" customWidth="1"/>
    <col min="2799" max="2799" width="40.28515625" style="1" customWidth="1"/>
    <col min="2800" max="2800" width="7.5703125" style="1" customWidth="1"/>
    <col min="2801" max="2801" width="4.28515625" style="1" customWidth="1"/>
    <col min="2802" max="2802" width="3" style="1" customWidth="1"/>
    <col min="2803" max="2803" width="5.140625" style="1" customWidth="1"/>
    <col min="2804" max="2804" width="1.140625" style="1" customWidth="1"/>
    <col min="2805" max="2805" width="3.42578125" style="1" customWidth="1"/>
    <col min="2806" max="2806" width="3" style="1" customWidth="1"/>
    <col min="2807" max="2807" width="4" style="1" customWidth="1"/>
    <col min="2808" max="2808" width="3.140625" style="1" customWidth="1"/>
    <col min="2809" max="2809" width="6.140625" style="1" customWidth="1"/>
    <col min="2810" max="2810" width="4.28515625" style="1" customWidth="1"/>
    <col min="2811" max="2811" width="1.7109375" style="1" customWidth="1"/>
    <col min="2812" max="2812" width="3.42578125" style="1" customWidth="1"/>
    <col min="2813" max="2813" width="2.7109375" style="1" customWidth="1"/>
    <col min="2814" max="2814" width="3.42578125" style="1" customWidth="1"/>
    <col min="2815" max="2815" width="3.140625" style="1" customWidth="1"/>
    <col min="2816" max="2816" width="5" style="1" customWidth="1"/>
    <col min="2817" max="2817" width="1.7109375" style="1" customWidth="1"/>
    <col min="2818" max="2818" width="4.85546875" style="1" customWidth="1"/>
    <col min="2819" max="2819" width="1.28515625" style="1" customWidth="1"/>
    <col min="2820" max="2820" width="5.28515625" style="1" customWidth="1"/>
    <col min="2821" max="2821" width="0.85546875" style="1" customWidth="1"/>
    <col min="2822" max="2822" width="3" style="1" customWidth="1"/>
    <col min="2823" max="2823" width="3.42578125" style="1" customWidth="1"/>
    <col min="2824" max="2824" width="10.85546875" style="1" customWidth="1"/>
    <col min="2825" max="2825" width="14" style="1" customWidth="1"/>
    <col min="2826" max="2826" width="17.140625" style="1" customWidth="1"/>
    <col min="2827" max="2827" width="15.5703125" style="1" customWidth="1"/>
    <col min="2828" max="2828" width="13.28515625" style="1" customWidth="1"/>
    <col min="2829" max="2829" width="12.28515625" style="1" customWidth="1"/>
    <col min="2830" max="2830" width="13.42578125" style="1" customWidth="1"/>
    <col min="2831" max="2831" width="51.140625" style="1" customWidth="1"/>
    <col min="2832" max="2832" width="59" style="1" customWidth="1"/>
    <col min="2833" max="2833" width="60.85546875" style="1" customWidth="1"/>
    <col min="2834" max="2834" width="42.42578125" style="1" customWidth="1"/>
    <col min="2835" max="2835" width="15.42578125" style="1" customWidth="1"/>
    <col min="2836" max="2836" width="19" style="1" customWidth="1"/>
    <col min="2837" max="3053" width="9.140625" style="1"/>
    <col min="3054" max="3054" width="2.42578125" style="1" customWidth="1"/>
    <col min="3055" max="3055" width="40.28515625" style="1" customWidth="1"/>
    <col min="3056" max="3056" width="7.5703125" style="1" customWidth="1"/>
    <col min="3057" max="3057" width="4.28515625" style="1" customWidth="1"/>
    <col min="3058" max="3058" width="3" style="1" customWidth="1"/>
    <col min="3059" max="3059" width="5.140625" style="1" customWidth="1"/>
    <col min="3060" max="3060" width="1.140625" style="1" customWidth="1"/>
    <col min="3061" max="3061" width="3.42578125" style="1" customWidth="1"/>
    <col min="3062" max="3062" width="3" style="1" customWidth="1"/>
    <col min="3063" max="3063" width="4" style="1" customWidth="1"/>
    <col min="3064" max="3064" width="3.140625" style="1" customWidth="1"/>
    <col min="3065" max="3065" width="6.140625" style="1" customWidth="1"/>
    <col min="3066" max="3066" width="4.28515625" style="1" customWidth="1"/>
    <col min="3067" max="3067" width="1.7109375" style="1" customWidth="1"/>
    <col min="3068" max="3068" width="3.42578125" style="1" customWidth="1"/>
    <col min="3069" max="3069" width="2.7109375" style="1" customWidth="1"/>
    <col min="3070" max="3070" width="3.42578125" style="1" customWidth="1"/>
    <col min="3071" max="3071" width="3.140625" style="1" customWidth="1"/>
    <col min="3072" max="3072" width="5" style="1" customWidth="1"/>
    <col min="3073" max="3073" width="1.7109375" style="1" customWidth="1"/>
    <col min="3074" max="3074" width="4.85546875" style="1" customWidth="1"/>
    <col min="3075" max="3075" width="1.28515625" style="1" customWidth="1"/>
    <col min="3076" max="3076" width="5.28515625" style="1" customWidth="1"/>
    <col min="3077" max="3077" width="0.85546875" style="1" customWidth="1"/>
    <col min="3078" max="3078" width="3" style="1" customWidth="1"/>
    <col min="3079" max="3079" width="3.42578125" style="1" customWidth="1"/>
    <col min="3080" max="3080" width="10.85546875" style="1" customWidth="1"/>
    <col min="3081" max="3081" width="14" style="1" customWidth="1"/>
    <col min="3082" max="3082" width="17.140625" style="1" customWidth="1"/>
    <col min="3083" max="3083" width="15.5703125" style="1" customWidth="1"/>
    <col min="3084" max="3084" width="13.28515625" style="1" customWidth="1"/>
    <col min="3085" max="3085" width="12.28515625" style="1" customWidth="1"/>
    <col min="3086" max="3086" width="13.42578125" style="1" customWidth="1"/>
    <col min="3087" max="3087" width="51.140625" style="1" customWidth="1"/>
    <col min="3088" max="3088" width="59" style="1" customWidth="1"/>
    <col min="3089" max="3089" width="60.85546875" style="1" customWidth="1"/>
    <col min="3090" max="3090" width="42.42578125" style="1" customWidth="1"/>
    <col min="3091" max="3091" width="15.42578125" style="1" customWidth="1"/>
    <col min="3092" max="3092" width="19" style="1" customWidth="1"/>
    <col min="3093" max="3309" width="9.140625" style="1"/>
    <col min="3310" max="3310" width="2.42578125" style="1" customWidth="1"/>
    <col min="3311" max="3311" width="40.28515625" style="1" customWidth="1"/>
    <col min="3312" max="3312" width="7.5703125" style="1" customWidth="1"/>
    <col min="3313" max="3313" width="4.28515625" style="1" customWidth="1"/>
    <col min="3314" max="3314" width="3" style="1" customWidth="1"/>
    <col min="3315" max="3315" width="5.140625" style="1" customWidth="1"/>
    <col min="3316" max="3316" width="1.140625" style="1" customWidth="1"/>
    <col min="3317" max="3317" width="3.42578125" style="1" customWidth="1"/>
    <col min="3318" max="3318" width="3" style="1" customWidth="1"/>
    <col min="3319" max="3319" width="4" style="1" customWidth="1"/>
    <col min="3320" max="3320" width="3.140625" style="1" customWidth="1"/>
    <col min="3321" max="3321" width="6.140625" style="1" customWidth="1"/>
    <col min="3322" max="3322" width="4.28515625" style="1" customWidth="1"/>
    <col min="3323" max="3323" width="1.7109375" style="1" customWidth="1"/>
    <col min="3324" max="3324" width="3.42578125" style="1" customWidth="1"/>
    <col min="3325" max="3325" width="2.7109375" style="1" customWidth="1"/>
    <col min="3326" max="3326" width="3.42578125" style="1" customWidth="1"/>
    <col min="3327" max="3327" width="3.140625" style="1" customWidth="1"/>
    <col min="3328" max="3328" width="5" style="1" customWidth="1"/>
    <col min="3329" max="3329" width="1.7109375" style="1" customWidth="1"/>
    <col min="3330" max="3330" width="4.85546875" style="1" customWidth="1"/>
    <col min="3331" max="3331" width="1.28515625" style="1" customWidth="1"/>
    <col min="3332" max="3332" width="5.28515625" style="1" customWidth="1"/>
    <col min="3333" max="3333" width="0.85546875" style="1" customWidth="1"/>
    <col min="3334" max="3334" width="3" style="1" customWidth="1"/>
    <col min="3335" max="3335" width="3.42578125" style="1" customWidth="1"/>
    <col min="3336" max="3336" width="10.85546875" style="1" customWidth="1"/>
    <col min="3337" max="3337" width="14" style="1" customWidth="1"/>
    <col min="3338" max="3338" width="17.140625" style="1" customWidth="1"/>
    <col min="3339" max="3339" width="15.5703125" style="1" customWidth="1"/>
    <col min="3340" max="3340" width="13.28515625" style="1" customWidth="1"/>
    <col min="3341" max="3341" width="12.28515625" style="1" customWidth="1"/>
    <col min="3342" max="3342" width="13.42578125" style="1" customWidth="1"/>
    <col min="3343" max="3343" width="51.140625" style="1" customWidth="1"/>
    <col min="3344" max="3344" width="59" style="1" customWidth="1"/>
    <col min="3345" max="3345" width="60.85546875" style="1" customWidth="1"/>
    <col min="3346" max="3346" width="42.42578125" style="1" customWidth="1"/>
    <col min="3347" max="3347" width="15.42578125" style="1" customWidth="1"/>
    <col min="3348" max="3348" width="19" style="1" customWidth="1"/>
    <col min="3349" max="3565" width="9.140625" style="1"/>
    <col min="3566" max="3566" width="2.42578125" style="1" customWidth="1"/>
    <col min="3567" max="3567" width="40.28515625" style="1" customWidth="1"/>
    <col min="3568" max="3568" width="7.5703125" style="1" customWidth="1"/>
    <col min="3569" max="3569" width="4.28515625" style="1" customWidth="1"/>
    <col min="3570" max="3570" width="3" style="1" customWidth="1"/>
    <col min="3571" max="3571" width="5.140625" style="1" customWidth="1"/>
    <col min="3572" max="3572" width="1.140625" style="1" customWidth="1"/>
    <col min="3573" max="3573" width="3.42578125" style="1" customWidth="1"/>
    <col min="3574" max="3574" width="3" style="1" customWidth="1"/>
    <col min="3575" max="3575" width="4" style="1" customWidth="1"/>
    <col min="3576" max="3576" width="3.140625" style="1" customWidth="1"/>
    <col min="3577" max="3577" width="6.140625" style="1" customWidth="1"/>
    <col min="3578" max="3578" width="4.28515625" style="1" customWidth="1"/>
    <col min="3579" max="3579" width="1.7109375" style="1" customWidth="1"/>
    <col min="3580" max="3580" width="3.42578125" style="1" customWidth="1"/>
    <col min="3581" max="3581" width="2.7109375" style="1" customWidth="1"/>
    <col min="3582" max="3582" width="3.42578125" style="1" customWidth="1"/>
    <col min="3583" max="3583" width="3.140625" style="1" customWidth="1"/>
    <col min="3584" max="3584" width="5" style="1" customWidth="1"/>
    <col min="3585" max="3585" width="1.7109375" style="1" customWidth="1"/>
    <col min="3586" max="3586" width="4.85546875" style="1" customWidth="1"/>
    <col min="3587" max="3587" width="1.28515625" style="1" customWidth="1"/>
    <col min="3588" max="3588" width="5.28515625" style="1" customWidth="1"/>
    <col min="3589" max="3589" width="0.85546875" style="1" customWidth="1"/>
    <col min="3590" max="3590" width="3" style="1" customWidth="1"/>
    <col min="3591" max="3591" width="3.42578125" style="1" customWidth="1"/>
    <col min="3592" max="3592" width="10.85546875" style="1" customWidth="1"/>
    <col min="3593" max="3593" width="14" style="1" customWidth="1"/>
    <col min="3594" max="3594" width="17.140625" style="1" customWidth="1"/>
    <col min="3595" max="3595" width="15.5703125" style="1" customWidth="1"/>
    <col min="3596" max="3596" width="13.28515625" style="1" customWidth="1"/>
    <col min="3597" max="3597" width="12.28515625" style="1" customWidth="1"/>
    <col min="3598" max="3598" width="13.42578125" style="1" customWidth="1"/>
    <col min="3599" max="3599" width="51.140625" style="1" customWidth="1"/>
    <col min="3600" max="3600" width="59" style="1" customWidth="1"/>
    <col min="3601" max="3601" width="60.85546875" style="1" customWidth="1"/>
    <col min="3602" max="3602" width="42.42578125" style="1" customWidth="1"/>
    <col min="3603" max="3603" width="15.42578125" style="1" customWidth="1"/>
    <col min="3604" max="3604" width="19" style="1" customWidth="1"/>
    <col min="3605" max="3821" width="9.140625" style="1"/>
    <col min="3822" max="3822" width="2.42578125" style="1" customWidth="1"/>
    <col min="3823" max="3823" width="40.28515625" style="1" customWidth="1"/>
    <col min="3824" max="3824" width="7.5703125" style="1" customWidth="1"/>
    <col min="3825" max="3825" width="4.28515625" style="1" customWidth="1"/>
    <col min="3826" max="3826" width="3" style="1" customWidth="1"/>
    <col min="3827" max="3827" width="5.140625" style="1" customWidth="1"/>
    <col min="3828" max="3828" width="1.140625" style="1" customWidth="1"/>
    <col min="3829" max="3829" width="3.42578125" style="1" customWidth="1"/>
    <col min="3830" max="3830" width="3" style="1" customWidth="1"/>
    <col min="3831" max="3831" width="4" style="1" customWidth="1"/>
    <col min="3832" max="3832" width="3.140625" style="1" customWidth="1"/>
    <col min="3833" max="3833" width="6.140625" style="1" customWidth="1"/>
    <col min="3834" max="3834" width="4.28515625" style="1" customWidth="1"/>
    <col min="3835" max="3835" width="1.7109375" style="1" customWidth="1"/>
    <col min="3836" max="3836" width="3.42578125" style="1" customWidth="1"/>
    <col min="3837" max="3837" width="2.7109375" style="1" customWidth="1"/>
    <col min="3838" max="3838" width="3.42578125" style="1" customWidth="1"/>
    <col min="3839" max="3839" width="3.140625" style="1" customWidth="1"/>
    <col min="3840" max="3840" width="5" style="1" customWidth="1"/>
    <col min="3841" max="3841" width="1.7109375" style="1" customWidth="1"/>
    <col min="3842" max="3842" width="4.85546875" style="1" customWidth="1"/>
    <col min="3843" max="3843" width="1.28515625" style="1" customWidth="1"/>
    <col min="3844" max="3844" width="5.28515625" style="1" customWidth="1"/>
    <col min="3845" max="3845" width="0.85546875" style="1" customWidth="1"/>
    <col min="3846" max="3846" width="3" style="1" customWidth="1"/>
    <col min="3847" max="3847" width="3.42578125" style="1" customWidth="1"/>
    <col min="3848" max="3848" width="10.85546875" style="1" customWidth="1"/>
    <col min="3849" max="3849" width="14" style="1" customWidth="1"/>
    <col min="3850" max="3850" width="17.140625" style="1" customWidth="1"/>
    <col min="3851" max="3851" width="15.5703125" style="1" customWidth="1"/>
    <col min="3852" max="3852" width="13.28515625" style="1" customWidth="1"/>
    <col min="3853" max="3853" width="12.28515625" style="1" customWidth="1"/>
    <col min="3854" max="3854" width="13.42578125" style="1" customWidth="1"/>
    <col min="3855" max="3855" width="51.140625" style="1" customWidth="1"/>
    <col min="3856" max="3856" width="59" style="1" customWidth="1"/>
    <col min="3857" max="3857" width="60.85546875" style="1" customWidth="1"/>
    <col min="3858" max="3858" width="42.42578125" style="1" customWidth="1"/>
    <col min="3859" max="3859" width="15.42578125" style="1" customWidth="1"/>
    <col min="3860" max="3860" width="19" style="1" customWidth="1"/>
    <col min="3861" max="4077" width="9.140625" style="1"/>
    <col min="4078" max="4078" width="2.42578125" style="1" customWidth="1"/>
    <col min="4079" max="4079" width="40.28515625" style="1" customWidth="1"/>
    <col min="4080" max="4080" width="7.5703125" style="1" customWidth="1"/>
    <col min="4081" max="4081" width="4.28515625" style="1" customWidth="1"/>
    <col min="4082" max="4082" width="3" style="1" customWidth="1"/>
    <col min="4083" max="4083" width="5.140625" style="1" customWidth="1"/>
    <col min="4084" max="4084" width="1.140625" style="1" customWidth="1"/>
    <col min="4085" max="4085" width="3.42578125" style="1" customWidth="1"/>
    <col min="4086" max="4086" width="3" style="1" customWidth="1"/>
    <col min="4087" max="4087" width="4" style="1" customWidth="1"/>
    <col min="4088" max="4088" width="3.140625" style="1" customWidth="1"/>
    <col min="4089" max="4089" width="6.140625" style="1" customWidth="1"/>
    <col min="4090" max="4090" width="4.28515625" style="1" customWidth="1"/>
    <col min="4091" max="4091" width="1.7109375" style="1" customWidth="1"/>
    <col min="4092" max="4092" width="3.42578125" style="1" customWidth="1"/>
    <col min="4093" max="4093" width="2.7109375" style="1" customWidth="1"/>
    <col min="4094" max="4094" width="3.42578125" style="1" customWidth="1"/>
    <col min="4095" max="4095" width="3.140625" style="1" customWidth="1"/>
    <col min="4096" max="4096" width="5" style="1" customWidth="1"/>
    <col min="4097" max="4097" width="1.7109375" style="1" customWidth="1"/>
    <col min="4098" max="4098" width="4.85546875" style="1" customWidth="1"/>
    <col min="4099" max="4099" width="1.28515625" style="1" customWidth="1"/>
    <col min="4100" max="4100" width="5.28515625" style="1" customWidth="1"/>
    <col min="4101" max="4101" width="0.85546875" style="1" customWidth="1"/>
    <col min="4102" max="4102" width="3" style="1" customWidth="1"/>
    <col min="4103" max="4103" width="3.42578125" style="1" customWidth="1"/>
    <col min="4104" max="4104" width="10.85546875" style="1" customWidth="1"/>
    <col min="4105" max="4105" width="14" style="1" customWidth="1"/>
    <col min="4106" max="4106" width="17.140625" style="1" customWidth="1"/>
    <col min="4107" max="4107" width="15.5703125" style="1" customWidth="1"/>
    <col min="4108" max="4108" width="13.28515625" style="1" customWidth="1"/>
    <col min="4109" max="4109" width="12.28515625" style="1" customWidth="1"/>
    <col min="4110" max="4110" width="13.42578125" style="1" customWidth="1"/>
    <col min="4111" max="4111" width="51.140625" style="1" customWidth="1"/>
    <col min="4112" max="4112" width="59" style="1" customWidth="1"/>
    <col min="4113" max="4113" width="60.85546875" style="1" customWidth="1"/>
    <col min="4114" max="4114" width="42.42578125" style="1" customWidth="1"/>
    <col min="4115" max="4115" width="15.42578125" style="1" customWidth="1"/>
    <col min="4116" max="4116" width="19" style="1" customWidth="1"/>
    <col min="4117" max="4333" width="9.140625" style="1"/>
    <col min="4334" max="4334" width="2.42578125" style="1" customWidth="1"/>
    <col min="4335" max="4335" width="40.28515625" style="1" customWidth="1"/>
    <col min="4336" max="4336" width="7.5703125" style="1" customWidth="1"/>
    <col min="4337" max="4337" width="4.28515625" style="1" customWidth="1"/>
    <col min="4338" max="4338" width="3" style="1" customWidth="1"/>
    <col min="4339" max="4339" width="5.140625" style="1" customWidth="1"/>
    <col min="4340" max="4340" width="1.140625" style="1" customWidth="1"/>
    <col min="4341" max="4341" width="3.42578125" style="1" customWidth="1"/>
    <col min="4342" max="4342" width="3" style="1" customWidth="1"/>
    <col min="4343" max="4343" width="4" style="1" customWidth="1"/>
    <col min="4344" max="4344" width="3.140625" style="1" customWidth="1"/>
    <col min="4345" max="4345" width="6.140625" style="1" customWidth="1"/>
    <col min="4346" max="4346" width="4.28515625" style="1" customWidth="1"/>
    <col min="4347" max="4347" width="1.7109375" style="1" customWidth="1"/>
    <col min="4348" max="4348" width="3.42578125" style="1" customWidth="1"/>
    <col min="4349" max="4349" width="2.7109375" style="1" customWidth="1"/>
    <col min="4350" max="4350" width="3.42578125" style="1" customWidth="1"/>
    <col min="4351" max="4351" width="3.140625" style="1" customWidth="1"/>
    <col min="4352" max="4352" width="5" style="1" customWidth="1"/>
    <col min="4353" max="4353" width="1.7109375" style="1" customWidth="1"/>
    <col min="4354" max="4354" width="4.85546875" style="1" customWidth="1"/>
    <col min="4355" max="4355" width="1.28515625" style="1" customWidth="1"/>
    <col min="4356" max="4356" width="5.28515625" style="1" customWidth="1"/>
    <col min="4357" max="4357" width="0.85546875" style="1" customWidth="1"/>
    <col min="4358" max="4358" width="3" style="1" customWidth="1"/>
    <col min="4359" max="4359" width="3.42578125" style="1" customWidth="1"/>
    <col min="4360" max="4360" width="10.85546875" style="1" customWidth="1"/>
    <col min="4361" max="4361" width="14" style="1" customWidth="1"/>
    <col min="4362" max="4362" width="17.140625" style="1" customWidth="1"/>
    <col min="4363" max="4363" width="15.5703125" style="1" customWidth="1"/>
    <col min="4364" max="4364" width="13.28515625" style="1" customWidth="1"/>
    <col min="4365" max="4365" width="12.28515625" style="1" customWidth="1"/>
    <col min="4366" max="4366" width="13.42578125" style="1" customWidth="1"/>
    <col min="4367" max="4367" width="51.140625" style="1" customWidth="1"/>
    <col min="4368" max="4368" width="59" style="1" customWidth="1"/>
    <col min="4369" max="4369" width="60.85546875" style="1" customWidth="1"/>
    <col min="4370" max="4370" width="42.42578125" style="1" customWidth="1"/>
    <col min="4371" max="4371" width="15.42578125" style="1" customWidth="1"/>
    <col min="4372" max="4372" width="19" style="1" customWidth="1"/>
    <col min="4373" max="4589" width="9.140625" style="1"/>
    <col min="4590" max="4590" width="2.42578125" style="1" customWidth="1"/>
    <col min="4591" max="4591" width="40.28515625" style="1" customWidth="1"/>
    <col min="4592" max="4592" width="7.5703125" style="1" customWidth="1"/>
    <col min="4593" max="4593" width="4.28515625" style="1" customWidth="1"/>
    <col min="4594" max="4594" width="3" style="1" customWidth="1"/>
    <col min="4595" max="4595" width="5.140625" style="1" customWidth="1"/>
    <col min="4596" max="4596" width="1.140625" style="1" customWidth="1"/>
    <col min="4597" max="4597" width="3.42578125" style="1" customWidth="1"/>
    <col min="4598" max="4598" width="3" style="1" customWidth="1"/>
    <col min="4599" max="4599" width="4" style="1" customWidth="1"/>
    <col min="4600" max="4600" width="3.140625" style="1" customWidth="1"/>
    <col min="4601" max="4601" width="6.140625" style="1" customWidth="1"/>
    <col min="4602" max="4602" width="4.28515625" style="1" customWidth="1"/>
    <col min="4603" max="4603" width="1.7109375" style="1" customWidth="1"/>
    <col min="4604" max="4604" width="3.42578125" style="1" customWidth="1"/>
    <col min="4605" max="4605" width="2.7109375" style="1" customWidth="1"/>
    <col min="4606" max="4606" width="3.42578125" style="1" customWidth="1"/>
    <col min="4607" max="4607" width="3.140625" style="1" customWidth="1"/>
    <col min="4608" max="4608" width="5" style="1" customWidth="1"/>
    <col min="4609" max="4609" width="1.7109375" style="1" customWidth="1"/>
    <col min="4610" max="4610" width="4.85546875" style="1" customWidth="1"/>
    <col min="4611" max="4611" width="1.28515625" style="1" customWidth="1"/>
    <col min="4612" max="4612" width="5.28515625" style="1" customWidth="1"/>
    <col min="4613" max="4613" width="0.85546875" style="1" customWidth="1"/>
    <col min="4614" max="4614" width="3" style="1" customWidth="1"/>
    <col min="4615" max="4615" width="3.42578125" style="1" customWidth="1"/>
    <col min="4616" max="4616" width="10.85546875" style="1" customWidth="1"/>
    <col min="4617" max="4617" width="14" style="1" customWidth="1"/>
    <col min="4618" max="4618" width="17.140625" style="1" customWidth="1"/>
    <col min="4619" max="4619" width="15.5703125" style="1" customWidth="1"/>
    <col min="4620" max="4620" width="13.28515625" style="1" customWidth="1"/>
    <col min="4621" max="4621" width="12.28515625" style="1" customWidth="1"/>
    <col min="4622" max="4622" width="13.42578125" style="1" customWidth="1"/>
    <col min="4623" max="4623" width="51.140625" style="1" customWidth="1"/>
    <col min="4624" max="4624" width="59" style="1" customWidth="1"/>
    <col min="4625" max="4625" width="60.85546875" style="1" customWidth="1"/>
    <col min="4626" max="4626" width="42.42578125" style="1" customWidth="1"/>
    <col min="4627" max="4627" width="15.42578125" style="1" customWidth="1"/>
    <col min="4628" max="4628" width="19" style="1" customWidth="1"/>
    <col min="4629" max="4845" width="9.140625" style="1"/>
    <col min="4846" max="4846" width="2.42578125" style="1" customWidth="1"/>
    <col min="4847" max="4847" width="40.28515625" style="1" customWidth="1"/>
    <col min="4848" max="4848" width="7.5703125" style="1" customWidth="1"/>
    <col min="4849" max="4849" width="4.28515625" style="1" customWidth="1"/>
    <col min="4850" max="4850" width="3" style="1" customWidth="1"/>
    <col min="4851" max="4851" width="5.140625" style="1" customWidth="1"/>
    <col min="4852" max="4852" width="1.140625" style="1" customWidth="1"/>
    <col min="4853" max="4853" width="3.42578125" style="1" customWidth="1"/>
    <col min="4854" max="4854" width="3" style="1" customWidth="1"/>
    <col min="4855" max="4855" width="4" style="1" customWidth="1"/>
    <col min="4856" max="4856" width="3.140625" style="1" customWidth="1"/>
    <col min="4857" max="4857" width="6.140625" style="1" customWidth="1"/>
    <col min="4858" max="4858" width="4.28515625" style="1" customWidth="1"/>
    <col min="4859" max="4859" width="1.7109375" style="1" customWidth="1"/>
    <col min="4860" max="4860" width="3.42578125" style="1" customWidth="1"/>
    <col min="4861" max="4861" width="2.7109375" style="1" customWidth="1"/>
    <col min="4862" max="4862" width="3.42578125" style="1" customWidth="1"/>
    <col min="4863" max="4863" width="3.140625" style="1" customWidth="1"/>
    <col min="4864" max="4864" width="5" style="1" customWidth="1"/>
    <col min="4865" max="4865" width="1.7109375" style="1" customWidth="1"/>
    <col min="4866" max="4866" width="4.85546875" style="1" customWidth="1"/>
    <col min="4867" max="4867" width="1.28515625" style="1" customWidth="1"/>
    <col min="4868" max="4868" width="5.28515625" style="1" customWidth="1"/>
    <col min="4869" max="4869" width="0.85546875" style="1" customWidth="1"/>
    <col min="4870" max="4870" width="3" style="1" customWidth="1"/>
    <col min="4871" max="4871" width="3.42578125" style="1" customWidth="1"/>
    <col min="4872" max="4872" width="10.85546875" style="1" customWidth="1"/>
    <col min="4873" max="4873" width="14" style="1" customWidth="1"/>
    <col min="4874" max="4874" width="17.140625" style="1" customWidth="1"/>
    <col min="4875" max="4875" width="15.5703125" style="1" customWidth="1"/>
    <col min="4876" max="4876" width="13.28515625" style="1" customWidth="1"/>
    <col min="4877" max="4877" width="12.28515625" style="1" customWidth="1"/>
    <col min="4878" max="4878" width="13.42578125" style="1" customWidth="1"/>
    <col min="4879" max="4879" width="51.140625" style="1" customWidth="1"/>
    <col min="4880" max="4880" width="59" style="1" customWidth="1"/>
    <col min="4881" max="4881" width="60.85546875" style="1" customWidth="1"/>
    <col min="4882" max="4882" width="42.42578125" style="1" customWidth="1"/>
    <col min="4883" max="4883" width="15.42578125" style="1" customWidth="1"/>
    <col min="4884" max="4884" width="19" style="1" customWidth="1"/>
    <col min="4885" max="5101" width="9.140625" style="1"/>
    <col min="5102" max="5102" width="2.42578125" style="1" customWidth="1"/>
    <col min="5103" max="5103" width="40.28515625" style="1" customWidth="1"/>
    <col min="5104" max="5104" width="7.5703125" style="1" customWidth="1"/>
    <col min="5105" max="5105" width="4.28515625" style="1" customWidth="1"/>
    <col min="5106" max="5106" width="3" style="1" customWidth="1"/>
    <col min="5107" max="5107" width="5.140625" style="1" customWidth="1"/>
    <col min="5108" max="5108" width="1.140625" style="1" customWidth="1"/>
    <col min="5109" max="5109" width="3.42578125" style="1" customWidth="1"/>
    <col min="5110" max="5110" width="3" style="1" customWidth="1"/>
    <col min="5111" max="5111" width="4" style="1" customWidth="1"/>
    <col min="5112" max="5112" width="3.140625" style="1" customWidth="1"/>
    <col min="5113" max="5113" width="6.140625" style="1" customWidth="1"/>
    <col min="5114" max="5114" width="4.28515625" style="1" customWidth="1"/>
    <col min="5115" max="5115" width="1.7109375" style="1" customWidth="1"/>
    <col min="5116" max="5116" width="3.42578125" style="1" customWidth="1"/>
    <col min="5117" max="5117" width="2.7109375" style="1" customWidth="1"/>
    <col min="5118" max="5118" width="3.42578125" style="1" customWidth="1"/>
    <col min="5119" max="5119" width="3.140625" style="1" customWidth="1"/>
    <col min="5120" max="5120" width="5" style="1" customWidth="1"/>
    <col min="5121" max="5121" width="1.7109375" style="1" customWidth="1"/>
    <col min="5122" max="5122" width="4.85546875" style="1" customWidth="1"/>
    <col min="5123" max="5123" width="1.28515625" style="1" customWidth="1"/>
    <col min="5124" max="5124" width="5.28515625" style="1" customWidth="1"/>
    <col min="5125" max="5125" width="0.85546875" style="1" customWidth="1"/>
    <col min="5126" max="5126" width="3" style="1" customWidth="1"/>
    <col min="5127" max="5127" width="3.42578125" style="1" customWidth="1"/>
    <col min="5128" max="5128" width="10.85546875" style="1" customWidth="1"/>
    <col min="5129" max="5129" width="14" style="1" customWidth="1"/>
    <col min="5130" max="5130" width="17.140625" style="1" customWidth="1"/>
    <col min="5131" max="5131" width="15.5703125" style="1" customWidth="1"/>
    <col min="5132" max="5132" width="13.28515625" style="1" customWidth="1"/>
    <col min="5133" max="5133" width="12.28515625" style="1" customWidth="1"/>
    <col min="5134" max="5134" width="13.42578125" style="1" customWidth="1"/>
    <col min="5135" max="5135" width="51.140625" style="1" customWidth="1"/>
    <col min="5136" max="5136" width="59" style="1" customWidth="1"/>
    <col min="5137" max="5137" width="60.85546875" style="1" customWidth="1"/>
    <col min="5138" max="5138" width="42.42578125" style="1" customWidth="1"/>
    <col min="5139" max="5139" width="15.42578125" style="1" customWidth="1"/>
    <col min="5140" max="5140" width="19" style="1" customWidth="1"/>
    <col min="5141" max="5357" width="9.140625" style="1"/>
    <col min="5358" max="5358" width="2.42578125" style="1" customWidth="1"/>
    <col min="5359" max="5359" width="40.28515625" style="1" customWidth="1"/>
    <col min="5360" max="5360" width="7.5703125" style="1" customWidth="1"/>
    <col min="5361" max="5361" width="4.28515625" style="1" customWidth="1"/>
    <col min="5362" max="5362" width="3" style="1" customWidth="1"/>
    <col min="5363" max="5363" width="5.140625" style="1" customWidth="1"/>
    <col min="5364" max="5364" width="1.140625" style="1" customWidth="1"/>
    <col min="5365" max="5365" width="3.42578125" style="1" customWidth="1"/>
    <col min="5366" max="5366" width="3" style="1" customWidth="1"/>
    <col min="5367" max="5367" width="4" style="1" customWidth="1"/>
    <col min="5368" max="5368" width="3.140625" style="1" customWidth="1"/>
    <col min="5369" max="5369" width="6.140625" style="1" customWidth="1"/>
    <col min="5370" max="5370" width="4.28515625" style="1" customWidth="1"/>
    <col min="5371" max="5371" width="1.7109375" style="1" customWidth="1"/>
    <col min="5372" max="5372" width="3.42578125" style="1" customWidth="1"/>
    <col min="5373" max="5373" width="2.7109375" style="1" customWidth="1"/>
    <col min="5374" max="5374" width="3.42578125" style="1" customWidth="1"/>
    <col min="5375" max="5375" width="3.140625" style="1" customWidth="1"/>
    <col min="5376" max="5376" width="5" style="1" customWidth="1"/>
    <col min="5377" max="5377" width="1.7109375" style="1" customWidth="1"/>
    <col min="5378" max="5378" width="4.85546875" style="1" customWidth="1"/>
    <col min="5379" max="5379" width="1.28515625" style="1" customWidth="1"/>
    <col min="5380" max="5380" width="5.28515625" style="1" customWidth="1"/>
    <col min="5381" max="5381" width="0.85546875" style="1" customWidth="1"/>
    <col min="5382" max="5382" width="3" style="1" customWidth="1"/>
    <col min="5383" max="5383" width="3.42578125" style="1" customWidth="1"/>
    <col min="5384" max="5384" width="10.85546875" style="1" customWidth="1"/>
    <col min="5385" max="5385" width="14" style="1" customWidth="1"/>
    <col min="5386" max="5386" width="17.140625" style="1" customWidth="1"/>
    <col min="5387" max="5387" width="15.5703125" style="1" customWidth="1"/>
    <col min="5388" max="5388" width="13.28515625" style="1" customWidth="1"/>
    <col min="5389" max="5389" width="12.28515625" style="1" customWidth="1"/>
    <col min="5390" max="5390" width="13.42578125" style="1" customWidth="1"/>
    <col min="5391" max="5391" width="51.140625" style="1" customWidth="1"/>
    <col min="5392" max="5392" width="59" style="1" customWidth="1"/>
    <col min="5393" max="5393" width="60.85546875" style="1" customWidth="1"/>
    <col min="5394" max="5394" width="42.42578125" style="1" customWidth="1"/>
    <col min="5395" max="5395" width="15.42578125" style="1" customWidth="1"/>
    <col min="5396" max="5396" width="19" style="1" customWidth="1"/>
    <col min="5397" max="5613" width="9.140625" style="1"/>
    <col min="5614" max="5614" width="2.42578125" style="1" customWidth="1"/>
    <col min="5615" max="5615" width="40.28515625" style="1" customWidth="1"/>
    <col min="5616" max="5616" width="7.5703125" style="1" customWidth="1"/>
    <col min="5617" max="5617" width="4.28515625" style="1" customWidth="1"/>
    <col min="5618" max="5618" width="3" style="1" customWidth="1"/>
    <col min="5619" max="5619" width="5.140625" style="1" customWidth="1"/>
    <col min="5620" max="5620" width="1.140625" style="1" customWidth="1"/>
    <col min="5621" max="5621" width="3.42578125" style="1" customWidth="1"/>
    <col min="5622" max="5622" width="3" style="1" customWidth="1"/>
    <col min="5623" max="5623" width="4" style="1" customWidth="1"/>
    <col min="5624" max="5624" width="3.140625" style="1" customWidth="1"/>
    <col min="5625" max="5625" width="6.140625" style="1" customWidth="1"/>
    <col min="5626" max="5626" width="4.28515625" style="1" customWidth="1"/>
    <col min="5627" max="5627" width="1.7109375" style="1" customWidth="1"/>
    <col min="5628" max="5628" width="3.42578125" style="1" customWidth="1"/>
    <col min="5629" max="5629" width="2.7109375" style="1" customWidth="1"/>
    <col min="5630" max="5630" width="3.42578125" style="1" customWidth="1"/>
    <col min="5631" max="5631" width="3.140625" style="1" customWidth="1"/>
    <col min="5632" max="5632" width="5" style="1" customWidth="1"/>
    <col min="5633" max="5633" width="1.7109375" style="1" customWidth="1"/>
    <col min="5634" max="5634" width="4.85546875" style="1" customWidth="1"/>
    <col min="5635" max="5635" width="1.28515625" style="1" customWidth="1"/>
    <col min="5636" max="5636" width="5.28515625" style="1" customWidth="1"/>
    <col min="5637" max="5637" width="0.85546875" style="1" customWidth="1"/>
    <col min="5638" max="5638" width="3" style="1" customWidth="1"/>
    <col min="5639" max="5639" width="3.42578125" style="1" customWidth="1"/>
    <col min="5640" max="5640" width="10.85546875" style="1" customWidth="1"/>
    <col min="5641" max="5641" width="14" style="1" customWidth="1"/>
    <col min="5642" max="5642" width="17.140625" style="1" customWidth="1"/>
    <col min="5643" max="5643" width="15.5703125" style="1" customWidth="1"/>
    <col min="5644" max="5644" width="13.28515625" style="1" customWidth="1"/>
    <col min="5645" max="5645" width="12.28515625" style="1" customWidth="1"/>
    <col min="5646" max="5646" width="13.42578125" style="1" customWidth="1"/>
    <col min="5647" max="5647" width="51.140625" style="1" customWidth="1"/>
    <col min="5648" max="5648" width="59" style="1" customWidth="1"/>
    <col min="5649" max="5649" width="60.85546875" style="1" customWidth="1"/>
    <col min="5650" max="5650" width="42.42578125" style="1" customWidth="1"/>
    <col min="5651" max="5651" width="15.42578125" style="1" customWidth="1"/>
    <col min="5652" max="5652" width="19" style="1" customWidth="1"/>
    <col min="5653" max="5869" width="9.140625" style="1"/>
    <col min="5870" max="5870" width="2.42578125" style="1" customWidth="1"/>
    <col min="5871" max="5871" width="40.28515625" style="1" customWidth="1"/>
    <col min="5872" max="5872" width="7.5703125" style="1" customWidth="1"/>
    <col min="5873" max="5873" width="4.28515625" style="1" customWidth="1"/>
    <col min="5874" max="5874" width="3" style="1" customWidth="1"/>
    <col min="5875" max="5875" width="5.140625" style="1" customWidth="1"/>
    <col min="5876" max="5876" width="1.140625" style="1" customWidth="1"/>
    <col min="5877" max="5877" width="3.42578125" style="1" customWidth="1"/>
    <col min="5878" max="5878" width="3" style="1" customWidth="1"/>
    <col min="5879" max="5879" width="4" style="1" customWidth="1"/>
    <col min="5880" max="5880" width="3.140625" style="1" customWidth="1"/>
    <col min="5881" max="5881" width="6.140625" style="1" customWidth="1"/>
    <col min="5882" max="5882" width="4.28515625" style="1" customWidth="1"/>
    <col min="5883" max="5883" width="1.7109375" style="1" customWidth="1"/>
    <col min="5884" max="5884" width="3.42578125" style="1" customWidth="1"/>
    <col min="5885" max="5885" width="2.7109375" style="1" customWidth="1"/>
    <col min="5886" max="5886" width="3.42578125" style="1" customWidth="1"/>
    <col min="5887" max="5887" width="3.140625" style="1" customWidth="1"/>
    <col min="5888" max="5888" width="5" style="1" customWidth="1"/>
    <col min="5889" max="5889" width="1.7109375" style="1" customWidth="1"/>
    <col min="5890" max="5890" width="4.85546875" style="1" customWidth="1"/>
    <col min="5891" max="5891" width="1.28515625" style="1" customWidth="1"/>
    <col min="5892" max="5892" width="5.28515625" style="1" customWidth="1"/>
    <col min="5893" max="5893" width="0.85546875" style="1" customWidth="1"/>
    <col min="5894" max="5894" width="3" style="1" customWidth="1"/>
    <col min="5895" max="5895" width="3.42578125" style="1" customWidth="1"/>
    <col min="5896" max="5896" width="10.85546875" style="1" customWidth="1"/>
    <col min="5897" max="5897" width="14" style="1" customWidth="1"/>
    <col min="5898" max="5898" width="17.140625" style="1" customWidth="1"/>
    <col min="5899" max="5899" width="15.5703125" style="1" customWidth="1"/>
    <col min="5900" max="5900" width="13.28515625" style="1" customWidth="1"/>
    <col min="5901" max="5901" width="12.28515625" style="1" customWidth="1"/>
    <col min="5902" max="5902" width="13.42578125" style="1" customWidth="1"/>
    <col min="5903" max="5903" width="51.140625" style="1" customWidth="1"/>
    <col min="5904" max="5904" width="59" style="1" customWidth="1"/>
    <col min="5905" max="5905" width="60.85546875" style="1" customWidth="1"/>
    <col min="5906" max="5906" width="42.42578125" style="1" customWidth="1"/>
    <col min="5907" max="5907" width="15.42578125" style="1" customWidth="1"/>
    <col min="5908" max="5908" width="19" style="1" customWidth="1"/>
    <col min="5909" max="6125" width="9.140625" style="1"/>
    <col min="6126" max="6126" width="2.42578125" style="1" customWidth="1"/>
    <col min="6127" max="6127" width="40.28515625" style="1" customWidth="1"/>
    <col min="6128" max="6128" width="7.5703125" style="1" customWidth="1"/>
    <col min="6129" max="6129" width="4.28515625" style="1" customWidth="1"/>
    <col min="6130" max="6130" width="3" style="1" customWidth="1"/>
    <col min="6131" max="6131" width="5.140625" style="1" customWidth="1"/>
    <col min="6132" max="6132" width="1.140625" style="1" customWidth="1"/>
    <col min="6133" max="6133" width="3.42578125" style="1" customWidth="1"/>
    <col min="6134" max="6134" width="3" style="1" customWidth="1"/>
    <col min="6135" max="6135" width="4" style="1" customWidth="1"/>
    <col min="6136" max="6136" width="3.140625" style="1" customWidth="1"/>
    <col min="6137" max="6137" width="6.140625" style="1" customWidth="1"/>
    <col min="6138" max="6138" width="4.28515625" style="1" customWidth="1"/>
    <col min="6139" max="6139" width="1.7109375" style="1" customWidth="1"/>
    <col min="6140" max="6140" width="3.42578125" style="1" customWidth="1"/>
    <col min="6141" max="6141" width="2.7109375" style="1" customWidth="1"/>
    <col min="6142" max="6142" width="3.42578125" style="1" customWidth="1"/>
    <col min="6143" max="6143" width="3.140625" style="1" customWidth="1"/>
    <col min="6144" max="6144" width="5" style="1" customWidth="1"/>
    <col min="6145" max="6145" width="1.7109375" style="1" customWidth="1"/>
    <col min="6146" max="6146" width="4.85546875" style="1" customWidth="1"/>
    <col min="6147" max="6147" width="1.28515625" style="1" customWidth="1"/>
    <col min="6148" max="6148" width="5.28515625" style="1" customWidth="1"/>
    <col min="6149" max="6149" width="0.85546875" style="1" customWidth="1"/>
    <col min="6150" max="6150" width="3" style="1" customWidth="1"/>
    <col min="6151" max="6151" width="3.42578125" style="1" customWidth="1"/>
    <col min="6152" max="6152" width="10.85546875" style="1" customWidth="1"/>
    <col min="6153" max="6153" width="14" style="1" customWidth="1"/>
    <col min="6154" max="6154" width="17.140625" style="1" customWidth="1"/>
    <col min="6155" max="6155" width="15.5703125" style="1" customWidth="1"/>
    <col min="6156" max="6156" width="13.28515625" style="1" customWidth="1"/>
    <col min="6157" max="6157" width="12.28515625" style="1" customWidth="1"/>
    <col min="6158" max="6158" width="13.42578125" style="1" customWidth="1"/>
    <col min="6159" max="6159" width="51.140625" style="1" customWidth="1"/>
    <col min="6160" max="6160" width="59" style="1" customWidth="1"/>
    <col min="6161" max="6161" width="60.85546875" style="1" customWidth="1"/>
    <col min="6162" max="6162" width="42.42578125" style="1" customWidth="1"/>
    <col min="6163" max="6163" width="15.42578125" style="1" customWidth="1"/>
    <col min="6164" max="6164" width="19" style="1" customWidth="1"/>
    <col min="6165" max="6381" width="9.140625" style="1"/>
    <col min="6382" max="6382" width="2.42578125" style="1" customWidth="1"/>
    <col min="6383" max="6383" width="40.28515625" style="1" customWidth="1"/>
    <col min="6384" max="6384" width="7.5703125" style="1" customWidth="1"/>
    <col min="6385" max="6385" width="4.28515625" style="1" customWidth="1"/>
    <col min="6386" max="6386" width="3" style="1" customWidth="1"/>
    <col min="6387" max="6387" width="5.140625" style="1" customWidth="1"/>
    <col min="6388" max="6388" width="1.140625" style="1" customWidth="1"/>
    <col min="6389" max="6389" width="3.42578125" style="1" customWidth="1"/>
    <col min="6390" max="6390" width="3" style="1" customWidth="1"/>
    <col min="6391" max="6391" width="4" style="1" customWidth="1"/>
    <col min="6392" max="6392" width="3.140625" style="1" customWidth="1"/>
    <col min="6393" max="6393" width="6.140625" style="1" customWidth="1"/>
    <col min="6394" max="6394" width="4.28515625" style="1" customWidth="1"/>
    <col min="6395" max="6395" width="1.7109375" style="1" customWidth="1"/>
    <col min="6396" max="6396" width="3.42578125" style="1" customWidth="1"/>
    <col min="6397" max="6397" width="2.7109375" style="1" customWidth="1"/>
    <col min="6398" max="6398" width="3.42578125" style="1" customWidth="1"/>
    <col min="6399" max="6399" width="3.140625" style="1" customWidth="1"/>
    <col min="6400" max="6400" width="5" style="1" customWidth="1"/>
    <col min="6401" max="6401" width="1.7109375" style="1" customWidth="1"/>
    <col min="6402" max="6402" width="4.85546875" style="1" customWidth="1"/>
    <col min="6403" max="6403" width="1.28515625" style="1" customWidth="1"/>
    <col min="6404" max="6404" width="5.28515625" style="1" customWidth="1"/>
    <col min="6405" max="6405" width="0.85546875" style="1" customWidth="1"/>
    <col min="6406" max="6406" width="3" style="1" customWidth="1"/>
    <col min="6407" max="6407" width="3.42578125" style="1" customWidth="1"/>
    <col min="6408" max="6408" width="10.85546875" style="1" customWidth="1"/>
    <col min="6409" max="6409" width="14" style="1" customWidth="1"/>
    <col min="6410" max="6410" width="17.140625" style="1" customWidth="1"/>
    <col min="6411" max="6411" width="15.5703125" style="1" customWidth="1"/>
    <col min="6412" max="6412" width="13.28515625" style="1" customWidth="1"/>
    <col min="6413" max="6413" width="12.28515625" style="1" customWidth="1"/>
    <col min="6414" max="6414" width="13.42578125" style="1" customWidth="1"/>
    <col min="6415" max="6415" width="51.140625" style="1" customWidth="1"/>
    <col min="6416" max="6416" width="59" style="1" customWidth="1"/>
    <col min="6417" max="6417" width="60.85546875" style="1" customWidth="1"/>
    <col min="6418" max="6418" width="42.42578125" style="1" customWidth="1"/>
    <col min="6419" max="6419" width="15.42578125" style="1" customWidth="1"/>
    <col min="6420" max="6420" width="19" style="1" customWidth="1"/>
    <col min="6421" max="6637" width="9.140625" style="1"/>
    <col min="6638" max="6638" width="2.42578125" style="1" customWidth="1"/>
    <col min="6639" max="6639" width="40.28515625" style="1" customWidth="1"/>
    <col min="6640" max="6640" width="7.5703125" style="1" customWidth="1"/>
    <col min="6641" max="6641" width="4.28515625" style="1" customWidth="1"/>
    <col min="6642" max="6642" width="3" style="1" customWidth="1"/>
    <col min="6643" max="6643" width="5.140625" style="1" customWidth="1"/>
    <col min="6644" max="6644" width="1.140625" style="1" customWidth="1"/>
    <col min="6645" max="6645" width="3.42578125" style="1" customWidth="1"/>
    <col min="6646" max="6646" width="3" style="1" customWidth="1"/>
    <col min="6647" max="6647" width="4" style="1" customWidth="1"/>
    <col min="6648" max="6648" width="3.140625" style="1" customWidth="1"/>
    <col min="6649" max="6649" width="6.140625" style="1" customWidth="1"/>
    <col min="6650" max="6650" width="4.28515625" style="1" customWidth="1"/>
    <col min="6651" max="6651" width="1.7109375" style="1" customWidth="1"/>
    <col min="6652" max="6652" width="3.42578125" style="1" customWidth="1"/>
    <col min="6653" max="6653" width="2.7109375" style="1" customWidth="1"/>
    <col min="6654" max="6654" width="3.42578125" style="1" customWidth="1"/>
    <col min="6655" max="6655" width="3.140625" style="1" customWidth="1"/>
    <col min="6656" max="6656" width="5" style="1" customWidth="1"/>
    <col min="6657" max="6657" width="1.7109375" style="1" customWidth="1"/>
    <col min="6658" max="6658" width="4.85546875" style="1" customWidth="1"/>
    <col min="6659" max="6659" width="1.28515625" style="1" customWidth="1"/>
    <col min="6660" max="6660" width="5.28515625" style="1" customWidth="1"/>
    <col min="6661" max="6661" width="0.85546875" style="1" customWidth="1"/>
    <col min="6662" max="6662" width="3" style="1" customWidth="1"/>
    <col min="6663" max="6663" width="3.42578125" style="1" customWidth="1"/>
    <col min="6664" max="6664" width="10.85546875" style="1" customWidth="1"/>
    <col min="6665" max="6665" width="14" style="1" customWidth="1"/>
    <col min="6666" max="6666" width="17.140625" style="1" customWidth="1"/>
    <col min="6667" max="6667" width="15.5703125" style="1" customWidth="1"/>
    <col min="6668" max="6668" width="13.28515625" style="1" customWidth="1"/>
    <col min="6669" max="6669" width="12.28515625" style="1" customWidth="1"/>
    <col min="6670" max="6670" width="13.42578125" style="1" customWidth="1"/>
    <col min="6671" max="6671" width="51.140625" style="1" customWidth="1"/>
    <col min="6672" max="6672" width="59" style="1" customWidth="1"/>
    <col min="6673" max="6673" width="60.85546875" style="1" customWidth="1"/>
    <col min="6674" max="6674" width="42.42578125" style="1" customWidth="1"/>
    <col min="6675" max="6675" width="15.42578125" style="1" customWidth="1"/>
    <col min="6676" max="6676" width="19" style="1" customWidth="1"/>
    <col min="6677" max="6893" width="9.140625" style="1"/>
    <col min="6894" max="6894" width="2.42578125" style="1" customWidth="1"/>
    <col min="6895" max="6895" width="40.28515625" style="1" customWidth="1"/>
    <col min="6896" max="6896" width="7.5703125" style="1" customWidth="1"/>
    <col min="6897" max="6897" width="4.28515625" style="1" customWidth="1"/>
    <col min="6898" max="6898" width="3" style="1" customWidth="1"/>
    <col min="6899" max="6899" width="5.140625" style="1" customWidth="1"/>
    <col min="6900" max="6900" width="1.140625" style="1" customWidth="1"/>
    <col min="6901" max="6901" width="3.42578125" style="1" customWidth="1"/>
    <col min="6902" max="6902" width="3" style="1" customWidth="1"/>
    <col min="6903" max="6903" width="4" style="1" customWidth="1"/>
    <col min="6904" max="6904" width="3.140625" style="1" customWidth="1"/>
    <col min="6905" max="6905" width="6.140625" style="1" customWidth="1"/>
    <col min="6906" max="6906" width="4.28515625" style="1" customWidth="1"/>
    <col min="6907" max="6907" width="1.7109375" style="1" customWidth="1"/>
    <col min="6908" max="6908" width="3.42578125" style="1" customWidth="1"/>
    <col min="6909" max="6909" width="2.7109375" style="1" customWidth="1"/>
    <col min="6910" max="6910" width="3.42578125" style="1" customWidth="1"/>
    <col min="6911" max="6911" width="3.140625" style="1" customWidth="1"/>
    <col min="6912" max="6912" width="5" style="1" customWidth="1"/>
    <col min="6913" max="6913" width="1.7109375" style="1" customWidth="1"/>
    <col min="6914" max="6914" width="4.85546875" style="1" customWidth="1"/>
    <col min="6915" max="6915" width="1.28515625" style="1" customWidth="1"/>
    <col min="6916" max="6916" width="5.28515625" style="1" customWidth="1"/>
    <col min="6917" max="6917" width="0.85546875" style="1" customWidth="1"/>
    <col min="6918" max="6918" width="3" style="1" customWidth="1"/>
    <col min="6919" max="6919" width="3.42578125" style="1" customWidth="1"/>
    <col min="6920" max="6920" width="10.85546875" style="1" customWidth="1"/>
    <col min="6921" max="6921" width="14" style="1" customWidth="1"/>
    <col min="6922" max="6922" width="17.140625" style="1" customWidth="1"/>
    <col min="6923" max="6923" width="15.5703125" style="1" customWidth="1"/>
    <col min="6924" max="6924" width="13.28515625" style="1" customWidth="1"/>
    <col min="6925" max="6925" width="12.28515625" style="1" customWidth="1"/>
    <col min="6926" max="6926" width="13.42578125" style="1" customWidth="1"/>
    <col min="6927" max="6927" width="51.140625" style="1" customWidth="1"/>
    <col min="6928" max="6928" width="59" style="1" customWidth="1"/>
    <col min="6929" max="6929" width="60.85546875" style="1" customWidth="1"/>
    <col min="6930" max="6930" width="42.42578125" style="1" customWidth="1"/>
    <col min="6931" max="6931" width="15.42578125" style="1" customWidth="1"/>
    <col min="6932" max="6932" width="19" style="1" customWidth="1"/>
    <col min="6933" max="7149" width="9.140625" style="1"/>
    <col min="7150" max="7150" width="2.42578125" style="1" customWidth="1"/>
    <col min="7151" max="7151" width="40.28515625" style="1" customWidth="1"/>
    <col min="7152" max="7152" width="7.5703125" style="1" customWidth="1"/>
    <col min="7153" max="7153" width="4.28515625" style="1" customWidth="1"/>
    <col min="7154" max="7154" width="3" style="1" customWidth="1"/>
    <col min="7155" max="7155" width="5.140625" style="1" customWidth="1"/>
    <col min="7156" max="7156" width="1.140625" style="1" customWidth="1"/>
    <col min="7157" max="7157" width="3.42578125" style="1" customWidth="1"/>
    <col min="7158" max="7158" width="3" style="1" customWidth="1"/>
    <col min="7159" max="7159" width="4" style="1" customWidth="1"/>
    <col min="7160" max="7160" width="3.140625" style="1" customWidth="1"/>
    <col min="7161" max="7161" width="6.140625" style="1" customWidth="1"/>
    <col min="7162" max="7162" width="4.28515625" style="1" customWidth="1"/>
    <col min="7163" max="7163" width="1.7109375" style="1" customWidth="1"/>
    <col min="7164" max="7164" width="3.42578125" style="1" customWidth="1"/>
    <col min="7165" max="7165" width="2.7109375" style="1" customWidth="1"/>
    <col min="7166" max="7166" width="3.42578125" style="1" customWidth="1"/>
    <col min="7167" max="7167" width="3.140625" style="1" customWidth="1"/>
    <col min="7168" max="7168" width="5" style="1" customWidth="1"/>
    <col min="7169" max="7169" width="1.7109375" style="1" customWidth="1"/>
    <col min="7170" max="7170" width="4.85546875" style="1" customWidth="1"/>
    <col min="7171" max="7171" width="1.28515625" style="1" customWidth="1"/>
    <col min="7172" max="7172" width="5.28515625" style="1" customWidth="1"/>
    <col min="7173" max="7173" width="0.85546875" style="1" customWidth="1"/>
    <col min="7174" max="7174" width="3" style="1" customWidth="1"/>
    <col min="7175" max="7175" width="3.42578125" style="1" customWidth="1"/>
    <col min="7176" max="7176" width="10.85546875" style="1" customWidth="1"/>
    <col min="7177" max="7177" width="14" style="1" customWidth="1"/>
    <col min="7178" max="7178" width="17.140625" style="1" customWidth="1"/>
    <col min="7179" max="7179" width="15.5703125" style="1" customWidth="1"/>
    <col min="7180" max="7180" width="13.28515625" style="1" customWidth="1"/>
    <col min="7181" max="7181" width="12.28515625" style="1" customWidth="1"/>
    <col min="7182" max="7182" width="13.42578125" style="1" customWidth="1"/>
    <col min="7183" max="7183" width="51.140625" style="1" customWidth="1"/>
    <col min="7184" max="7184" width="59" style="1" customWidth="1"/>
    <col min="7185" max="7185" width="60.85546875" style="1" customWidth="1"/>
    <col min="7186" max="7186" width="42.42578125" style="1" customWidth="1"/>
    <col min="7187" max="7187" width="15.42578125" style="1" customWidth="1"/>
    <col min="7188" max="7188" width="19" style="1" customWidth="1"/>
    <col min="7189" max="7405" width="9.140625" style="1"/>
    <col min="7406" max="7406" width="2.42578125" style="1" customWidth="1"/>
    <col min="7407" max="7407" width="40.28515625" style="1" customWidth="1"/>
    <col min="7408" max="7408" width="7.5703125" style="1" customWidth="1"/>
    <col min="7409" max="7409" width="4.28515625" style="1" customWidth="1"/>
    <col min="7410" max="7410" width="3" style="1" customWidth="1"/>
    <col min="7411" max="7411" width="5.140625" style="1" customWidth="1"/>
    <col min="7412" max="7412" width="1.140625" style="1" customWidth="1"/>
    <col min="7413" max="7413" width="3.42578125" style="1" customWidth="1"/>
    <col min="7414" max="7414" width="3" style="1" customWidth="1"/>
    <col min="7415" max="7415" width="4" style="1" customWidth="1"/>
    <col min="7416" max="7416" width="3.140625" style="1" customWidth="1"/>
    <col min="7417" max="7417" width="6.140625" style="1" customWidth="1"/>
    <col min="7418" max="7418" width="4.28515625" style="1" customWidth="1"/>
    <col min="7419" max="7419" width="1.7109375" style="1" customWidth="1"/>
    <col min="7420" max="7420" width="3.42578125" style="1" customWidth="1"/>
    <col min="7421" max="7421" width="2.7109375" style="1" customWidth="1"/>
    <col min="7422" max="7422" width="3.42578125" style="1" customWidth="1"/>
    <col min="7423" max="7423" width="3.140625" style="1" customWidth="1"/>
    <col min="7424" max="7424" width="5" style="1" customWidth="1"/>
    <col min="7425" max="7425" width="1.7109375" style="1" customWidth="1"/>
    <col min="7426" max="7426" width="4.85546875" style="1" customWidth="1"/>
    <col min="7427" max="7427" width="1.28515625" style="1" customWidth="1"/>
    <col min="7428" max="7428" width="5.28515625" style="1" customWidth="1"/>
    <col min="7429" max="7429" width="0.85546875" style="1" customWidth="1"/>
    <col min="7430" max="7430" width="3" style="1" customWidth="1"/>
    <col min="7431" max="7431" width="3.42578125" style="1" customWidth="1"/>
    <col min="7432" max="7432" width="10.85546875" style="1" customWidth="1"/>
    <col min="7433" max="7433" width="14" style="1" customWidth="1"/>
    <col min="7434" max="7434" width="17.140625" style="1" customWidth="1"/>
    <col min="7435" max="7435" width="15.5703125" style="1" customWidth="1"/>
    <col min="7436" max="7436" width="13.28515625" style="1" customWidth="1"/>
    <col min="7437" max="7437" width="12.28515625" style="1" customWidth="1"/>
    <col min="7438" max="7438" width="13.42578125" style="1" customWidth="1"/>
    <col min="7439" max="7439" width="51.140625" style="1" customWidth="1"/>
    <col min="7440" max="7440" width="59" style="1" customWidth="1"/>
    <col min="7441" max="7441" width="60.85546875" style="1" customWidth="1"/>
    <col min="7442" max="7442" width="42.42578125" style="1" customWidth="1"/>
    <col min="7443" max="7443" width="15.42578125" style="1" customWidth="1"/>
    <col min="7444" max="7444" width="19" style="1" customWidth="1"/>
    <col min="7445" max="7661" width="9.140625" style="1"/>
    <col min="7662" max="7662" width="2.42578125" style="1" customWidth="1"/>
    <col min="7663" max="7663" width="40.28515625" style="1" customWidth="1"/>
    <col min="7664" max="7664" width="7.5703125" style="1" customWidth="1"/>
    <col min="7665" max="7665" width="4.28515625" style="1" customWidth="1"/>
    <col min="7666" max="7666" width="3" style="1" customWidth="1"/>
    <col min="7667" max="7667" width="5.140625" style="1" customWidth="1"/>
    <col min="7668" max="7668" width="1.140625" style="1" customWidth="1"/>
    <col min="7669" max="7669" width="3.42578125" style="1" customWidth="1"/>
    <col min="7670" max="7670" width="3" style="1" customWidth="1"/>
    <col min="7671" max="7671" width="4" style="1" customWidth="1"/>
    <col min="7672" max="7672" width="3.140625" style="1" customWidth="1"/>
    <col min="7673" max="7673" width="6.140625" style="1" customWidth="1"/>
    <col min="7674" max="7674" width="4.28515625" style="1" customWidth="1"/>
    <col min="7675" max="7675" width="1.7109375" style="1" customWidth="1"/>
    <col min="7676" max="7676" width="3.42578125" style="1" customWidth="1"/>
    <col min="7677" max="7677" width="2.7109375" style="1" customWidth="1"/>
    <col min="7678" max="7678" width="3.42578125" style="1" customWidth="1"/>
    <col min="7679" max="7679" width="3.140625" style="1" customWidth="1"/>
    <col min="7680" max="7680" width="5" style="1" customWidth="1"/>
    <col min="7681" max="7681" width="1.7109375" style="1" customWidth="1"/>
    <col min="7682" max="7682" width="4.85546875" style="1" customWidth="1"/>
    <col min="7683" max="7683" width="1.28515625" style="1" customWidth="1"/>
    <col min="7684" max="7684" width="5.28515625" style="1" customWidth="1"/>
    <col min="7685" max="7685" width="0.85546875" style="1" customWidth="1"/>
    <col min="7686" max="7686" width="3" style="1" customWidth="1"/>
    <col min="7687" max="7687" width="3.42578125" style="1" customWidth="1"/>
    <col min="7688" max="7688" width="10.85546875" style="1" customWidth="1"/>
    <col min="7689" max="7689" width="14" style="1" customWidth="1"/>
    <col min="7690" max="7690" width="17.140625" style="1" customWidth="1"/>
    <col min="7691" max="7691" width="15.5703125" style="1" customWidth="1"/>
    <col min="7692" max="7692" width="13.28515625" style="1" customWidth="1"/>
    <col min="7693" max="7693" width="12.28515625" style="1" customWidth="1"/>
    <col min="7694" max="7694" width="13.42578125" style="1" customWidth="1"/>
    <col min="7695" max="7695" width="51.140625" style="1" customWidth="1"/>
    <col min="7696" max="7696" width="59" style="1" customWidth="1"/>
    <col min="7697" max="7697" width="60.85546875" style="1" customWidth="1"/>
    <col min="7698" max="7698" width="42.42578125" style="1" customWidth="1"/>
    <col min="7699" max="7699" width="15.42578125" style="1" customWidth="1"/>
    <col min="7700" max="7700" width="19" style="1" customWidth="1"/>
    <col min="7701" max="7917" width="9.140625" style="1"/>
    <col min="7918" max="7918" width="2.42578125" style="1" customWidth="1"/>
    <col min="7919" max="7919" width="40.28515625" style="1" customWidth="1"/>
    <col min="7920" max="7920" width="7.5703125" style="1" customWidth="1"/>
    <col min="7921" max="7921" width="4.28515625" style="1" customWidth="1"/>
    <col min="7922" max="7922" width="3" style="1" customWidth="1"/>
    <col min="7923" max="7923" width="5.140625" style="1" customWidth="1"/>
    <col min="7924" max="7924" width="1.140625" style="1" customWidth="1"/>
    <col min="7925" max="7925" width="3.42578125" style="1" customWidth="1"/>
    <col min="7926" max="7926" width="3" style="1" customWidth="1"/>
    <col min="7927" max="7927" width="4" style="1" customWidth="1"/>
    <col min="7928" max="7928" width="3.140625" style="1" customWidth="1"/>
    <col min="7929" max="7929" width="6.140625" style="1" customWidth="1"/>
    <col min="7930" max="7930" width="4.28515625" style="1" customWidth="1"/>
    <col min="7931" max="7931" width="1.7109375" style="1" customWidth="1"/>
    <col min="7932" max="7932" width="3.42578125" style="1" customWidth="1"/>
    <col min="7933" max="7933" width="2.7109375" style="1" customWidth="1"/>
    <col min="7934" max="7934" width="3.42578125" style="1" customWidth="1"/>
    <col min="7935" max="7935" width="3.140625" style="1" customWidth="1"/>
    <col min="7936" max="7936" width="5" style="1" customWidth="1"/>
    <col min="7937" max="7937" width="1.7109375" style="1" customWidth="1"/>
    <col min="7938" max="7938" width="4.85546875" style="1" customWidth="1"/>
    <col min="7939" max="7939" width="1.28515625" style="1" customWidth="1"/>
    <col min="7940" max="7940" width="5.28515625" style="1" customWidth="1"/>
    <col min="7941" max="7941" width="0.85546875" style="1" customWidth="1"/>
    <col min="7942" max="7942" width="3" style="1" customWidth="1"/>
    <col min="7943" max="7943" width="3.42578125" style="1" customWidth="1"/>
    <col min="7944" max="7944" width="10.85546875" style="1" customWidth="1"/>
    <col min="7945" max="7945" width="14" style="1" customWidth="1"/>
    <col min="7946" max="7946" width="17.140625" style="1" customWidth="1"/>
    <col min="7947" max="7947" width="15.5703125" style="1" customWidth="1"/>
    <col min="7948" max="7948" width="13.28515625" style="1" customWidth="1"/>
    <col min="7949" max="7949" width="12.28515625" style="1" customWidth="1"/>
    <col min="7950" max="7950" width="13.42578125" style="1" customWidth="1"/>
    <col min="7951" max="7951" width="51.140625" style="1" customWidth="1"/>
    <col min="7952" max="7952" width="59" style="1" customWidth="1"/>
    <col min="7953" max="7953" width="60.85546875" style="1" customWidth="1"/>
    <col min="7954" max="7954" width="42.42578125" style="1" customWidth="1"/>
    <col min="7955" max="7955" width="15.42578125" style="1" customWidth="1"/>
    <col min="7956" max="7956" width="19" style="1" customWidth="1"/>
    <col min="7957" max="8173" width="9.140625" style="1"/>
    <col min="8174" max="8174" width="2.42578125" style="1" customWidth="1"/>
    <col min="8175" max="8175" width="40.28515625" style="1" customWidth="1"/>
    <col min="8176" max="8176" width="7.5703125" style="1" customWidth="1"/>
    <col min="8177" max="8177" width="4.28515625" style="1" customWidth="1"/>
    <col min="8178" max="8178" width="3" style="1" customWidth="1"/>
    <col min="8179" max="8179" width="5.140625" style="1" customWidth="1"/>
    <col min="8180" max="8180" width="1.140625" style="1" customWidth="1"/>
    <col min="8181" max="8181" width="3.42578125" style="1" customWidth="1"/>
    <col min="8182" max="8182" width="3" style="1" customWidth="1"/>
    <col min="8183" max="8183" width="4" style="1" customWidth="1"/>
    <col min="8184" max="8184" width="3.140625" style="1" customWidth="1"/>
    <col min="8185" max="8185" width="6.140625" style="1" customWidth="1"/>
    <col min="8186" max="8186" width="4.28515625" style="1" customWidth="1"/>
    <col min="8187" max="8187" width="1.7109375" style="1" customWidth="1"/>
    <col min="8188" max="8188" width="3.42578125" style="1" customWidth="1"/>
    <col min="8189" max="8189" width="2.7109375" style="1" customWidth="1"/>
    <col min="8190" max="8190" width="3.42578125" style="1" customWidth="1"/>
    <col min="8191" max="8191" width="3.140625" style="1" customWidth="1"/>
    <col min="8192" max="8192" width="5" style="1" customWidth="1"/>
    <col min="8193" max="8193" width="1.7109375" style="1" customWidth="1"/>
    <col min="8194" max="8194" width="4.85546875" style="1" customWidth="1"/>
    <col min="8195" max="8195" width="1.28515625" style="1" customWidth="1"/>
    <col min="8196" max="8196" width="5.28515625" style="1" customWidth="1"/>
    <col min="8197" max="8197" width="0.85546875" style="1" customWidth="1"/>
    <col min="8198" max="8198" width="3" style="1" customWidth="1"/>
    <col min="8199" max="8199" width="3.42578125" style="1" customWidth="1"/>
    <col min="8200" max="8200" width="10.85546875" style="1" customWidth="1"/>
    <col min="8201" max="8201" width="14" style="1" customWidth="1"/>
    <col min="8202" max="8202" width="17.140625" style="1" customWidth="1"/>
    <col min="8203" max="8203" width="15.5703125" style="1" customWidth="1"/>
    <col min="8204" max="8204" width="13.28515625" style="1" customWidth="1"/>
    <col min="8205" max="8205" width="12.28515625" style="1" customWidth="1"/>
    <col min="8206" max="8206" width="13.42578125" style="1" customWidth="1"/>
    <col min="8207" max="8207" width="51.140625" style="1" customWidth="1"/>
    <col min="8208" max="8208" width="59" style="1" customWidth="1"/>
    <col min="8209" max="8209" width="60.85546875" style="1" customWidth="1"/>
    <col min="8210" max="8210" width="42.42578125" style="1" customWidth="1"/>
    <col min="8211" max="8211" width="15.42578125" style="1" customWidth="1"/>
    <col min="8212" max="8212" width="19" style="1" customWidth="1"/>
    <col min="8213" max="8429" width="9.140625" style="1"/>
    <col min="8430" max="8430" width="2.42578125" style="1" customWidth="1"/>
    <col min="8431" max="8431" width="40.28515625" style="1" customWidth="1"/>
    <col min="8432" max="8432" width="7.5703125" style="1" customWidth="1"/>
    <col min="8433" max="8433" width="4.28515625" style="1" customWidth="1"/>
    <col min="8434" max="8434" width="3" style="1" customWidth="1"/>
    <col min="8435" max="8435" width="5.140625" style="1" customWidth="1"/>
    <col min="8436" max="8436" width="1.140625" style="1" customWidth="1"/>
    <col min="8437" max="8437" width="3.42578125" style="1" customWidth="1"/>
    <col min="8438" max="8438" width="3" style="1" customWidth="1"/>
    <col min="8439" max="8439" width="4" style="1" customWidth="1"/>
    <col min="8440" max="8440" width="3.140625" style="1" customWidth="1"/>
    <col min="8441" max="8441" width="6.140625" style="1" customWidth="1"/>
    <col min="8442" max="8442" width="4.28515625" style="1" customWidth="1"/>
    <col min="8443" max="8443" width="1.7109375" style="1" customWidth="1"/>
    <col min="8444" max="8444" width="3.42578125" style="1" customWidth="1"/>
    <col min="8445" max="8445" width="2.7109375" style="1" customWidth="1"/>
    <col min="8446" max="8446" width="3.42578125" style="1" customWidth="1"/>
    <col min="8447" max="8447" width="3.140625" style="1" customWidth="1"/>
    <col min="8448" max="8448" width="5" style="1" customWidth="1"/>
    <col min="8449" max="8449" width="1.7109375" style="1" customWidth="1"/>
    <col min="8450" max="8450" width="4.85546875" style="1" customWidth="1"/>
    <col min="8451" max="8451" width="1.28515625" style="1" customWidth="1"/>
    <col min="8452" max="8452" width="5.28515625" style="1" customWidth="1"/>
    <col min="8453" max="8453" width="0.85546875" style="1" customWidth="1"/>
    <col min="8454" max="8454" width="3" style="1" customWidth="1"/>
    <col min="8455" max="8455" width="3.42578125" style="1" customWidth="1"/>
    <col min="8456" max="8456" width="10.85546875" style="1" customWidth="1"/>
    <col min="8457" max="8457" width="14" style="1" customWidth="1"/>
    <col min="8458" max="8458" width="17.140625" style="1" customWidth="1"/>
    <col min="8459" max="8459" width="15.5703125" style="1" customWidth="1"/>
    <col min="8460" max="8460" width="13.28515625" style="1" customWidth="1"/>
    <col min="8461" max="8461" width="12.28515625" style="1" customWidth="1"/>
    <col min="8462" max="8462" width="13.42578125" style="1" customWidth="1"/>
    <col min="8463" max="8463" width="51.140625" style="1" customWidth="1"/>
    <col min="8464" max="8464" width="59" style="1" customWidth="1"/>
    <col min="8465" max="8465" width="60.85546875" style="1" customWidth="1"/>
    <col min="8466" max="8466" width="42.42578125" style="1" customWidth="1"/>
    <col min="8467" max="8467" width="15.42578125" style="1" customWidth="1"/>
    <col min="8468" max="8468" width="19" style="1" customWidth="1"/>
    <col min="8469" max="8685" width="9.140625" style="1"/>
    <col min="8686" max="8686" width="2.42578125" style="1" customWidth="1"/>
    <col min="8687" max="8687" width="40.28515625" style="1" customWidth="1"/>
    <col min="8688" max="8688" width="7.5703125" style="1" customWidth="1"/>
    <col min="8689" max="8689" width="4.28515625" style="1" customWidth="1"/>
    <col min="8690" max="8690" width="3" style="1" customWidth="1"/>
    <col min="8691" max="8691" width="5.140625" style="1" customWidth="1"/>
    <col min="8692" max="8692" width="1.140625" style="1" customWidth="1"/>
    <col min="8693" max="8693" width="3.42578125" style="1" customWidth="1"/>
    <col min="8694" max="8694" width="3" style="1" customWidth="1"/>
    <col min="8695" max="8695" width="4" style="1" customWidth="1"/>
    <col min="8696" max="8696" width="3.140625" style="1" customWidth="1"/>
    <col min="8697" max="8697" width="6.140625" style="1" customWidth="1"/>
    <col min="8698" max="8698" width="4.28515625" style="1" customWidth="1"/>
    <col min="8699" max="8699" width="1.7109375" style="1" customWidth="1"/>
    <col min="8700" max="8700" width="3.42578125" style="1" customWidth="1"/>
    <col min="8701" max="8701" width="2.7109375" style="1" customWidth="1"/>
    <col min="8702" max="8702" width="3.42578125" style="1" customWidth="1"/>
    <col min="8703" max="8703" width="3.140625" style="1" customWidth="1"/>
    <col min="8704" max="8704" width="5" style="1" customWidth="1"/>
    <col min="8705" max="8705" width="1.7109375" style="1" customWidth="1"/>
    <col min="8706" max="8706" width="4.85546875" style="1" customWidth="1"/>
    <col min="8707" max="8707" width="1.28515625" style="1" customWidth="1"/>
    <col min="8708" max="8708" width="5.28515625" style="1" customWidth="1"/>
    <col min="8709" max="8709" width="0.85546875" style="1" customWidth="1"/>
    <col min="8710" max="8710" width="3" style="1" customWidth="1"/>
    <col min="8711" max="8711" width="3.42578125" style="1" customWidth="1"/>
    <col min="8712" max="8712" width="10.85546875" style="1" customWidth="1"/>
    <col min="8713" max="8713" width="14" style="1" customWidth="1"/>
    <col min="8714" max="8714" width="17.140625" style="1" customWidth="1"/>
    <col min="8715" max="8715" width="15.5703125" style="1" customWidth="1"/>
    <col min="8716" max="8716" width="13.28515625" style="1" customWidth="1"/>
    <col min="8717" max="8717" width="12.28515625" style="1" customWidth="1"/>
    <col min="8718" max="8718" width="13.42578125" style="1" customWidth="1"/>
    <col min="8719" max="8719" width="51.140625" style="1" customWidth="1"/>
    <col min="8720" max="8720" width="59" style="1" customWidth="1"/>
    <col min="8721" max="8721" width="60.85546875" style="1" customWidth="1"/>
    <col min="8722" max="8722" width="42.42578125" style="1" customWidth="1"/>
    <col min="8723" max="8723" width="15.42578125" style="1" customWidth="1"/>
    <col min="8724" max="8724" width="19" style="1" customWidth="1"/>
    <col min="8725" max="8941" width="9.140625" style="1"/>
    <col min="8942" max="8942" width="2.42578125" style="1" customWidth="1"/>
    <col min="8943" max="8943" width="40.28515625" style="1" customWidth="1"/>
    <col min="8944" max="8944" width="7.5703125" style="1" customWidth="1"/>
    <col min="8945" max="8945" width="4.28515625" style="1" customWidth="1"/>
    <col min="8946" max="8946" width="3" style="1" customWidth="1"/>
    <col min="8947" max="8947" width="5.140625" style="1" customWidth="1"/>
    <col min="8948" max="8948" width="1.140625" style="1" customWidth="1"/>
    <col min="8949" max="8949" width="3.42578125" style="1" customWidth="1"/>
    <col min="8950" max="8950" width="3" style="1" customWidth="1"/>
    <col min="8951" max="8951" width="4" style="1" customWidth="1"/>
    <col min="8952" max="8952" width="3.140625" style="1" customWidth="1"/>
    <col min="8953" max="8953" width="6.140625" style="1" customWidth="1"/>
    <col min="8954" max="8954" width="4.28515625" style="1" customWidth="1"/>
    <col min="8955" max="8955" width="1.7109375" style="1" customWidth="1"/>
    <col min="8956" max="8956" width="3.42578125" style="1" customWidth="1"/>
    <col min="8957" max="8957" width="2.7109375" style="1" customWidth="1"/>
    <col min="8958" max="8958" width="3.42578125" style="1" customWidth="1"/>
    <col min="8959" max="8959" width="3.140625" style="1" customWidth="1"/>
    <col min="8960" max="8960" width="5" style="1" customWidth="1"/>
    <col min="8961" max="8961" width="1.7109375" style="1" customWidth="1"/>
    <col min="8962" max="8962" width="4.85546875" style="1" customWidth="1"/>
    <col min="8963" max="8963" width="1.28515625" style="1" customWidth="1"/>
    <col min="8964" max="8964" width="5.28515625" style="1" customWidth="1"/>
    <col min="8965" max="8965" width="0.85546875" style="1" customWidth="1"/>
    <col min="8966" max="8966" width="3" style="1" customWidth="1"/>
    <col min="8967" max="8967" width="3.42578125" style="1" customWidth="1"/>
    <col min="8968" max="8968" width="10.85546875" style="1" customWidth="1"/>
    <col min="8969" max="8969" width="14" style="1" customWidth="1"/>
    <col min="8970" max="8970" width="17.140625" style="1" customWidth="1"/>
    <col min="8971" max="8971" width="15.5703125" style="1" customWidth="1"/>
    <col min="8972" max="8972" width="13.28515625" style="1" customWidth="1"/>
    <col min="8973" max="8973" width="12.28515625" style="1" customWidth="1"/>
    <col min="8974" max="8974" width="13.42578125" style="1" customWidth="1"/>
    <col min="8975" max="8975" width="51.140625" style="1" customWidth="1"/>
    <col min="8976" max="8976" width="59" style="1" customWidth="1"/>
    <col min="8977" max="8977" width="60.85546875" style="1" customWidth="1"/>
    <col min="8978" max="8978" width="42.42578125" style="1" customWidth="1"/>
    <col min="8979" max="8979" width="15.42578125" style="1" customWidth="1"/>
    <col min="8980" max="8980" width="19" style="1" customWidth="1"/>
    <col min="8981" max="9197" width="9.140625" style="1"/>
    <col min="9198" max="9198" width="2.42578125" style="1" customWidth="1"/>
    <col min="9199" max="9199" width="40.28515625" style="1" customWidth="1"/>
    <col min="9200" max="9200" width="7.5703125" style="1" customWidth="1"/>
    <col min="9201" max="9201" width="4.28515625" style="1" customWidth="1"/>
    <col min="9202" max="9202" width="3" style="1" customWidth="1"/>
    <col min="9203" max="9203" width="5.140625" style="1" customWidth="1"/>
    <col min="9204" max="9204" width="1.140625" style="1" customWidth="1"/>
    <col min="9205" max="9205" width="3.42578125" style="1" customWidth="1"/>
    <col min="9206" max="9206" width="3" style="1" customWidth="1"/>
    <col min="9207" max="9207" width="4" style="1" customWidth="1"/>
    <col min="9208" max="9208" width="3.140625" style="1" customWidth="1"/>
    <col min="9209" max="9209" width="6.140625" style="1" customWidth="1"/>
    <col min="9210" max="9210" width="4.28515625" style="1" customWidth="1"/>
    <col min="9211" max="9211" width="1.7109375" style="1" customWidth="1"/>
    <col min="9212" max="9212" width="3.42578125" style="1" customWidth="1"/>
    <col min="9213" max="9213" width="2.7109375" style="1" customWidth="1"/>
    <col min="9214" max="9214" width="3.42578125" style="1" customWidth="1"/>
    <col min="9215" max="9215" width="3.140625" style="1" customWidth="1"/>
    <col min="9216" max="9216" width="5" style="1" customWidth="1"/>
    <col min="9217" max="9217" width="1.7109375" style="1" customWidth="1"/>
    <col min="9218" max="9218" width="4.85546875" style="1" customWidth="1"/>
    <col min="9219" max="9219" width="1.28515625" style="1" customWidth="1"/>
    <col min="9220" max="9220" width="5.28515625" style="1" customWidth="1"/>
    <col min="9221" max="9221" width="0.85546875" style="1" customWidth="1"/>
    <col min="9222" max="9222" width="3" style="1" customWidth="1"/>
    <col min="9223" max="9223" width="3.42578125" style="1" customWidth="1"/>
    <col min="9224" max="9224" width="10.85546875" style="1" customWidth="1"/>
    <col min="9225" max="9225" width="14" style="1" customWidth="1"/>
    <col min="9226" max="9226" width="17.140625" style="1" customWidth="1"/>
    <col min="9227" max="9227" width="15.5703125" style="1" customWidth="1"/>
    <col min="9228" max="9228" width="13.28515625" style="1" customWidth="1"/>
    <col min="9229" max="9229" width="12.28515625" style="1" customWidth="1"/>
    <col min="9230" max="9230" width="13.42578125" style="1" customWidth="1"/>
    <col min="9231" max="9231" width="51.140625" style="1" customWidth="1"/>
    <col min="9232" max="9232" width="59" style="1" customWidth="1"/>
    <col min="9233" max="9233" width="60.85546875" style="1" customWidth="1"/>
    <col min="9234" max="9234" width="42.42578125" style="1" customWidth="1"/>
    <col min="9235" max="9235" width="15.42578125" style="1" customWidth="1"/>
    <col min="9236" max="9236" width="19" style="1" customWidth="1"/>
    <col min="9237" max="9453" width="9.140625" style="1"/>
    <col min="9454" max="9454" width="2.42578125" style="1" customWidth="1"/>
    <col min="9455" max="9455" width="40.28515625" style="1" customWidth="1"/>
    <col min="9456" max="9456" width="7.5703125" style="1" customWidth="1"/>
    <col min="9457" max="9457" width="4.28515625" style="1" customWidth="1"/>
    <col min="9458" max="9458" width="3" style="1" customWidth="1"/>
    <col min="9459" max="9459" width="5.140625" style="1" customWidth="1"/>
    <col min="9460" max="9460" width="1.140625" style="1" customWidth="1"/>
    <col min="9461" max="9461" width="3.42578125" style="1" customWidth="1"/>
    <col min="9462" max="9462" width="3" style="1" customWidth="1"/>
    <col min="9463" max="9463" width="4" style="1" customWidth="1"/>
    <col min="9464" max="9464" width="3.140625" style="1" customWidth="1"/>
    <col min="9465" max="9465" width="6.140625" style="1" customWidth="1"/>
    <col min="9466" max="9466" width="4.28515625" style="1" customWidth="1"/>
    <col min="9467" max="9467" width="1.7109375" style="1" customWidth="1"/>
    <col min="9468" max="9468" width="3.42578125" style="1" customWidth="1"/>
    <col min="9469" max="9469" width="2.7109375" style="1" customWidth="1"/>
    <col min="9470" max="9470" width="3.42578125" style="1" customWidth="1"/>
    <col min="9471" max="9471" width="3.140625" style="1" customWidth="1"/>
    <col min="9472" max="9472" width="5" style="1" customWidth="1"/>
    <col min="9473" max="9473" width="1.7109375" style="1" customWidth="1"/>
    <col min="9474" max="9474" width="4.85546875" style="1" customWidth="1"/>
    <col min="9475" max="9475" width="1.28515625" style="1" customWidth="1"/>
    <col min="9476" max="9476" width="5.28515625" style="1" customWidth="1"/>
    <col min="9477" max="9477" width="0.85546875" style="1" customWidth="1"/>
    <col min="9478" max="9478" width="3" style="1" customWidth="1"/>
    <col min="9479" max="9479" width="3.42578125" style="1" customWidth="1"/>
    <col min="9480" max="9480" width="10.85546875" style="1" customWidth="1"/>
    <col min="9481" max="9481" width="14" style="1" customWidth="1"/>
    <col min="9482" max="9482" width="17.140625" style="1" customWidth="1"/>
    <col min="9483" max="9483" width="15.5703125" style="1" customWidth="1"/>
    <col min="9484" max="9484" width="13.28515625" style="1" customWidth="1"/>
    <col min="9485" max="9485" width="12.28515625" style="1" customWidth="1"/>
    <col min="9486" max="9486" width="13.42578125" style="1" customWidth="1"/>
    <col min="9487" max="9487" width="51.140625" style="1" customWidth="1"/>
    <col min="9488" max="9488" width="59" style="1" customWidth="1"/>
    <col min="9489" max="9489" width="60.85546875" style="1" customWidth="1"/>
    <col min="9490" max="9490" width="42.42578125" style="1" customWidth="1"/>
    <col min="9491" max="9491" width="15.42578125" style="1" customWidth="1"/>
    <col min="9492" max="9492" width="19" style="1" customWidth="1"/>
    <col min="9493" max="9709" width="9.140625" style="1"/>
    <col min="9710" max="9710" width="2.42578125" style="1" customWidth="1"/>
    <col min="9711" max="9711" width="40.28515625" style="1" customWidth="1"/>
    <col min="9712" max="9712" width="7.5703125" style="1" customWidth="1"/>
    <col min="9713" max="9713" width="4.28515625" style="1" customWidth="1"/>
    <col min="9714" max="9714" width="3" style="1" customWidth="1"/>
    <col min="9715" max="9715" width="5.140625" style="1" customWidth="1"/>
    <col min="9716" max="9716" width="1.140625" style="1" customWidth="1"/>
    <col min="9717" max="9717" width="3.42578125" style="1" customWidth="1"/>
    <col min="9718" max="9718" width="3" style="1" customWidth="1"/>
    <col min="9719" max="9719" width="4" style="1" customWidth="1"/>
    <col min="9720" max="9720" width="3.140625" style="1" customWidth="1"/>
    <col min="9721" max="9721" width="6.140625" style="1" customWidth="1"/>
    <col min="9722" max="9722" width="4.28515625" style="1" customWidth="1"/>
    <col min="9723" max="9723" width="1.7109375" style="1" customWidth="1"/>
    <col min="9724" max="9724" width="3.42578125" style="1" customWidth="1"/>
    <col min="9725" max="9725" width="2.7109375" style="1" customWidth="1"/>
    <col min="9726" max="9726" width="3.42578125" style="1" customWidth="1"/>
    <col min="9727" max="9727" width="3.140625" style="1" customWidth="1"/>
    <col min="9728" max="9728" width="5" style="1" customWidth="1"/>
    <col min="9729" max="9729" width="1.7109375" style="1" customWidth="1"/>
    <col min="9730" max="9730" width="4.85546875" style="1" customWidth="1"/>
    <col min="9731" max="9731" width="1.28515625" style="1" customWidth="1"/>
    <col min="9732" max="9732" width="5.28515625" style="1" customWidth="1"/>
    <col min="9733" max="9733" width="0.85546875" style="1" customWidth="1"/>
    <col min="9734" max="9734" width="3" style="1" customWidth="1"/>
    <col min="9735" max="9735" width="3.42578125" style="1" customWidth="1"/>
    <col min="9736" max="9736" width="10.85546875" style="1" customWidth="1"/>
    <col min="9737" max="9737" width="14" style="1" customWidth="1"/>
    <col min="9738" max="9738" width="17.140625" style="1" customWidth="1"/>
    <col min="9739" max="9739" width="15.5703125" style="1" customWidth="1"/>
    <col min="9740" max="9740" width="13.28515625" style="1" customWidth="1"/>
    <col min="9741" max="9741" width="12.28515625" style="1" customWidth="1"/>
    <col min="9742" max="9742" width="13.42578125" style="1" customWidth="1"/>
    <col min="9743" max="9743" width="51.140625" style="1" customWidth="1"/>
    <col min="9744" max="9744" width="59" style="1" customWidth="1"/>
    <col min="9745" max="9745" width="60.85546875" style="1" customWidth="1"/>
    <col min="9746" max="9746" width="42.42578125" style="1" customWidth="1"/>
    <col min="9747" max="9747" width="15.42578125" style="1" customWidth="1"/>
    <col min="9748" max="9748" width="19" style="1" customWidth="1"/>
    <col min="9749" max="9965" width="9.140625" style="1"/>
    <col min="9966" max="9966" width="2.42578125" style="1" customWidth="1"/>
    <col min="9967" max="9967" width="40.28515625" style="1" customWidth="1"/>
    <col min="9968" max="9968" width="7.5703125" style="1" customWidth="1"/>
    <col min="9969" max="9969" width="4.28515625" style="1" customWidth="1"/>
    <col min="9970" max="9970" width="3" style="1" customWidth="1"/>
    <col min="9971" max="9971" width="5.140625" style="1" customWidth="1"/>
    <col min="9972" max="9972" width="1.140625" style="1" customWidth="1"/>
    <col min="9973" max="9973" width="3.42578125" style="1" customWidth="1"/>
    <col min="9974" max="9974" width="3" style="1" customWidth="1"/>
    <col min="9975" max="9975" width="4" style="1" customWidth="1"/>
    <col min="9976" max="9976" width="3.140625" style="1" customWidth="1"/>
    <col min="9977" max="9977" width="6.140625" style="1" customWidth="1"/>
    <col min="9978" max="9978" width="4.28515625" style="1" customWidth="1"/>
    <col min="9979" max="9979" width="1.7109375" style="1" customWidth="1"/>
    <col min="9980" max="9980" width="3.42578125" style="1" customWidth="1"/>
    <col min="9981" max="9981" width="2.7109375" style="1" customWidth="1"/>
    <col min="9982" max="9982" width="3.42578125" style="1" customWidth="1"/>
    <col min="9983" max="9983" width="3.140625" style="1" customWidth="1"/>
    <col min="9984" max="9984" width="5" style="1" customWidth="1"/>
    <col min="9985" max="9985" width="1.7109375" style="1" customWidth="1"/>
    <col min="9986" max="9986" width="4.85546875" style="1" customWidth="1"/>
    <col min="9987" max="9987" width="1.28515625" style="1" customWidth="1"/>
    <col min="9988" max="9988" width="5.28515625" style="1" customWidth="1"/>
    <col min="9989" max="9989" width="0.85546875" style="1" customWidth="1"/>
    <col min="9990" max="9990" width="3" style="1" customWidth="1"/>
    <col min="9991" max="9991" width="3.42578125" style="1" customWidth="1"/>
    <col min="9992" max="9992" width="10.85546875" style="1" customWidth="1"/>
    <col min="9993" max="9993" width="14" style="1" customWidth="1"/>
    <col min="9994" max="9994" width="17.140625" style="1" customWidth="1"/>
    <col min="9995" max="9995" width="15.5703125" style="1" customWidth="1"/>
    <col min="9996" max="9996" width="13.28515625" style="1" customWidth="1"/>
    <col min="9997" max="9997" width="12.28515625" style="1" customWidth="1"/>
    <col min="9998" max="9998" width="13.42578125" style="1" customWidth="1"/>
    <col min="9999" max="9999" width="51.140625" style="1" customWidth="1"/>
    <col min="10000" max="10000" width="59" style="1" customWidth="1"/>
    <col min="10001" max="10001" width="60.85546875" style="1" customWidth="1"/>
    <col min="10002" max="10002" width="42.42578125" style="1" customWidth="1"/>
    <col min="10003" max="10003" width="15.42578125" style="1" customWidth="1"/>
    <col min="10004" max="10004" width="19" style="1" customWidth="1"/>
    <col min="10005" max="10221" width="9.140625" style="1"/>
    <col min="10222" max="10222" width="2.42578125" style="1" customWidth="1"/>
    <col min="10223" max="10223" width="40.28515625" style="1" customWidth="1"/>
    <col min="10224" max="10224" width="7.5703125" style="1" customWidth="1"/>
    <col min="10225" max="10225" width="4.28515625" style="1" customWidth="1"/>
    <col min="10226" max="10226" width="3" style="1" customWidth="1"/>
    <col min="10227" max="10227" width="5.140625" style="1" customWidth="1"/>
    <col min="10228" max="10228" width="1.140625" style="1" customWidth="1"/>
    <col min="10229" max="10229" width="3.42578125" style="1" customWidth="1"/>
    <col min="10230" max="10230" width="3" style="1" customWidth="1"/>
    <col min="10231" max="10231" width="4" style="1" customWidth="1"/>
    <col min="10232" max="10232" width="3.140625" style="1" customWidth="1"/>
    <col min="10233" max="10233" width="6.140625" style="1" customWidth="1"/>
    <col min="10234" max="10234" width="4.28515625" style="1" customWidth="1"/>
    <col min="10235" max="10235" width="1.7109375" style="1" customWidth="1"/>
    <col min="10236" max="10236" width="3.42578125" style="1" customWidth="1"/>
    <col min="10237" max="10237" width="2.7109375" style="1" customWidth="1"/>
    <col min="10238" max="10238" width="3.42578125" style="1" customWidth="1"/>
    <col min="10239" max="10239" width="3.140625" style="1" customWidth="1"/>
    <col min="10240" max="10240" width="5" style="1" customWidth="1"/>
    <col min="10241" max="10241" width="1.7109375" style="1" customWidth="1"/>
    <col min="10242" max="10242" width="4.85546875" style="1" customWidth="1"/>
    <col min="10243" max="10243" width="1.28515625" style="1" customWidth="1"/>
    <col min="10244" max="10244" width="5.28515625" style="1" customWidth="1"/>
    <col min="10245" max="10245" width="0.85546875" style="1" customWidth="1"/>
    <col min="10246" max="10246" width="3" style="1" customWidth="1"/>
    <col min="10247" max="10247" width="3.42578125" style="1" customWidth="1"/>
    <col min="10248" max="10248" width="10.85546875" style="1" customWidth="1"/>
    <col min="10249" max="10249" width="14" style="1" customWidth="1"/>
    <col min="10250" max="10250" width="17.140625" style="1" customWidth="1"/>
    <col min="10251" max="10251" width="15.5703125" style="1" customWidth="1"/>
    <col min="10252" max="10252" width="13.28515625" style="1" customWidth="1"/>
    <col min="10253" max="10253" width="12.28515625" style="1" customWidth="1"/>
    <col min="10254" max="10254" width="13.42578125" style="1" customWidth="1"/>
    <col min="10255" max="10255" width="51.140625" style="1" customWidth="1"/>
    <col min="10256" max="10256" width="59" style="1" customWidth="1"/>
    <col min="10257" max="10257" width="60.85546875" style="1" customWidth="1"/>
    <col min="10258" max="10258" width="42.42578125" style="1" customWidth="1"/>
    <col min="10259" max="10259" width="15.42578125" style="1" customWidth="1"/>
    <col min="10260" max="10260" width="19" style="1" customWidth="1"/>
    <col min="10261" max="10477" width="9.140625" style="1"/>
    <col min="10478" max="10478" width="2.42578125" style="1" customWidth="1"/>
    <col min="10479" max="10479" width="40.28515625" style="1" customWidth="1"/>
    <col min="10480" max="10480" width="7.5703125" style="1" customWidth="1"/>
    <col min="10481" max="10481" width="4.28515625" style="1" customWidth="1"/>
    <col min="10482" max="10482" width="3" style="1" customWidth="1"/>
    <col min="10483" max="10483" width="5.140625" style="1" customWidth="1"/>
    <col min="10484" max="10484" width="1.140625" style="1" customWidth="1"/>
    <col min="10485" max="10485" width="3.42578125" style="1" customWidth="1"/>
    <col min="10486" max="10486" width="3" style="1" customWidth="1"/>
    <col min="10487" max="10487" width="4" style="1" customWidth="1"/>
    <col min="10488" max="10488" width="3.140625" style="1" customWidth="1"/>
    <col min="10489" max="10489" width="6.140625" style="1" customWidth="1"/>
    <col min="10490" max="10490" width="4.28515625" style="1" customWidth="1"/>
    <col min="10491" max="10491" width="1.7109375" style="1" customWidth="1"/>
    <col min="10492" max="10492" width="3.42578125" style="1" customWidth="1"/>
    <col min="10493" max="10493" width="2.7109375" style="1" customWidth="1"/>
    <col min="10494" max="10494" width="3.42578125" style="1" customWidth="1"/>
    <col min="10495" max="10495" width="3.140625" style="1" customWidth="1"/>
    <col min="10496" max="10496" width="5" style="1" customWidth="1"/>
    <col min="10497" max="10497" width="1.7109375" style="1" customWidth="1"/>
    <col min="10498" max="10498" width="4.85546875" style="1" customWidth="1"/>
    <col min="10499" max="10499" width="1.28515625" style="1" customWidth="1"/>
    <col min="10500" max="10500" width="5.28515625" style="1" customWidth="1"/>
    <col min="10501" max="10501" width="0.85546875" style="1" customWidth="1"/>
    <col min="10502" max="10502" width="3" style="1" customWidth="1"/>
    <col min="10503" max="10503" width="3.42578125" style="1" customWidth="1"/>
    <col min="10504" max="10504" width="10.85546875" style="1" customWidth="1"/>
    <col min="10505" max="10505" width="14" style="1" customWidth="1"/>
    <col min="10506" max="10506" width="17.140625" style="1" customWidth="1"/>
    <col min="10507" max="10507" width="15.5703125" style="1" customWidth="1"/>
    <col min="10508" max="10508" width="13.28515625" style="1" customWidth="1"/>
    <col min="10509" max="10509" width="12.28515625" style="1" customWidth="1"/>
    <col min="10510" max="10510" width="13.42578125" style="1" customWidth="1"/>
    <col min="10511" max="10511" width="51.140625" style="1" customWidth="1"/>
    <col min="10512" max="10512" width="59" style="1" customWidth="1"/>
    <col min="10513" max="10513" width="60.85546875" style="1" customWidth="1"/>
    <col min="10514" max="10514" width="42.42578125" style="1" customWidth="1"/>
    <col min="10515" max="10515" width="15.42578125" style="1" customWidth="1"/>
    <col min="10516" max="10516" width="19" style="1" customWidth="1"/>
    <col min="10517" max="10733" width="9.140625" style="1"/>
    <col min="10734" max="10734" width="2.42578125" style="1" customWidth="1"/>
    <col min="10735" max="10735" width="40.28515625" style="1" customWidth="1"/>
    <col min="10736" max="10736" width="7.5703125" style="1" customWidth="1"/>
    <col min="10737" max="10737" width="4.28515625" style="1" customWidth="1"/>
    <col min="10738" max="10738" width="3" style="1" customWidth="1"/>
    <col min="10739" max="10739" width="5.140625" style="1" customWidth="1"/>
    <col min="10740" max="10740" width="1.140625" style="1" customWidth="1"/>
    <col min="10741" max="10741" width="3.42578125" style="1" customWidth="1"/>
    <col min="10742" max="10742" width="3" style="1" customWidth="1"/>
    <col min="10743" max="10743" width="4" style="1" customWidth="1"/>
    <col min="10744" max="10744" width="3.140625" style="1" customWidth="1"/>
    <col min="10745" max="10745" width="6.140625" style="1" customWidth="1"/>
    <col min="10746" max="10746" width="4.28515625" style="1" customWidth="1"/>
    <col min="10747" max="10747" width="1.7109375" style="1" customWidth="1"/>
    <col min="10748" max="10748" width="3.42578125" style="1" customWidth="1"/>
    <col min="10749" max="10749" width="2.7109375" style="1" customWidth="1"/>
    <col min="10750" max="10750" width="3.42578125" style="1" customWidth="1"/>
    <col min="10751" max="10751" width="3.140625" style="1" customWidth="1"/>
    <col min="10752" max="10752" width="5" style="1" customWidth="1"/>
    <col min="10753" max="10753" width="1.7109375" style="1" customWidth="1"/>
    <col min="10754" max="10754" width="4.85546875" style="1" customWidth="1"/>
    <col min="10755" max="10755" width="1.28515625" style="1" customWidth="1"/>
    <col min="10756" max="10756" width="5.28515625" style="1" customWidth="1"/>
    <col min="10757" max="10757" width="0.85546875" style="1" customWidth="1"/>
    <col min="10758" max="10758" width="3" style="1" customWidth="1"/>
    <col min="10759" max="10759" width="3.42578125" style="1" customWidth="1"/>
    <col min="10760" max="10760" width="10.85546875" style="1" customWidth="1"/>
    <col min="10761" max="10761" width="14" style="1" customWidth="1"/>
    <col min="10762" max="10762" width="17.140625" style="1" customWidth="1"/>
    <col min="10763" max="10763" width="15.5703125" style="1" customWidth="1"/>
    <col min="10764" max="10764" width="13.28515625" style="1" customWidth="1"/>
    <col min="10765" max="10765" width="12.28515625" style="1" customWidth="1"/>
    <col min="10766" max="10766" width="13.42578125" style="1" customWidth="1"/>
    <col min="10767" max="10767" width="51.140625" style="1" customWidth="1"/>
    <col min="10768" max="10768" width="59" style="1" customWidth="1"/>
    <col min="10769" max="10769" width="60.85546875" style="1" customWidth="1"/>
    <col min="10770" max="10770" width="42.42578125" style="1" customWidth="1"/>
    <col min="10771" max="10771" width="15.42578125" style="1" customWidth="1"/>
    <col min="10772" max="10772" width="19" style="1" customWidth="1"/>
    <col min="10773" max="10989" width="9.140625" style="1"/>
    <col min="10990" max="10990" width="2.42578125" style="1" customWidth="1"/>
    <col min="10991" max="10991" width="40.28515625" style="1" customWidth="1"/>
    <col min="10992" max="10992" width="7.5703125" style="1" customWidth="1"/>
    <col min="10993" max="10993" width="4.28515625" style="1" customWidth="1"/>
    <col min="10994" max="10994" width="3" style="1" customWidth="1"/>
    <col min="10995" max="10995" width="5.140625" style="1" customWidth="1"/>
    <col min="10996" max="10996" width="1.140625" style="1" customWidth="1"/>
    <col min="10997" max="10997" width="3.42578125" style="1" customWidth="1"/>
    <col min="10998" max="10998" width="3" style="1" customWidth="1"/>
    <col min="10999" max="10999" width="4" style="1" customWidth="1"/>
    <col min="11000" max="11000" width="3.140625" style="1" customWidth="1"/>
    <col min="11001" max="11001" width="6.140625" style="1" customWidth="1"/>
    <col min="11002" max="11002" width="4.28515625" style="1" customWidth="1"/>
    <col min="11003" max="11003" width="1.7109375" style="1" customWidth="1"/>
    <col min="11004" max="11004" width="3.42578125" style="1" customWidth="1"/>
    <col min="11005" max="11005" width="2.7109375" style="1" customWidth="1"/>
    <col min="11006" max="11006" width="3.42578125" style="1" customWidth="1"/>
    <col min="11007" max="11007" width="3.140625" style="1" customWidth="1"/>
    <col min="11008" max="11008" width="5" style="1" customWidth="1"/>
    <col min="11009" max="11009" width="1.7109375" style="1" customWidth="1"/>
    <col min="11010" max="11010" width="4.85546875" style="1" customWidth="1"/>
    <col min="11011" max="11011" width="1.28515625" style="1" customWidth="1"/>
    <col min="11012" max="11012" width="5.28515625" style="1" customWidth="1"/>
    <col min="11013" max="11013" width="0.85546875" style="1" customWidth="1"/>
    <col min="11014" max="11014" width="3" style="1" customWidth="1"/>
    <col min="11015" max="11015" width="3.42578125" style="1" customWidth="1"/>
    <col min="11016" max="11016" width="10.85546875" style="1" customWidth="1"/>
    <col min="11017" max="11017" width="14" style="1" customWidth="1"/>
    <col min="11018" max="11018" width="17.140625" style="1" customWidth="1"/>
    <col min="11019" max="11019" width="15.5703125" style="1" customWidth="1"/>
    <col min="11020" max="11020" width="13.28515625" style="1" customWidth="1"/>
    <col min="11021" max="11021" width="12.28515625" style="1" customWidth="1"/>
    <col min="11022" max="11022" width="13.42578125" style="1" customWidth="1"/>
    <col min="11023" max="11023" width="51.140625" style="1" customWidth="1"/>
    <col min="11024" max="11024" width="59" style="1" customWidth="1"/>
    <col min="11025" max="11025" width="60.85546875" style="1" customWidth="1"/>
    <col min="11026" max="11026" width="42.42578125" style="1" customWidth="1"/>
    <col min="11027" max="11027" width="15.42578125" style="1" customWidth="1"/>
    <col min="11028" max="11028" width="19" style="1" customWidth="1"/>
    <col min="11029" max="11245" width="9.140625" style="1"/>
    <col min="11246" max="11246" width="2.42578125" style="1" customWidth="1"/>
    <col min="11247" max="11247" width="40.28515625" style="1" customWidth="1"/>
    <col min="11248" max="11248" width="7.5703125" style="1" customWidth="1"/>
    <col min="11249" max="11249" width="4.28515625" style="1" customWidth="1"/>
    <col min="11250" max="11250" width="3" style="1" customWidth="1"/>
    <col min="11251" max="11251" width="5.140625" style="1" customWidth="1"/>
    <col min="11252" max="11252" width="1.140625" style="1" customWidth="1"/>
    <col min="11253" max="11253" width="3.42578125" style="1" customWidth="1"/>
    <col min="11254" max="11254" width="3" style="1" customWidth="1"/>
    <col min="11255" max="11255" width="4" style="1" customWidth="1"/>
    <col min="11256" max="11256" width="3.140625" style="1" customWidth="1"/>
    <col min="11257" max="11257" width="6.140625" style="1" customWidth="1"/>
    <col min="11258" max="11258" width="4.28515625" style="1" customWidth="1"/>
    <col min="11259" max="11259" width="1.7109375" style="1" customWidth="1"/>
    <col min="11260" max="11260" width="3.42578125" style="1" customWidth="1"/>
    <col min="11261" max="11261" width="2.7109375" style="1" customWidth="1"/>
    <col min="11262" max="11262" width="3.42578125" style="1" customWidth="1"/>
    <col min="11263" max="11263" width="3.140625" style="1" customWidth="1"/>
    <col min="11264" max="11264" width="5" style="1" customWidth="1"/>
    <col min="11265" max="11265" width="1.7109375" style="1" customWidth="1"/>
    <col min="11266" max="11266" width="4.85546875" style="1" customWidth="1"/>
    <col min="11267" max="11267" width="1.28515625" style="1" customWidth="1"/>
    <col min="11268" max="11268" width="5.28515625" style="1" customWidth="1"/>
    <col min="11269" max="11269" width="0.85546875" style="1" customWidth="1"/>
    <col min="11270" max="11270" width="3" style="1" customWidth="1"/>
    <col min="11271" max="11271" width="3.42578125" style="1" customWidth="1"/>
    <col min="11272" max="11272" width="10.85546875" style="1" customWidth="1"/>
    <col min="11273" max="11273" width="14" style="1" customWidth="1"/>
    <col min="11274" max="11274" width="17.140625" style="1" customWidth="1"/>
    <col min="11275" max="11275" width="15.5703125" style="1" customWidth="1"/>
    <col min="11276" max="11276" width="13.28515625" style="1" customWidth="1"/>
    <col min="11277" max="11277" width="12.28515625" style="1" customWidth="1"/>
    <col min="11278" max="11278" width="13.42578125" style="1" customWidth="1"/>
    <col min="11279" max="11279" width="51.140625" style="1" customWidth="1"/>
    <col min="11280" max="11280" width="59" style="1" customWidth="1"/>
    <col min="11281" max="11281" width="60.85546875" style="1" customWidth="1"/>
    <col min="11282" max="11282" width="42.42578125" style="1" customWidth="1"/>
    <col min="11283" max="11283" width="15.42578125" style="1" customWidth="1"/>
    <col min="11284" max="11284" width="19" style="1" customWidth="1"/>
    <col min="11285" max="11501" width="9.140625" style="1"/>
    <col min="11502" max="11502" width="2.42578125" style="1" customWidth="1"/>
    <col min="11503" max="11503" width="40.28515625" style="1" customWidth="1"/>
    <col min="11504" max="11504" width="7.5703125" style="1" customWidth="1"/>
    <col min="11505" max="11505" width="4.28515625" style="1" customWidth="1"/>
    <col min="11506" max="11506" width="3" style="1" customWidth="1"/>
    <col min="11507" max="11507" width="5.140625" style="1" customWidth="1"/>
    <col min="11508" max="11508" width="1.140625" style="1" customWidth="1"/>
    <col min="11509" max="11509" width="3.42578125" style="1" customWidth="1"/>
    <col min="11510" max="11510" width="3" style="1" customWidth="1"/>
    <col min="11511" max="11511" width="4" style="1" customWidth="1"/>
    <col min="11512" max="11512" width="3.140625" style="1" customWidth="1"/>
    <col min="11513" max="11513" width="6.140625" style="1" customWidth="1"/>
    <col min="11514" max="11514" width="4.28515625" style="1" customWidth="1"/>
    <col min="11515" max="11515" width="1.7109375" style="1" customWidth="1"/>
    <col min="11516" max="11516" width="3.42578125" style="1" customWidth="1"/>
    <col min="11517" max="11517" width="2.7109375" style="1" customWidth="1"/>
    <col min="11518" max="11518" width="3.42578125" style="1" customWidth="1"/>
    <col min="11519" max="11519" width="3.140625" style="1" customWidth="1"/>
    <col min="11520" max="11520" width="5" style="1" customWidth="1"/>
    <col min="11521" max="11521" width="1.7109375" style="1" customWidth="1"/>
    <col min="11522" max="11522" width="4.85546875" style="1" customWidth="1"/>
    <col min="11523" max="11523" width="1.28515625" style="1" customWidth="1"/>
    <col min="11524" max="11524" width="5.28515625" style="1" customWidth="1"/>
    <col min="11525" max="11525" width="0.85546875" style="1" customWidth="1"/>
    <col min="11526" max="11526" width="3" style="1" customWidth="1"/>
    <col min="11527" max="11527" width="3.42578125" style="1" customWidth="1"/>
    <col min="11528" max="11528" width="10.85546875" style="1" customWidth="1"/>
    <col min="11529" max="11529" width="14" style="1" customWidth="1"/>
    <col min="11530" max="11530" width="17.140625" style="1" customWidth="1"/>
    <col min="11531" max="11531" width="15.5703125" style="1" customWidth="1"/>
    <col min="11532" max="11532" width="13.28515625" style="1" customWidth="1"/>
    <col min="11533" max="11533" width="12.28515625" style="1" customWidth="1"/>
    <col min="11534" max="11534" width="13.42578125" style="1" customWidth="1"/>
    <col min="11535" max="11535" width="51.140625" style="1" customWidth="1"/>
    <col min="11536" max="11536" width="59" style="1" customWidth="1"/>
    <col min="11537" max="11537" width="60.85546875" style="1" customWidth="1"/>
    <col min="11538" max="11538" width="42.42578125" style="1" customWidth="1"/>
    <col min="11539" max="11539" width="15.42578125" style="1" customWidth="1"/>
    <col min="11540" max="11540" width="19" style="1" customWidth="1"/>
    <col min="11541" max="11757" width="9.140625" style="1"/>
    <col min="11758" max="11758" width="2.42578125" style="1" customWidth="1"/>
    <col min="11759" max="11759" width="40.28515625" style="1" customWidth="1"/>
    <col min="11760" max="11760" width="7.5703125" style="1" customWidth="1"/>
    <col min="11761" max="11761" width="4.28515625" style="1" customWidth="1"/>
    <col min="11762" max="11762" width="3" style="1" customWidth="1"/>
    <col min="11763" max="11763" width="5.140625" style="1" customWidth="1"/>
    <col min="11764" max="11764" width="1.140625" style="1" customWidth="1"/>
    <col min="11765" max="11765" width="3.42578125" style="1" customWidth="1"/>
    <col min="11766" max="11766" width="3" style="1" customWidth="1"/>
    <col min="11767" max="11767" width="4" style="1" customWidth="1"/>
    <col min="11768" max="11768" width="3.140625" style="1" customWidth="1"/>
    <col min="11769" max="11769" width="6.140625" style="1" customWidth="1"/>
    <col min="11770" max="11770" width="4.28515625" style="1" customWidth="1"/>
    <col min="11771" max="11771" width="1.7109375" style="1" customWidth="1"/>
    <col min="11772" max="11772" width="3.42578125" style="1" customWidth="1"/>
    <col min="11773" max="11773" width="2.7109375" style="1" customWidth="1"/>
    <col min="11774" max="11774" width="3.42578125" style="1" customWidth="1"/>
    <col min="11775" max="11775" width="3.140625" style="1" customWidth="1"/>
    <col min="11776" max="11776" width="5" style="1" customWidth="1"/>
    <col min="11777" max="11777" width="1.7109375" style="1" customWidth="1"/>
    <col min="11778" max="11778" width="4.85546875" style="1" customWidth="1"/>
    <col min="11779" max="11779" width="1.28515625" style="1" customWidth="1"/>
    <col min="11780" max="11780" width="5.28515625" style="1" customWidth="1"/>
    <col min="11781" max="11781" width="0.85546875" style="1" customWidth="1"/>
    <col min="11782" max="11782" width="3" style="1" customWidth="1"/>
    <col min="11783" max="11783" width="3.42578125" style="1" customWidth="1"/>
    <col min="11784" max="11784" width="10.85546875" style="1" customWidth="1"/>
    <col min="11785" max="11785" width="14" style="1" customWidth="1"/>
    <col min="11786" max="11786" width="17.140625" style="1" customWidth="1"/>
    <col min="11787" max="11787" width="15.5703125" style="1" customWidth="1"/>
    <col min="11788" max="11788" width="13.28515625" style="1" customWidth="1"/>
    <col min="11789" max="11789" width="12.28515625" style="1" customWidth="1"/>
    <col min="11790" max="11790" width="13.42578125" style="1" customWidth="1"/>
    <col min="11791" max="11791" width="51.140625" style="1" customWidth="1"/>
    <col min="11792" max="11792" width="59" style="1" customWidth="1"/>
    <col min="11793" max="11793" width="60.85546875" style="1" customWidth="1"/>
    <col min="11794" max="11794" width="42.42578125" style="1" customWidth="1"/>
    <col min="11795" max="11795" width="15.42578125" style="1" customWidth="1"/>
    <col min="11796" max="11796" width="19" style="1" customWidth="1"/>
    <col min="11797" max="12013" width="9.140625" style="1"/>
    <col min="12014" max="12014" width="2.42578125" style="1" customWidth="1"/>
    <col min="12015" max="12015" width="40.28515625" style="1" customWidth="1"/>
    <col min="12016" max="12016" width="7.5703125" style="1" customWidth="1"/>
    <col min="12017" max="12017" width="4.28515625" style="1" customWidth="1"/>
    <col min="12018" max="12018" width="3" style="1" customWidth="1"/>
    <col min="12019" max="12019" width="5.140625" style="1" customWidth="1"/>
    <col min="12020" max="12020" width="1.140625" style="1" customWidth="1"/>
    <col min="12021" max="12021" width="3.42578125" style="1" customWidth="1"/>
    <col min="12022" max="12022" width="3" style="1" customWidth="1"/>
    <col min="12023" max="12023" width="4" style="1" customWidth="1"/>
    <col min="12024" max="12024" width="3.140625" style="1" customWidth="1"/>
    <col min="12025" max="12025" width="6.140625" style="1" customWidth="1"/>
    <col min="12026" max="12026" width="4.28515625" style="1" customWidth="1"/>
    <col min="12027" max="12027" width="1.7109375" style="1" customWidth="1"/>
    <col min="12028" max="12028" width="3.42578125" style="1" customWidth="1"/>
    <col min="12029" max="12029" width="2.7109375" style="1" customWidth="1"/>
    <col min="12030" max="12030" width="3.42578125" style="1" customWidth="1"/>
    <col min="12031" max="12031" width="3.140625" style="1" customWidth="1"/>
    <col min="12032" max="12032" width="5" style="1" customWidth="1"/>
    <col min="12033" max="12033" width="1.7109375" style="1" customWidth="1"/>
    <col min="12034" max="12034" width="4.85546875" style="1" customWidth="1"/>
    <col min="12035" max="12035" width="1.28515625" style="1" customWidth="1"/>
    <col min="12036" max="12036" width="5.28515625" style="1" customWidth="1"/>
    <col min="12037" max="12037" width="0.85546875" style="1" customWidth="1"/>
    <col min="12038" max="12038" width="3" style="1" customWidth="1"/>
    <col min="12039" max="12039" width="3.42578125" style="1" customWidth="1"/>
    <col min="12040" max="12040" width="10.85546875" style="1" customWidth="1"/>
    <col min="12041" max="12041" width="14" style="1" customWidth="1"/>
    <col min="12042" max="12042" width="17.140625" style="1" customWidth="1"/>
    <col min="12043" max="12043" width="15.5703125" style="1" customWidth="1"/>
    <col min="12044" max="12044" width="13.28515625" style="1" customWidth="1"/>
    <col min="12045" max="12045" width="12.28515625" style="1" customWidth="1"/>
    <col min="12046" max="12046" width="13.42578125" style="1" customWidth="1"/>
    <col min="12047" max="12047" width="51.140625" style="1" customWidth="1"/>
    <col min="12048" max="12048" width="59" style="1" customWidth="1"/>
    <col min="12049" max="12049" width="60.85546875" style="1" customWidth="1"/>
    <col min="12050" max="12050" width="42.42578125" style="1" customWidth="1"/>
    <col min="12051" max="12051" width="15.42578125" style="1" customWidth="1"/>
    <col min="12052" max="12052" width="19" style="1" customWidth="1"/>
    <col min="12053" max="12269" width="9.140625" style="1"/>
    <col min="12270" max="12270" width="2.42578125" style="1" customWidth="1"/>
    <col min="12271" max="12271" width="40.28515625" style="1" customWidth="1"/>
    <col min="12272" max="12272" width="7.5703125" style="1" customWidth="1"/>
    <col min="12273" max="12273" width="4.28515625" style="1" customWidth="1"/>
    <col min="12274" max="12274" width="3" style="1" customWidth="1"/>
    <col min="12275" max="12275" width="5.140625" style="1" customWidth="1"/>
    <col min="12276" max="12276" width="1.140625" style="1" customWidth="1"/>
    <col min="12277" max="12277" width="3.42578125" style="1" customWidth="1"/>
    <col min="12278" max="12278" width="3" style="1" customWidth="1"/>
    <col min="12279" max="12279" width="4" style="1" customWidth="1"/>
    <col min="12280" max="12280" width="3.140625" style="1" customWidth="1"/>
    <col min="12281" max="12281" width="6.140625" style="1" customWidth="1"/>
    <col min="12282" max="12282" width="4.28515625" style="1" customWidth="1"/>
    <col min="12283" max="12283" width="1.7109375" style="1" customWidth="1"/>
    <col min="12284" max="12284" width="3.42578125" style="1" customWidth="1"/>
    <col min="12285" max="12285" width="2.7109375" style="1" customWidth="1"/>
    <col min="12286" max="12286" width="3.42578125" style="1" customWidth="1"/>
    <col min="12287" max="12287" width="3.140625" style="1" customWidth="1"/>
    <col min="12288" max="12288" width="5" style="1" customWidth="1"/>
    <col min="12289" max="12289" width="1.7109375" style="1" customWidth="1"/>
    <col min="12290" max="12290" width="4.85546875" style="1" customWidth="1"/>
    <col min="12291" max="12291" width="1.28515625" style="1" customWidth="1"/>
    <col min="12292" max="12292" width="5.28515625" style="1" customWidth="1"/>
    <col min="12293" max="12293" width="0.85546875" style="1" customWidth="1"/>
    <col min="12294" max="12294" width="3" style="1" customWidth="1"/>
    <col min="12295" max="12295" width="3.42578125" style="1" customWidth="1"/>
    <col min="12296" max="12296" width="10.85546875" style="1" customWidth="1"/>
    <col min="12297" max="12297" width="14" style="1" customWidth="1"/>
    <col min="12298" max="12298" width="17.140625" style="1" customWidth="1"/>
    <col min="12299" max="12299" width="15.5703125" style="1" customWidth="1"/>
    <col min="12300" max="12300" width="13.28515625" style="1" customWidth="1"/>
    <col min="12301" max="12301" width="12.28515625" style="1" customWidth="1"/>
    <col min="12302" max="12302" width="13.42578125" style="1" customWidth="1"/>
    <col min="12303" max="12303" width="51.140625" style="1" customWidth="1"/>
    <col min="12304" max="12304" width="59" style="1" customWidth="1"/>
    <col min="12305" max="12305" width="60.85546875" style="1" customWidth="1"/>
    <col min="12306" max="12306" width="42.42578125" style="1" customWidth="1"/>
    <col min="12307" max="12307" width="15.42578125" style="1" customWidth="1"/>
    <col min="12308" max="12308" width="19" style="1" customWidth="1"/>
    <col min="12309" max="12525" width="9.140625" style="1"/>
    <col min="12526" max="12526" width="2.42578125" style="1" customWidth="1"/>
    <col min="12527" max="12527" width="40.28515625" style="1" customWidth="1"/>
    <col min="12528" max="12528" width="7.5703125" style="1" customWidth="1"/>
    <col min="12529" max="12529" width="4.28515625" style="1" customWidth="1"/>
    <col min="12530" max="12530" width="3" style="1" customWidth="1"/>
    <col min="12531" max="12531" width="5.140625" style="1" customWidth="1"/>
    <col min="12532" max="12532" width="1.140625" style="1" customWidth="1"/>
    <col min="12533" max="12533" width="3.42578125" style="1" customWidth="1"/>
    <col min="12534" max="12534" width="3" style="1" customWidth="1"/>
    <col min="12535" max="12535" width="4" style="1" customWidth="1"/>
    <col min="12536" max="12536" width="3.140625" style="1" customWidth="1"/>
    <col min="12537" max="12537" width="6.140625" style="1" customWidth="1"/>
    <col min="12538" max="12538" width="4.28515625" style="1" customWidth="1"/>
    <col min="12539" max="12539" width="1.7109375" style="1" customWidth="1"/>
    <col min="12540" max="12540" width="3.42578125" style="1" customWidth="1"/>
    <col min="12541" max="12541" width="2.7109375" style="1" customWidth="1"/>
    <col min="12542" max="12542" width="3.42578125" style="1" customWidth="1"/>
    <col min="12543" max="12543" width="3.140625" style="1" customWidth="1"/>
    <col min="12544" max="12544" width="5" style="1" customWidth="1"/>
    <col min="12545" max="12545" width="1.7109375" style="1" customWidth="1"/>
    <col min="12546" max="12546" width="4.85546875" style="1" customWidth="1"/>
    <col min="12547" max="12547" width="1.28515625" style="1" customWidth="1"/>
    <col min="12548" max="12548" width="5.28515625" style="1" customWidth="1"/>
    <col min="12549" max="12549" width="0.85546875" style="1" customWidth="1"/>
    <col min="12550" max="12550" width="3" style="1" customWidth="1"/>
    <col min="12551" max="12551" width="3.42578125" style="1" customWidth="1"/>
    <col min="12552" max="12552" width="10.85546875" style="1" customWidth="1"/>
    <col min="12553" max="12553" width="14" style="1" customWidth="1"/>
    <col min="12554" max="12554" width="17.140625" style="1" customWidth="1"/>
    <col min="12555" max="12555" width="15.5703125" style="1" customWidth="1"/>
    <col min="12556" max="12556" width="13.28515625" style="1" customWidth="1"/>
    <col min="12557" max="12557" width="12.28515625" style="1" customWidth="1"/>
    <col min="12558" max="12558" width="13.42578125" style="1" customWidth="1"/>
    <col min="12559" max="12559" width="51.140625" style="1" customWidth="1"/>
    <col min="12560" max="12560" width="59" style="1" customWidth="1"/>
    <col min="12561" max="12561" width="60.85546875" style="1" customWidth="1"/>
    <col min="12562" max="12562" width="42.42578125" style="1" customWidth="1"/>
    <col min="12563" max="12563" width="15.42578125" style="1" customWidth="1"/>
    <col min="12564" max="12564" width="19" style="1" customWidth="1"/>
    <col min="12565" max="12781" width="9.140625" style="1"/>
    <col min="12782" max="12782" width="2.42578125" style="1" customWidth="1"/>
    <col min="12783" max="12783" width="40.28515625" style="1" customWidth="1"/>
    <col min="12784" max="12784" width="7.5703125" style="1" customWidth="1"/>
    <col min="12785" max="12785" width="4.28515625" style="1" customWidth="1"/>
    <col min="12786" max="12786" width="3" style="1" customWidth="1"/>
    <col min="12787" max="12787" width="5.140625" style="1" customWidth="1"/>
    <col min="12788" max="12788" width="1.140625" style="1" customWidth="1"/>
    <col min="12789" max="12789" width="3.42578125" style="1" customWidth="1"/>
    <col min="12790" max="12790" width="3" style="1" customWidth="1"/>
    <col min="12791" max="12791" width="4" style="1" customWidth="1"/>
    <col min="12792" max="12792" width="3.140625" style="1" customWidth="1"/>
    <col min="12793" max="12793" width="6.140625" style="1" customWidth="1"/>
    <col min="12794" max="12794" width="4.28515625" style="1" customWidth="1"/>
    <col min="12795" max="12795" width="1.7109375" style="1" customWidth="1"/>
    <col min="12796" max="12796" width="3.42578125" style="1" customWidth="1"/>
    <col min="12797" max="12797" width="2.7109375" style="1" customWidth="1"/>
    <col min="12798" max="12798" width="3.42578125" style="1" customWidth="1"/>
    <col min="12799" max="12799" width="3.140625" style="1" customWidth="1"/>
    <col min="12800" max="12800" width="5" style="1" customWidth="1"/>
    <col min="12801" max="12801" width="1.7109375" style="1" customWidth="1"/>
    <col min="12802" max="12802" width="4.85546875" style="1" customWidth="1"/>
    <col min="12803" max="12803" width="1.28515625" style="1" customWidth="1"/>
    <col min="12804" max="12804" width="5.28515625" style="1" customWidth="1"/>
    <col min="12805" max="12805" width="0.85546875" style="1" customWidth="1"/>
    <col min="12806" max="12806" width="3" style="1" customWidth="1"/>
    <col min="12807" max="12807" width="3.42578125" style="1" customWidth="1"/>
    <col min="12808" max="12808" width="10.85546875" style="1" customWidth="1"/>
    <col min="12809" max="12809" width="14" style="1" customWidth="1"/>
    <col min="12810" max="12810" width="17.140625" style="1" customWidth="1"/>
    <col min="12811" max="12811" width="15.5703125" style="1" customWidth="1"/>
    <col min="12812" max="12812" width="13.28515625" style="1" customWidth="1"/>
    <col min="12813" max="12813" width="12.28515625" style="1" customWidth="1"/>
    <col min="12814" max="12814" width="13.42578125" style="1" customWidth="1"/>
    <col min="12815" max="12815" width="51.140625" style="1" customWidth="1"/>
    <col min="12816" max="12816" width="59" style="1" customWidth="1"/>
    <col min="12817" max="12817" width="60.85546875" style="1" customWidth="1"/>
    <col min="12818" max="12818" width="42.42578125" style="1" customWidth="1"/>
    <col min="12819" max="12819" width="15.42578125" style="1" customWidth="1"/>
    <col min="12820" max="12820" width="19" style="1" customWidth="1"/>
    <col min="12821" max="13037" width="9.140625" style="1"/>
    <col min="13038" max="13038" width="2.42578125" style="1" customWidth="1"/>
    <col min="13039" max="13039" width="40.28515625" style="1" customWidth="1"/>
    <col min="13040" max="13040" width="7.5703125" style="1" customWidth="1"/>
    <col min="13041" max="13041" width="4.28515625" style="1" customWidth="1"/>
    <col min="13042" max="13042" width="3" style="1" customWidth="1"/>
    <col min="13043" max="13043" width="5.140625" style="1" customWidth="1"/>
    <col min="13044" max="13044" width="1.140625" style="1" customWidth="1"/>
    <col min="13045" max="13045" width="3.42578125" style="1" customWidth="1"/>
    <col min="13046" max="13046" width="3" style="1" customWidth="1"/>
    <col min="13047" max="13047" width="4" style="1" customWidth="1"/>
    <col min="13048" max="13048" width="3.140625" style="1" customWidth="1"/>
    <col min="13049" max="13049" width="6.140625" style="1" customWidth="1"/>
    <col min="13050" max="13050" width="4.28515625" style="1" customWidth="1"/>
    <col min="13051" max="13051" width="1.7109375" style="1" customWidth="1"/>
    <col min="13052" max="13052" width="3.42578125" style="1" customWidth="1"/>
    <col min="13053" max="13053" width="2.7109375" style="1" customWidth="1"/>
    <col min="13054" max="13054" width="3.42578125" style="1" customWidth="1"/>
    <col min="13055" max="13055" width="3.140625" style="1" customWidth="1"/>
    <col min="13056" max="13056" width="5" style="1" customWidth="1"/>
    <col min="13057" max="13057" width="1.7109375" style="1" customWidth="1"/>
    <col min="13058" max="13058" width="4.85546875" style="1" customWidth="1"/>
    <col min="13059" max="13059" width="1.28515625" style="1" customWidth="1"/>
    <col min="13060" max="13060" width="5.28515625" style="1" customWidth="1"/>
    <col min="13061" max="13061" width="0.85546875" style="1" customWidth="1"/>
    <col min="13062" max="13062" width="3" style="1" customWidth="1"/>
    <col min="13063" max="13063" width="3.42578125" style="1" customWidth="1"/>
    <col min="13064" max="13064" width="10.85546875" style="1" customWidth="1"/>
    <col min="13065" max="13065" width="14" style="1" customWidth="1"/>
    <col min="13066" max="13066" width="17.140625" style="1" customWidth="1"/>
    <col min="13067" max="13067" width="15.5703125" style="1" customWidth="1"/>
    <col min="13068" max="13068" width="13.28515625" style="1" customWidth="1"/>
    <col min="13069" max="13069" width="12.28515625" style="1" customWidth="1"/>
    <col min="13070" max="13070" width="13.42578125" style="1" customWidth="1"/>
    <col min="13071" max="13071" width="51.140625" style="1" customWidth="1"/>
    <col min="13072" max="13072" width="59" style="1" customWidth="1"/>
    <col min="13073" max="13073" width="60.85546875" style="1" customWidth="1"/>
    <col min="13074" max="13074" width="42.42578125" style="1" customWidth="1"/>
    <col min="13075" max="13075" width="15.42578125" style="1" customWidth="1"/>
    <col min="13076" max="13076" width="19" style="1" customWidth="1"/>
    <col min="13077" max="13293" width="9.140625" style="1"/>
    <col min="13294" max="13294" width="2.42578125" style="1" customWidth="1"/>
    <col min="13295" max="13295" width="40.28515625" style="1" customWidth="1"/>
    <col min="13296" max="13296" width="7.5703125" style="1" customWidth="1"/>
    <col min="13297" max="13297" width="4.28515625" style="1" customWidth="1"/>
    <col min="13298" max="13298" width="3" style="1" customWidth="1"/>
    <col min="13299" max="13299" width="5.140625" style="1" customWidth="1"/>
    <col min="13300" max="13300" width="1.140625" style="1" customWidth="1"/>
    <col min="13301" max="13301" width="3.42578125" style="1" customWidth="1"/>
    <col min="13302" max="13302" width="3" style="1" customWidth="1"/>
    <col min="13303" max="13303" width="4" style="1" customWidth="1"/>
    <col min="13304" max="13304" width="3.140625" style="1" customWidth="1"/>
    <col min="13305" max="13305" width="6.140625" style="1" customWidth="1"/>
    <col min="13306" max="13306" width="4.28515625" style="1" customWidth="1"/>
    <col min="13307" max="13307" width="1.7109375" style="1" customWidth="1"/>
    <col min="13308" max="13308" width="3.42578125" style="1" customWidth="1"/>
    <col min="13309" max="13309" width="2.7109375" style="1" customWidth="1"/>
    <col min="13310" max="13310" width="3.42578125" style="1" customWidth="1"/>
    <col min="13311" max="13311" width="3.140625" style="1" customWidth="1"/>
    <col min="13312" max="13312" width="5" style="1" customWidth="1"/>
    <col min="13313" max="13313" width="1.7109375" style="1" customWidth="1"/>
    <col min="13314" max="13314" width="4.85546875" style="1" customWidth="1"/>
    <col min="13315" max="13315" width="1.28515625" style="1" customWidth="1"/>
    <col min="13316" max="13316" width="5.28515625" style="1" customWidth="1"/>
    <col min="13317" max="13317" width="0.85546875" style="1" customWidth="1"/>
    <col min="13318" max="13318" width="3" style="1" customWidth="1"/>
    <col min="13319" max="13319" width="3.42578125" style="1" customWidth="1"/>
    <col min="13320" max="13320" width="10.85546875" style="1" customWidth="1"/>
    <col min="13321" max="13321" width="14" style="1" customWidth="1"/>
    <col min="13322" max="13322" width="17.140625" style="1" customWidth="1"/>
    <col min="13323" max="13323" width="15.5703125" style="1" customWidth="1"/>
    <col min="13324" max="13324" width="13.28515625" style="1" customWidth="1"/>
    <col min="13325" max="13325" width="12.28515625" style="1" customWidth="1"/>
    <col min="13326" max="13326" width="13.42578125" style="1" customWidth="1"/>
    <col min="13327" max="13327" width="51.140625" style="1" customWidth="1"/>
    <col min="13328" max="13328" width="59" style="1" customWidth="1"/>
    <col min="13329" max="13329" width="60.85546875" style="1" customWidth="1"/>
    <col min="13330" max="13330" width="42.42578125" style="1" customWidth="1"/>
    <col min="13331" max="13331" width="15.42578125" style="1" customWidth="1"/>
    <col min="13332" max="13332" width="19" style="1" customWidth="1"/>
    <col min="13333" max="13549" width="9.140625" style="1"/>
    <col min="13550" max="13550" width="2.42578125" style="1" customWidth="1"/>
    <col min="13551" max="13551" width="40.28515625" style="1" customWidth="1"/>
    <col min="13552" max="13552" width="7.5703125" style="1" customWidth="1"/>
    <col min="13553" max="13553" width="4.28515625" style="1" customWidth="1"/>
    <col min="13554" max="13554" width="3" style="1" customWidth="1"/>
    <col min="13555" max="13555" width="5.140625" style="1" customWidth="1"/>
    <col min="13556" max="13556" width="1.140625" style="1" customWidth="1"/>
    <col min="13557" max="13557" width="3.42578125" style="1" customWidth="1"/>
    <col min="13558" max="13558" width="3" style="1" customWidth="1"/>
    <col min="13559" max="13559" width="4" style="1" customWidth="1"/>
    <col min="13560" max="13560" width="3.140625" style="1" customWidth="1"/>
    <col min="13561" max="13561" width="6.140625" style="1" customWidth="1"/>
    <col min="13562" max="13562" width="4.28515625" style="1" customWidth="1"/>
    <col min="13563" max="13563" width="1.7109375" style="1" customWidth="1"/>
    <col min="13564" max="13564" width="3.42578125" style="1" customWidth="1"/>
    <col min="13565" max="13565" width="2.7109375" style="1" customWidth="1"/>
    <col min="13566" max="13566" width="3.42578125" style="1" customWidth="1"/>
    <col min="13567" max="13567" width="3.140625" style="1" customWidth="1"/>
    <col min="13568" max="13568" width="5" style="1" customWidth="1"/>
    <col min="13569" max="13569" width="1.7109375" style="1" customWidth="1"/>
    <col min="13570" max="13570" width="4.85546875" style="1" customWidth="1"/>
    <col min="13571" max="13571" width="1.28515625" style="1" customWidth="1"/>
    <col min="13572" max="13572" width="5.28515625" style="1" customWidth="1"/>
    <col min="13573" max="13573" width="0.85546875" style="1" customWidth="1"/>
    <col min="13574" max="13574" width="3" style="1" customWidth="1"/>
    <col min="13575" max="13575" width="3.42578125" style="1" customWidth="1"/>
    <col min="13576" max="13576" width="10.85546875" style="1" customWidth="1"/>
    <col min="13577" max="13577" width="14" style="1" customWidth="1"/>
    <col min="13578" max="13578" width="17.140625" style="1" customWidth="1"/>
    <col min="13579" max="13579" width="15.5703125" style="1" customWidth="1"/>
    <col min="13580" max="13580" width="13.28515625" style="1" customWidth="1"/>
    <col min="13581" max="13581" width="12.28515625" style="1" customWidth="1"/>
    <col min="13582" max="13582" width="13.42578125" style="1" customWidth="1"/>
    <col min="13583" max="13583" width="51.140625" style="1" customWidth="1"/>
    <col min="13584" max="13584" width="59" style="1" customWidth="1"/>
    <col min="13585" max="13585" width="60.85546875" style="1" customWidth="1"/>
    <col min="13586" max="13586" width="42.42578125" style="1" customWidth="1"/>
    <col min="13587" max="13587" width="15.42578125" style="1" customWidth="1"/>
    <col min="13588" max="13588" width="19" style="1" customWidth="1"/>
    <col min="13589" max="13805" width="9.140625" style="1"/>
    <col min="13806" max="13806" width="2.42578125" style="1" customWidth="1"/>
    <col min="13807" max="13807" width="40.28515625" style="1" customWidth="1"/>
    <col min="13808" max="13808" width="7.5703125" style="1" customWidth="1"/>
    <col min="13809" max="13809" width="4.28515625" style="1" customWidth="1"/>
    <col min="13810" max="13810" width="3" style="1" customWidth="1"/>
    <col min="13811" max="13811" width="5.140625" style="1" customWidth="1"/>
    <col min="13812" max="13812" width="1.140625" style="1" customWidth="1"/>
    <col min="13813" max="13813" width="3.42578125" style="1" customWidth="1"/>
    <col min="13814" max="13814" width="3" style="1" customWidth="1"/>
    <col min="13815" max="13815" width="4" style="1" customWidth="1"/>
    <col min="13816" max="13816" width="3.140625" style="1" customWidth="1"/>
    <col min="13817" max="13817" width="6.140625" style="1" customWidth="1"/>
    <col min="13818" max="13818" width="4.28515625" style="1" customWidth="1"/>
    <col min="13819" max="13819" width="1.7109375" style="1" customWidth="1"/>
    <col min="13820" max="13820" width="3.42578125" style="1" customWidth="1"/>
    <col min="13821" max="13821" width="2.7109375" style="1" customWidth="1"/>
    <col min="13822" max="13822" width="3.42578125" style="1" customWidth="1"/>
    <col min="13823" max="13823" width="3.140625" style="1" customWidth="1"/>
    <col min="13824" max="13824" width="5" style="1" customWidth="1"/>
    <col min="13825" max="13825" width="1.7109375" style="1" customWidth="1"/>
    <col min="13826" max="13826" width="4.85546875" style="1" customWidth="1"/>
    <col min="13827" max="13827" width="1.28515625" style="1" customWidth="1"/>
    <col min="13828" max="13828" width="5.28515625" style="1" customWidth="1"/>
    <col min="13829" max="13829" width="0.85546875" style="1" customWidth="1"/>
    <col min="13830" max="13830" width="3" style="1" customWidth="1"/>
    <col min="13831" max="13831" width="3.42578125" style="1" customWidth="1"/>
    <col min="13832" max="13832" width="10.85546875" style="1" customWidth="1"/>
    <col min="13833" max="13833" width="14" style="1" customWidth="1"/>
    <col min="13834" max="13834" width="17.140625" style="1" customWidth="1"/>
    <col min="13835" max="13835" width="15.5703125" style="1" customWidth="1"/>
    <col min="13836" max="13836" width="13.28515625" style="1" customWidth="1"/>
    <col min="13837" max="13837" width="12.28515625" style="1" customWidth="1"/>
    <col min="13838" max="13838" width="13.42578125" style="1" customWidth="1"/>
    <col min="13839" max="13839" width="51.140625" style="1" customWidth="1"/>
    <col min="13840" max="13840" width="59" style="1" customWidth="1"/>
    <col min="13841" max="13841" width="60.85546875" style="1" customWidth="1"/>
    <col min="13842" max="13842" width="42.42578125" style="1" customWidth="1"/>
    <col min="13843" max="13843" width="15.42578125" style="1" customWidth="1"/>
    <col min="13844" max="13844" width="19" style="1" customWidth="1"/>
    <col min="13845" max="14061" width="9.140625" style="1"/>
    <col min="14062" max="14062" width="2.42578125" style="1" customWidth="1"/>
    <col min="14063" max="14063" width="40.28515625" style="1" customWidth="1"/>
    <col min="14064" max="14064" width="7.5703125" style="1" customWidth="1"/>
    <col min="14065" max="14065" width="4.28515625" style="1" customWidth="1"/>
    <col min="14066" max="14066" width="3" style="1" customWidth="1"/>
    <col min="14067" max="14067" width="5.140625" style="1" customWidth="1"/>
    <col min="14068" max="14068" width="1.140625" style="1" customWidth="1"/>
    <col min="14069" max="14069" width="3.42578125" style="1" customWidth="1"/>
    <col min="14070" max="14070" width="3" style="1" customWidth="1"/>
    <col min="14071" max="14071" width="4" style="1" customWidth="1"/>
    <col min="14072" max="14072" width="3.140625" style="1" customWidth="1"/>
    <col min="14073" max="14073" width="6.140625" style="1" customWidth="1"/>
    <col min="14074" max="14074" width="4.28515625" style="1" customWidth="1"/>
    <col min="14075" max="14075" width="1.7109375" style="1" customWidth="1"/>
    <col min="14076" max="14076" width="3.42578125" style="1" customWidth="1"/>
    <col min="14077" max="14077" width="2.7109375" style="1" customWidth="1"/>
    <col min="14078" max="14078" width="3.42578125" style="1" customWidth="1"/>
    <col min="14079" max="14079" width="3.140625" style="1" customWidth="1"/>
    <col min="14080" max="14080" width="5" style="1" customWidth="1"/>
    <col min="14081" max="14081" width="1.7109375" style="1" customWidth="1"/>
    <col min="14082" max="14082" width="4.85546875" style="1" customWidth="1"/>
    <col min="14083" max="14083" width="1.28515625" style="1" customWidth="1"/>
    <col min="14084" max="14084" width="5.28515625" style="1" customWidth="1"/>
    <col min="14085" max="14085" width="0.85546875" style="1" customWidth="1"/>
    <col min="14086" max="14086" width="3" style="1" customWidth="1"/>
    <col min="14087" max="14087" width="3.42578125" style="1" customWidth="1"/>
    <col min="14088" max="14088" width="10.85546875" style="1" customWidth="1"/>
    <col min="14089" max="14089" width="14" style="1" customWidth="1"/>
    <col min="14090" max="14090" width="17.140625" style="1" customWidth="1"/>
    <col min="14091" max="14091" width="15.5703125" style="1" customWidth="1"/>
    <col min="14092" max="14092" width="13.28515625" style="1" customWidth="1"/>
    <col min="14093" max="14093" width="12.28515625" style="1" customWidth="1"/>
    <col min="14094" max="14094" width="13.42578125" style="1" customWidth="1"/>
    <col min="14095" max="14095" width="51.140625" style="1" customWidth="1"/>
    <col min="14096" max="14096" width="59" style="1" customWidth="1"/>
    <col min="14097" max="14097" width="60.85546875" style="1" customWidth="1"/>
    <col min="14098" max="14098" width="42.42578125" style="1" customWidth="1"/>
    <col min="14099" max="14099" width="15.42578125" style="1" customWidth="1"/>
    <col min="14100" max="14100" width="19" style="1" customWidth="1"/>
    <col min="14101" max="14317" width="9.140625" style="1"/>
    <col min="14318" max="14318" width="2.42578125" style="1" customWidth="1"/>
    <col min="14319" max="14319" width="40.28515625" style="1" customWidth="1"/>
    <col min="14320" max="14320" width="7.5703125" style="1" customWidth="1"/>
    <col min="14321" max="14321" width="4.28515625" style="1" customWidth="1"/>
    <col min="14322" max="14322" width="3" style="1" customWidth="1"/>
    <col min="14323" max="14323" width="5.140625" style="1" customWidth="1"/>
    <col min="14324" max="14324" width="1.140625" style="1" customWidth="1"/>
    <col min="14325" max="14325" width="3.42578125" style="1" customWidth="1"/>
    <col min="14326" max="14326" width="3" style="1" customWidth="1"/>
    <col min="14327" max="14327" width="4" style="1" customWidth="1"/>
    <col min="14328" max="14328" width="3.140625" style="1" customWidth="1"/>
    <col min="14329" max="14329" width="6.140625" style="1" customWidth="1"/>
    <col min="14330" max="14330" width="4.28515625" style="1" customWidth="1"/>
    <col min="14331" max="14331" width="1.7109375" style="1" customWidth="1"/>
    <col min="14332" max="14332" width="3.42578125" style="1" customWidth="1"/>
    <col min="14333" max="14333" width="2.7109375" style="1" customWidth="1"/>
    <col min="14334" max="14334" width="3.42578125" style="1" customWidth="1"/>
    <col min="14335" max="14335" width="3.140625" style="1" customWidth="1"/>
    <col min="14336" max="14336" width="5" style="1" customWidth="1"/>
    <col min="14337" max="14337" width="1.7109375" style="1" customWidth="1"/>
    <col min="14338" max="14338" width="4.85546875" style="1" customWidth="1"/>
    <col min="14339" max="14339" width="1.28515625" style="1" customWidth="1"/>
    <col min="14340" max="14340" width="5.28515625" style="1" customWidth="1"/>
    <col min="14341" max="14341" width="0.85546875" style="1" customWidth="1"/>
    <col min="14342" max="14342" width="3" style="1" customWidth="1"/>
    <col min="14343" max="14343" width="3.42578125" style="1" customWidth="1"/>
    <col min="14344" max="14344" width="10.85546875" style="1" customWidth="1"/>
    <col min="14345" max="14345" width="14" style="1" customWidth="1"/>
    <col min="14346" max="14346" width="17.140625" style="1" customWidth="1"/>
    <col min="14347" max="14347" width="15.5703125" style="1" customWidth="1"/>
    <col min="14348" max="14348" width="13.28515625" style="1" customWidth="1"/>
    <col min="14349" max="14349" width="12.28515625" style="1" customWidth="1"/>
    <col min="14350" max="14350" width="13.42578125" style="1" customWidth="1"/>
    <col min="14351" max="14351" width="51.140625" style="1" customWidth="1"/>
    <col min="14352" max="14352" width="59" style="1" customWidth="1"/>
    <col min="14353" max="14353" width="60.85546875" style="1" customWidth="1"/>
    <col min="14354" max="14354" width="42.42578125" style="1" customWidth="1"/>
    <col min="14355" max="14355" width="15.42578125" style="1" customWidth="1"/>
    <col min="14356" max="14356" width="19" style="1" customWidth="1"/>
    <col min="14357" max="14573" width="9.140625" style="1"/>
    <col min="14574" max="14574" width="2.42578125" style="1" customWidth="1"/>
    <col min="14575" max="14575" width="40.28515625" style="1" customWidth="1"/>
    <col min="14576" max="14576" width="7.5703125" style="1" customWidth="1"/>
    <col min="14577" max="14577" width="4.28515625" style="1" customWidth="1"/>
    <col min="14578" max="14578" width="3" style="1" customWidth="1"/>
    <col min="14579" max="14579" width="5.140625" style="1" customWidth="1"/>
    <col min="14580" max="14580" width="1.140625" style="1" customWidth="1"/>
    <col min="14581" max="14581" width="3.42578125" style="1" customWidth="1"/>
    <col min="14582" max="14582" width="3" style="1" customWidth="1"/>
    <col min="14583" max="14583" width="4" style="1" customWidth="1"/>
    <col min="14584" max="14584" width="3.140625" style="1" customWidth="1"/>
    <col min="14585" max="14585" width="6.140625" style="1" customWidth="1"/>
    <col min="14586" max="14586" width="4.28515625" style="1" customWidth="1"/>
    <col min="14587" max="14587" width="1.7109375" style="1" customWidth="1"/>
    <col min="14588" max="14588" width="3.42578125" style="1" customWidth="1"/>
    <col min="14589" max="14589" width="2.7109375" style="1" customWidth="1"/>
    <col min="14590" max="14590" width="3.42578125" style="1" customWidth="1"/>
    <col min="14591" max="14591" width="3.140625" style="1" customWidth="1"/>
    <col min="14592" max="14592" width="5" style="1" customWidth="1"/>
    <col min="14593" max="14593" width="1.7109375" style="1" customWidth="1"/>
    <col min="14594" max="14594" width="4.85546875" style="1" customWidth="1"/>
    <col min="14595" max="14595" width="1.28515625" style="1" customWidth="1"/>
    <col min="14596" max="14596" width="5.28515625" style="1" customWidth="1"/>
    <col min="14597" max="14597" width="0.85546875" style="1" customWidth="1"/>
    <col min="14598" max="14598" width="3" style="1" customWidth="1"/>
    <col min="14599" max="14599" width="3.42578125" style="1" customWidth="1"/>
    <col min="14600" max="14600" width="10.85546875" style="1" customWidth="1"/>
    <col min="14601" max="14601" width="14" style="1" customWidth="1"/>
    <col min="14602" max="14602" width="17.140625" style="1" customWidth="1"/>
    <col min="14603" max="14603" width="15.5703125" style="1" customWidth="1"/>
    <col min="14604" max="14604" width="13.28515625" style="1" customWidth="1"/>
    <col min="14605" max="14605" width="12.28515625" style="1" customWidth="1"/>
    <col min="14606" max="14606" width="13.42578125" style="1" customWidth="1"/>
    <col min="14607" max="14607" width="51.140625" style="1" customWidth="1"/>
    <col min="14608" max="14608" width="59" style="1" customWidth="1"/>
    <col min="14609" max="14609" width="60.85546875" style="1" customWidth="1"/>
    <col min="14610" max="14610" width="42.42578125" style="1" customWidth="1"/>
    <col min="14611" max="14611" width="15.42578125" style="1" customWidth="1"/>
    <col min="14612" max="14612" width="19" style="1" customWidth="1"/>
    <col min="14613" max="14829" width="9.140625" style="1"/>
    <col min="14830" max="14830" width="2.42578125" style="1" customWidth="1"/>
    <col min="14831" max="14831" width="40.28515625" style="1" customWidth="1"/>
    <col min="14832" max="14832" width="7.5703125" style="1" customWidth="1"/>
    <col min="14833" max="14833" width="4.28515625" style="1" customWidth="1"/>
    <col min="14834" max="14834" width="3" style="1" customWidth="1"/>
    <col min="14835" max="14835" width="5.140625" style="1" customWidth="1"/>
    <col min="14836" max="14836" width="1.140625" style="1" customWidth="1"/>
    <col min="14837" max="14837" width="3.42578125" style="1" customWidth="1"/>
    <col min="14838" max="14838" width="3" style="1" customWidth="1"/>
    <col min="14839" max="14839" width="4" style="1" customWidth="1"/>
    <col min="14840" max="14840" width="3.140625" style="1" customWidth="1"/>
    <col min="14841" max="14841" width="6.140625" style="1" customWidth="1"/>
    <col min="14842" max="14842" width="4.28515625" style="1" customWidth="1"/>
    <col min="14843" max="14843" width="1.7109375" style="1" customWidth="1"/>
    <col min="14844" max="14844" width="3.42578125" style="1" customWidth="1"/>
    <col min="14845" max="14845" width="2.7109375" style="1" customWidth="1"/>
    <col min="14846" max="14846" width="3.42578125" style="1" customWidth="1"/>
    <col min="14847" max="14847" width="3.140625" style="1" customWidth="1"/>
    <col min="14848" max="14848" width="5" style="1" customWidth="1"/>
    <col min="14849" max="14849" width="1.7109375" style="1" customWidth="1"/>
    <col min="14850" max="14850" width="4.85546875" style="1" customWidth="1"/>
    <col min="14851" max="14851" width="1.28515625" style="1" customWidth="1"/>
    <col min="14852" max="14852" width="5.28515625" style="1" customWidth="1"/>
    <col min="14853" max="14853" width="0.85546875" style="1" customWidth="1"/>
    <col min="14854" max="14854" width="3" style="1" customWidth="1"/>
    <col min="14855" max="14855" width="3.42578125" style="1" customWidth="1"/>
    <col min="14856" max="14856" width="10.85546875" style="1" customWidth="1"/>
    <col min="14857" max="14857" width="14" style="1" customWidth="1"/>
    <col min="14858" max="14858" width="17.140625" style="1" customWidth="1"/>
    <col min="14859" max="14859" width="15.5703125" style="1" customWidth="1"/>
    <col min="14860" max="14860" width="13.28515625" style="1" customWidth="1"/>
    <col min="14861" max="14861" width="12.28515625" style="1" customWidth="1"/>
    <col min="14862" max="14862" width="13.42578125" style="1" customWidth="1"/>
    <col min="14863" max="14863" width="51.140625" style="1" customWidth="1"/>
    <col min="14864" max="14864" width="59" style="1" customWidth="1"/>
    <col min="14865" max="14865" width="60.85546875" style="1" customWidth="1"/>
    <col min="14866" max="14866" width="42.42578125" style="1" customWidth="1"/>
    <col min="14867" max="14867" width="15.42578125" style="1" customWidth="1"/>
    <col min="14868" max="14868" width="19" style="1" customWidth="1"/>
    <col min="14869" max="15085" width="9.140625" style="1"/>
    <col min="15086" max="15086" width="2.42578125" style="1" customWidth="1"/>
    <col min="15087" max="15087" width="40.28515625" style="1" customWidth="1"/>
    <col min="15088" max="15088" width="7.5703125" style="1" customWidth="1"/>
    <col min="15089" max="15089" width="4.28515625" style="1" customWidth="1"/>
    <col min="15090" max="15090" width="3" style="1" customWidth="1"/>
    <col min="15091" max="15091" width="5.140625" style="1" customWidth="1"/>
    <col min="15092" max="15092" width="1.140625" style="1" customWidth="1"/>
    <col min="15093" max="15093" width="3.42578125" style="1" customWidth="1"/>
    <col min="15094" max="15094" width="3" style="1" customWidth="1"/>
    <col min="15095" max="15095" width="4" style="1" customWidth="1"/>
    <col min="15096" max="15096" width="3.140625" style="1" customWidth="1"/>
    <col min="15097" max="15097" width="6.140625" style="1" customWidth="1"/>
    <col min="15098" max="15098" width="4.28515625" style="1" customWidth="1"/>
    <col min="15099" max="15099" width="1.7109375" style="1" customWidth="1"/>
    <col min="15100" max="15100" width="3.42578125" style="1" customWidth="1"/>
    <col min="15101" max="15101" width="2.7109375" style="1" customWidth="1"/>
    <col min="15102" max="15102" width="3.42578125" style="1" customWidth="1"/>
    <col min="15103" max="15103" width="3.140625" style="1" customWidth="1"/>
    <col min="15104" max="15104" width="5" style="1" customWidth="1"/>
    <col min="15105" max="15105" width="1.7109375" style="1" customWidth="1"/>
    <col min="15106" max="15106" width="4.85546875" style="1" customWidth="1"/>
    <col min="15107" max="15107" width="1.28515625" style="1" customWidth="1"/>
    <col min="15108" max="15108" width="5.28515625" style="1" customWidth="1"/>
    <col min="15109" max="15109" width="0.85546875" style="1" customWidth="1"/>
    <col min="15110" max="15110" width="3" style="1" customWidth="1"/>
    <col min="15111" max="15111" width="3.42578125" style="1" customWidth="1"/>
    <col min="15112" max="15112" width="10.85546875" style="1" customWidth="1"/>
    <col min="15113" max="15113" width="14" style="1" customWidth="1"/>
    <col min="15114" max="15114" width="17.140625" style="1" customWidth="1"/>
    <col min="15115" max="15115" width="15.5703125" style="1" customWidth="1"/>
    <col min="15116" max="15116" width="13.28515625" style="1" customWidth="1"/>
    <col min="15117" max="15117" width="12.28515625" style="1" customWidth="1"/>
    <col min="15118" max="15118" width="13.42578125" style="1" customWidth="1"/>
    <col min="15119" max="15119" width="51.140625" style="1" customWidth="1"/>
    <col min="15120" max="15120" width="59" style="1" customWidth="1"/>
    <col min="15121" max="15121" width="60.85546875" style="1" customWidth="1"/>
    <col min="15122" max="15122" width="42.42578125" style="1" customWidth="1"/>
    <col min="15123" max="15123" width="15.42578125" style="1" customWidth="1"/>
    <col min="15124" max="15124" width="19" style="1" customWidth="1"/>
    <col min="15125" max="15341" width="9.140625" style="1"/>
    <col min="15342" max="15342" width="2.42578125" style="1" customWidth="1"/>
    <col min="15343" max="15343" width="40.28515625" style="1" customWidth="1"/>
    <col min="15344" max="15344" width="7.5703125" style="1" customWidth="1"/>
    <col min="15345" max="15345" width="4.28515625" style="1" customWidth="1"/>
    <col min="15346" max="15346" width="3" style="1" customWidth="1"/>
    <col min="15347" max="15347" width="5.140625" style="1" customWidth="1"/>
    <col min="15348" max="15348" width="1.140625" style="1" customWidth="1"/>
    <col min="15349" max="15349" width="3.42578125" style="1" customWidth="1"/>
    <col min="15350" max="15350" width="3" style="1" customWidth="1"/>
    <col min="15351" max="15351" width="4" style="1" customWidth="1"/>
    <col min="15352" max="15352" width="3.140625" style="1" customWidth="1"/>
    <col min="15353" max="15353" width="6.140625" style="1" customWidth="1"/>
    <col min="15354" max="15354" width="4.28515625" style="1" customWidth="1"/>
    <col min="15355" max="15355" width="1.7109375" style="1" customWidth="1"/>
    <col min="15356" max="15356" width="3.42578125" style="1" customWidth="1"/>
    <col min="15357" max="15357" width="2.7109375" style="1" customWidth="1"/>
    <col min="15358" max="15358" width="3.42578125" style="1" customWidth="1"/>
    <col min="15359" max="15359" width="3.140625" style="1" customWidth="1"/>
    <col min="15360" max="15360" width="5" style="1" customWidth="1"/>
    <col min="15361" max="15361" width="1.7109375" style="1" customWidth="1"/>
    <col min="15362" max="15362" width="4.85546875" style="1" customWidth="1"/>
    <col min="15363" max="15363" width="1.28515625" style="1" customWidth="1"/>
    <col min="15364" max="15364" width="5.28515625" style="1" customWidth="1"/>
    <col min="15365" max="15365" width="0.85546875" style="1" customWidth="1"/>
    <col min="15366" max="15366" width="3" style="1" customWidth="1"/>
    <col min="15367" max="15367" width="3.42578125" style="1" customWidth="1"/>
    <col min="15368" max="15368" width="10.85546875" style="1" customWidth="1"/>
    <col min="15369" max="15369" width="14" style="1" customWidth="1"/>
    <col min="15370" max="15370" width="17.140625" style="1" customWidth="1"/>
    <col min="15371" max="15371" width="15.5703125" style="1" customWidth="1"/>
    <col min="15372" max="15372" width="13.28515625" style="1" customWidth="1"/>
    <col min="15373" max="15373" width="12.28515625" style="1" customWidth="1"/>
    <col min="15374" max="15374" width="13.42578125" style="1" customWidth="1"/>
    <col min="15375" max="15375" width="51.140625" style="1" customWidth="1"/>
    <col min="15376" max="15376" width="59" style="1" customWidth="1"/>
    <col min="15377" max="15377" width="60.85546875" style="1" customWidth="1"/>
    <col min="15378" max="15378" width="42.42578125" style="1" customWidth="1"/>
    <col min="15379" max="15379" width="15.42578125" style="1" customWidth="1"/>
    <col min="15380" max="15380" width="19" style="1" customWidth="1"/>
    <col min="15381" max="15597" width="9.140625" style="1"/>
    <col min="15598" max="15598" width="2.42578125" style="1" customWidth="1"/>
    <col min="15599" max="15599" width="40.28515625" style="1" customWidth="1"/>
    <col min="15600" max="15600" width="7.5703125" style="1" customWidth="1"/>
    <col min="15601" max="15601" width="4.28515625" style="1" customWidth="1"/>
    <col min="15602" max="15602" width="3" style="1" customWidth="1"/>
    <col min="15603" max="15603" width="5.140625" style="1" customWidth="1"/>
    <col min="15604" max="15604" width="1.140625" style="1" customWidth="1"/>
    <col min="15605" max="15605" width="3.42578125" style="1" customWidth="1"/>
    <col min="15606" max="15606" width="3" style="1" customWidth="1"/>
    <col min="15607" max="15607" width="4" style="1" customWidth="1"/>
    <col min="15608" max="15608" width="3.140625" style="1" customWidth="1"/>
    <col min="15609" max="15609" width="6.140625" style="1" customWidth="1"/>
    <col min="15610" max="15610" width="4.28515625" style="1" customWidth="1"/>
    <col min="15611" max="15611" width="1.7109375" style="1" customWidth="1"/>
    <col min="15612" max="15612" width="3.42578125" style="1" customWidth="1"/>
    <col min="15613" max="15613" width="2.7109375" style="1" customWidth="1"/>
    <col min="15614" max="15614" width="3.42578125" style="1" customWidth="1"/>
    <col min="15615" max="15615" width="3.140625" style="1" customWidth="1"/>
    <col min="15616" max="15616" width="5" style="1" customWidth="1"/>
    <col min="15617" max="15617" width="1.7109375" style="1" customWidth="1"/>
    <col min="15618" max="15618" width="4.85546875" style="1" customWidth="1"/>
    <col min="15619" max="15619" width="1.28515625" style="1" customWidth="1"/>
    <col min="15620" max="15620" width="5.28515625" style="1" customWidth="1"/>
    <col min="15621" max="15621" width="0.85546875" style="1" customWidth="1"/>
    <col min="15622" max="15622" width="3" style="1" customWidth="1"/>
    <col min="15623" max="15623" width="3.42578125" style="1" customWidth="1"/>
    <col min="15624" max="15624" width="10.85546875" style="1" customWidth="1"/>
    <col min="15625" max="15625" width="14" style="1" customWidth="1"/>
    <col min="15626" max="15626" width="17.140625" style="1" customWidth="1"/>
    <col min="15627" max="15627" width="15.5703125" style="1" customWidth="1"/>
    <col min="15628" max="15628" width="13.28515625" style="1" customWidth="1"/>
    <col min="15629" max="15629" width="12.28515625" style="1" customWidth="1"/>
    <col min="15630" max="15630" width="13.42578125" style="1" customWidth="1"/>
    <col min="15631" max="15631" width="51.140625" style="1" customWidth="1"/>
    <col min="15632" max="15632" width="59" style="1" customWidth="1"/>
    <col min="15633" max="15633" width="60.85546875" style="1" customWidth="1"/>
    <col min="15634" max="15634" width="42.42578125" style="1" customWidth="1"/>
    <col min="15635" max="15635" width="15.42578125" style="1" customWidth="1"/>
    <col min="15636" max="15636" width="19" style="1" customWidth="1"/>
    <col min="15637" max="15853" width="9.140625" style="1"/>
    <col min="15854" max="15854" width="2.42578125" style="1" customWidth="1"/>
    <col min="15855" max="15855" width="40.28515625" style="1" customWidth="1"/>
    <col min="15856" max="15856" width="7.5703125" style="1" customWidth="1"/>
    <col min="15857" max="15857" width="4.28515625" style="1" customWidth="1"/>
    <col min="15858" max="15858" width="3" style="1" customWidth="1"/>
    <col min="15859" max="15859" width="5.140625" style="1" customWidth="1"/>
    <col min="15860" max="15860" width="1.140625" style="1" customWidth="1"/>
    <col min="15861" max="15861" width="3.42578125" style="1" customWidth="1"/>
    <col min="15862" max="15862" width="3" style="1" customWidth="1"/>
    <col min="15863" max="15863" width="4" style="1" customWidth="1"/>
    <col min="15864" max="15864" width="3.140625" style="1" customWidth="1"/>
    <col min="15865" max="15865" width="6.140625" style="1" customWidth="1"/>
    <col min="15866" max="15866" width="4.28515625" style="1" customWidth="1"/>
    <col min="15867" max="15867" width="1.7109375" style="1" customWidth="1"/>
    <col min="15868" max="15868" width="3.42578125" style="1" customWidth="1"/>
    <col min="15869" max="15869" width="2.7109375" style="1" customWidth="1"/>
    <col min="15870" max="15870" width="3.42578125" style="1" customWidth="1"/>
    <col min="15871" max="15871" width="3.140625" style="1" customWidth="1"/>
    <col min="15872" max="15872" width="5" style="1" customWidth="1"/>
    <col min="15873" max="15873" width="1.7109375" style="1" customWidth="1"/>
    <col min="15874" max="15874" width="4.85546875" style="1" customWidth="1"/>
    <col min="15875" max="15875" width="1.28515625" style="1" customWidth="1"/>
    <col min="15876" max="15876" width="5.28515625" style="1" customWidth="1"/>
    <col min="15877" max="15877" width="0.85546875" style="1" customWidth="1"/>
    <col min="15878" max="15878" width="3" style="1" customWidth="1"/>
    <col min="15879" max="15879" width="3.42578125" style="1" customWidth="1"/>
    <col min="15880" max="15880" width="10.85546875" style="1" customWidth="1"/>
    <col min="15881" max="15881" width="14" style="1" customWidth="1"/>
    <col min="15882" max="15882" width="17.140625" style="1" customWidth="1"/>
    <col min="15883" max="15883" width="15.5703125" style="1" customWidth="1"/>
    <col min="15884" max="15884" width="13.28515625" style="1" customWidth="1"/>
    <col min="15885" max="15885" width="12.28515625" style="1" customWidth="1"/>
    <col min="15886" max="15886" width="13.42578125" style="1" customWidth="1"/>
    <col min="15887" max="15887" width="51.140625" style="1" customWidth="1"/>
    <col min="15888" max="15888" width="59" style="1" customWidth="1"/>
    <col min="15889" max="15889" width="60.85546875" style="1" customWidth="1"/>
    <col min="15890" max="15890" width="42.42578125" style="1" customWidth="1"/>
    <col min="15891" max="15891" width="15.42578125" style="1" customWidth="1"/>
    <col min="15892" max="15892" width="19" style="1" customWidth="1"/>
    <col min="15893" max="16109" width="9.140625" style="1"/>
    <col min="16110" max="16110" width="2.42578125" style="1" customWidth="1"/>
    <col min="16111" max="16111" width="40.28515625" style="1" customWidth="1"/>
    <col min="16112" max="16112" width="7.5703125" style="1" customWidth="1"/>
    <col min="16113" max="16113" width="4.28515625" style="1" customWidth="1"/>
    <col min="16114" max="16114" width="3" style="1" customWidth="1"/>
    <col min="16115" max="16115" width="5.140625" style="1" customWidth="1"/>
    <col min="16116" max="16116" width="1.140625" style="1" customWidth="1"/>
    <col min="16117" max="16117" width="3.42578125" style="1" customWidth="1"/>
    <col min="16118" max="16118" width="3" style="1" customWidth="1"/>
    <col min="16119" max="16119" width="4" style="1" customWidth="1"/>
    <col min="16120" max="16120" width="3.140625" style="1" customWidth="1"/>
    <col min="16121" max="16121" width="6.140625" style="1" customWidth="1"/>
    <col min="16122" max="16122" width="4.28515625" style="1" customWidth="1"/>
    <col min="16123" max="16123" width="1.7109375" style="1" customWidth="1"/>
    <col min="16124" max="16124" width="3.42578125" style="1" customWidth="1"/>
    <col min="16125" max="16125" width="2.7109375" style="1" customWidth="1"/>
    <col min="16126" max="16126" width="3.42578125" style="1" customWidth="1"/>
    <col min="16127" max="16127" width="3.140625" style="1" customWidth="1"/>
    <col min="16128" max="16128" width="5" style="1" customWidth="1"/>
    <col min="16129" max="16129" width="1.7109375" style="1" customWidth="1"/>
    <col min="16130" max="16130" width="4.85546875" style="1" customWidth="1"/>
    <col min="16131" max="16131" width="1.28515625" style="1" customWidth="1"/>
    <col min="16132" max="16132" width="5.28515625" style="1" customWidth="1"/>
    <col min="16133" max="16133" width="0.85546875" style="1" customWidth="1"/>
    <col min="16134" max="16134" width="3" style="1" customWidth="1"/>
    <col min="16135" max="16135" width="3.42578125" style="1" customWidth="1"/>
    <col min="16136" max="16136" width="10.85546875" style="1" customWidth="1"/>
    <col min="16137" max="16137" width="14" style="1" customWidth="1"/>
    <col min="16138" max="16138" width="17.140625" style="1" customWidth="1"/>
    <col min="16139" max="16139" width="15.5703125" style="1" customWidth="1"/>
    <col min="16140" max="16140" width="13.28515625" style="1" customWidth="1"/>
    <col min="16141" max="16141" width="12.28515625" style="1" customWidth="1"/>
    <col min="16142" max="16142" width="13.42578125" style="1" customWidth="1"/>
    <col min="16143" max="16143" width="51.140625" style="1" customWidth="1"/>
    <col min="16144" max="16144" width="59" style="1" customWidth="1"/>
    <col min="16145" max="16145" width="60.85546875" style="1" customWidth="1"/>
    <col min="16146" max="16146" width="42.42578125" style="1" customWidth="1"/>
    <col min="16147" max="16147" width="15.42578125" style="1" customWidth="1"/>
    <col min="16148" max="16148" width="19" style="1" customWidth="1"/>
    <col min="16149" max="16384" width="9.140625" style="1"/>
  </cols>
  <sheetData>
    <row r="1" spans="1:36" ht="26.25" customHeight="1">
      <c r="B1" s="117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9"/>
      <c r="V1" s="2"/>
      <c r="W1" s="2"/>
      <c r="X1" s="2"/>
      <c r="Y1" s="2"/>
    </row>
    <row r="2" spans="1:36" ht="26.25" customHeight="1">
      <c r="B2" s="4" t="s">
        <v>1</v>
      </c>
      <c r="C2" s="120" t="s">
        <v>2</v>
      </c>
      <c r="D2" s="121"/>
      <c r="E2" s="2" t="s">
        <v>3</v>
      </c>
      <c r="F2" s="122" t="s">
        <v>4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4"/>
    </row>
    <row r="3" spans="1:36" s="11" customFormat="1" ht="26.25" customHeight="1">
      <c r="A3" s="1"/>
      <c r="B3" s="5" t="s">
        <v>5</v>
      </c>
      <c r="C3" s="6" t="s">
        <v>6</v>
      </c>
      <c r="D3" s="6" t="s">
        <v>7</v>
      </c>
      <c r="E3" s="5" t="s">
        <v>8</v>
      </c>
      <c r="F3" s="7" t="s">
        <v>9</v>
      </c>
      <c r="G3" s="7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8" t="s">
        <v>21</v>
      </c>
      <c r="S3" s="8" t="s">
        <v>22</v>
      </c>
      <c r="T3" s="9" t="s">
        <v>23</v>
      </c>
      <c r="U3" s="9" t="s">
        <v>24</v>
      </c>
      <c r="V3" s="10" t="s">
        <v>25</v>
      </c>
      <c r="W3" s="10" t="s">
        <v>26</v>
      </c>
      <c r="X3" s="10" t="s">
        <v>27</v>
      </c>
      <c r="Y3" s="10" t="s">
        <v>28</v>
      </c>
    </row>
    <row r="4" spans="1:36" s="11" customFormat="1" ht="26.25" customHeight="1">
      <c r="A4" s="1"/>
      <c r="B4" s="125" t="s">
        <v>29</v>
      </c>
      <c r="C4" s="126"/>
      <c r="D4" s="126"/>
      <c r="E4" s="126"/>
      <c r="F4" s="126"/>
      <c r="G4" s="126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</row>
    <row r="5" spans="1:36" ht="25.15" customHeight="1">
      <c r="B5" s="127" t="s">
        <v>30</v>
      </c>
      <c r="C5" s="128"/>
      <c r="D5" s="128"/>
      <c r="E5" s="128"/>
      <c r="F5" s="128"/>
      <c r="G5" s="129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6"/>
      <c r="V5" s="17"/>
      <c r="W5" s="18"/>
      <c r="X5" s="18"/>
      <c r="Y5" s="17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25.15" customHeight="1">
      <c r="B6" s="108" t="s">
        <v>31</v>
      </c>
      <c r="C6" s="107" t="s">
        <v>32</v>
      </c>
      <c r="D6" s="107" t="s">
        <v>33</v>
      </c>
      <c r="E6" s="107" t="s">
        <v>34</v>
      </c>
      <c r="F6" s="130" t="s">
        <v>35</v>
      </c>
      <c r="G6" s="116" t="s">
        <v>36</v>
      </c>
      <c r="H6" s="19"/>
      <c r="I6" s="20" t="s">
        <v>37</v>
      </c>
      <c r="J6" s="21"/>
      <c r="K6" s="21"/>
      <c r="L6" s="20" t="s">
        <v>37</v>
      </c>
      <c r="M6" s="21"/>
      <c r="N6" s="21"/>
      <c r="O6" s="20" t="s">
        <v>37</v>
      </c>
      <c r="P6" s="21"/>
      <c r="Q6" s="21"/>
      <c r="R6" s="20" t="s">
        <v>37</v>
      </c>
      <c r="S6" s="21"/>
      <c r="T6" s="23">
        <f>COUNTIF(H6:S6,"P")</f>
        <v>4</v>
      </c>
      <c r="U6" s="131">
        <v>0</v>
      </c>
      <c r="V6" s="133"/>
      <c r="W6" s="133"/>
      <c r="X6" s="133"/>
      <c r="Y6" s="133"/>
    </row>
    <row r="7" spans="1:36" ht="25.15" customHeight="1">
      <c r="B7" s="108"/>
      <c r="C7" s="107"/>
      <c r="D7" s="107"/>
      <c r="E7" s="107"/>
      <c r="F7" s="130"/>
      <c r="G7" s="116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3">
        <f>COUNTIF(H7:S7,"E")</f>
        <v>0</v>
      </c>
      <c r="U7" s="132"/>
      <c r="V7" s="134"/>
      <c r="W7" s="134"/>
      <c r="X7" s="134"/>
      <c r="Y7" s="134"/>
    </row>
    <row r="8" spans="1:36" ht="25.15" customHeight="1">
      <c r="B8" s="108" t="s">
        <v>38</v>
      </c>
      <c r="C8" s="107" t="s">
        <v>39</v>
      </c>
      <c r="D8" s="107" t="s">
        <v>40</v>
      </c>
      <c r="E8" s="107" t="s">
        <v>41</v>
      </c>
      <c r="F8" s="114" t="s">
        <v>42</v>
      </c>
      <c r="G8" s="116" t="s">
        <v>43</v>
      </c>
      <c r="H8" s="19"/>
      <c r="I8" s="21"/>
      <c r="J8" s="20" t="s">
        <v>37</v>
      </c>
      <c r="K8" s="21"/>
      <c r="L8" s="21"/>
      <c r="M8" s="20" t="s">
        <v>37</v>
      </c>
      <c r="N8" s="21"/>
      <c r="O8" s="21"/>
      <c r="P8" s="20" t="s">
        <v>37</v>
      </c>
      <c r="Q8" s="21"/>
      <c r="R8" s="21"/>
      <c r="S8" s="20" t="s">
        <v>37</v>
      </c>
      <c r="T8" s="23">
        <f>COUNTIF(H8:S8,"P")</f>
        <v>4</v>
      </c>
      <c r="U8" s="131">
        <v>0</v>
      </c>
      <c r="V8" s="133"/>
      <c r="W8" s="133"/>
      <c r="X8" s="133"/>
      <c r="Y8" s="133"/>
    </row>
    <row r="9" spans="1:36" ht="25.15" customHeight="1">
      <c r="B9" s="108"/>
      <c r="C9" s="107"/>
      <c r="D9" s="107"/>
      <c r="E9" s="107"/>
      <c r="F9" s="114"/>
      <c r="G9" s="116"/>
      <c r="H9" s="19"/>
      <c r="I9" s="21"/>
      <c r="J9" s="21"/>
      <c r="K9" s="21"/>
      <c r="L9" s="21"/>
      <c r="M9" s="21"/>
      <c r="N9" s="21"/>
      <c r="O9" s="21"/>
      <c r="P9" s="21"/>
      <c r="Q9" s="21"/>
      <c r="R9" s="21"/>
      <c r="S9" s="22"/>
      <c r="T9" s="23">
        <f>COUNTIF(H9:S9,"E")</f>
        <v>0</v>
      </c>
      <c r="U9" s="132"/>
      <c r="V9" s="134"/>
      <c r="W9" s="134"/>
      <c r="X9" s="134"/>
      <c r="Y9" s="134"/>
    </row>
    <row r="10" spans="1:36" s="28" customFormat="1" ht="25.15" customHeight="1">
      <c r="A10" s="1"/>
      <c r="B10" s="85" t="s">
        <v>44</v>
      </c>
      <c r="C10" s="85"/>
      <c r="D10" s="85"/>
      <c r="E10" s="85"/>
      <c r="F10" s="85"/>
      <c r="G10" s="85"/>
      <c r="H10" s="24">
        <f>COUNTIF(H6:H9,"P")</f>
        <v>0</v>
      </c>
      <c r="I10" s="23">
        <f>COUNTIF(I6:I9,"P")</f>
        <v>1</v>
      </c>
      <c r="J10" s="23">
        <f>COUNTIF(J6:J9,"P")</f>
        <v>1</v>
      </c>
      <c r="K10" s="23">
        <f>COUNTIF(K6:K9,"P")</f>
        <v>0</v>
      </c>
      <c r="L10" s="23">
        <f>COUNTIF(L6:L9,"P")</f>
        <v>1</v>
      </c>
      <c r="M10" s="23">
        <f>COUNTIF(M6:M9,"P")</f>
        <v>1</v>
      </c>
      <c r="N10" s="23">
        <f>COUNTIF(N6:N9,"P")</f>
        <v>0</v>
      </c>
      <c r="O10" s="23">
        <f>COUNTIF(O6:O9,"P")</f>
        <v>1</v>
      </c>
      <c r="P10" s="23">
        <f>COUNTIF(P6:P9,"P")</f>
        <v>1</v>
      </c>
      <c r="Q10" s="23">
        <f>COUNTIF(Q6:Q9,"P")</f>
        <v>0</v>
      </c>
      <c r="R10" s="23">
        <f>COUNTIF(R6:R9,"P")</f>
        <v>1</v>
      </c>
      <c r="S10" s="23">
        <f>COUNTIF(S6:S9,"P")</f>
        <v>1</v>
      </c>
      <c r="T10" s="23">
        <f>SUM(H10:S10)</f>
        <v>8</v>
      </c>
      <c r="U10" s="25"/>
      <c r="V10" s="26"/>
      <c r="W10" s="26"/>
      <c r="X10" s="26"/>
      <c r="Y10" s="26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</row>
    <row r="11" spans="1:36" s="28" customFormat="1" ht="25.15" customHeight="1">
      <c r="A11" s="1"/>
      <c r="B11" s="85" t="s">
        <v>45</v>
      </c>
      <c r="C11" s="85"/>
      <c r="D11" s="85"/>
      <c r="E11" s="85"/>
      <c r="F11" s="85"/>
      <c r="G11" s="85"/>
      <c r="H11" s="24">
        <f>COUNTIF(H7:H10,"E")</f>
        <v>0</v>
      </c>
      <c r="I11" s="23">
        <f>COUNTIF(I7:I10,"E")</f>
        <v>0</v>
      </c>
      <c r="J11" s="23">
        <f>COUNTIF(J7:J10,"E")</f>
        <v>0</v>
      </c>
      <c r="K11" s="23">
        <f>COUNTIF(K7:K10,"E")</f>
        <v>0</v>
      </c>
      <c r="L11" s="23">
        <f>COUNTIF(L7:L10,"E")</f>
        <v>0</v>
      </c>
      <c r="M11" s="23">
        <f>COUNTIF(M7:M10,"E")</f>
        <v>0</v>
      </c>
      <c r="N11" s="23">
        <f>COUNTIF(N7:N10,"E")</f>
        <v>0</v>
      </c>
      <c r="O11" s="23">
        <f>COUNTIF(O7:O10,"E")</f>
        <v>0</v>
      </c>
      <c r="P11" s="23">
        <f>COUNTIF(P7:P10,"E")</f>
        <v>0</v>
      </c>
      <c r="Q11" s="23">
        <f>COUNTIF(Q7:Q10,"E")</f>
        <v>0</v>
      </c>
      <c r="R11" s="23">
        <f>COUNTIF(R7:R10,"E")</f>
        <v>0</v>
      </c>
      <c r="S11" s="23">
        <f>COUNTIF(S7:S10,"E")</f>
        <v>0</v>
      </c>
      <c r="T11" s="23">
        <f>SUM(H11:S11)</f>
        <v>0</v>
      </c>
      <c r="U11" s="25"/>
      <c r="V11" s="26"/>
      <c r="W11" s="26"/>
      <c r="X11" s="26"/>
      <c r="Y11" s="26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</row>
    <row r="12" spans="1:36" s="28" customFormat="1" ht="25.15" customHeight="1">
      <c r="A12" s="1"/>
      <c r="B12" s="115" t="s">
        <v>46</v>
      </c>
      <c r="C12" s="115"/>
      <c r="D12" s="115"/>
      <c r="E12" s="115"/>
      <c r="F12" s="115"/>
      <c r="G12" s="115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3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</row>
    <row r="13" spans="1:36" ht="25.15" customHeight="1">
      <c r="B13" s="87" t="s">
        <v>47</v>
      </c>
      <c r="C13" s="87"/>
      <c r="D13" s="87"/>
      <c r="E13" s="87"/>
      <c r="F13" s="87"/>
      <c r="G13" s="87"/>
      <c r="H13" s="30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31"/>
      <c r="V13" s="32"/>
      <c r="W13" s="33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25.15" customHeight="1">
      <c r="B14" s="79" t="s">
        <v>48</v>
      </c>
      <c r="C14" s="107" t="s">
        <v>32</v>
      </c>
      <c r="D14" s="107" t="s">
        <v>33</v>
      </c>
      <c r="E14" s="107" t="s">
        <v>49</v>
      </c>
      <c r="F14" s="114" t="s">
        <v>50</v>
      </c>
      <c r="G14" s="108" t="s">
        <v>51</v>
      </c>
      <c r="H14" s="19"/>
      <c r="I14" s="21"/>
      <c r="J14" s="21"/>
      <c r="K14" s="20" t="s">
        <v>37</v>
      </c>
      <c r="L14" s="21"/>
      <c r="M14" s="21"/>
      <c r="N14" s="21"/>
      <c r="O14" s="21"/>
      <c r="P14" s="20" t="s">
        <v>37</v>
      </c>
      <c r="Q14" s="21"/>
      <c r="R14" s="21"/>
      <c r="S14" s="21"/>
      <c r="T14" s="23">
        <f>COUNTIF(H14:S14,"P")</f>
        <v>2</v>
      </c>
      <c r="U14" s="80">
        <v>0</v>
      </c>
      <c r="V14" s="76"/>
      <c r="W14" s="76"/>
      <c r="X14" s="76"/>
      <c r="Y14" s="76"/>
    </row>
    <row r="15" spans="1:36" ht="25.15" customHeight="1">
      <c r="B15" s="79"/>
      <c r="C15" s="107"/>
      <c r="D15" s="107"/>
      <c r="E15" s="107"/>
      <c r="F15" s="114"/>
      <c r="G15" s="108"/>
      <c r="H15" s="19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3">
        <f>COUNTIF(H15:S15,"E")</f>
        <v>0</v>
      </c>
      <c r="U15" s="81"/>
      <c r="V15" s="77"/>
      <c r="W15" s="77"/>
      <c r="X15" s="77"/>
      <c r="Y15" s="77"/>
    </row>
    <row r="16" spans="1:36" s="28" customFormat="1" ht="25.15" customHeight="1">
      <c r="A16" s="1"/>
      <c r="B16" s="85" t="s">
        <v>44</v>
      </c>
      <c r="C16" s="85"/>
      <c r="D16" s="85"/>
      <c r="E16" s="85"/>
      <c r="F16" s="85"/>
      <c r="G16" s="85"/>
      <c r="H16" s="24">
        <f>COUNTIF(H14:H15,"P")</f>
        <v>0</v>
      </c>
      <c r="I16" s="23">
        <f t="shared" ref="I16:S16" si="0">COUNTIF(I14:I15,"P")</f>
        <v>0</v>
      </c>
      <c r="J16" s="23">
        <f t="shared" si="0"/>
        <v>0</v>
      </c>
      <c r="K16" s="23">
        <f t="shared" si="0"/>
        <v>1</v>
      </c>
      <c r="L16" s="23">
        <f t="shared" si="0"/>
        <v>0</v>
      </c>
      <c r="M16" s="23">
        <f t="shared" si="0"/>
        <v>0</v>
      </c>
      <c r="N16" s="23">
        <f t="shared" si="0"/>
        <v>0</v>
      </c>
      <c r="O16" s="23">
        <f t="shared" si="0"/>
        <v>0</v>
      </c>
      <c r="P16" s="23">
        <f t="shared" si="0"/>
        <v>1</v>
      </c>
      <c r="Q16" s="23">
        <f t="shared" si="0"/>
        <v>0</v>
      </c>
      <c r="R16" s="23">
        <f t="shared" si="0"/>
        <v>0</v>
      </c>
      <c r="S16" s="23">
        <f t="shared" si="0"/>
        <v>0</v>
      </c>
      <c r="T16" s="23">
        <f>SUM(H16:S16)</f>
        <v>2</v>
      </c>
      <c r="U16" s="25"/>
      <c r="V16" s="26"/>
      <c r="W16" s="26"/>
      <c r="X16" s="26"/>
      <c r="Y16" s="26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s="28" customFormat="1" ht="25.15" customHeight="1">
      <c r="A17" s="1"/>
      <c r="B17" s="85" t="s">
        <v>45</v>
      </c>
      <c r="C17" s="85"/>
      <c r="D17" s="85"/>
      <c r="E17" s="85"/>
      <c r="F17" s="85"/>
      <c r="G17" s="85"/>
      <c r="H17" s="24">
        <f>COUNTIF(H14:H15,"E")</f>
        <v>0</v>
      </c>
      <c r="I17" s="23">
        <f t="shared" ref="I17:S17" si="1">COUNTIF(I14:I15,"E")</f>
        <v>0</v>
      </c>
      <c r="J17" s="23">
        <f t="shared" si="1"/>
        <v>0</v>
      </c>
      <c r="K17" s="23">
        <f t="shared" si="1"/>
        <v>0</v>
      </c>
      <c r="L17" s="23">
        <f t="shared" si="1"/>
        <v>0</v>
      </c>
      <c r="M17" s="23">
        <f t="shared" si="1"/>
        <v>0</v>
      </c>
      <c r="N17" s="23">
        <f t="shared" si="1"/>
        <v>0</v>
      </c>
      <c r="O17" s="23">
        <f t="shared" si="1"/>
        <v>0</v>
      </c>
      <c r="P17" s="23">
        <f t="shared" si="1"/>
        <v>0</v>
      </c>
      <c r="Q17" s="23">
        <f t="shared" si="1"/>
        <v>0</v>
      </c>
      <c r="R17" s="23">
        <f t="shared" si="1"/>
        <v>0</v>
      </c>
      <c r="S17" s="23">
        <f t="shared" si="1"/>
        <v>0</v>
      </c>
      <c r="T17" s="23">
        <f>SUM(H17:S17)</f>
        <v>0</v>
      </c>
      <c r="U17" s="25"/>
      <c r="V17" s="26"/>
      <c r="W17" s="26"/>
      <c r="X17" s="26"/>
      <c r="Y17" s="26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25.15" customHeight="1">
      <c r="B18" s="87" t="s">
        <v>52</v>
      </c>
      <c r="C18" s="87"/>
      <c r="D18" s="87"/>
      <c r="E18" s="87"/>
      <c r="F18" s="87"/>
      <c r="G18" s="87"/>
      <c r="H18" s="34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2"/>
      <c r="W18" s="33"/>
      <c r="X18" s="32"/>
      <c r="Y18" s="32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25.15" customHeight="1">
      <c r="B19" s="108" t="s">
        <v>53</v>
      </c>
      <c r="C19" s="107" t="s">
        <v>32</v>
      </c>
      <c r="D19" s="107" t="s">
        <v>33</v>
      </c>
      <c r="E19" s="113" t="s">
        <v>54</v>
      </c>
      <c r="F19" s="108" t="s">
        <v>55</v>
      </c>
      <c r="G19" s="108" t="s">
        <v>56</v>
      </c>
      <c r="H19" s="35"/>
      <c r="I19" s="36"/>
      <c r="J19" s="36"/>
      <c r="K19" s="36"/>
      <c r="L19" s="20" t="s">
        <v>37</v>
      </c>
      <c r="M19" s="36"/>
      <c r="N19" s="36"/>
      <c r="O19" s="20" t="s">
        <v>37</v>
      </c>
      <c r="P19" s="36"/>
      <c r="Q19" s="36"/>
      <c r="R19" s="36"/>
      <c r="S19" s="36"/>
      <c r="T19" s="23">
        <f>COUNTIF(H19:S19,"P")</f>
        <v>2</v>
      </c>
      <c r="U19" s="80">
        <v>0</v>
      </c>
      <c r="V19" s="76"/>
      <c r="W19" s="76"/>
      <c r="X19" s="76"/>
      <c r="Y19" s="76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25.15" customHeight="1">
      <c r="B20" s="108"/>
      <c r="C20" s="107"/>
      <c r="D20" s="107"/>
      <c r="E20" s="113"/>
      <c r="F20" s="108"/>
      <c r="G20" s="108"/>
      <c r="H20" s="3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3">
        <f>COUNTIF(H20:S20,"E")</f>
        <v>0</v>
      </c>
      <c r="U20" s="81"/>
      <c r="V20" s="77"/>
      <c r="W20" s="77"/>
      <c r="X20" s="77"/>
      <c r="Y20" s="77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28" customFormat="1" ht="25.15" customHeight="1">
      <c r="A21" s="1"/>
      <c r="B21" s="85" t="s">
        <v>44</v>
      </c>
      <c r="C21" s="85"/>
      <c r="D21" s="85"/>
      <c r="E21" s="85"/>
      <c r="F21" s="85"/>
      <c r="G21" s="85"/>
      <c r="H21" s="24">
        <f t="shared" ref="H21:S21" si="2">COUNTIF(H19:H20,"P")</f>
        <v>0</v>
      </c>
      <c r="I21" s="23">
        <f t="shared" si="2"/>
        <v>0</v>
      </c>
      <c r="J21" s="23">
        <f t="shared" si="2"/>
        <v>0</v>
      </c>
      <c r="K21" s="23">
        <f t="shared" si="2"/>
        <v>0</v>
      </c>
      <c r="L21" s="23">
        <f t="shared" si="2"/>
        <v>1</v>
      </c>
      <c r="M21" s="23">
        <f t="shared" si="2"/>
        <v>0</v>
      </c>
      <c r="N21" s="23">
        <f t="shared" si="2"/>
        <v>0</v>
      </c>
      <c r="O21" s="23">
        <f t="shared" si="2"/>
        <v>1</v>
      </c>
      <c r="P21" s="23">
        <f t="shared" si="2"/>
        <v>0</v>
      </c>
      <c r="Q21" s="23">
        <f t="shared" si="2"/>
        <v>0</v>
      </c>
      <c r="R21" s="23">
        <f t="shared" si="2"/>
        <v>0</v>
      </c>
      <c r="S21" s="23">
        <f t="shared" si="2"/>
        <v>0</v>
      </c>
      <c r="T21" s="23">
        <f>SUM(H21:S21)</f>
        <v>2</v>
      </c>
      <c r="U21" s="25"/>
      <c r="V21" s="26"/>
      <c r="W21" s="26"/>
      <c r="X21" s="26"/>
      <c r="Y21" s="26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s="28" customFormat="1" ht="25.15" customHeight="1">
      <c r="A22" s="1"/>
      <c r="B22" s="85" t="s">
        <v>45</v>
      </c>
      <c r="C22" s="85"/>
      <c r="D22" s="85"/>
      <c r="E22" s="85"/>
      <c r="F22" s="85"/>
      <c r="G22" s="85"/>
      <c r="H22" s="24">
        <f t="shared" ref="H22:S22" si="3">COUNTIF(H19:H20,"E")</f>
        <v>0</v>
      </c>
      <c r="I22" s="23">
        <f t="shared" si="3"/>
        <v>0</v>
      </c>
      <c r="J22" s="23">
        <f t="shared" si="3"/>
        <v>0</v>
      </c>
      <c r="K22" s="23">
        <f t="shared" si="3"/>
        <v>0</v>
      </c>
      <c r="L22" s="23">
        <f t="shared" si="3"/>
        <v>0</v>
      </c>
      <c r="M22" s="23">
        <f t="shared" si="3"/>
        <v>0</v>
      </c>
      <c r="N22" s="23">
        <f t="shared" si="3"/>
        <v>0</v>
      </c>
      <c r="O22" s="23">
        <f t="shared" si="3"/>
        <v>0</v>
      </c>
      <c r="P22" s="23">
        <f t="shared" si="3"/>
        <v>0</v>
      </c>
      <c r="Q22" s="23">
        <f t="shared" si="3"/>
        <v>0</v>
      </c>
      <c r="R22" s="23">
        <f t="shared" si="3"/>
        <v>0</v>
      </c>
      <c r="S22" s="23">
        <f t="shared" si="3"/>
        <v>0</v>
      </c>
      <c r="T22" s="23">
        <f>SUM(H22:S22)</f>
        <v>0</v>
      </c>
      <c r="U22" s="25"/>
      <c r="V22" s="26"/>
      <c r="W22" s="26"/>
      <c r="X22" s="26"/>
      <c r="Y22" s="26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25.15" customHeight="1">
      <c r="B23" s="87" t="s">
        <v>57</v>
      </c>
      <c r="C23" s="87"/>
      <c r="D23" s="87"/>
      <c r="E23" s="87"/>
      <c r="F23" s="87"/>
      <c r="G23" s="87"/>
      <c r="H23" s="30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6"/>
      <c r="V23" s="17"/>
      <c r="W23" s="18"/>
      <c r="X23" s="18"/>
      <c r="Y23" s="17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25.15" customHeight="1">
      <c r="B24" s="110" t="s">
        <v>58</v>
      </c>
      <c r="C24" s="107" t="s">
        <v>32</v>
      </c>
      <c r="D24" s="107" t="s">
        <v>59</v>
      </c>
      <c r="E24" s="91" t="s">
        <v>60</v>
      </c>
      <c r="F24" s="79" t="s">
        <v>42</v>
      </c>
      <c r="G24" s="89" t="s">
        <v>61</v>
      </c>
      <c r="H24" s="19"/>
      <c r="I24" s="21"/>
      <c r="J24" s="21"/>
      <c r="K24" s="21"/>
      <c r="L24" s="20" t="s">
        <v>37</v>
      </c>
      <c r="M24" s="21"/>
      <c r="N24" s="21"/>
      <c r="O24" s="21"/>
      <c r="P24" s="21"/>
      <c r="Q24" s="21"/>
      <c r="R24" s="21"/>
      <c r="S24" s="21"/>
      <c r="T24" s="23">
        <f>COUNTIF(H24:S24,"P")</f>
        <v>1</v>
      </c>
      <c r="U24" s="80">
        <v>0</v>
      </c>
      <c r="V24" s="76"/>
      <c r="W24" s="76"/>
      <c r="X24" s="76"/>
      <c r="Y24" s="76"/>
    </row>
    <row r="25" spans="1:36" ht="25.15" customHeight="1">
      <c r="B25" s="111"/>
      <c r="C25" s="107"/>
      <c r="D25" s="107"/>
      <c r="E25" s="91"/>
      <c r="F25" s="79"/>
      <c r="G25" s="89"/>
      <c r="H25" s="19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3">
        <f>COUNTIF(H25:S25,"E")</f>
        <v>0</v>
      </c>
      <c r="U25" s="81"/>
      <c r="V25" s="77"/>
      <c r="W25" s="77"/>
      <c r="X25" s="77"/>
      <c r="Y25" s="77"/>
    </row>
    <row r="26" spans="1:36" ht="25.15" customHeight="1">
      <c r="B26" s="111"/>
      <c r="C26" s="107" t="s">
        <v>32</v>
      </c>
      <c r="D26" s="107" t="s">
        <v>59</v>
      </c>
      <c r="E26" s="107" t="s">
        <v>62</v>
      </c>
      <c r="F26" s="108" t="s">
        <v>35</v>
      </c>
      <c r="G26" s="109" t="s">
        <v>63</v>
      </c>
      <c r="H26" s="19"/>
      <c r="I26" s="21"/>
      <c r="J26" s="20" t="s">
        <v>37</v>
      </c>
      <c r="K26" s="21"/>
      <c r="L26" s="21"/>
      <c r="M26" s="21"/>
      <c r="N26" s="21"/>
      <c r="O26" s="21"/>
      <c r="P26" s="20" t="s">
        <v>37</v>
      </c>
      <c r="Q26" s="21"/>
      <c r="R26" s="21"/>
      <c r="S26" s="21"/>
      <c r="T26" s="23">
        <f>COUNTIF(H26:S26,"P")</f>
        <v>2</v>
      </c>
      <c r="U26" s="80">
        <v>0</v>
      </c>
      <c r="V26" s="76"/>
      <c r="W26" s="76"/>
      <c r="X26" s="76"/>
      <c r="Y26" s="76"/>
    </row>
    <row r="27" spans="1:36" ht="25.15" customHeight="1">
      <c r="B27" s="111"/>
      <c r="C27" s="107"/>
      <c r="D27" s="107"/>
      <c r="E27" s="107"/>
      <c r="F27" s="108"/>
      <c r="G27" s="109"/>
      <c r="H27" s="19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3">
        <f>COUNTIF(H27:S27,"E")</f>
        <v>0</v>
      </c>
      <c r="U27" s="81"/>
      <c r="V27" s="77"/>
      <c r="W27" s="77"/>
      <c r="X27" s="77"/>
      <c r="Y27" s="77"/>
    </row>
    <row r="28" spans="1:36" ht="25.15" customHeight="1">
      <c r="B28" s="111"/>
      <c r="C28" s="107" t="s">
        <v>39</v>
      </c>
      <c r="D28" s="107" t="s">
        <v>40</v>
      </c>
      <c r="E28" s="107" t="s">
        <v>64</v>
      </c>
      <c r="F28" s="108" t="s">
        <v>35</v>
      </c>
      <c r="G28" s="109" t="s">
        <v>61</v>
      </c>
      <c r="H28" s="19"/>
      <c r="I28" s="21"/>
      <c r="J28" s="21"/>
      <c r="K28" s="20" t="s">
        <v>37</v>
      </c>
      <c r="L28" s="21"/>
      <c r="M28" s="21"/>
      <c r="N28" s="21"/>
      <c r="O28" s="20" t="s">
        <v>37</v>
      </c>
      <c r="P28" s="21"/>
      <c r="Q28" s="21"/>
      <c r="R28" s="21"/>
      <c r="S28" s="21"/>
      <c r="T28" s="23">
        <f>COUNTIF(H28:S28,"P")</f>
        <v>2</v>
      </c>
      <c r="U28" s="80">
        <v>0</v>
      </c>
      <c r="V28" s="76"/>
      <c r="W28" s="76"/>
      <c r="X28" s="76"/>
      <c r="Y28" s="76"/>
    </row>
    <row r="29" spans="1:36" ht="25.15" customHeight="1">
      <c r="B29" s="112"/>
      <c r="C29" s="107"/>
      <c r="D29" s="107"/>
      <c r="E29" s="107"/>
      <c r="F29" s="108"/>
      <c r="G29" s="109"/>
      <c r="H29" s="19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3">
        <f>COUNTIF(H29:S29,"E")</f>
        <v>0</v>
      </c>
      <c r="U29" s="81"/>
      <c r="V29" s="77"/>
      <c r="W29" s="77"/>
      <c r="X29" s="77"/>
      <c r="Y29" s="77"/>
    </row>
    <row r="30" spans="1:36" ht="25.15" customHeight="1">
      <c r="B30" s="110" t="s">
        <v>65</v>
      </c>
      <c r="C30" s="78" t="s">
        <v>32</v>
      </c>
      <c r="D30" s="78" t="s">
        <v>59</v>
      </c>
      <c r="E30" s="91" t="s">
        <v>66</v>
      </c>
      <c r="F30" s="79" t="s">
        <v>35</v>
      </c>
      <c r="G30" s="79" t="s">
        <v>67</v>
      </c>
      <c r="H30" s="19"/>
      <c r="I30" s="20" t="s">
        <v>37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64"/>
      <c r="V30" s="76"/>
      <c r="W30" s="76"/>
      <c r="X30" s="76"/>
      <c r="Y30" s="76"/>
    </row>
    <row r="31" spans="1:36" ht="25.15" customHeight="1">
      <c r="B31" s="111"/>
      <c r="C31" s="78"/>
      <c r="D31" s="78"/>
      <c r="E31" s="91"/>
      <c r="F31" s="79"/>
      <c r="G31" s="79"/>
      <c r="H31" s="19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64"/>
      <c r="V31" s="77"/>
      <c r="W31" s="77"/>
      <c r="X31" s="77"/>
      <c r="Y31" s="77"/>
    </row>
    <row r="32" spans="1:36" ht="25.15" customHeight="1">
      <c r="B32" s="111"/>
      <c r="C32" s="107" t="s">
        <v>68</v>
      </c>
      <c r="D32" s="107" t="s">
        <v>40</v>
      </c>
      <c r="E32" s="107" t="s">
        <v>69</v>
      </c>
      <c r="F32" s="108" t="s">
        <v>35</v>
      </c>
      <c r="G32" s="109" t="s">
        <v>61</v>
      </c>
      <c r="H32" s="19"/>
      <c r="I32" s="21"/>
      <c r="J32" s="21"/>
      <c r="K32" s="20" t="s">
        <v>37</v>
      </c>
      <c r="L32" s="21"/>
      <c r="M32" s="21"/>
      <c r="N32" s="21"/>
      <c r="O32" s="21"/>
      <c r="P32" s="21"/>
      <c r="Q32" s="21"/>
      <c r="R32" s="21"/>
      <c r="S32" s="21"/>
      <c r="T32" s="23">
        <f>COUNTIF(H32:S32,"P")</f>
        <v>1</v>
      </c>
      <c r="U32" s="80">
        <v>0</v>
      </c>
      <c r="V32" s="76"/>
      <c r="W32" s="76"/>
      <c r="X32" s="76"/>
      <c r="Y32" s="76"/>
    </row>
    <row r="33" spans="2:36" ht="25.15" customHeight="1">
      <c r="B33" s="111"/>
      <c r="C33" s="107"/>
      <c r="D33" s="107"/>
      <c r="E33" s="107"/>
      <c r="F33" s="108"/>
      <c r="G33" s="109"/>
      <c r="H33" s="1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3">
        <f>COUNTIF(H33:S33,"E")</f>
        <v>0</v>
      </c>
      <c r="U33" s="81"/>
      <c r="V33" s="77"/>
      <c r="W33" s="77"/>
      <c r="X33" s="77"/>
      <c r="Y33" s="77"/>
    </row>
    <row r="34" spans="2:36" ht="25.15" customHeight="1">
      <c r="B34" s="111"/>
      <c r="C34" s="107" t="s">
        <v>39</v>
      </c>
      <c r="D34" s="107" t="s">
        <v>59</v>
      </c>
      <c r="E34" s="107" t="s">
        <v>70</v>
      </c>
      <c r="F34" s="108" t="s">
        <v>35</v>
      </c>
      <c r="G34" s="109" t="s">
        <v>61</v>
      </c>
      <c r="H34" s="19"/>
      <c r="I34" s="21"/>
      <c r="J34" s="21"/>
      <c r="K34" s="21"/>
      <c r="L34" s="21"/>
      <c r="M34" s="20" t="s">
        <v>37</v>
      </c>
      <c r="N34" s="21"/>
      <c r="O34" s="21"/>
      <c r="P34" s="21"/>
      <c r="Q34" s="21"/>
      <c r="R34" s="21"/>
      <c r="S34" s="21"/>
      <c r="T34" s="23">
        <f>COUNTIF(H34:S34,"P")</f>
        <v>1</v>
      </c>
      <c r="U34" s="80">
        <v>0</v>
      </c>
      <c r="V34" s="76"/>
      <c r="W34" s="76"/>
      <c r="X34" s="76"/>
      <c r="Y34" s="76"/>
    </row>
    <row r="35" spans="2:36" ht="25.15" customHeight="1">
      <c r="B35" s="111"/>
      <c r="C35" s="107"/>
      <c r="D35" s="107"/>
      <c r="E35" s="107"/>
      <c r="F35" s="108"/>
      <c r="G35" s="109"/>
      <c r="H35" s="19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3">
        <f>COUNTIF(H35:S35,"E")</f>
        <v>0</v>
      </c>
      <c r="U35" s="81"/>
      <c r="V35" s="77"/>
      <c r="W35" s="77"/>
      <c r="X35" s="77"/>
      <c r="Y35" s="77"/>
    </row>
    <row r="36" spans="2:36" s="37" customFormat="1" ht="25.15" customHeight="1">
      <c r="B36" s="111"/>
      <c r="C36" s="78" t="s">
        <v>39</v>
      </c>
      <c r="D36" s="78" t="s">
        <v>59</v>
      </c>
      <c r="E36" s="78" t="s">
        <v>71</v>
      </c>
      <c r="F36" s="79" t="s">
        <v>42</v>
      </c>
      <c r="G36" s="89" t="s">
        <v>61</v>
      </c>
      <c r="H36" s="38"/>
      <c r="I36" s="39"/>
      <c r="J36" s="39"/>
      <c r="K36" s="39"/>
      <c r="L36" s="39"/>
      <c r="M36" s="39"/>
      <c r="N36" s="40" t="s">
        <v>37</v>
      </c>
      <c r="O36" s="39"/>
      <c r="P36" s="39"/>
      <c r="Q36" s="39"/>
      <c r="R36" s="39"/>
      <c r="S36" s="39"/>
      <c r="T36" s="23">
        <f>COUNTIF(H36:S36,"P")</f>
        <v>1</v>
      </c>
      <c r="U36" s="80">
        <v>0</v>
      </c>
      <c r="V36" s="76"/>
      <c r="W36" s="76"/>
      <c r="X36" s="76"/>
      <c r="Y36" s="76"/>
    </row>
    <row r="37" spans="2:36" s="37" customFormat="1" ht="25.15" customHeight="1">
      <c r="B37" s="111"/>
      <c r="C37" s="78"/>
      <c r="D37" s="78"/>
      <c r="E37" s="78"/>
      <c r="F37" s="79"/>
      <c r="G37" s="89"/>
      <c r="H37" s="38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3">
        <f>COUNTIF(H37:S37,"E")</f>
        <v>0</v>
      </c>
      <c r="U37" s="81"/>
      <c r="V37" s="77"/>
      <c r="W37" s="77"/>
      <c r="X37" s="77"/>
      <c r="Y37" s="77"/>
    </row>
    <row r="38" spans="2:36" s="37" customFormat="1" ht="25.15" customHeight="1">
      <c r="B38" s="111"/>
      <c r="C38" s="78" t="s">
        <v>39</v>
      </c>
      <c r="D38" s="78" t="s">
        <v>59</v>
      </c>
      <c r="E38" s="78" t="s">
        <v>72</v>
      </c>
      <c r="F38" s="79" t="s">
        <v>42</v>
      </c>
      <c r="G38" s="89" t="s">
        <v>73</v>
      </c>
      <c r="H38" s="38"/>
      <c r="I38" s="39"/>
      <c r="J38" s="40" t="s">
        <v>37</v>
      </c>
      <c r="K38" s="39"/>
      <c r="L38" s="39"/>
      <c r="M38" s="39"/>
      <c r="N38" s="39"/>
      <c r="O38" s="39"/>
      <c r="P38" s="39"/>
      <c r="Q38" s="40" t="s">
        <v>37</v>
      </c>
      <c r="R38" s="39"/>
      <c r="S38" s="39"/>
      <c r="T38" s="23">
        <f>COUNTIF(H38:S38,"P")</f>
        <v>2</v>
      </c>
      <c r="U38" s="80">
        <v>0</v>
      </c>
      <c r="V38" s="76"/>
      <c r="W38" s="76"/>
      <c r="X38" s="76"/>
      <c r="Y38" s="76"/>
    </row>
    <row r="39" spans="2:36" s="37" customFormat="1" ht="25.15" customHeight="1">
      <c r="B39" s="111"/>
      <c r="C39" s="78"/>
      <c r="D39" s="78"/>
      <c r="E39" s="78"/>
      <c r="F39" s="79"/>
      <c r="G39" s="89"/>
      <c r="H39" s="38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3">
        <f>COUNTIF(H39:S39,"E")</f>
        <v>0</v>
      </c>
      <c r="U39" s="81"/>
      <c r="V39" s="77"/>
      <c r="W39" s="77"/>
      <c r="X39" s="77"/>
      <c r="Y39" s="77"/>
    </row>
    <row r="40" spans="2:36" s="37" customFormat="1" ht="25.15" customHeight="1">
      <c r="B40" s="111"/>
      <c r="C40" s="78" t="s">
        <v>39</v>
      </c>
      <c r="D40" s="78" t="s">
        <v>59</v>
      </c>
      <c r="E40" s="78" t="s">
        <v>74</v>
      </c>
      <c r="F40" s="79" t="s">
        <v>42</v>
      </c>
      <c r="G40" s="79" t="s">
        <v>75</v>
      </c>
      <c r="H40" s="38"/>
      <c r="I40" s="39"/>
      <c r="J40" s="39"/>
      <c r="K40" s="39"/>
      <c r="L40" s="40" t="s">
        <v>37</v>
      </c>
      <c r="M40" s="39"/>
      <c r="N40" s="39"/>
      <c r="O40" s="39"/>
      <c r="P40" s="39"/>
      <c r="Q40" s="39"/>
      <c r="R40" s="39"/>
      <c r="S40" s="39"/>
      <c r="T40" s="23">
        <f>COUNTIF(H40:S40,"P")</f>
        <v>1</v>
      </c>
      <c r="U40" s="80">
        <v>0</v>
      </c>
      <c r="V40" s="76"/>
      <c r="W40" s="76"/>
      <c r="X40" s="76"/>
      <c r="Y40" s="76"/>
    </row>
    <row r="41" spans="2:36" s="37" customFormat="1" ht="25.15" customHeight="1">
      <c r="B41" s="111"/>
      <c r="C41" s="78"/>
      <c r="D41" s="78"/>
      <c r="E41" s="78"/>
      <c r="F41" s="79"/>
      <c r="G41" s="79"/>
      <c r="H41" s="38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3">
        <f>COUNTIF(H41:S41,"E")</f>
        <v>0</v>
      </c>
      <c r="U41" s="81"/>
      <c r="V41" s="77"/>
      <c r="W41" s="77"/>
      <c r="X41" s="77"/>
      <c r="Y41" s="77"/>
    </row>
    <row r="42" spans="2:36" s="37" customFormat="1" ht="25.15" customHeight="1">
      <c r="B42" s="111"/>
      <c r="C42" s="78" t="s">
        <v>32</v>
      </c>
      <c r="D42" s="78" t="s">
        <v>59</v>
      </c>
      <c r="E42" s="91" t="s">
        <v>76</v>
      </c>
      <c r="F42" s="79" t="s">
        <v>77</v>
      </c>
      <c r="G42" s="89" t="s">
        <v>78</v>
      </c>
      <c r="H42" s="38"/>
      <c r="I42" s="39"/>
      <c r="J42" s="39"/>
      <c r="K42" s="39"/>
      <c r="L42" s="39"/>
      <c r="M42" s="39"/>
      <c r="N42" s="39"/>
      <c r="O42" s="39"/>
      <c r="P42" s="39"/>
      <c r="Q42" s="40" t="s">
        <v>37</v>
      </c>
      <c r="R42" s="39"/>
      <c r="S42" s="39"/>
      <c r="T42" s="23">
        <f>COUNTIF(H42:S42,"P")</f>
        <v>1</v>
      </c>
      <c r="U42" s="80">
        <v>0</v>
      </c>
      <c r="V42" s="76"/>
      <c r="W42" s="76"/>
      <c r="X42" s="76"/>
      <c r="Y42" s="76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2:36" s="37" customFormat="1" ht="25.15" customHeight="1">
      <c r="B43" s="112"/>
      <c r="C43" s="78"/>
      <c r="D43" s="78"/>
      <c r="E43" s="91"/>
      <c r="F43" s="79"/>
      <c r="G43" s="89"/>
      <c r="H43" s="38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3">
        <f>COUNTIF(H43:S43,"E")</f>
        <v>0</v>
      </c>
      <c r="U43" s="81"/>
      <c r="V43" s="77"/>
      <c r="W43" s="77"/>
      <c r="X43" s="77"/>
      <c r="Y43" s="77"/>
    </row>
    <row r="44" spans="2:36" s="37" customFormat="1" ht="25.15" customHeight="1">
      <c r="B44" s="135" t="s">
        <v>79</v>
      </c>
      <c r="C44" s="78" t="s">
        <v>39</v>
      </c>
      <c r="D44" s="78" t="s">
        <v>59</v>
      </c>
      <c r="E44" s="78" t="s">
        <v>80</v>
      </c>
      <c r="F44" s="79" t="s">
        <v>81</v>
      </c>
      <c r="G44" s="89" t="s">
        <v>82</v>
      </c>
      <c r="H44" s="38"/>
      <c r="I44" s="39"/>
      <c r="J44" s="39"/>
      <c r="K44" s="40" t="s">
        <v>37</v>
      </c>
      <c r="L44" s="39"/>
      <c r="M44" s="39"/>
      <c r="N44" s="39"/>
      <c r="O44" s="39"/>
      <c r="P44" s="39"/>
      <c r="Q44" s="39"/>
      <c r="R44" s="40" t="s">
        <v>37</v>
      </c>
      <c r="S44" s="39"/>
      <c r="T44" s="23">
        <f>COUNTIF(H44:S44,"P")</f>
        <v>2</v>
      </c>
      <c r="U44" s="80">
        <v>0</v>
      </c>
      <c r="V44" s="76"/>
      <c r="W44" s="76"/>
      <c r="X44" s="76"/>
      <c r="Y44" s="76"/>
    </row>
    <row r="45" spans="2:36" s="37" customFormat="1" ht="25.15" customHeight="1">
      <c r="B45" s="136"/>
      <c r="C45" s="78"/>
      <c r="D45" s="78"/>
      <c r="E45" s="78"/>
      <c r="F45" s="79"/>
      <c r="G45" s="89"/>
      <c r="H45" s="38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3">
        <f>COUNTIF(H45:S45,"E")</f>
        <v>0</v>
      </c>
      <c r="U45" s="81"/>
      <c r="V45" s="77"/>
      <c r="W45" s="77"/>
      <c r="X45" s="77"/>
      <c r="Y45" s="77"/>
    </row>
    <row r="46" spans="2:36" s="37" customFormat="1" ht="25.15" customHeight="1">
      <c r="B46" s="136"/>
      <c r="C46" s="78" t="s">
        <v>39</v>
      </c>
      <c r="D46" s="78" t="s">
        <v>59</v>
      </c>
      <c r="E46" s="78" t="s">
        <v>83</v>
      </c>
      <c r="F46" s="79" t="s">
        <v>42</v>
      </c>
      <c r="G46" s="89" t="s">
        <v>61</v>
      </c>
      <c r="H46" s="38"/>
      <c r="I46" s="39"/>
      <c r="J46" s="40" t="s">
        <v>37</v>
      </c>
      <c r="K46" s="39"/>
      <c r="L46" s="39"/>
      <c r="M46" s="40" t="s">
        <v>37</v>
      </c>
      <c r="N46" s="39"/>
      <c r="O46" s="39"/>
      <c r="P46" s="40" t="s">
        <v>37</v>
      </c>
      <c r="Q46" s="39"/>
      <c r="R46" s="39"/>
      <c r="S46" s="39"/>
      <c r="T46" s="23">
        <f>COUNTIF(H46:S46,"P")</f>
        <v>3</v>
      </c>
      <c r="U46" s="80">
        <v>0</v>
      </c>
      <c r="V46" s="76"/>
      <c r="W46" s="76"/>
      <c r="X46" s="76"/>
      <c r="Y46" s="76"/>
    </row>
    <row r="47" spans="2:36" s="37" customFormat="1" ht="25.15" customHeight="1">
      <c r="B47" s="136"/>
      <c r="C47" s="78"/>
      <c r="D47" s="78"/>
      <c r="E47" s="78"/>
      <c r="F47" s="79"/>
      <c r="G47" s="89"/>
      <c r="H47" s="38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3">
        <f>COUNTIF(H47:S47,"E")</f>
        <v>0</v>
      </c>
      <c r="U47" s="81"/>
      <c r="V47" s="77"/>
      <c r="W47" s="77"/>
      <c r="X47" s="77"/>
      <c r="Y47" s="77"/>
    </row>
    <row r="48" spans="2:36" s="37" customFormat="1" ht="25.15" customHeight="1">
      <c r="B48" s="136"/>
      <c r="C48" s="78" t="s">
        <v>39</v>
      </c>
      <c r="D48" s="78" t="s">
        <v>40</v>
      </c>
      <c r="E48" s="107" t="s">
        <v>84</v>
      </c>
      <c r="F48" s="79" t="s">
        <v>81</v>
      </c>
      <c r="G48" s="89" t="s">
        <v>85</v>
      </c>
      <c r="H48" s="38"/>
      <c r="I48" s="40" t="s">
        <v>37</v>
      </c>
      <c r="J48" s="39"/>
      <c r="K48" s="39"/>
      <c r="L48" s="39"/>
      <c r="M48" s="39"/>
      <c r="N48" s="40" t="s">
        <v>37</v>
      </c>
      <c r="O48" s="39"/>
      <c r="P48" s="39"/>
      <c r="Q48" s="39"/>
      <c r="R48" s="39"/>
      <c r="S48" s="39"/>
      <c r="T48" s="23">
        <f>COUNTIF(H48:S48,"P")</f>
        <v>2</v>
      </c>
      <c r="U48" s="80">
        <v>0</v>
      </c>
      <c r="V48" s="76"/>
      <c r="W48" s="76"/>
      <c r="X48" s="76"/>
      <c r="Y48" s="76"/>
    </row>
    <row r="49" spans="1:36" s="37" customFormat="1" ht="25.15" customHeight="1">
      <c r="B49" s="136"/>
      <c r="C49" s="78"/>
      <c r="D49" s="78"/>
      <c r="E49" s="78"/>
      <c r="F49" s="79"/>
      <c r="G49" s="89"/>
      <c r="H49" s="38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3">
        <f>COUNTIF(H49:S49,"E")</f>
        <v>0</v>
      </c>
      <c r="U49" s="81"/>
      <c r="V49" s="77"/>
      <c r="W49" s="77"/>
      <c r="X49" s="77"/>
      <c r="Y49" s="77"/>
    </row>
    <row r="50" spans="1:36" s="37" customFormat="1" ht="25.15" customHeight="1">
      <c r="B50" s="136"/>
      <c r="C50" s="78" t="s">
        <v>39</v>
      </c>
      <c r="D50" s="78" t="s">
        <v>86</v>
      </c>
      <c r="E50" s="78" t="s">
        <v>87</v>
      </c>
      <c r="F50" s="79" t="s">
        <v>81</v>
      </c>
      <c r="G50" s="89" t="s">
        <v>61</v>
      </c>
      <c r="H50" s="38"/>
      <c r="I50" s="39"/>
      <c r="J50" s="39"/>
      <c r="K50" s="39"/>
      <c r="L50" s="40" t="s">
        <v>37</v>
      </c>
      <c r="M50" s="39"/>
      <c r="N50" s="39"/>
      <c r="O50" s="40" t="s">
        <v>37</v>
      </c>
      <c r="P50" s="39"/>
      <c r="Q50" s="39"/>
      <c r="R50" s="39"/>
      <c r="S50" s="39"/>
      <c r="T50" s="23">
        <f>COUNTIF(H50:S50,"P")</f>
        <v>2</v>
      </c>
      <c r="U50" s="80">
        <v>0</v>
      </c>
      <c r="V50" s="76"/>
      <c r="W50" s="76"/>
      <c r="X50" s="76"/>
      <c r="Y50" s="76"/>
    </row>
    <row r="51" spans="1:36" s="37" customFormat="1" ht="25.15" customHeight="1">
      <c r="B51" s="136"/>
      <c r="C51" s="78"/>
      <c r="D51" s="78"/>
      <c r="E51" s="78"/>
      <c r="F51" s="79"/>
      <c r="G51" s="89"/>
      <c r="H51" s="38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3">
        <f>COUNTIF(H51:S51,"E")</f>
        <v>0</v>
      </c>
      <c r="U51" s="81"/>
      <c r="V51" s="77"/>
      <c r="W51" s="77"/>
      <c r="X51" s="77"/>
      <c r="Y51" s="77"/>
    </row>
    <row r="52" spans="1:36" s="28" customFormat="1" ht="25.15" customHeight="1">
      <c r="A52" s="1"/>
      <c r="B52" s="85" t="s">
        <v>44</v>
      </c>
      <c r="C52" s="85"/>
      <c r="D52" s="85"/>
      <c r="E52" s="85"/>
      <c r="F52" s="85"/>
      <c r="G52" s="85"/>
      <c r="H52" s="24">
        <f>COUNTIF(H24:H51,"P")</f>
        <v>0</v>
      </c>
      <c r="I52" s="24">
        <f t="shared" ref="I52:S52" si="4">COUNTIF(I24:I51,"P")</f>
        <v>2</v>
      </c>
      <c r="J52" s="24">
        <f t="shared" si="4"/>
        <v>3</v>
      </c>
      <c r="K52" s="24">
        <f t="shared" si="4"/>
        <v>3</v>
      </c>
      <c r="L52" s="24">
        <f t="shared" si="4"/>
        <v>3</v>
      </c>
      <c r="M52" s="24">
        <f t="shared" si="4"/>
        <v>2</v>
      </c>
      <c r="N52" s="24">
        <f t="shared" si="4"/>
        <v>2</v>
      </c>
      <c r="O52" s="24">
        <f t="shared" si="4"/>
        <v>2</v>
      </c>
      <c r="P52" s="24">
        <f t="shared" si="4"/>
        <v>2</v>
      </c>
      <c r="Q52" s="24">
        <f t="shared" si="4"/>
        <v>2</v>
      </c>
      <c r="R52" s="24">
        <f t="shared" si="4"/>
        <v>1</v>
      </c>
      <c r="S52" s="24">
        <f t="shared" si="4"/>
        <v>0</v>
      </c>
      <c r="T52" s="23">
        <f>SUM(H52:S52)</f>
        <v>22</v>
      </c>
      <c r="U52" s="25"/>
      <c r="V52" s="26"/>
      <c r="W52" s="26"/>
      <c r="X52" s="26"/>
      <c r="Y52" s="26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s="28" customFormat="1" ht="25.15" customHeight="1">
      <c r="A53" s="1"/>
      <c r="B53" s="85" t="s">
        <v>45</v>
      </c>
      <c r="C53" s="85"/>
      <c r="D53" s="85"/>
      <c r="E53" s="85"/>
      <c r="F53" s="85"/>
      <c r="G53" s="85"/>
      <c r="H53" s="24">
        <f>COUNTIF(H24:H51,"E")</f>
        <v>0</v>
      </c>
      <c r="I53" s="24">
        <f t="shared" ref="I53:S53" si="5">COUNTIF(I24:I51,"E")</f>
        <v>0</v>
      </c>
      <c r="J53" s="24">
        <f t="shared" si="5"/>
        <v>0</v>
      </c>
      <c r="K53" s="24">
        <f t="shared" si="5"/>
        <v>0</v>
      </c>
      <c r="L53" s="24">
        <f t="shared" si="5"/>
        <v>0</v>
      </c>
      <c r="M53" s="24">
        <f t="shared" si="5"/>
        <v>0</v>
      </c>
      <c r="N53" s="24">
        <f t="shared" si="5"/>
        <v>0</v>
      </c>
      <c r="O53" s="24">
        <f t="shared" si="5"/>
        <v>0</v>
      </c>
      <c r="P53" s="24">
        <f t="shared" si="5"/>
        <v>0</v>
      </c>
      <c r="Q53" s="24">
        <f t="shared" si="5"/>
        <v>0</v>
      </c>
      <c r="R53" s="24">
        <f t="shared" si="5"/>
        <v>0</v>
      </c>
      <c r="S53" s="24">
        <f t="shared" si="5"/>
        <v>0</v>
      </c>
      <c r="T53" s="23">
        <f>SUM(H53:S53)</f>
        <v>0</v>
      </c>
      <c r="U53" s="25"/>
      <c r="V53" s="26"/>
      <c r="W53" s="26"/>
      <c r="X53" s="26"/>
      <c r="Y53" s="26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25.15" customHeight="1">
      <c r="B54" s="87" t="s">
        <v>88</v>
      </c>
      <c r="C54" s="87"/>
      <c r="D54" s="87"/>
      <c r="E54" s="87"/>
      <c r="F54" s="87"/>
      <c r="G54" s="87"/>
      <c r="H54" s="30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6"/>
      <c r="V54" s="17"/>
      <c r="W54" s="18"/>
      <c r="X54" s="18"/>
      <c r="Y54" s="17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s="37" customFormat="1" ht="25.15" customHeight="1">
      <c r="B55" s="88" t="s">
        <v>89</v>
      </c>
      <c r="C55" s="78" t="s">
        <v>68</v>
      </c>
      <c r="D55" s="78" t="s">
        <v>33</v>
      </c>
      <c r="E55" s="78" t="s">
        <v>90</v>
      </c>
      <c r="F55" s="79" t="s">
        <v>35</v>
      </c>
      <c r="G55" s="79" t="s">
        <v>85</v>
      </c>
      <c r="H55" s="38"/>
      <c r="I55" s="38"/>
      <c r="J55" s="40" t="s">
        <v>37</v>
      </c>
      <c r="K55" s="39"/>
      <c r="L55" s="40" t="s">
        <v>37</v>
      </c>
      <c r="M55" s="39"/>
      <c r="N55" s="40" t="s">
        <v>37</v>
      </c>
      <c r="O55" s="39"/>
      <c r="P55" s="40" t="s">
        <v>37</v>
      </c>
      <c r="Q55" s="39"/>
      <c r="R55" s="40" t="s">
        <v>37</v>
      </c>
      <c r="S55" s="39"/>
      <c r="T55" s="23">
        <f>COUNTIF(H55:S55,"P")</f>
        <v>5</v>
      </c>
      <c r="U55" s="80">
        <v>0</v>
      </c>
      <c r="V55" s="76"/>
      <c r="W55" s="76"/>
      <c r="X55" s="76"/>
      <c r="Y55" s="76"/>
    </row>
    <row r="56" spans="1:36" s="37" customFormat="1" ht="25.15" customHeight="1">
      <c r="B56" s="88"/>
      <c r="C56" s="78"/>
      <c r="D56" s="78"/>
      <c r="E56" s="78"/>
      <c r="F56" s="79"/>
      <c r="G56" s="79"/>
      <c r="H56" s="38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23">
        <f>COUNTIF(H56:S56,"E")</f>
        <v>0</v>
      </c>
      <c r="U56" s="81"/>
      <c r="V56" s="77"/>
      <c r="W56" s="77"/>
      <c r="X56" s="77"/>
      <c r="Y56" s="77"/>
    </row>
    <row r="57" spans="1:36" s="37" customFormat="1" ht="25.15" customHeight="1">
      <c r="B57" s="88"/>
      <c r="C57" s="78" t="s">
        <v>32</v>
      </c>
      <c r="D57" s="78" t="s">
        <v>33</v>
      </c>
      <c r="E57" s="106" t="s">
        <v>91</v>
      </c>
      <c r="F57" s="79" t="s">
        <v>35</v>
      </c>
      <c r="G57" s="79" t="s">
        <v>85</v>
      </c>
      <c r="H57" s="38"/>
      <c r="I57" s="40" t="s">
        <v>37</v>
      </c>
      <c r="J57" s="39"/>
      <c r="K57" s="39"/>
      <c r="L57" s="39"/>
      <c r="M57" s="39"/>
      <c r="N57" s="39"/>
      <c r="O57" s="40" t="s">
        <v>37</v>
      </c>
      <c r="P57" s="39"/>
      <c r="Q57" s="39"/>
      <c r="R57" s="39"/>
      <c r="S57" s="39"/>
      <c r="T57" s="23">
        <f>COUNTIF(H57:S57,"P")</f>
        <v>2</v>
      </c>
      <c r="U57" s="80">
        <v>0</v>
      </c>
      <c r="V57" s="76"/>
      <c r="W57" s="76"/>
      <c r="X57" s="76"/>
      <c r="Y57" s="76"/>
    </row>
    <row r="58" spans="1:36" s="37" customFormat="1" ht="25.15" customHeight="1">
      <c r="B58" s="88"/>
      <c r="C58" s="78"/>
      <c r="D58" s="78"/>
      <c r="E58" s="106"/>
      <c r="F58" s="79"/>
      <c r="G58" s="79"/>
      <c r="H58" s="38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23">
        <f>COUNTIF(H58:S58,"E")</f>
        <v>0</v>
      </c>
      <c r="U58" s="81"/>
      <c r="V58" s="77"/>
      <c r="W58" s="77"/>
      <c r="X58" s="77"/>
      <c r="Y58" s="77"/>
    </row>
    <row r="59" spans="1:36" s="37" customFormat="1" ht="25.15" customHeight="1">
      <c r="B59" s="88"/>
      <c r="C59" s="78" t="s">
        <v>32</v>
      </c>
      <c r="D59" s="78" t="s">
        <v>33</v>
      </c>
      <c r="E59" s="106" t="s">
        <v>92</v>
      </c>
      <c r="F59" s="79" t="s">
        <v>35</v>
      </c>
      <c r="G59" s="79" t="s">
        <v>93</v>
      </c>
      <c r="H59" s="38"/>
      <c r="I59" s="40" t="s">
        <v>37</v>
      </c>
      <c r="J59" s="39"/>
      <c r="K59" s="39"/>
      <c r="L59" s="39"/>
      <c r="M59" s="39"/>
      <c r="N59" s="40" t="s">
        <v>37</v>
      </c>
      <c r="O59" s="39"/>
      <c r="P59" s="39"/>
      <c r="Q59" s="39"/>
      <c r="R59" s="39"/>
      <c r="S59" s="39"/>
      <c r="T59" s="23">
        <f>COUNTIF(H59:S59,"P")</f>
        <v>2</v>
      </c>
      <c r="U59" s="80">
        <v>0</v>
      </c>
      <c r="V59" s="76"/>
      <c r="W59" s="76"/>
      <c r="X59" s="76"/>
      <c r="Y59" s="76"/>
    </row>
    <row r="60" spans="1:36" s="37" customFormat="1" ht="25.15" customHeight="1">
      <c r="B60" s="88"/>
      <c r="C60" s="78"/>
      <c r="D60" s="78"/>
      <c r="E60" s="106"/>
      <c r="F60" s="79"/>
      <c r="G60" s="79"/>
      <c r="H60" s="38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23">
        <f>COUNTIF(H60:S60,"E")</f>
        <v>0</v>
      </c>
      <c r="U60" s="81"/>
      <c r="V60" s="77"/>
      <c r="W60" s="77"/>
      <c r="X60" s="77"/>
      <c r="Y60" s="77"/>
    </row>
    <row r="61" spans="1:36" s="37" customFormat="1" ht="25.15" customHeight="1">
      <c r="B61" s="88"/>
      <c r="C61" s="78" t="s">
        <v>32</v>
      </c>
      <c r="D61" s="78" t="s">
        <v>33</v>
      </c>
      <c r="E61" s="91" t="s">
        <v>94</v>
      </c>
      <c r="F61" s="79" t="s">
        <v>35</v>
      </c>
      <c r="G61" s="79" t="s">
        <v>95</v>
      </c>
      <c r="H61" s="42" t="s">
        <v>37</v>
      </c>
      <c r="I61" s="39"/>
      <c r="J61" s="39"/>
      <c r="K61" s="39"/>
      <c r="L61" s="40" t="s">
        <v>37</v>
      </c>
      <c r="M61" s="39"/>
      <c r="N61" s="39"/>
      <c r="O61" s="39"/>
      <c r="P61" s="40" t="s">
        <v>37</v>
      </c>
      <c r="Q61" s="39"/>
      <c r="R61" s="39"/>
      <c r="S61" s="39"/>
      <c r="T61" s="23">
        <f>COUNTIF(H61:S61,"P")</f>
        <v>3</v>
      </c>
      <c r="U61" s="80">
        <v>0</v>
      </c>
      <c r="V61" s="86"/>
      <c r="W61" s="86"/>
      <c r="X61" s="86"/>
      <c r="Y61" s="86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s="37" customFormat="1" ht="25.15" customHeight="1">
      <c r="B62" s="88"/>
      <c r="C62" s="78"/>
      <c r="D62" s="78"/>
      <c r="E62" s="91"/>
      <c r="F62" s="79"/>
      <c r="G62" s="7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23">
        <f>COUNTIF(H62:S62,"E")</f>
        <v>0</v>
      </c>
      <c r="U62" s="81"/>
      <c r="V62" s="77"/>
      <c r="W62" s="77"/>
      <c r="X62" s="77"/>
      <c r="Y62" s="77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s="37" customFormat="1" ht="25.15" customHeight="1">
      <c r="B63" s="88"/>
      <c r="C63" s="78" t="s">
        <v>32</v>
      </c>
      <c r="D63" s="78" t="s">
        <v>33</v>
      </c>
      <c r="E63" s="91" t="s">
        <v>96</v>
      </c>
      <c r="F63" s="79" t="s">
        <v>35</v>
      </c>
      <c r="G63" s="79" t="s">
        <v>97</v>
      </c>
      <c r="H63" s="38"/>
      <c r="I63" s="39"/>
      <c r="J63" s="40" t="s">
        <v>37</v>
      </c>
      <c r="K63" s="39"/>
      <c r="L63" s="39"/>
      <c r="M63" s="39"/>
      <c r="N63" s="39"/>
      <c r="O63" s="39"/>
      <c r="P63" s="39"/>
      <c r="Q63" s="39"/>
      <c r="R63" s="39"/>
      <c r="S63" s="39"/>
      <c r="T63" s="23">
        <f>COUNTIF(H63:S63,"P")</f>
        <v>1</v>
      </c>
      <c r="U63" s="80">
        <v>0</v>
      </c>
      <c r="V63" s="76"/>
      <c r="W63" s="76"/>
      <c r="X63" s="76"/>
      <c r="Y63" s="76"/>
    </row>
    <row r="64" spans="1:36" s="37" customFormat="1" ht="25.15" customHeight="1">
      <c r="B64" s="88"/>
      <c r="C64" s="78"/>
      <c r="D64" s="78"/>
      <c r="E64" s="91"/>
      <c r="F64" s="79"/>
      <c r="G64" s="79"/>
      <c r="H64" s="38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23">
        <f>COUNTIF(H64:S64,"E")</f>
        <v>0</v>
      </c>
      <c r="U64" s="81"/>
      <c r="V64" s="77"/>
      <c r="W64" s="77"/>
      <c r="X64" s="77"/>
      <c r="Y64" s="77"/>
    </row>
    <row r="65" spans="1:36" s="37" customFormat="1" ht="25.15" customHeight="1">
      <c r="B65" s="88"/>
      <c r="C65" s="78" t="s">
        <v>32</v>
      </c>
      <c r="D65" s="78" t="s">
        <v>33</v>
      </c>
      <c r="E65" s="91" t="s">
        <v>98</v>
      </c>
      <c r="F65" s="79" t="s">
        <v>35</v>
      </c>
      <c r="G65" s="79" t="s">
        <v>99</v>
      </c>
      <c r="H65" s="38"/>
      <c r="I65" s="39"/>
      <c r="J65" s="39"/>
      <c r="K65" s="39"/>
      <c r="L65" s="39"/>
      <c r="M65" s="39"/>
      <c r="N65" s="39"/>
      <c r="O65" s="40" t="s">
        <v>37</v>
      </c>
      <c r="P65" s="39"/>
      <c r="Q65" s="39"/>
      <c r="R65" s="39"/>
      <c r="S65" s="39"/>
      <c r="T65" s="23">
        <f>COUNTIF(H65:S65,"P")</f>
        <v>1</v>
      </c>
      <c r="U65" s="80">
        <v>0</v>
      </c>
      <c r="V65" s="76"/>
      <c r="W65" s="76"/>
      <c r="X65" s="76"/>
      <c r="Y65" s="76"/>
    </row>
    <row r="66" spans="1:36" s="37" customFormat="1" ht="25.15" customHeight="1">
      <c r="B66" s="88"/>
      <c r="C66" s="78"/>
      <c r="D66" s="78"/>
      <c r="E66" s="91"/>
      <c r="F66" s="79"/>
      <c r="G66" s="79"/>
      <c r="H66" s="38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23">
        <f>COUNTIF(H66:S66,"E")</f>
        <v>0</v>
      </c>
      <c r="U66" s="81"/>
      <c r="V66" s="77"/>
      <c r="W66" s="77"/>
      <c r="X66" s="77"/>
      <c r="Y66" s="77"/>
    </row>
    <row r="67" spans="1:36" s="37" customFormat="1" ht="25.15" customHeight="1">
      <c r="B67" s="88"/>
      <c r="C67" s="78" t="s">
        <v>32</v>
      </c>
      <c r="D67" s="78" t="s">
        <v>33</v>
      </c>
      <c r="E67" s="91" t="s">
        <v>100</v>
      </c>
      <c r="F67" s="79" t="s">
        <v>35</v>
      </c>
      <c r="G67" s="79" t="s">
        <v>101</v>
      </c>
      <c r="H67" s="38"/>
      <c r="I67" s="40" t="s">
        <v>37</v>
      </c>
      <c r="J67" s="39"/>
      <c r="K67" s="39"/>
      <c r="L67" s="39"/>
      <c r="M67" s="39"/>
      <c r="N67" s="40" t="s">
        <v>37</v>
      </c>
      <c r="O67" s="39"/>
      <c r="P67" s="39"/>
      <c r="Q67" s="40" t="s">
        <v>37</v>
      </c>
      <c r="R67" s="39"/>
      <c r="S67" s="39"/>
      <c r="T67" s="23">
        <f>COUNTIF(H67:S67,"P")</f>
        <v>3</v>
      </c>
      <c r="U67" s="80">
        <v>0</v>
      </c>
      <c r="V67" s="76"/>
      <c r="W67" s="76"/>
      <c r="X67" s="76"/>
      <c r="Y67" s="76"/>
    </row>
    <row r="68" spans="1:36" s="37" customFormat="1" ht="25.15" customHeight="1">
      <c r="B68" s="88"/>
      <c r="C68" s="78"/>
      <c r="D68" s="78"/>
      <c r="E68" s="91"/>
      <c r="F68" s="79"/>
      <c r="G68" s="79"/>
      <c r="H68" s="38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23">
        <f>COUNTIF(H68:S68,"E")</f>
        <v>0</v>
      </c>
      <c r="U68" s="81"/>
      <c r="V68" s="77"/>
      <c r="W68" s="77"/>
      <c r="X68" s="77"/>
      <c r="Y68" s="77"/>
    </row>
    <row r="69" spans="1:36" s="37" customFormat="1" ht="25.15" customHeight="1">
      <c r="B69" s="88"/>
      <c r="C69" s="78" t="s">
        <v>32</v>
      </c>
      <c r="D69" s="78" t="s">
        <v>33</v>
      </c>
      <c r="E69" s="91" t="s">
        <v>102</v>
      </c>
      <c r="F69" s="79" t="s">
        <v>35</v>
      </c>
      <c r="G69" s="79" t="s">
        <v>103</v>
      </c>
      <c r="H69" s="38"/>
      <c r="I69" s="39"/>
      <c r="J69" s="39"/>
      <c r="K69" s="40" t="s">
        <v>37</v>
      </c>
      <c r="L69" s="39"/>
      <c r="M69" s="39"/>
      <c r="N69" s="39"/>
      <c r="O69" s="39"/>
      <c r="P69" s="39"/>
      <c r="Q69" s="39"/>
      <c r="R69" s="39"/>
      <c r="S69" s="39"/>
      <c r="T69" s="23">
        <f>COUNTIF(H69:S69,"P")</f>
        <v>1</v>
      </c>
      <c r="U69" s="80">
        <v>0</v>
      </c>
      <c r="V69" s="76"/>
      <c r="W69" s="76"/>
      <c r="X69" s="76"/>
      <c r="Y69" s="76"/>
    </row>
    <row r="70" spans="1:36" s="37" customFormat="1" ht="25.15" customHeight="1">
      <c r="B70" s="88"/>
      <c r="C70" s="78"/>
      <c r="D70" s="78"/>
      <c r="E70" s="91"/>
      <c r="F70" s="79"/>
      <c r="G70" s="79"/>
      <c r="H70" s="38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23">
        <f>COUNTIF(H70:S70,"E")</f>
        <v>0</v>
      </c>
      <c r="U70" s="81"/>
      <c r="V70" s="77"/>
      <c r="W70" s="77"/>
      <c r="X70" s="77"/>
      <c r="Y70" s="77"/>
    </row>
    <row r="71" spans="1:36" s="37" customFormat="1" ht="25.15" customHeight="1">
      <c r="B71" s="88"/>
      <c r="C71" s="78" t="s">
        <v>32</v>
      </c>
      <c r="D71" s="78" t="s">
        <v>33</v>
      </c>
      <c r="E71" s="91" t="s">
        <v>104</v>
      </c>
      <c r="F71" s="79" t="s">
        <v>35</v>
      </c>
      <c r="G71" s="79" t="s">
        <v>105</v>
      </c>
      <c r="H71" s="38"/>
      <c r="I71" s="39"/>
      <c r="J71" s="39"/>
      <c r="K71" s="39"/>
      <c r="L71" s="39"/>
      <c r="M71" s="40" t="s">
        <v>37</v>
      </c>
      <c r="N71" s="39"/>
      <c r="O71" s="39"/>
      <c r="P71" s="39"/>
      <c r="Q71" s="39"/>
      <c r="R71" s="39"/>
      <c r="S71" s="39"/>
      <c r="T71" s="23">
        <f>COUNTIF(H71:S71,"P")</f>
        <v>1</v>
      </c>
      <c r="U71" s="80">
        <v>0</v>
      </c>
      <c r="V71" s="76"/>
      <c r="W71" s="76"/>
      <c r="X71" s="76"/>
      <c r="Y71" s="76"/>
    </row>
    <row r="72" spans="1:36" s="37" customFormat="1" ht="25.15" customHeight="1">
      <c r="B72" s="88"/>
      <c r="C72" s="78"/>
      <c r="D72" s="78"/>
      <c r="E72" s="91"/>
      <c r="F72" s="79"/>
      <c r="G72" s="79"/>
      <c r="H72" s="38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23">
        <f>COUNTIF(H72:S72,"E")</f>
        <v>0</v>
      </c>
      <c r="U72" s="81"/>
      <c r="V72" s="77"/>
      <c r="W72" s="77"/>
      <c r="X72" s="77"/>
      <c r="Y72" s="77"/>
    </row>
    <row r="73" spans="1:36" s="37" customFormat="1" ht="25.15" customHeight="1">
      <c r="B73" s="88"/>
      <c r="C73" s="78" t="s">
        <v>32</v>
      </c>
      <c r="D73" s="78" t="s">
        <v>40</v>
      </c>
      <c r="E73" s="91" t="s">
        <v>106</v>
      </c>
      <c r="F73" s="79" t="s">
        <v>107</v>
      </c>
      <c r="G73" s="89" t="s">
        <v>108</v>
      </c>
      <c r="H73" s="38"/>
      <c r="I73" s="39"/>
      <c r="J73" s="40" t="s">
        <v>37</v>
      </c>
      <c r="K73" s="39"/>
      <c r="L73" s="40" t="s">
        <v>37</v>
      </c>
      <c r="M73" s="39"/>
      <c r="N73" s="40" t="s">
        <v>37</v>
      </c>
      <c r="O73" s="39"/>
      <c r="P73" s="40" t="s">
        <v>37</v>
      </c>
      <c r="Q73" s="39"/>
      <c r="R73" s="40" t="s">
        <v>109</v>
      </c>
      <c r="S73" s="39"/>
      <c r="T73" s="23">
        <f>COUNTIF(H73:S73,"P")</f>
        <v>4</v>
      </c>
      <c r="U73" s="80">
        <v>0</v>
      </c>
      <c r="V73" s="76"/>
      <c r="W73" s="76"/>
      <c r="X73" s="76"/>
      <c r="Y73" s="76"/>
    </row>
    <row r="74" spans="1:36" s="37" customFormat="1" ht="25.15" customHeight="1">
      <c r="B74" s="88"/>
      <c r="C74" s="78"/>
      <c r="D74" s="78"/>
      <c r="E74" s="91"/>
      <c r="F74" s="79"/>
      <c r="G74" s="89"/>
      <c r="H74" s="38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23">
        <f>COUNTIF(H74:S74,"E")</f>
        <v>0</v>
      </c>
      <c r="U74" s="81"/>
      <c r="V74" s="77"/>
      <c r="W74" s="77"/>
      <c r="X74" s="77"/>
      <c r="Y74" s="77"/>
    </row>
    <row r="75" spans="1:36" s="48" customFormat="1" ht="25.15" customHeight="1">
      <c r="A75" s="37"/>
      <c r="B75" s="105" t="s">
        <v>44</v>
      </c>
      <c r="C75" s="105"/>
      <c r="D75" s="105"/>
      <c r="E75" s="105"/>
      <c r="F75" s="105"/>
      <c r="G75" s="105"/>
      <c r="H75" s="43">
        <f>COUNTIF(H55:H74,"P")</f>
        <v>1</v>
      </c>
      <c r="I75" s="44">
        <f>COUNTIF(I55:I74,"P")</f>
        <v>3</v>
      </c>
      <c r="J75" s="44">
        <f>COUNTIF(J55:J74,"P")</f>
        <v>3</v>
      </c>
      <c r="K75" s="44">
        <f>COUNTIF(K55:K74,"P")</f>
        <v>1</v>
      </c>
      <c r="L75" s="44">
        <f>COUNTIF(L55:L74,"P")</f>
        <v>3</v>
      </c>
      <c r="M75" s="44">
        <f>COUNTIF(M55:M74,"P")</f>
        <v>1</v>
      </c>
      <c r="N75" s="44">
        <f>COUNTIF(N55:N74,"P")</f>
        <v>4</v>
      </c>
      <c r="O75" s="44">
        <f>COUNTIF(O55:O74,"P")</f>
        <v>2</v>
      </c>
      <c r="P75" s="44">
        <f>COUNTIF(P55:P74,"P")</f>
        <v>3</v>
      </c>
      <c r="Q75" s="44">
        <f>COUNTIF(Q55:Q74,"P")</f>
        <v>1</v>
      </c>
      <c r="R75" s="44">
        <f>COUNTIF(R55:R74,"P")</f>
        <v>1</v>
      </c>
      <c r="S75" s="44">
        <f>COUNTIF(S55:S74,"P")</f>
        <v>0</v>
      </c>
      <c r="T75" s="44">
        <f>SUM(H75:S75)</f>
        <v>23</v>
      </c>
      <c r="U75" s="45"/>
      <c r="V75" s="46"/>
      <c r="W75" s="46"/>
      <c r="X75" s="46"/>
      <c r="Y75" s="46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</row>
    <row r="76" spans="1:36" s="48" customFormat="1" ht="25.15" customHeight="1">
      <c r="A76" s="37"/>
      <c r="B76" s="105" t="s">
        <v>45</v>
      </c>
      <c r="C76" s="105"/>
      <c r="D76" s="105"/>
      <c r="E76" s="105"/>
      <c r="F76" s="105"/>
      <c r="G76" s="105"/>
      <c r="H76" s="43">
        <f>COUNTIF(H55:H74,"E")</f>
        <v>0</v>
      </c>
      <c r="I76" s="44">
        <f>COUNTIF(I55:I74,"E")</f>
        <v>0</v>
      </c>
      <c r="J76" s="44">
        <f>COUNTIF(J55:J74,"E")</f>
        <v>0</v>
      </c>
      <c r="K76" s="44">
        <f>COUNTIF(K55:K74,"E")</f>
        <v>0</v>
      </c>
      <c r="L76" s="44">
        <f>COUNTIF(L55:L74,"E")</f>
        <v>0</v>
      </c>
      <c r="M76" s="44">
        <f>COUNTIF(M55:M74,"E")</f>
        <v>0</v>
      </c>
      <c r="N76" s="44">
        <f>COUNTIF(N55:N74,"E")</f>
        <v>0</v>
      </c>
      <c r="O76" s="44">
        <f>COUNTIF(O55:O74,"E")</f>
        <v>0</v>
      </c>
      <c r="P76" s="44">
        <f>COUNTIF(P55:P74,"E")</f>
        <v>0</v>
      </c>
      <c r="Q76" s="44">
        <f>COUNTIF(Q55:Q74,"E")</f>
        <v>0</v>
      </c>
      <c r="R76" s="44">
        <f>COUNTIF(R55:R74,"E")</f>
        <v>0</v>
      </c>
      <c r="S76" s="44">
        <f>COUNTIF(S55:S74,"E")</f>
        <v>0</v>
      </c>
      <c r="T76" s="44">
        <f>SUM(H76:S76)</f>
        <v>0</v>
      </c>
      <c r="U76" s="45"/>
      <c r="V76" s="46"/>
      <c r="W76" s="46"/>
      <c r="X76" s="46"/>
      <c r="Y76" s="46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</row>
    <row r="77" spans="1:36" ht="25.15" customHeight="1">
      <c r="B77" s="87" t="s">
        <v>110</v>
      </c>
      <c r="C77" s="97"/>
      <c r="D77" s="97"/>
      <c r="E77" s="97"/>
      <c r="F77" s="97"/>
      <c r="G77" s="97"/>
      <c r="H77" s="71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65"/>
      <c r="V77" s="66"/>
      <c r="W77" s="67"/>
      <c r="X77" s="67"/>
      <c r="Y77" s="66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s="37" customFormat="1" ht="25.15" customHeight="1">
      <c r="B78" s="98" t="s">
        <v>111</v>
      </c>
      <c r="C78" s="99" t="s">
        <v>32</v>
      </c>
      <c r="D78" s="99" t="s">
        <v>86</v>
      </c>
      <c r="E78" s="100" t="s">
        <v>112</v>
      </c>
      <c r="F78" s="101" t="s">
        <v>35</v>
      </c>
      <c r="G78" s="102" t="s">
        <v>113</v>
      </c>
      <c r="H78" s="68"/>
      <c r="I78" s="68"/>
      <c r="J78" s="69" t="s">
        <v>37</v>
      </c>
      <c r="K78" s="68"/>
      <c r="L78" s="68"/>
      <c r="M78" s="68"/>
      <c r="N78" s="68"/>
      <c r="O78" s="68"/>
      <c r="P78" s="68"/>
      <c r="Q78" s="68"/>
      <c r="R78" s="68"/>
      <c r="S78" s="68"/>
      <c r="T78" s="70">
        <f>COUNTIF(H78:S78,"P")</f>
        <v>1</v>
      </c>
      <c r="U78" s="102">
        <v>0</v>
      </c>
      <c r="V78" s="103"/>
      <c r="W78" s="103"/>
      <c r="X78" s="103"/>
      <c r="Y78" s="103"/>
    </row>
    <row r="79" spans="1:36" s="37" customFormat="1" ht="25.15" customHeight="1">
      <c r="B79" s="98"/>
      <c r="C79" s="99"/>
      <c r="D79" s="99"/>
      <c r="E79" s="100"/>
      <c r="F79" s="101"/>
      <c r="G79" s="102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70">
        <f>COUNTIF(H79:S79,"E")</f>
        <v>0</v>
      </c>
      <c r="U79" s="102"/>
      <c r="V79" s="103"/>
      <c r="W79" s="103"/>
      <c r="X79" s="103"/>
      <c r="Y79" s="103"/>
    </row>
    <row r="80" spans="1:36" s="37" customFormat="1" ht="25.15" customHeight="1">
      <c r="B80" s="98"/>
      <c r="C80" s="99" t="s">
        <v>32</v>
      </c>
      <c r="D80" s="99" t="s">
        <v>33</v>
      </c>
      <c r="E80" s="100" t="s">
        <v>114</v>
      </c>
      <c r="F80" s="101" t="s">
        <v>35</v>
      </c>
      <c r="G80" s="102" t="s">
        <v>85</v>
      </c>
      <c r="H80" s="68"/>
      <c r="I80" s="68"/>
      <c r="J80" s="68"/>
      <c r="K80" s="69" t="s">
        <v>37</v>
      </c>
      <c r="L80" s="68"/>
      <c r="M80" s="68"/>
      <c r="N80" s="69" t="s">
        <v>37</v>
      </c>
      <c r="O80" s="68"/>
      <c r="P80" s="68"/>
      <c r="Q80" s="68"/>
      <c r="R80" s="68"/>
      <c r="S80" s="68"/>
      <c r="T80" s="70">
        <f>COUNTIF(H80:S80,"P")</f>
        <v>2</v>
      </c>
      <c r="U80" s="102">
        <v>0</v>
      </c>
      <c r="V80" s="103"/>
      <c r="W80" s="103"/>
      <c r="X80" s="103"/>
      <c r="Y80" s="103"/>
    </row>
    <row r="81" spans="1:36" s="37" customFormat="1" ht="25.15" customHeight="1">
      <c r="B81" s="98"/>
      <c r="C81" s="99"/>
      <c r="D81" s="99"/>
      <c r="E81" s="100"/>
      <c r="F81" s="101"/>
      <c r="G81" s="102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70">
        <f>COUNTIF(H81:S81,"E")</f>
        <v>0</v>
      </c>
      <c r="U81" s="102"/>
      <c r="V81" s="103"/>
      <c r="W81" s="103"/>
      <c r="X81" s="103"/>
      <c r="Y81" s="103"/>
    </row>
    <row r="82" spans="1:36" s="37" customFormat="1" ht="25.15" customHeight="1">
      <c r="A82" s="49"/>
      <c r="B82" s="88"/>
      <c r="C82" s="93" t="s">
        <v>32</v>
      </c>
      <c r="D82" s="93" t="s">
        <v>33</v>
      </c>
      <c r="E82" s="94" t="s">
        <v>115</v>
      </c>
      <c r="F82" s="95" t="s">
        <v>35</v>
      </c>
      <c r="G82" s="81" t="s">
        <v>85</v>
      </c>
      <c r="H82" s="72"/>
      <c r="I82" s="73"/>
      <c r="J82" s="73"/>
      <c r="K82" s="73"/>
      <c r="L82" s="74" t="s">
        <v>37</v>
      </c>
      <c r="M82" s="73"/>
      <c r="N82" s="73"/>
      <c r="O82" s="73"/>
      <c r="P82" s="73"/>
      <c r="Q82" s="74" t="s">
        <v>37</v>
      </c>
      <c r="R82" s="73"/>
      <c r="S82" s="73"/>
      <c r="T82" s="75">
        <f>COUNTIF(H82:S82,"P")</f>
        <v>2</v>
      </c>
      <c r="U82" s="96">
        <v>0</v>
      </c>
      <c r="V82" s="104"/>
      <c r="W82" s="104"/>
      <c r="X82" s="104"/>
      <c r="Y82" s="104"/>
    </row>
    <row r="83" spans="1:36" s="37" customFormat="1" ht="25.15" customHeight="1">
      <c r="A83" s="49"/>
      <c r="B83" s="88"/>
      <c r="C83" s="78"/>
      <c r="D83" s="78"/>
      <c r="E83" s="92"/>
      <c r="F83" s="79"/>
      <c r="G83" s="89"/>
      <c r="H83" s="38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23">
        <f>COUNTIF(H83:S83,"E")</f>
        <v>0</v>
      </c>
      <c r="U83" s="81"/>
      <c r="V83" s="77"/>
      <c r="W83" s="77"/>
      <c r="X83" s="77"/>
      <c r="Y83" s="77"/>
    </row>
    <row r="84" spans="1:36" s="37" customFormat="1" ht="25.15" customHeight="1">
      <c r="B84" s="88"/>
      <c r="C84" s="78" t="s">
        <v>32</v>
      </c>
      <c r="D84" s="78" t="s">
        <v>33</v>
      </c>
      <c r="E84" s="92" t="s">
        <v>116</v>
      </c>
      <c r="F84" s="79" t="s">
        <v>35</v>
      </c>
      <c r="G84" s="89" t="s">
        <v>85</v>
      </c>
      <c r="H84" s="38"/>
      <c r="I84" s="39"/>
      <c r="J84" s="39"/>
      <c r="K84" s="39"/>
      <c r="L84" s="39"/>
      <c r="M84" s="40" t="s">
        <v>37</v>
      </c>
      <c r="N84" s="39"/>
      <c r="O84" s="39"/>
      <c r="P84" s="39"/>
      <c r="Q84" s="39"/>
      <c r="R84" s="39"/>
      <c r="S84" s="39"/>
      <c r="T84" s="23">
        <f>COUNTIF(H84:S84,"P")</f>
        <v>1</v>
      </c>
      <c r="U84" s="80">
        <v>0</v>
      </c>
      <c r="V84" s="76"/>
      <c r="W84" s="76"/>
      <c r="X84" s="76"/>
      <c r="Y84" s="76"/>
    </row>
    <row r="85" spans="1:36" s="37" customFormat="1" ht="25.15" customHeight="1">
      <c r="B85" s="88"/>
      <c r="C85" s="78"/>
      <c r="D85" s="78"/>
      <c r="E85" s="92"/>
      <c r="F85" s="79"/>
      <c r="G85" s="89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23">
        <f>COUNTIF(H85:S85,"E")</f>
        <v>0</v>
      </c>
      <c r="U85" s="81"/>
      <c r="V85" s="77"/>
      <c r="W85" s="77"/>
      <c r="X85" s="77"/>
      <c r="Y85" s="77"/>
    </row>
    <row r="86" spans="1:36" s="37" customFormat="1" ht="25.15" customHeight="1">
      <c r="B86" s="88"/>
      <c r="C86" s="78" t="s">
        <v>32</v>
      </c>
      <c r="D86" s="78" t="s">
        <v>33</v>
      </c>
      <c r="E86" s="92" t="s">
        <v>117</v>
      </c>
      <c r="F86" s="79" t="s">
        <v>35</v>
      </c>
      <c r="G86" s="89" t="s">
        <v>118</v>
      </c>
      <c r="H86" s="38"/>
      <c r="I86" s="39"/>
      <c r="J86" s="39"/>
      <c r="K86" s="40" t="s">
        <v>37</v>
      </c>
      <c r="L86" s="39"/>
      <c r="M86" s="39"/>
      <c r="N86" s="40" t="s">
        <v>37</v>
      </c>
      <c r="O86" s="39"/>
      <c r="P86" s="39"/>
      <c r="Q86" s="39"/>
      <c r="R86" s="39"/>
      <c r="S86" s="39"/>
      <c r="T86" s="23">
        <f>COUNTIF(H86:S86,"P")</f>
        <v>2</v>
      </c>
      <c r="U86" s="80">
        <v>0</v>
      </c>
      <c r="V86" s="76"/>
      <c r="W86" s="76"/>
      <c r="X86" s="76"/>
      <c r="Y86" s="76"/>
    </row>
    <row r="87" spans="1:36" s="37" customFormat="1" ht="25.15" customHeight="1">
      <c r="B87" s="88"/>
      <c r="C87" s="78"/>
      <c r="D87" s="78"/>
      <c r="E87" s="92"/>
      <c r="F87" s="79"/>
      <c r="G87" s="89"/>
      <c r="H87" s="38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23">
        <f>COUNTIF(H87:S87,"E")</f>
        <v>0</v>
      </c>
      <c r="U87" s="81"/>
      <c r="V87" s="77"/>
      <c r="W87" s="77"/>
      <c r="X87" s="77"/>
      <c r="Y87" s="77"/>
    </row>
    <row r="88" spans="1:36" s="37" customFormat="1" ht="25.15" customHeight="1">
      <c r="B88" s="88"/>
      <c r="C88" s="78" t="s">
        <v>32</v>
      </c>
      <c r="D88" s="78" t="s">
        <v>33</v>
      </c>
      <c r="E88" s="92" t="s">
        <v>119</v>
      </c>
      <c r="F88" s="79" t="s">
        <v>35</v>
      </c>
      <c r="G88" s="89" t="s">
        <v>120</v>
      </c>
      <c r="H88" s="38"/>
      <c r="I88" s="39"/>
      <c r="J88" s="39"/>
      <c r="K88" s="39"/>
      <c r="L88" s="39"/>
      <c r="M88" s="40" t="s">
        <v>37</v>
      </c>
      <c r="N88" s="40" t="s">
        <v>37</v>
      </c>
      <c r="O88" s="39"/>
      <c r="P88" s="39"/>
      <c r="Q88" s="39"/>
      <c r="R88" s="40" t="s">
        <v>37</v>
      </c>
      <c r="S88" s="39"/>
      <c r="T88" s="23">
        <f>COUNTIF(H88:S88,"P")</f>
        <v>3</v>
      </c>
      <c r="U88" s="80">
        <v>0</v>
      </c>
      <c r="V88" s="76"/>
      <c r="W88" s="76"/>
      <c r="X88" s="76"/>
      <c r="Y88" s="76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s="37" customFormat="1" ht="25.15" customHeight="1">
      <c r="B89" s="88"/>
      <c r="C89" s="78"/>
      <c r="D89" s="78"/>
      <c r="E89" s="92"/>
      <c r="F89" s="79"/>
      <c r="G89" s="89"/>
      <c r="H89" s="38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23">
        <f>COUNTIF(H89:S89,"E")</f>
        <v>0</v>
      </c>
      <c r="U89" s="81"/>
      <c r="V89" s="77"/>
      <c r="W89" s="77"/>
      <c r="X89" s="77"/>
      <c r="Y89" s="77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s="37" customFormat="1" ht="25.15" customHeight="1">
      <c r="B90" s="88"/>
      <c r="C90" s="78" t="s">
        <v>32</v>
      </c>
      <c r="D90" s="78" t="s">
        <v>33</v>
      </c>
      <c r="E90" s="92" t="s">
        <v>121</v>
      </c>
      <c r="F90" s="79" t="s">
        <v>35</v>
      </c>
      <c r="G90" s="89" t="s">
        <v>122</v>
      </c>
      <c r="H90" s="38"/>
      <c r="I90" s="39"/>
      <c r="J90" s="39"/>
      <c r="K90" s="40" t="s">
        <v>37</v>
      </c>
      <c r="L90" s="39"/>
      <c r="M90" s="40" t="s">
        <v>37</v>
      </c>
      <c r="N90" s="39"/>
      <c r="O90" s="39"/>
      <c r="P90" s="40" t="s">
        <v>37</v>
      </c>
      <c r="Q90" s="39"/>
      <c r="R90" s="40" t="s">
        <v>37</v>
      </c>
      <c r="S90" s="39"/>
      <c r="T90" s="23">
        <f>COUNTIF(H90:S90,"P")</f>
        <v>4</v>
      </c>
      <c r="U90" s="80">
        <v>0</v>
      </c>
      <c r="V90" s="76"/>
      <c r="W90" s="76"/>
      <c r="X90" s="76"/>
      <c r="Y90" s="76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s="37" customFormat="1" ht="25.15" customHeight="1">
      <c r="B91" s="88"/>
      <c r="C91" s="78"/>
      <c r="D91" s="78"/>
      <c r="E91" s="92"/>
      <c r="F91" s="79"/>
      <c r="G91" s="89"/>
      <c r="H91" s="38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23">
        <f>COUNTIF(H91:S91,"E")</f>
        <v>0</v>
      </c>
      <c r="U91" s="81"/>
      <c r="V91" s="77"/>
      <c r="W91" s="77"/>
      <c r="X91" s="77"/>
      <c r="Y91" s="77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s="28" customFormat="1" ht="25.15" customHeight="1">
      <c r="A92" s="1"/>
      <c r="B92" s="85" t="s">
        <v>44</v>
      </c>
      <c r="C92" s="85"/>
      <c r="D92" s="85"/>
      <c r="E92" s="85"/>
      <c r="F92" s="85"/>
      <c r="G92" s="85"/>
      <c r="H92" s="24">
        <f>COUNTIF(H78:H91,"P")</f>
        <v>0</v>
      </c>
      <c r="I92" s="23">
        <f>COUNTIF(I78:I91,"P")</f>
        <v>0</v>
      </c>
      <c r="J92" s="23">
        <f>COUNTIF(J78:J91,"P")</f>
        <v>1</v>
      </c>
      <c r="K92" s="23">
        <f>COUNTIF(K78:K91,"P")</f>
        <v>3</v>
      </c>
      <c r="L92" s="23">
        <f>COUNTIF(L78:L91,"P")</f>
        <v>1</v>
      </c>
      <c r="M92" s="23">
        <f>COUNTIF(M78:M91,"P")</f>
        <v>3</v>
      </c>
      <c r="N92" s="23">
        <f>COUNTIF(N78:N91,"P")</f>
        <v>3</v>
      </c>
      <c r="O92" s="23">
        <f>COUNTIF(O78:O91,"P")</f>
        <v>0</v>
      </c>
      <c r="P92" s="23">
        <f>COUNTIF(P78:P91,"P")</f>
        <v>1</v>
      </c>
      <c r="Q92" s="23">
        <f>COUNTIF(Q78:Q91,"P")</f>
        <v>1</v>
      </c>
      <c r="R92" s="23">
        <f>COUNTIF(R78:R91,"P")</f>
        <v>2</v>
      </c>
      <c r="S92" s="23">
        <f>COUNTIF(S78:S91,"P")</f>
        <v>0</v>
      </c>
      <c r="T92" s="23">
        <f>SUM(H92:S92)</f>
        <v>15</v>
      </c>
      <c r="U92" s="25"/>
      <c r="V92" s="26"/>
      <c r="W92" s="26"/>
      <c r="X92" s="26"/>
      <c r="Y92" s="26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s="28" customFormat="1" ht="25.15" customHeight="1">
      <c r="A93" s="1"/>
      <c r="B93" s="85" t="s">
        <v>45</v>
      </c>
      <c r="C93" s="85"/>
      <c r="D93" s="85"/>
      <c r="E93" s="85"/>
      <c r="F93" s="85"/>
      <c r="G93" s="85"/>
      <c r="H93" s="24">
        <f>COUNTIF(H78:H91,"E")</f>
        <v>0</v>
      </c>
      <c r="I93" s="23">
        <f>COUNTIF(I78:I91,"E")</f>
        <v>0</v>
      </c>
      <c r="J93" s="23">
        <f>COUNTIF(J78:J91,"E")</f>
        <v>0</v>
      </c>
      <c r="K93" s="23">
        <f>COUNTIF(K78:K91,"E")</f>
        <v>0</v>
      </c>
      <c r="L93" s="23">
        <f>COUNTIF(L78:L91,"E")</f>
        <v>0</v>
      </c>
      <c r="M93" s="23">
        <f>COUNTIF(M78:M91,"E")</f>
        <v>0</v>
      </c>
      <c r="N93" s="23">
        <f>COUNTIF(N78:N91,"E")</f>
        <v>0</v>
      </c>
      <c r="O93" s="23">
        <f>COUNTIF(O78:O91,"E")</f>
        <v>0</v>
      </c>
      <c r="P93" s="23">
        <f>COUNTIF(P78:P91,"E")</f>
        <v>0</v>
      </c>
      <c r="Q93" s="23">
        <f>COUNTIF(Q78:Q91,"E")</f>
        <v>0</v>
      </c>
      <c r="R93" s="23">
        <f>COUNTIF(R78:R91,"E")</f>
        <v>0</v>
      </c>
      <c r="S93" s="23">
        <f>COUNTIF(S78:S91,"E")</f>
        <v>0</v>
      </c>
      <c r="T93" s="23">
        <f>SUM(H93:S93)</f>
        <v>0</v>
      </c>
      <c r="U93" s="25"/>
      <c r="V93" s="26"/>
      <c r="W93" s="26"/>
      <c r="X93" s="26"/>
      <c r="Y93" s="26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ht="25.15" customHeight="1">
      <c r="B94" s="87" t="s">
        <v>123</v>
      </c>
      <c r="C94" s="87"/>
      <c r="D94" s="87"/>
      <c r="E94" s="87"/>
      <c r="F94" s="87"/>
      <c r="G94" s="87"/>
      <c r="H94" s="30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6"/>
      <c r="V94" s="17"/>
      <c r="W94" s="18"/>
      <c r="X94" s="18"/>
      <c r="Y94" s="17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s="37" customFormat="1" ht="25.15" customHeight="1">
      <c r="B95" s="90" t="s">
        <v>124</v>
      </c>
      <c r="C95" s="78" t="s">
        <v>68</v>
      </c>
      <c r="D95" s="78" t="s">
        <v>125</v>
      </c>
      <c r="E95" s="91" t="s">
        <v>126</v>
      </c>
      <c r="F95" s="79" t="s">
        <v>35</v>
      </c>
      <c r="G95" s="89" t="s">
        <v>127</v>
      </c>
      <c r="H95" s="38"/>
      <c r="I95" s="39"/>
      <c r="J95" s="39"/>
      <c r="K95" s="40" t="s">
        <v>37</v>
      </c>
      <c r="L95" s="39"/>
      <c r="M95" s="39"/>
      <c r="N95" s="40" t="s">
        <v>37</v>
      </c>
      <c r="O95" s="39"/>
      <c r="P95" s="40" t="s">
        <v>37</v>
      </c>
      <c r="Q95" s="39"/>
      <c r="R95" s="40" t="s">
        <v>37</v>
      </c>
      <c r="S95" s="39"/>
      <c r="T95" s="23">
        <f>COUNTIF(H95:S95,"P")</f>
        <v>4</v>
      </c>
      <c r="U95" s="80">
        <v>0</v>
      </c>
      <c r="V95" s="76"/>
      <c r="W95" s="76"/>
      <c r="X95" s="76"/>
      <c r="Y95" s="76"/>
    </row>
    <row r="96" spans="1:36" s="37" customFormat="1" ht="25.15" customHeight="1">
      <c r="B96" s="90"/>
      <c r="C96" s="78"/>
      <c r="D96" s="78"/>
      <c r="E96" s="91"/>
      <c r="F96" s="79"/>
      <c r="G96" s="89"/>
      <c r="H96" s="38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23">
        <f>COUNTIF(H96:S96,"E")</f>
        <v>0</v>
      </c>
      <c r="U96" s="81"/>
      <c r="V96" s="77"/>
      <c r="W96" s="77"/>
      <c r="X96" s="77"/>
      <c r="Y96" s="77"/>
      <c r="Z96" s="37" t="s">
        <v>128</v>
      </c>
    </row>
    <row r="97" spans="1:36" s="37" customFormat="1" ht="25.15" customHeight="1">
      <c r="B97" s="90"/>
      <c r="C97" s="78" t="s">
        <v>68</v>
      </c>
      <c r="D97" s="78" t="s">
        <v>40</v>
      </c>
      <c r="E97" s="78" t="s">
        <v>129</v>
      </c>
      <c r="F97" s="79" t="s">
        <v>81</v>
      </c>
      <c r="G97" s="89" t="s">
        <v>130</v>
      </c>
      <c r="H97" s="38"/>
      <c r="I97" s="40" t="s">
        <v>37</v>
      </c>
      <c r="J97" s="39"/>
      <c r="K97" s="39"/>
      <c r="L97" s="39"/>
      <c r="M97" s="40" t="s">
        <v>37</v>
      </c>
      <c r="N97" s="39"/>
      <c r="O97" s="39"/>
      <c r="P97" s="39"/>
      <c r="Q97" s="39"/>
      <c r="R97" s="39"/>
      <c r="S97" s="39"/>
      <c r="T97" s="23">
        <f>COUNTIF(H97:S97,"P")</f>
        <v>2</v>
      </c>
      <c r="U97" s="80">
        <v>0</v>
      </c>
      <c r="V97" s="76"/>
      <c r="W97" s="76"/>
      <c r="X97" s="76"/>
      <c r="Y97" s="76"/>
    </row>
    <row r="98" spans="1:36" s="37" customFormat="1" ht="25.15" customHeight="1">
      <c r="B98" s="90"/>
      <c r="C98" s="78"/>
      <c r="D98" s="78"/>
      <c r="E98" s="78"/>
      <c r="F98" s="79"/>
      <c r="G98" s="89"/>
      <c r="H98" s="38"/>
      <c r="I98" s="38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23">
        <f>COUNTIF(H98:S98,"E")</f>
        <v>0</v>
      </c>
      <c r="U98" s="81"/>
      <c r="V98" s="77"/>
      <c r="W98" s="77"/>
      <c r="X98" s="77"/>
      <c r="Y98" s="77"/>
    </row>
    <row r="99" spans="1:36" s="37" customFormat="1" ht="25.15" customHeight="1">
      <c r="B99" s="90"/>
      <c r="C99" s="78" t="s">
        <v>68</v>
      </c>
      <c r="D99" s="78" t="s">
        <v>40</v>
      </c>
      <c r="E99" s="78" t="s">
        <v>131</v>
      </c>
      <c r="F99" s="79" t="s">
        <v>35</v>
      </c>
      <c r="G99" s="89" t="s">
        <v>132</v>
      </c>
      <c r="H99" s="38"/>
      <c r="I99" s="39"/>
      <c r="J99" s="39"/>
      <c r="K99" s="39"/>
      <c r="L99" s="40" t="s">
        <v>37</v>
      </c>
      <c r="M99" s="39"/>
      <c r="N99" s="39"/>
      <c r="O99" s="39"/>
      <c r="P99" s="39"/>
      <c r="Q99" s="39"/>
      <c r="R99" s="39"/>
      <c r="S99" s="39"/>
      <c r="T99" s="23">
        <f>COUNTIF(H99:S99,"P")</f>
        <v>1</v>
      </c>
      <c r="U99" s="80">
        <v>0</v>
      </c>
      <c r="V99" s="76"/>
      <c r="W99" s="76"/>
      <c r="X99" s="76"/>
      <c r="Y99" s="76"/>
    </row>
    <row r="100" spans="1:36" s="37" customFormat="1" ht="25.15" customHeight="1">
      <c r="B100" s="90"/>
      <c r="C100" s="78"/>
      <c r="D100" s="78"/>
      <c r="E100" s="78"/>
      <c r="F100" s="79"/>
      <c r="G100" s="89"/>
      <c r="H100" s="38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23">
        <f>COUNTIF(H100:S100,"E")</f>
        <v>0</v>
      </c>
      <c r="U100" s="81"/>
      <c r="V100" s="77"/>
      <c r="W100" s="77"/>
      <c r="X100" s="77"/>
      <c r="Y100" s="77"/>
    </row>
    <row r="101" spans="1:36" s="37" customFormat="1" ht="25.15" customHeight="1">
      <c r="B101" s="90"/>
      <c r="C101" s="78" t="s">
        <v>68</v>
      </c>
      <c r="D101" s="78" t="s">
        <v>40</v>
      </c>
      <c r="E101" s="78" t="s">
        <v>133</v>
      </c>
      <c r="F101" s="79" t="s">
        <v>35</v>
      </c>
      <c r="G101" s="89" t="s">
        <v>134</v>
      </c>
      <c r="H101" s="38"/>
      <c r="I101" s="39"/>
      <c r="J101" s="39"/>
      <c r="K101" s="39"/>
      <c r="L101" s="40" t="s">
        <v>37</v>
      </c>
      <c r="M101" s="40" t="s">
        <v>37</v>
      </c>
      <c r="N101" s="39"/>
      <c r="O101" s="39"/>
      <c r="P101" s="39"/>
      <c r="Q101" s="39"/>
      <c r="R101" s="39"/>
      <c r="S101" s="39"/>
      <c r="T101" s="23">
        <f>COUNTIF(H101:S101,"P")</f>
        <v>2</v>
      </c>
      <c r="U101" s="80">
        <v>0</v>
      </c>
      <c r="V101" s="76"/>
      <c r="W101" s="76"/>
      <c r="X101" s="76"/>
      <c r="Y101" s="76"/>
    </row>
    <row r="102" spans="1:36" s="37" customFormat="1" ht="25.15" customHeight="1">
      <c r="B102" s="90"/>
      <c r="C102" s="78"/>
      <c r="D102" s="78"/>
      <c r="E102" s="78"/>
      <c r="F102" s="79"/>
      <c r="G102" s="89"/>
      <c r="H102" s="38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23">
        <f>COUNTIF(H102:S102,"E")</f>
        <v>0</v>
      </c>
      <c r="U102" s="81"/>
      <c r="V102" s="77"/>
      <c r="W102" s="77"/>
      <c r="X102" s="77"/>
      <c r="Y102" s="77"/>
    </row>
    <row r="103" spans="1:36" s="37" customFormat="1" ht="25.15" customHeight="1">
      <c r="B103" s="90"/>
      <c r="C103" s="78" t="s">
        <v>68</v>
      </c>
      <c r="D103" s="78" t="s">
        <v>40</v>
      </c>
      <c r="E103" s="78" t="s">
        <v>135</v>
      </c>
      <c r="F103" s="79" t="s">
        <v>42</v>
      </c>
      <c r="G103" s="89" t="s">
        <v>136</v>
      </c>
      <c r="H103" s="38"/>
      <c r="I103" s="39"/>
      <c r="J103" s="39"/>
      <c r="K103" s="40" t="s">
        <v>37</v>
      </c>
      <c r="L103" s="39"/>
      <c r="M103" s="39"/>
      <c r="N103" s="39"/>
      <c r="O103" s="39"/>
      <c r="P103" s="40" t="s">
        <v>37</v>
      </c>
      <c r="Q103" s="39"/>
      <c r="R103" s="39"/>
      <c r="S103" s="39"/>
      <c r="T103" s="23">
        <f>COUNTIF(H103:S103,"P")</f>
        <v>2</v>
      </c>
      <c r="U103" s="80">
        <v>0</v>
      </c>
      <c r="V103" s="76"/>
      <c r="W103" s="76"/>
      <c r="X103" s="76"/>
      <c r="Y103" s="76"/>
    </row>
    <row r="104" spans="1:36" s="37" customFormat="1" ht="25.15" customHeight="1">
      <c r="B104" s="90"/>
      <c r="C104" s="78"/>
      <c r="D104" s="78"/>
      <c r="E104" s="78"/>
      <c r="F104" s="79"/>
      <c r="G104" s="89"/>
      <c r="H104" s="38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23">
        <f>COUNTIF(H104:S104,"E")</f>
        <v>0</v>
      </c>
      <c r="U104" s="81"/>
      <c r="V104" s="77"/>
      <c r="W104" s="77"/>
      <c r="X104" s="77"/>
      <c r="Y104" s="77"/>
    </row>
    <row r="105" spans="1:36" ht="25.15" customHeight="1">
      <c r="B105" s="108" t="s">
        <v>137</v>
      </c>
      <c r="C105" s="107" t="s">
        <v>68</v>
      </c>
      <c r="D105" s="107" t="s">
        <v>40</v>
      </c>
      <c r="E105" s="107" t="s">
        <v>138</v>
      </c>
      <c r="F105" s="108" t="s">
        <v>42</v>
      </c>
      <c r="G105" s="108" t="s">
        <v>139</v>
      </c>
      <c r="H105" s="19"/>
      <c r="I105" s="21"/>
      <c r="J105" s="21"/>
      <c r="K105" s="21"/>
      <c r="L105" s="21"/>
      <c r="M105" s="20" t="s">
        <v>37</v>
      </c>
      <c r="N105" s="21"/>
      <c r="O105" s="21"/>
      <c r="P105" s="21"/>
      <c r="Q105" s="21"/>
      <c r="R105" s="21"/>
      <c r="S105" s="21"/>
      <c r="T105" s="23">
        <f>COUNTIF(H105:S105,"P")</f>
        <v>1</v>
      </c>
      <c r="U105" s="80">
        <v>0</v>
      </c>
      <c r="V105" s="76"/>
      <c r="W105" s="76"/>
      <c r="X105" s="76"/>
      <c r="Y105" s="76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ht="25.15" customHeight="1">
      <c r="B106" s="108"/>
      <c r="C106" s="107"/>
      <c r="D106" s="107"/>
      <c r="E106" s="107"/>
      <c r="F106" s="108"/>
      <c r="G106" s="108"/>
      <c r="H106" s="19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3">
        <f>COUNTIF(H106:S106,"E")</f>
        <v>0</v>
      </c>
      <c r="U106" s="81"/>
      <c r="V106" s="77"/>
      <c r="W106" s="77"/>
      <c r="X106" s="77"/>
      <c r="Y106" s="77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s="28" customFormat="1" ht="25.15" customHeight="1">
      <c r="A107" s="1"/>
      <c r="B107" s="85" t="s">
        <v>44</v>
      </c>
      <c r="C107" s="85"/>
      <c r="D107" s="85"/>
      <c r="E107" s="85"/>
      <c r="F107" s="85"/>
      <c r="G107" s="85"/>
      <c r="H107" s="24">
        <f>COUNTIF(H95:H106,"P")</f>
        <v>0</v>
      </c>
      <c r="I107" s="24">
        <f t="shared" ref="I107:S107" si="6">COUNTIF(I95:I106,"P")</f>
        <v>1</v>
      </c>
      <c r="J107" s="24">
        <f t="shared" si="6"/>
        <v>0</v>
      </c>
      <c r="K107" s="24">
        <f t="shared" si="6"/>
        <v>2</v>
      </c>
      <c r="L107" s="24">
        <f t="shared" si="6"/>
        <v>2</v>
      </c>
      <c r="M107" s="24">
        <f t="shared" si="6"/>
        <v>3</v>
      </c>
      <c r="N107" s="24">
        <f t="shared" si="6"/>
        <v>1</v>
      </c>
      <c r="O107" s="24">
        <f t="shared" si="6"/>
        <v>0</v>
      </c>
      <c r="P107" s="24">
        <f t="shared" si="6"/>
        <v>2</v>
      </c>
      <c r="Q107" s="24">
        <f t="shared" si="6"/>
        <v>0</v>
      </c>
      <c r="R107" s="24">
        <f t="shared" si="6"/>
        <v>1</v>
      </c>
      <c r="S107" s="24">
        <f t="shared" si="6"/>
        <v>0</v>
      </c>
      <c r="T107" s="23">
        <f>SUM(H107:S107)</f>
        <v>12</v>
      </c>
      <c r="U107" s="25"/>
      <c r="V107" s="26"/>
      <c r="W107" s="26"/>
      <c r="X107" s="26"/>
      <c r="Y107" s="26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s="28" customFormat="1" ht="25.15" customHeight="1">
      <c r="A108" s="1"/>
      <c r="B108" s="85" t="s">
        <v>45</v>
      </c>
      <c r="C108" s="85"/>
      <c r="D108" s="85"/>
      <c r="E108" s="85"/>
      <c r="F108" s="85"/>
      <c r="G108" s="85"/>
      <c r="H108" s="24">
        <f>COUNTIF(H95:H106,"E")</f>
        <v>0</v>
      </c>
      <c r="I108" s="24">
        <f t="shared" ref="I108:S108" si="7">COUNTIF(I95:I106,"E")</f>
        <v>0</v>
      </c>
      <c r="J108" s="24">
        <f t="shared" si="7"/>
        <v>0</v>
      </c>
      <c r="K108" s="24">
        <f t="shared" si="7"/>
        <v>0</v>
      </c>
      <c r="L108" s="24">
        <f t="shared" si="7"/>
        <v>0</v>
      </c>
      <c r="M108" s="24">
        <f t="shared" si="7"/>
        <v>0</v>
      </c>
      <c r="N108" s="24">
        <f t="shared" si="7"/>
        <v>0</v>
      </c>
      <c r="O108" s="24">
        <f t="shared" si="7"/>
        <v>0</v>
      </c>
      <c r="P108" s="24">
        <f t="shared" si="7"/>
        <v>0</v>
      </c>
      <c r="Q108" s="24">
        <f t="shared" si="7"/>
        <v>0</v>
      </c>
      <c r="R108" s="24">
        <f t="shared" si="7"/>
        <v>0</v>
      </c>
      <c r="S108" s="24">
        <f t="shared" si="7"/>
        <v>0</v>
      </c>
      <c r="T108" s="23">
        <f>SUM(H108:S108)</f>
        <v>0</v>
      </c>
      <c r="U108" s="25"/>
      <c r="V108" s="26"/>
      <c r="W108" s="26"/>
      <c r="X108" s="26"/>
      <c r="Y108" s="26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25.15" customHeight="1">
      <c r="B109" s="87" t="s">
        <v>140</v>
      </c>
      <c r="C109" s="87"/>
      <c r="D109" s="87"/>
      <c r="E109" s="87"/>
      <c r="F109" s="87"/>
      <c r="G109" s="87"/>
      <c r="H109" s="30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6"/>
      <c r="V109" s="17"/>
      <c r="W109" s="18"/>
      <c r="X109" s="18"/>
      <c r="Y109" s="17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s="37" customFormat="1" ht="25.15" customHeight="1">
      <c r="B110" s="88" t="s">
        <v>141</v>
      </c>
      <c r="C110" s="78" t="s">
        <v>32</v>
      </c>
      <c r="D110" s="78" t="s">
        <v>33</v>
      </c>
      <c r="E110" s="78" t="s">
        <v>142</v>
      </c>
      <c r="F110" s="79" t="s">
        <v>42</v>
      </c>
      <c r="G110" s="79" t="s">
        <v>143</v>
      </c>
      <c r="H110" s="38"/>
      <c r="I110" s="38"/>
      <c r="J110" s="38"/>
      <c r="K110" s="38"/>
      <c r="L110" s="40" t="s">
        <v>37</v>
      </c>
      <c r="M110" s="38"/>
      <c r="N110" s="38"/>
      <c r="O110" s="39"/>
      <c r="P110" s="39"/>
      <c r="Q110" s="39"/>
      <c r="R110" s="39"/>
      <c r="S110" s="39"/>
      <c r="T110" s="23">
        <f>COUNTIF(H110:S110,"P")</f>
        <v>1</v>
      </c>
      <c r="U110" s="80">
        <v>0</v>
      </c>
      <c r="V110" s="86"/>
      <c r="W110" s="86"/>
      <c r="X110" s="86"/>
      <c r="Y110" s="86"/>
    </row>
    <row r="111" spans="1:36" s="37" customFormat="1" ht="25.15" customHeight="1">
      <c r="B111" s="88"/>
      <c r="C111" s="78"/>
      <c r="D111" s="78"/>
      <c r="E111" s="78"/>
      <c r="F111" s="79"/>
      <c r="G111" s="79"/>
      <c r="H111" s="38"/>
      <c r="I111" s="38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23">
        <f>COUNTIF(H111:S111,"E")</f>
        <v>0</v>
      </c>
      <c r="U111" s="81"/>
      <c r="V111" s="77"/>
      <c r="W111" s="77"/>
      <c r="X111" s="77"/>
      <c r="Y111" s="77"/>
    </row>
    <row r="112" spans="1:36" s="37" customFormat="1" ht="25.15" customHeight="1">
      <c r="B112" s="88"/>
      <c r="C112" s="78" t="s">
        <v>32</v>
      </c>
      <c r="D112" s="78" t="s">
        <v>33</v>
      </c>
      <c r="E112" s="78" t="s">
        <v>144</v>
      </c>
      <c r="F112" s="79" t="s">
        <v>35</v>
      </c>
      <c r="G112" s="79" t="s">
        <v>145</v>
      </c>
      <c r="H112" s="38"/>
      <c r="I112" s="39"/>
      <c r="J112" s="39"/>
      <c r="K112" s="39"/>
      <c r="L112" s="39"/>
      <c r="M112" s="39"/>
      <c r="N112" s="39"/>
      <c r="O112" s="40" t="s">
        <v>37</v>
      </c>
      <c r="P112" s="39"/>
      <c r="Q112" s="39"/>
      <c r="R112" s="39"/>
      <c r="S112" s="39"/>
      <c r="T112" s="23">
        <f>COUNTIF(H112:S112,"P")</f>
        <v>1</v>
      </c>
      <c r="U112" s="80">
        <v>0</v>
      </c>
      <c r="V112" s="76"/>
      <c r="W112" s="76"/>
      <c r="X112" s="76"/>
      <c r="Y112" s="76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2:36" s="37" customFormat="1" ht="25.15" customHeight="1">
      <c r="B113" s="88"/>
      <c r="C113" s="78"/>
      <c r="D113" s="78"/>
      <c r="E113" s="78"/>
      <c r="F113" s="79"/>
      <c r="G113" s="79"/>
      <c r="H113" s="38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23">
        <f>COUNTIF(H113:S113,"E")</f>
        <v>0</v>
      </c>
      <c r="U113" s="81"/>
      <c r="V113" s="77"/>
      <c r="W113" s="77"/>
      <c r="X113" s="77"/>
      <c r="Y113" s="77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2:36" s="37" customFormat="1" ht="25.15" customHeight="1">
      <c r="B114" s="88"/>
      <c r="C114" s="78" t="s">
        <v>32</v>
      </c>
      <c r="D114" s="78" t="s">
        <v>33</v>
      </c>
      <c r="E114" s="78" t="s">
        <v>146</v>
      </c>
      <c r="F114" s="79" t="s">
        <v>35</v>
      </c>
      <c r="G114" s="79" t="s">
        <v>147</v>
      </c>
      <c r="H114" s="38"/>
      <c r="I114" s="40" t="s">
        <v>37</v>
      </c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23">
        <f>COUNTIF(H114:S114,"P")</f>
        <v>1</v>
      </c>
      <c r="U114" s="80">
        <v>0</v>
      </c>
      <c r="V114" s="76"/>
      <c r="W114" s="76"/>
      <c r="X114" s="76"/>
      <c r="Y114" s="76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2:36" s="37" customFormat="1" ht="25.15" customHeight="1">
      <c r="B115" s="88"/>
      <c r="C115" s="78"/>
      <c r="D115" s="78"/>
      <c r="E115" s="78"/>
      <c r="F115" s="79"/>
      <c r="G115" s="79"/>
      <c r="H115" s="38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23">
        <f>COUNTIF(H115:S115,"E")</f>
        <v>0</v>
      </c>
      <c r="U115" s="81"/>
      <c r="V115" s="77"/>
      <c r="W115" s="77"/>
      <c r="X115" s="77"/>
      <c r="Y115" s="77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2:36" s="37" customFormat="1" ht="25.15" customHeight="1">
      <c r="B116" s="88"/>
      <c r="C116" s="78" t="s">
        <v>32</v>
      </c>
      <c r="D116" s="78" t="s">
        <v>33</v>
      </c>
      <c r="E116" s="78" t="s">
        <v>148</v>
      </c>
      <c r="F116" s="79" t="s">
        <v>149</v>
      </c>
      <c r="G116" s="79" t="s">
        <v>85</v>
      </c>
      <c r="H116" s="38"/>
      <c r="I116" s="38"/>
      <c r="J116" s="39"/>
      <c r="K116" s="39"/>
      <c r="L116" s="39"/>
      <c r="M116" s="39"/>
      <c r="N116" s="40" t="s">
        <v>37</v>
      </c>
      <c r="O116" s="39"/>
      <c r="P116" s="39"/>
      <c r="Q116" s="39"/>
      <c r="R116" s="39"/>
      <c r="S116" s="39"/>
      <c r="T116" s="23">
        <f>COUNTIF(H116:S116,"P")</f>
        <v>1</v>
      </c>
      <c r="U116" s="80">
        <v>0</v>
      </c>
      <c r="V116" s="86"/>
      <c r="W116" s="86"/>
      <c r="X116" s="86"/>
      <c r="Y116" s="86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2:36" s="37" customFormat="1" ht="25.15" customHeight="1">
      <c r="B117" s="88"/>
      <c r="C117" s="78"/>
      <c r="D117" s="78"/>
      <c r="E117" s="78"/>
      <c r="F117" s="79"/>
      <c r="G117" s="79"/>
      <c r="H117" s="38"/>
      <c r="I117" s="38"/>
      <c r="J117" s="38"/>
      <c r="K117" s="39"/>
      <c r="L117" s="39"/>
      <c r="M117" s="39"/>
      <c r="N117" s="39"/>
      <c r="O117" s="39"/>
      <c r="P117" s="39"/>
      <c r="Q117" s="39"/>
      <c r="R117" s="39"/>
      <c r="S117" s="39"/>
      <c r="T117" s="23">
        <f>COUNTIF(H117:S117,"E")</f>
        <v>0</v>
      </c>
      <c r="U117" s="81"/>
      <c r="V117" s="77"/>
      <c r="W117" s="77"/>
      <c r="X117" s="77"/>
      <c r="Y117" s="77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2:36" s="37" customFormat="1" ht="25.15" customHeight="1">
      <c r="B118" s="88"/>
      <c r="C118" s="78" t="s">
        <v>32</v>
      </c>
      <c r="D118" s="78" t="s">
        <v>33</v>
      </c>
      <c r="E118" s="78" t="s">
        <v>150</v>
      </c>
      <c r="F118" s="79" t="s">
        <v>35</v>
      </c>
      <c r="G118" s="79" t="s">
        <v>151</v>
      </c>
      <c r="H118" s="38"/>
      <c r="I118" s="39"/>
      <c r="J118" s="39"/>
      <c r="K118" s="40" t="s">
        <v>37</v>
      </c>
      <c r="L118" s="39"/>
      <c r="M118" s="39"/>
      <c r="N118" s="39"/>
      <c r="O118" s="39"/>
      <c r="P118" s="39"/>
      <c r="Q118" s="39"/>
      <c r="R118" s="39"/>
      <c r="S118" s="39"/>
      <c r="T118" s="23">
        <f>COUNTIF(H118:S118,"P")</f>
        <v>1</v>
      </c>
      <c r="U118" s="80">
        <v>0</v>
      </c>
      <c r="V118" s="76"/>
      <c r="W118" s="76"/>
      <c r="X118" s="76"/>
      <c r="Y118" s="76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2:36" s="37" customFormat="1" ht="25.15" customHeight="1">
      <c r="B119" s="88"/>
      <c r="C119" s="78"/>
      <c r="D119" s="78"/>
      <c r="E119" s="78"/>
      <c r="F119" s="79"/>
      <c r="G119" s="79"/>
      <c r="H119" s="38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23">
        <f>COUNTIF(H119:S119,"E")</f>
        <v>0</v>
      </c>
      <c r="U119" s="81"/>
      <c r="V119" s="77"/>
      <c r="W119" s="77"/>
      <c r="X119" s="77"/>
      <c r="Y119" s="77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2:36" s="37" customFormat="1" ht="25.15" customHeight="1">
      <c r="B120" s="88"/>
      <c r="C120" s="78" t="s">
        <v>32</v>
      </c>
      <c r="D120" s="78" t="s">
        <v>33</v>
      </c>
      <c r="E120" s="78" t="s">
        <v>152</v>
      </c>
      <c r="F120" s="79" t="s">
        <v>81</v>
      </c>
      <c r="G120" s="79" t="s">
        <v>153</v>
      </c>
      <c r="H120" s="38"/>
      <c r="I120" s="39"/>
      <c r="J120" s="39"/>
      <c r="K120" s="39"/>
      <c r="L120" s="39"/>
      <c r="M120" s="40" t="s">
        <v>37</v>
      </c>
      <c r="N120" s="39"/>
      <c r="O120" s="39"/>
      <c r="P120" s="39"/>
      <c r="Q120" s="39"/>
      <c r="R120" s="39"/>
      <c r="S120" s="39"/>
      <c r="T120" s="23">
        <f>COUNTIF(H120:S120,"P")</f>
        <v>1</v>
      </c>
      <c r="U120" s="80">
        <v>0</v>
      </c>
      <c r="V120" s="76"/>
      <c r="W120" s="76"/>
      <c r="X120" s="76"/>
      <c r="Y120" s="76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2:36" s="37" customFormat="1" ht="25.15" customHeight="1">
      <c r="B121" s="88"/>
      <c r="C121" s="78"/>
      <c r="D121" s="78"/>
      <c r="E121" s="78"/>
      <c r="F121" s="79"/>
      <c r="G121" s="79"/>
      <c r="H121" s="38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23">
        <f>COUNTIF(H121:S121,"E")</f>
        <v>0</v>
      </c>
      <c r="U121" s="81"/>
      <c r="V121" s="77"/>
      <c r="W121" s="77"/>
      <c r="X121" s="77"/>
      <c r="Y121" s="77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2:36" s="37" customFormat="1" ht="25.15" customHeight="1">
      <c r="B122" s="88"/>
      <c r="C122" s="78" t="s">
        <v>32</v>
      </c>
      <c r="D122" s="78" t="s">
        <v>33</v>
      </c>
      <c r="E122" s="78" t="s">
        <v>154</v>
      </c>
      <c r="F122" s="79" t="s">
        <v>81</v>
      </c>
      <c r="G122" s="79" t="s">
        <v>155</v>
      </c>
      <c r="H122" s="38"/>
      <c r="I122" s="39"/>
      <c r="J122" s="39"/>
      <c r="K122" s="39"/>
      <c r="L122" s="39"/>
      <c r="M122" s="40" t="s">
        <v>37</v>
      </c>
      <c r="N122" s="39"/>
      <c r="O122" s="39"/>
      <c r="P122" s="39"/>
      <c r="Q122" s="39"/>
      <c r="R122" s="39"/>
      <c r="S122" s="39"/>
      <c r="T122" s="23">
        <f>COUNTIF(H122:S122,"P")</f>
        <v>1</v>
      </c>
      <c r="U122" s="80">
        <v>0</v>
      </c>
      <c r="V122" s="76"/>
      <c r="W122" s="76"/>
      <c r="X122" s="76"/>
      <c r="Y122" s="76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2:36" s="37" customFormat="1" ht="25.15" customHeight="1">
      <c r="B123" s="88"/>
      <c r="C123" s="78"/>
      <c r="D123" s="78"/>
      <c r="E123" s="78"/>
      <c r="F123" s="79"/>
      <c r="G123" s="79"/>
      <c r="H123" s="38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23">
        <f>COUNTIF(H123:S123,"E")</f>
        <v>0</v>
      </c>
      <c r="U123" s="81"/>
      <c r="V123" s="77"/>
      <c r="W123" s="77"/>
      <c r="X123" s="77"/>
      <c r="Y123" s="77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2:36" s="37" customFormat="1" ht="25.15" customHeight="1">
      <c r="B124" s="88"/>
      <c r="C124" s="78" t="s">
        <v>32</v>
      </c>
      <c r="D124" s="78" t="s">
        <v>33</v>
      </c>
      <c r="E124" s="78" t="s">
        <v>156</v>
      </c>
      <c r="F124" s="79" t="s">
        <v>35</v>
      </c>
      <c r="G124" s="79" t="s">
        <v>99</v>
      </c>
      <c r="H124" s="38"/>
      <c r="I124" s="40" t="s">
        <v>37</v>
      </c>
      <c r="J124" s="39"/>
      <c r="K124" s="40" t="s">
        <v>37</v>
      </c>
      <c r="L124" s="39"/>
      <c r="M124" s="39"/>
      <c r="N124" s="39"/>
      <c r="O124" s="39"/>
      <c r="P124" s="39"/>
      <c r="Q124" s="39"/>
      <c r="R124" s="39"/>
      <c r="S124" s="39"/>
      <c r="T124" s="23">
        <f>COUNTIF(H124:S124,"P")</f>
        <v>2</v>
      </c>
      <c r="U124" s="80">
        <v>0</v>
      </c>
      <c r="V124" s="76"/>
      <c r="W124" s="76"/>
      <c r="X124" s="76"/>
      <c r="Y124" s="76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2:36" s="37" customFormat="1" ht="25.15" customHeight="1">
      <c r="B125" s="88"/>
      <c r="C125" s="78"/>
      <c r="D125" s="78"/>
      <c r="E125" s="78"/>
      <c r="F125" s="79"/>
      <c r="G125" s="79"/>
      <c r="H125" s="38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23">
        <f>COUNTIF(H125:S125,"E")</f>
        <v>0</v>
      </c>
      <c r="U125" s="81"/>
      <c r="V125" s="77"/>
      <c r="W125" s="77"/>
      <c r="X125" s="77"/>
      <c r="Y125" s="77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2:36" s="37" customFormat="1" ht="25.15" customHeight="1">
      <c r="B126" s="88"/>
      <c r="C126" s="78" t="s">
        <v>32</v>
      </c>
      <c r="D126" s="78" t="s">
        <v>33</v>
      </c>
      <c r="E126" s="78" t="s">
        <v>157</v>
      </c>
      <c r="F126" s="79" t="s">
        <v>42</v>
      </c>
      <c r="G126" s="79" t="s">
        <v>153</v>
      </c>
      <c r="H126" s="38"/>
      <c r="I126" s="39"/>
      <c r="J126" s="39"/>
      <c r="K126" s="39"/>
      <c r="L126" s="39"/>
      <c r="M126" s="39"/>
      <c r="N126" s="40" t="s">
        <v>37</v>
      </c>
      <c r="O126" s="39"/>
      <c r="P126" s="39"/>
      <c r="Q126" s="39"/>
      <c r="R126" s="39"/>
      <c r="S126" s="39"/>
      <c r="T126" s="23">
        <f>COUNTIF(H126:S126,"P")</f>
        <v>1</v>
      </c>
      <c r="U126" s="80">
        <v>0</v>
      </c>
      <c r="V126" s="76"/>
      <c r="W126" s="76"/>
      <c r="X126" s="76"/>
      <c r="Y126" s="76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2:36" s="37" customFormat="1" ht="25.15" customHeight="1">
      <c r="B127" s="88"/>
      <c r="C127" s="78"/>
      <c r="D127" s="78"/>
      <c r="E127" s="78"/>
      <c r="F127" s="79"/>
      <c r="G127" s="79"/>
      <c r="H127" s="38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23">
        <f>COUNTIF(H127:S127,"E")</f>
        <v>0</v>
      </c>
      <c r="U127" s="81"/>
      <c r="V127" s="77"/>
      <c r="W127" s="77"/>
      <c r="X127" s="77"/>
      <c r="Y127" s="77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2:36" s="37" customFormat="1" ht="25.15" customHeight="1">
      <c r="B128" s="88"/>
      <c r="C128" s="78" t="s">
        <v>32</v>
      </c>
      <c r="D128" s="78" t="s">
        <v>33</v>
      </c>
      <c r="E128" s="78" t="s">
        <v>158</v>
      </c>
      <c r="F128" s="79" t="s">
        <v>35</v>
      </c>
      <c r="G128" s="79" t="s">
        <v>159</v>
      </c>
      <c r="H128" s="38"/>
      <c r="I128" s="39"/>
      <c r="J128" s="40" t="s">
        <v>37</v>
      </c>
      <c r="K128" s="39"/>
      <c r="L128" s="39"/>
      <c r="M128" s="39"/>
      <c r="N128" s="39"/>
      <c r="O128" s="40" t="s">
        <v>37</v>
      </c>
      <c r="P128" s="39"/>
      <c r="Q128" s="39"/>
      <c r="R128" s="39"/>
      <c r="S128" s="39"/>
      <c r="T128" s="23">
        <f>COUNTIF(H128:S128,"P")</f>
        <v>2</v>
      </c>
      <c r="U128" s="80">
        <v>0</v>
      </c>
      <c r="V128" s="76"/>
      <c r="W128" s="76"/>
      <c r="X128" s="76"/>
      <c r="Y128" s="76"/>
    </row>
    <row r="129" spans="1:36" s="37" customFormat="1" ht="25.15" customHeight="1">
      <c r="B129" s="88"/>
      <c r="C129" s="78"/>
      <c r="D129" s="78"/>
      <c r="E129" s="78"/>
      <c r="F129" s="79"/>
      <c r="G129" s="79"/>
      <c r="H129" s="38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23">
        <f>COUNTIF(H129:S129,"E")</f>
        <v>0</v>
      </c>
      <c r="U129" s="81"/>
      <c r="V129" s="77"/>
      <c r="W129" s="77"/>
      <c r="X129" s="77"/>
      <c r="Y129" s="77"/>
      <c r="Z129" s="37" t="s">
        <v>128</v>
      </c>
    </row>
    <row r="130" spans="1:36" s="37" customFormat="1" ht="25.15" customHeight="1">
      <c r="B130" s="88"/>
      <c r="C130" s="78" t="s">
        <v>32</v>
      </c>
      <c r="D130" s="78" t="s">
        <v>33</v>
      </c>
      <c r="E130" s="78" t="s">
        <v>160</v>
      </c>
      <c r="F130" s="79" t="s">
        <v>35</v>
      </c>
      <c r="G130" s="79" t="s">
        <v>85</v>
      </c>
      <c r="H130" s="38"/>
      <c r="I130" s="39"/>
      <c r="J130" s="39"/>
      <c r="K130" s="39"/>
      <c r="L130" s="39"/>
      <c r="M130" s="39"/>
      <c r="N130" s="39"/>
      <c r="O130" s="39"/>
      <c r="P130" s="39"/>
      <c r="Q130" s="40" t="s">
        <v>37</v>
      </c>
      <c r="R130" s="39"/>
      <c r="S130" s="39"/>
      <c r="T130" s="23">
        <f>COUNTIF(H130:S130,"P")</f>
        <v>1</v>
      </c>
      <c r="U130" s="80">
        <v>0</v>
      </c>
      <c r="V130" s="76"/>
      <c r="W130" s="76"/>
      <c r="X130" s="76"/>
      <c r="Y130" s="76"/>
    </row>
    <row r="131" spans="1:36" s="37" customFormat="1" ht="25.15" customHeight="1">
      <c r="B131" s="88"/>
      <c r="C131" s="78"/>
      <c r="D131" s="78"/>
      <c r="E131" s="78"/>
      <c r="F131" s="79"/>
      <c r="G131" s="79"/>
      <c r="H131" s="38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23">
        <f>COUNTIF(H131:S131,"E")</f>
        <v>0</v>
      </c>
      <c r="U131" s="81"/>
      <c r="V131" s="77"/>
      <c r="W131" s="77"/>
      <c r="X131" s="77"/>
      <c r="Y131" s="77"/>
      <c r="Z131" s="37" t="s">
        <v>128</v>
      </c>
    </row>
    <row r="132" spans="1:36" s="37" customFormat="1" ht="25.15" customHeight="1">
      <c r="B132" s="88"/>
      <c r="C132" s="78" t="s">
        <v>32</v>
      </c>
      <c r="D132" s="78" t="s">
        <v>33</v>
      </c>
      <c r="E132" s="78" t="s">
        <v>161</v>
      </c>
      <c r="F132" s="79" t="s">
        <v>42</v>
      </c>
      <c r="G132" s="79" t="s">
        <v>162</v>
      </c>
      <c r="H132" s="38"/>
      <c r="I132" s="39"/>
      <c r="J132" s="39"/>
      <c r="K132" s="39"/>
      <c r="L132" s="39"/>
      <c r="M132" s="39"/>
      <c r="N132" s="39"/>
      <c r="O132" s="39"/>
      <c r="P132" s="39"/>
      <c r="Q132" s="40" t="s">
        <v>37</v>
      </c>
      <c r="R132" s="39"/>
      <c r="S132" s="39"/>
      <c r="T132" s="23">
        <f>COUNTIF(H132:S132,"P")</f>
        <v>1</v>
      </c>
      <c r="U132" s="80">
        <v>0</v>
      </c>
      <c r="V132" s="76"/>
      <c r="W132" s="76"/>
      <c r="X132" s="76"/>
      <c r="Y132" s="76"/>
    </row>
    <row r="133" spans="1:36" s="37" customFormat="1" ht="25.15" customHeight="1">
      <c r="B133" s="88"/>
      <c r="C133" s="78"/>
      <c r="D133" s="78"/>
      <c r="E133" s="78"/>
      <c r="F133" s="79"/>
      <c r="G133" s="79"/>
      <c r="H133" s="38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23">
        <f>COUNTIF(H133:S133,"E")</f>
        <v>0</v>
      </c>
      <c r="U133" s="81"/>
      <c r="V133" s="77"/>
      <c r="W133" s="77"/>
      <c r="X133" s="77"/>
      <c r="Y133" s="77"/>
    </row>
    <row r="134" spans="1:36" s="28" customFormat="1" ht="25.15" customHeight="1">
      <c r="A134" s="1"/>
      <c r="B134" s="85" t="s">
        <v>44</v>
      </c>
      <c r="C134" s="85"/>
      <c r="D134" s="85"/>
      <c r="E134" s="85"/>
      <c r="F134" s="85"/>
      <c r="G134" s="85"/>
      <c r="H134" s="24">
        <f>COUNTIF(H110:H133,"P")</f>
        <v>0</v>
      </c>
      <c r="I134" s="23">
        <f>COUNTIF(I110:I133,"P")</f>
        <v>2</v>
      </c>
      <c r="J134" s="23">
        <f>COUNTIF(J110:J133,"P")</f>
        <v>1</v>
      </c>
      <c r="K134" s="23">
        <f>COUNTIF(K110:K133,"P")</f>
        <v>2</v>
      </c>
      <c r="L134" s="23">
        <f>COUNTIF(L110:L133,"P")</f>
        <v>1</v>
      </c>
      <c r="M134" s="23">
        <f>COUNTIF(M110:M133,"P")</f>
        <v>2</v>
      </c>
      <c r="N134" s="23">
        <f>COUNTIF(N110:N133,"P")</f>
        <v>2</v>
      </c>
      <c r="O134" s="23">
        <f>COUNTIF(O110:O133,"P")</f>
        <v>2</v>
      </c>
      <c r="P134" s="23">
        <f>COUNTIF(P110:P133,"P")</f>
        <v>0</v>
      </c>
      <c r="Q134" s="23">
        <f>COUNTIF(Q110:Q133,"P")</f>
        <v>2</v>
      </c>
      <c r="R134" s="23">
        <f>COUNTIF(R110:R133,"P")</f>
        <v>0</v>
      </c>
      <c r="S134" s="23">
        <f>COUNTIF(S110:S133,"P")</f>
        <v>0</v>
      </c>
      <c r="T134" s="23">
        <f>SUM(H134:S134)</f>
        <v>14</v>
      </c>
      <c r="U134" s="25"/>
      <c r="V134" s="26"/>
      <c r="W134" s="26"/>
      <c r="X134" s="26"/>
      <c r="Y134" s="26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s="28" customFormat="1" ht="25.15" customHeight="1">
      <c r="A135" s="1"/>
      <c r="B135" s="85" t="s">
        <v>45</v>
      </c>
      <c r="C135" s="85"/>
      <c r="D135" s="85"/>
      <c r="E135" s="85"/>
      <c r="F135" s="85"/>
      <c r="G135" s="85"/>
      <c r="H135" s="24">
        <f>COUNTIF(H110:H133,"E")</f>
        <v>0</v>
      </c>
      <c r="I135" s="23">
        <f>COUNTIF(I110:I133,"E")</f>
        <v>0</v>
      </c>
      <c r="J135" s="23">
        <f>COUNTIF(J110:J133,"E")</f>
        <v>0</v>
      </c>
      <c r="K135" s="23">
        <f>COUNTIF(K110:K133,"E")</f>
        <v>0</v>
      </c>
      <c r="L135" s="23">
        <f>COUNTIF(L110:L133,"E")</f>
        <v>0</v>
      </c>
      <c r="M135" s="23">
        <f>COUNTIF(M110:M133,"E")</f>
        <v>0</v>
      </c>
      <c r="N135" s="23">
        <f>COUNTIF(N110:N133,"E")</f>
        <v>0</v>
      </c>
      <c r="O135" s="23">
        <f>COUNTIF(O110:O133,"E")</f>
        <v>0</v>
      </c>
      <c r="P135" s="23">
        <f>COUNTIF(P110:P133,"E")</f>
        <v>0</v>
      </c>
      <c r="Q135" s="23">
        <f>COUNTIF(Q110:Q133,"E")</f>
        <v>0</v>
      </c>
      <c r="R135" s="23">
        <f>COUNTIF(R110:R133,"E")</f>
        <v>0</v>
      </c>
      <c r="S135" s="23">
        <f>COUNTIF(S110:S133,"E")</f>
        <v>0</v>
      </c>
      <c r="T135" s="23">
        <f>SUM(H135:S135)</f>
        <v>0</v>
      </c>
      <c r="U135" s="25"/>
      <c r="V135" s="26"/>
      <c r="W135" s="26"/>
      <c r="X135" s="26"/>
      <c r="Y135" s="26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</row>
    <row r="136" spans="1:36" s="54" customFormat="1" ht="25.15" customHeight="1">
      <c r="A136" s="1"/>
      <c r="B136" s="82" t="s">
        <v>163</v>
      </c>
      <c r="C136" s="82"/>
      <c r="D136" s="82"/>
      <c r="E136" s="82"/>
      <c r="F136" s="82"/>
      <c r="G136" s="83"/>
      <c r="H136" s="50">
        <f>H$10+H$16+H$21+H$52+H$75+H$92+H$107+H$134</f>
        <v>1</v>
      </c>
      <c r="I136" s="50">
        <f t="shared" ref="I136:S136" si="8">I$10+I$16+I$21+I$52+I$75+I$92+I$107+I$134</f>
        <v>9</v>
      </c>
      <c r="J136" s="50">
        <f t="shared" si="8"/>
        <v>9</v>
      </c>
      <c r="K136" s="50">
        <f t="shared" si="8"/>
        <v>12</v>
      </c>
      <c r="L136" s="50">
        <f t="shared" si="8"/>
        <v>12</v>
      </c>
      <c r="M136" s="50">
        <f t="shared" si="8"/>
        <v>12</v>
      </c>
      <c r="N136" s="50">
        <f t="shared" si="8"/>
        <v>12</v>
      </c>
      <c r="O136" s="50">
        <f t="shared" si="8"/>
        <v>8</v>
      </c>
      <c r="P136" s="50">
        <f t="shared" si="8"/>
        <v>10</v>
      </c>
      <c r="Q136" s="50">
        <f t="shared" si="8"/>
        <v>6</v>
      </c>
      <c r="R136" s="50">
        <f t="shared" si="8"/>
        <v>6</v>
      </c>
      <c r="S136" s="50">
        <f t="shared" si="8"/>
        <v>1</v>
      </c>
      <c r="T136" s="50">
        <f>SUM(H136:S136)</f>
        <v>98</v>
      </c>
      <c r="U136" s="51"/>
      <c r="V136" s="52"/>
      <c r="W136" s="53"/>
      <c r="X136" s="53"/>
      <c r="Y136" s="52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s="54" customFormat="1" ht="25.15" customHeight="1">
      <c r="A137" s="1"/>
      <c r="B137" s="84" t="s">
        <v>164</v>
      </c>
      <c r="C137" s="82"/>
      <c r="D137" s="82"/>
      <c r="E137" s="82"/>
      <c r="F137" s="82"/>
      <c r="G137" s="83"/>
      <c r="H137" s="50">
        <f>H$11+H$17+H$22+H$53+H$76+H$93+H$108+H$135</f>
        <v>0</v>
      </c>
      <c r="I137" s="50">
        <f t="shared" ref="I137:S137" si="9">I$11+I$17+I$22+I$53+I$76+I$93+I$108+I$135</f>
        <v>0</v>
      </c>
      <c r="J137" s="50">
        <f t="shared" si="9"/>
        <v>0</v>
      </c>
      <c r="K137" s="50">
        <f t="shared" si="9"/>
        <v>0</v>
      </c>
      <c r="L137" s="50">
        <f t="shared" si="9"/>
        <v>0</v>
      </c>
      <c r="M137" s="50">
        <f t="shared" si="9"/>
        <v>0</v>
      </c>
      <c r="N137" s="50">
        <f t="shared" si="9"/>
        <v>0</v>
      </c>
      <c r="O137" s="50">
        <f t="shared" si="9"/>
        <v>0</v>
      </c>
      <c r="P137" s="50">
        <f t="shared" si="9"/>
        <v>0</v>
      </c>
      <c r="Q137" s="50">
        <f t="shared" si="9"/>
        <v>0</v>
      </c>
      <c r="R137" s="50">
        <f t="shared" si="9"/>
        <v>0</v>
      </c>
      <c r="S137" s="50">
        <f t="shared" si="9"/>
        <v>0</v>
      </c>
      <c r="T137" s="50">
        <f>SUM(H137:S137)</f>
        <v>0</v>
      </c>
      <c r="U137" s="51"/>
      <c r="V137" s="52"/>
      <c r="W137" s="53"/>
      <c r="X137" s="53"/>
      <c r="Y137" s="52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ht="26.25" customHeight="1">
      <c r="B138" s="55" t="s">
        <v>165</v>
      </c>
      <c r="C138" s="56"/>
      <c r="D138" s="56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7"/>
      <c r="W138" s="58"/>
      <c r="X138" s="58"/>
      <c r="Y138" s="57"/>
    </row>
    <row r="140" spans="1:36" ht="26.25" customHeight="1">
      <c r="G140" s="61"/>
      <c r="U140" s="61"/>
    </row>
    <row r="141" spans="1:36" ht="26.25" customHeight="1">
      <c r="K141" s="62"/>
      <c r="M141" s="62"/>
    </row>
    <row r="144" spans="1:36" ht="26.25" customHeight="1">
      <c r="E144" s="63"/>
    </row>
    <row r="145" spans="5:5" ht="26.25" customHeight="1">
      <c r="E145" s="63"/>
    </row>
    <row r="146" spans="5:5" ht="26.25" customHeight="1">
      <c r="E146" s="63"/>
    </row>
    <row r="147" spans="5:5" ht="26.25" customHeight="1">
      <c r="E147" s="63"/>
    </row>
  </sheetData>
  <autoFilter ref="A3:WWB3" xr:uid="{9E94EA7C-B738-455D-8837-3B1D163775B1}"/>
  <mergeCells count="572">
    <mergeCell ref="W46:W47"/>
    <mergeCell ref="X46:X47"/>
    <mergeCell ref="Y46:Y47"/>
    <mergeCell ref="W48:W49"/>
    <mergeCell ref="X48:X49"/>
    <mergeCell ref="Y48:Y49"/>
    <mergeCell ref="W50:W51"/>
    <mergeCell ref="X50:X51"/>
    <mergeCell ref="Y50:Y51"/>
    <mergeCell ref="W40:W41"/>
    <mergeCell ref="X40:X41"/>
    <mergeCell ref="Y40:Y41"/>
    <mergeCell ref="W42:W43"/>
    <mergeCell ref="X42:X43"/>
    <mergeCell ref="Y42:Y43"/>
    <mergeCell ref="W44:W45"/>
    <mergeCell ref="X44:X45"/>
    <mergeCell ref="Y44:Y45"/>
    <mergeCell ref="Y32:Y33"/>
    <mergeCell ref="W34:W35"/>
    <mergeCell ref="X34:X35"/>
    <mergeCell ref="Y34:Y35"/>
    <mergeCell ref="W36:W37"/>
    <mergeCell ref="X36:X37"/>
    <mergeCell ref="Y36:Y37"/>
    <mergeCell ref="W38:W39"/>
    <mergeCell ref="X38:X39"/>
    <mergeCell ref="Y38:Y39"/>
    <mergeCell ref="W128:W129"/>
    <mergeCell ref="X128:X129"/>
    <mergeCell ref="Y128:Y129"/>
    <mergeCell ref="W130:W131"/>
    <mergeCell ref="X130:X131"/>
    <mergeCell ref="Y130:Y131"/>
    <mergeCell ref="W132:W133"/>
    <mergeCell ref="X132:X133"/>
    <mergeCell ref="Y132:Y133"/>
    <mergeCell ref="W122:W123"/>
    <mergeCell ref="X122:X123"/>
    <mergeCell ref="Y122:Y123"/>
    <mergeCell ref="W124:W125"/>
    <mergeCell ref="X124:X125"/>
    <mergeCell ref="Y124:Y125"/>
    <mergeCell ref="W126:W127"/>
    <mergeCell ref="X126:X127"/>
    <mergeCell ref="Y126:Y127"/>
    <mergeCell ref="W116:W117"/>
    <mergeCell ref="X116:X117"/>
    <mergeCell ref="Y116:Y117"/>
    <mergeCell ref="W118:W119"/>
    <mergeCell ref="X118:X119"/>
    <mergeCell ref="Y118:Y119"/>
    <mergeCell ref="W120:W121"/>
    <mergeCell ref="X120:X121"/>
    <mergeCell ref="Y120:Y121"/>
    <mergeCell ref="W110:W111"/>
    <mergeCell ref="X110:X111"/>
    <mergeCell ref="Y110:Y111"/>
    <mergeCell ref="W112:W113"/>
    <mergeCell ref="X112:X113"/>
    <mergeCell ref="Y112:Y113"/>
    <mergeCell ref="W114:W115"/>
    <mergeCell ref="X114:X115"/>
    <mergeCell ref="Y114:Y115"/>
    <mergeCell ref="W99:W100"/>
    <mergeCell ref="X99:X100"/>
    <mergeCell ref="Y99:Y100"/>
    <mergeCell ref="W101:W102"/>
    <mergeCell ref="X101:X102"/>
    <mergeCell ref="Y101:Y102"/>
    <mergeCell ref="W103:W104"/>
    <mergeCell ref="X103:X104"/>
    <mergeCell ref="Y103:Y104"/>
    <mergeCell ref="W90:W91"/>
    <mergeCell ref="X90:X91"/>
    <mergeCell ref="Y90:Y91"/>
    <mergeCell ref="W95:W96"/>
    <mergeCell ref="X95:X96"/>
    <mergeCell ref="Y95:Y96"/>
    <mergeCell ref="W97:W98"/>
    <mergeCell ref="X97:X98"/>
    <mergeCell ref="Y97:Y98"/>
    <mergeCell ref="W84:W85"/>
    <mergeCell ref="X84:X85"/>
    <mergeCell ref="Y84:Y85"/>
    <mergeCell ref="W86:W87"/>
    <mergeCell ref="X86:X87"/>
    <mergeCell ref="Y86:Y87"/>
    <mergeCell ref="W88:W89"/>
    <mergeCell ref="X88:X89"/>
    <mergeCell ref="Y88:Y89"/>
    <mergeCell ref="W78:W79"/>
    <mergeCell ref="X78:X79"/>
    <mergeCell ref="Y78:Y79"/>
    <mergeCell ref="W80:W81"/>
    <mergeCell ref="X80:X81"/>
    <mergeCell ref="Y80:Y81"/>
    <mergeCell ref="W82:W83"/>
    <mergeCell ref="X82:X83"/>
    <mergeCell ref="Y82:Y83"/>
    <mergeCell ref="W69:W70"/>
    <mergeCell ref="X69:X70"/>
    <mergeCell ref="Y69:Y70"/>
    <mergeCell ref="W71:W72"/>
    <mergeCell ref="X71:X72"/>
    <mergeCell ref="Y71:Y72"/>
    <mergeCell ref="W73:W74"/>
    <mergeCell ref="X73:X74"/>
    <mergeCell ref="Y73:Y74"/>
    <mergeCell ref="W63:W64"/>
    <mergeCell ref="X63:X64"/>
    <mergeCell ref="Y63:Y64"/>
    <mergeCell ref="W65:W66"/>
    <mergeCell ref="X65:X66"/>
    <mergeCell ref="Y65:Y66"/>
    <mergeCell ref="W67:W68"/>
    <mergeCell ref="X67:X68"/>
    <mergeCell ref="Y67:Y68"/>
    <mergeCell ref="W57:W58"/>
    <mergeCell ref="X57:X58"/>
    <mergeCell ref="Y57:Y58"/>
    <mergeCell ref="W59:W60"/>
    <mergeCell ref="X59:X60"/>
    <mergeCell ref="Y59:Y60"/>
    <mergeCell ref="W61:W62"/>
    <mergeCell ref="X61:X62"/>
    <mergeCell ref="Y61:Y62"/>
    <mergeCell ref="W19:W20"/>
    <mergeCell ref="X19:X20"/>
    <mergeCell ref="Y19:Y20"/>
    <mergeCell ref="W105:W106"/>
    <mergeCell ref="X105:X106"/>
    <mergeCell ref="Y105:Y106"/>
    <mergeCell ref="V30:V31"/>
    <mergeCell ref="W55:W56"/>
    <mergeCell ref="X55:X56"/>
    <mergeCell ref="Y55:Y56"/>
    <mergeCell ref="W24:W25"/>
    <mergeCell ref="X24:X25"/>
    <mergeCell ref="Y24:Y25"/>
    <mergeCell ref="W26:W27"/>
    <mergeCell ref="X26:X27"/>
    <mergeCell ref="Y26:Y27"/>
    <mergeCell ref="W28:W29"/>
    <mergeCell ref="X28:X29"/>
    <mergeCell ref="Y28:Y29"/>
    <mergeCell ref="W30:W31"/>
    <mergeCell ref="X30:X31"/>
    <mergeCell ref="Y30:Y31"/>
    <mergeCell ref="W32:W33"/>
    <mergeCell ref="X32:X33"/>
    <mergeCell ref="W6:W7"/>
    <mergeCell ref="X6:X7"/>
    <mergeCell ref="Y6:Y7"/>
    <mergeCell ref="W8:W9"/>
    <mergeCell ref="X8:X9"/>
    <mergeCell ref="Y8:Y9"/>
    <mergeCell ref="W14:W15"/>
    <mergeCell ref="X14:X15"/>
    <mergeCell ref="Y14:Y15"/>
    <mergeCell ref="B30:B43"/>
    <mergeCell ref="B44:B51"/>
    <mergeCell ref="C44:C45"/>
    <mergeCell ref="D44:D45"/>
    <mergeCell ref="E44:E45"/>
    <mergeCell ref="F44:F45"/>
    <mergeCell ref="G44:G45"/>
    <mergeCell ref="C48:C49"/>
    <mergeCell ref="D48:D49"/>
    <mergeCell ref="E48:E49"/>
    <mergeCell ref="F48:F49"/>
    <mergeCell ref="G48:G49"/>
    <mergeCell ref="D38:D39"/>
    <mergeCell ref="E38:E39"/>
    <mergeCell ref="F38:F39"/>
    <mergeCell ref="G38:G39"/>
    <mergeCell ref="U48:U49"/>
    <mergeCell ref="V48:V49"/>
    <mergeCell ref="C50:C51"/>
    <mergeCell ref="C42:C43"/>
    <mergeCell ref="D42:D43"/>
    <mergeCell ref="E42:E43"/>
    <mergeCell ref="F42:F43"/>
    <mergeCell ref="G42:G43"/>
    <mergeCell ref="U42:U43"/>
    <mergeCell ref="V42:V43"/>
    <mergeCell ref="U44:U45"/>
    <mergeCell ref="V44:V45"/>
    <mergeCell ref="C46:C47"/>
    <mergeCell ref="D46:D47"/>
    <mergeCell ref="E46:E47"/>
    <mergeCell ref="F46:F47"/>
    <mergeCell ref="G46:G47"/>
    <mergeCell ref="U46:U47"/>
    <mergeCell ref="V46:V47"/>
    <mergeCell ref="B1:U1"/>
    <mergeCell ref="C36:C37"/>
    <mergeCell ref="D36:D37"/>
    <mergeCell ref="E36:E37"/>
    <mergeCell ref="F36:F37"/>
    <mergeCell ref="G36:G37"/>
    <mergeCell ref="U36:U37"/>
    <mergeCell ref="V36:V37"/>
    <mergeCell ref="C38:C39"/>
    <mergeCell ref="C2:D2"/>
    <mergeCell ref="F2:Y2"/>
    <mergeCell ref="B4:G4"/>
    <mergeCell ref="B5:G5"/>
    <mergeCell ref="B6:B7"/>
    <mergeCell ref="C6:C7"/>
    <mergeCell ref="D6:D7"/>
    <mergeCell ref="E6:E7"/>
    <mergeCell ref="F6:F7"/>
    <mergeCell ref="G6:G7"/>
    <mergeCell ref="U6:U7"/>
    <mergeCell ref="V6:V7"/>
    <mergeCell ref="U8:U9"/>
    <mergeCell ref="V8:V9"/>
    <mergeCell ref="B10:G10"/>
    <mergeCell ref="B11:G11"/>
    <mergeCell ref="B12:G12"/>
    <mergeCell ref="B13:G13"/>
    <mergeCell ref="B8:B9"/>
    <mergeCell ref="C8:C9"/>
    <mergeCell ref="D8:D9"/>
    <mergeCell ref="E8:E9"/>
    <mergeCell ref="F8:F9"/>
    <mergeCell ref="G8:G9"/>
    <mergeCell ref="G19:G20"/>
    <mergeCell ref="U19:U20"/>
    <mergeCell ref="V19:V20"/>
    <mergeCell ref="B21:G21"/>
    <mergeCell ref="B22:G22"/>
    <mergeCell ref="U14:U15"/>
    <mergeCell ref="V14:V15"/>
    <mergeCell ref="B16:G16"/>
    <mergeCell ref="B17:G17"/>
    <mergeCell ref="B18:G18"/>
    <mergeCell ref="B19:B20"/>
    <mergeCell ref="C19:C20"/>
    <mergeCell ref="D19:D20"/>
    <mergeCell ref="E19:E20"/>
    <mergeCell ref="F19:F20"/>
    <mergeCell ref="B14:B15"/>
    <mergeCell ref="C14:C15"/>
    <mergeCell ref="D14:D15"/>
    <mergeCell ref="E14:E15"/>
    <mergeCell ref="F14:F15"/>
    <mergeCell ref="G14:G15"/>
    <mergeCell ref="U105:U106"/>
    <mergeCell ref="V105:V106"/>
    <mergeCell ref="B23:G23"/>
    <mergeCell ref="C24:C25"/>
    <mergeCell ref="D24:D25"/>
    <mergeCell ref="E24:E25"/>
    <mergeCell ref="F24:F25"/>
    <mergeCell ref="B105:B106"/>
    <mergeCell ref="C105:C106"/>
    <mergeCell ref="D105:D106"/>
    <mergeCell ref="E105:E106"/>
    <mergeCell ref="F105:F106"/>
    <mergeCell ref="G105:G106"/>
    <mergeCell ref="G24:G25"/>
    <mergeCell ref="U24:U25"/>
    <mergeCell ref="V24:V25"/>
    <mergeCell ref="B24:B29"/>
    <mergeCell ref="C26:C27"/>
    <mergeCell ref="D26:D27"/>
    <mergeCell ref="E26:E27"/>
    <mergeCell ref="F26:F27"/>
    <mergeCell ref="G26:G27"/>
    <mergeCell ref="U26:U27"/>
    <mergeCell ref="V26:V27"/>
    <mergeCell ref="V28:V29"/>
    <mergeCell ref="C32:C33"/>
    <mergeCell ref="D32:D33"/>
    <mergeCell ref="E32:E33"/>
    <mergeCell ref="F32:F33"/>
    <mergeCell ref="G32:G33"/>
    <mergeCell ref="U32:U33"/>
    <mergeCell ref="V32:V33"/>
    <mergeCell ref="C28:C29"/>
    <mergeCell ref="D28:D29"/>
    <mergeCell ref="E28:E29"/>
    <mergeCell ref="F28:F29"/>
    <mergeCell ref="G28:G29"/>
    <mergeCell ref="U28:U29"/>
    <mergeCell ref="C30:C31"/>
    <mergeCell ref="D30:D31"/>
    <mergeCell ref="E30:E31"/>
    <mergeCell ref="F30:F31"/>
    <mergeCell ref="G30:G31"/>
    <mergeCell ref="V34:V35"/>
    <mergeCell ref="C34:C35"/>
    <mergeCell ref="D34:D35"/>
    <mergeCell ref="E34:E35"/>
    <mergeCell ref="F34:F35"/>
    <mergeCell ref="G34:G35"/>
    <mergeCell ref="U34:U35"/>
    <mergeCell ref="B52:G52"/>
    <mergeCell ref="B53:G53"/>
    <mergeCell ref="D50:D51"/>
    <mergeCell ref="E50:E51"/>
    <mergeCell ref="F50:F51"/>
    <mergeCell ref="G50:G51"/>
    <mergeCell ref="U50:U51"/>
    <mergeCell ref="V50:V51"/>
    <mergeCell ref="U38:U39"/>
    <mergeCell ref="V38:V39"/>
    <mergeCell ref="C40:C41"/>
    <mergeCell ref="D40:D41"/>
    <mergeCell ref="E40:E41"/>
    <mergeCell ref="F40:F41"/>
    <mergeCell ref="G40:G41"/>
    <mergeCell ref="U40:U41"/>
    <mergeCell ref="V40:V41"/>
    <mergeCell ref="B54:G54"/>
    <mergeCell ref="B55:B74"/>
    <mergeCell ref="C55:C56"/>
    <mergeCell ref="D55:D56"/>
    <mergeCell ref="E55:E56"/>
    <mergeCell ref="F55:F56"/>
    <mergeCell ref="G55:G56"/>
    <mergeCell ref="C59:C60"/>
    <mergeCell ref="D59:D60"/>
    <mergeCell ref="E59:E60"/>
    <mergeCell ref="F59:F60"/>
    <mergeCell ref="G59:G60"/>
    <mergeCell ref="C61:C62"/>
    <mergeCell ref="D61:D62"/>
    <mergeCell ref="E61:E62"/>
    <mergeCell ref="F61:F62"/>
    <mergeCell ref="G61:G62"/>
    <mergeCell ref="C67:C68"/>
    <mergeCell ref="D67:D68"/>
    <mergeCell ref="E67:E68"/>
    <mergeCell ref="F67:F68"/>
    <mergeCell ref="G67:G68"/>
    <mergeCell ref="U59:U60"/>
    <mergeCell ref="V59:V60"/>
    <mergeCell ref="U55:U56"/>
    <mergeCell ref="V55:V56"/>
    <mergeCell ref="C57:C58"/>
    <mergeCell ref="D57:D58"/>
    <mergeCell ref="E57:E58"/>
    <mergeCell ref="F57:F58"/>
    <mergeCell ref="G57:G58"/>
    <mergeCell ref="U57:U58"/>
    <mergeCell ref="V57:V58"/>
    <mergeCell ref="U61:U62"/>
    <mergeCell ref="V61:V62"/>
    <mergeCell ref="V63:V64"/>
    <mergeCell ref="C65:C66"/>
    <mergeCell ref="D65:D66"/>
    <mergeCell ref="E65:E66"/>
    <mergeCell ref="F65:F66"/>
    <mergeCell ref="G65:G66"/>
    <mergeCell ref="U65:U66"/>
    <mergeCell ref="V65:V66"/>
    <mergeCell ref="C63:C64"/>
    <mergeCell ref="D63:D64"/>
    <mergeCell ref="E63:E64"/>
    <mergeCell ref="F63:F64"/>
    <mergeCell ref="G63:G64"/>
    <mergeCell ref="U63:U64"/>
    <mergeCell ref="U67:U68"/>
    <mergeCell ref="V67:V68"/>
    <mergeCell ref="V69:V70"/>
    <mergeCell ref="C71:C72"/>
    <mergeCell ref="D71:D72"/>
    <mergeCell ref="E71:E72"/>
    <mergeCell ref="F71:F72"/>
    <mergeCell ref="G71:G72"/>
    <mergeCell ref="U71:U72"/>
    <mergeCell ref="V71:V72"/>
    <mergeCell ref="C69:C70"/>
    <mergeCell ref="D69:D70"/>
    <mergeCell ref="E69:E70"/>
    <mergeCell ref="F69:F70"/>
    <mergeCell ref="G69:G70"/>
    <mergeCell ref="U69:U70"/>
    <mergeCell ref="V73:V74"/>
    <mergeCell ref="C73:C74"/>
    <mergeCell ref="D73:D74"/>
    <mergeCell ref="E73:E74"/>
    <mergeCell ref="F73:F74"/>
    <mergeCell ref="G73:G74"/>
    <mergeCell ref="U73:U74"/>
    <mergeCell ref="B75:G75"/>
    <mergeCell ref="B76:G76"/>
    <mergeCell ref="B77:G77"/>
    <mergeCell ref="B78:B91"/>
    <mergeCell ref="C78:C79"/>
    <mergeCell ref="D78:D79"/>
    <mergeCell ref="E78:E79"/>
    <mergeCell ref="F78:F79"/>
    <mergeCell ref="G78:G79"/>
    <mergeCell ref="U78:U79"/>
    <mergeCell ref="V78:V79"/>
    <mergeCell ref="C80:C81"/>
    <mergeCell ref="D80:D81"/>
    <mergeCell ref="E80:E81"/>
    <mergeCell ref="F80:F81"/>
    <mergeCell ref="G80:G81"/>
    <mergeCell ref="U80:U81"/>
    <mergeCell ref="V80:V81"/>
    <mergeCell ref="V82:V83"/>
    <mergeCell ref="C84:C85"/>
    <mergeCell ref="D84:D85"/>
    <mergeCell ref="E84:E85"/>
    <mergeCell ref="F84:F85"/>
    <mergeCell ref="G84:G85"/>
    <mergeCell ref="U84:U85"/>
    <mergeCell ref="V84:V85"/>
    <mergeCell ref="C82:C83"/>
    <mergeCell ref="D82:D83"/>
    <mergeCell ref="E82:E83"/>
    <mergeCell ref="F82:F83"/>
    <mergeCell ref="G82:G83"/>
    <mergeCell ref="U82:U83"/>
    <mergeCell ref="V86:V87"/>
    <mergeCell ref="C88:C89"/>
    <mergeCell ref="D88:D89"/>
    <mergeCell ref="E88:E89"/>
    <mergeCell ref="F88:F89"/>
    <mergeCell ref="G88:G89"/>
    <mergeCell ref="U88:U89"/>
    <mergeCell ref="V88:V89"/>
    <mergeCell ref="C86:C87"/>
    <mergeCell ref="D86:D87"/>
    <mergeCell ref="E86:E87"/>
    <mergeCell ref="F86:F87"/>
    <mergeCell ref="G86:G87"/>
    <mergeCell ref="U86:U87"/>
    <mergeCell ref="V90:V91"/>
    <mergeCell ref="B92:G92"/>
    <mergeCell ref="B93:G93"/>
    <mergeCell ref="B94:G94"/>
    <mergeCell ref="B95:B104"/>
    <mergeCell ref="C95:C96"/>
    <mergeCell ref="D95:D96"/>
    <mergeCell ref="E95:E96"/>
    <mergeCell ref="F95:F96"/>
    <mergeCell ref="G95:G96"/>
    <mergeCell ref="C90:C91"/>
    <mergeCell ref="D90:D91"/>
    <mergeCell ref="E90:E91"/>
    <mergeCell ref="F90:F91"/>
    <mergeCell ref="G90:G91"/>
    <mergeCell ref="U90:U91"/>
    <mergeCell ref="U95:U96"/>
    <mergeCell ref="V95:V96"/>
    <mergeCell ref="C97:C98"/>
    <mergeCell ref="D97:D98"/>
    <mergeCell ref="E97:E98"/>
    <mergeCell ref="F97:F98"/>
    <mergeCell ref="G97:G98"/>
    <mergeCell ref="U97:U98"/>
    <mergeCell ref="V97:V98"/>
    <mergeCell ref="V99:V100"/>
    <mergeCell ref="C101:C102"/>
    <mergeCell ref="D101:D102"/>
    <mergeCell ref="E101:E102"/>
    <mergeCell ref="F101:F102"/>
    <mergeCell ref="G101:G102"/>
    <mergeCell ref="U101:U102"/>
    <mergeCell ref="V101:V102"/>
    <mergeCell ref="C99:C100"/>
    <mergeCell ref="D99:D100"/>
    <mergeCell ref="E99:E100"/>
    <mergeCell ref="F99:F100"/>
    <mergeCell ref="G99:G100"/>
    <mergeCell ref="U99:U100"/>
    <mergeCell ref="V103:V104"/>
    <mergeCell ref="C103:C104"/>
    <mergeCell ref="D103:D104"/>
    <mergeCell ref="E103:E104"/>
    <mergeCell ref="F103:F104"/>
    <mergeCell ref="G103:G104"/>
    <mergeCell ref="U103:U104"/>
    <mergeCell ref="B107:G107"/>
    <mergeCell ref="B108:G108"/>
    <mergeCell ref="B109:G109"/>
    <mergeCell ref="B110:B133"/>
    <mergeCell ref="C110:C111"/>
    <mergeCell ref="D110:D111"/>
    <mergeCell ref="E110:E111"/>
    <mergeCell ref="F110:F111"/>
    <mergeCell ref="G110:G111"/>
    <mergeCell ref="C114:C115"/>
    <mergeCell ref="D114:D115"/>
    <mergeCell ref="E114:E115"/>
    <mergeCell ref="F114:F115"/>
    <mergeCell ref="G114:G115"/>
    <mergeCell ref="U114:U115"/>
    <mergeCell ref="V114:V115"/>
    <mergeCell ref="U110:U111"/>
    <mergeCell ref="V110:V111"/>
    <mergeCell ref="C112:C113"/>
    <mergeCell ref="D112:D113"/>
    <mergeCell ref="E112:E113"/>
    <mergeCell ref="F112:F113"/>
    <mergeCell ref="G112:G113"/>
    <mergeCell ref="U112:U113"/>
    <mergeCell ref="V112:V113"/>
    <mergeCell ref="V116:V117"/>
    <mergeCell ref="C118:C119"/>
    <mergeCell ref="D118:D119"/>
    <mergeCell ref="E118:E119"/>
    <mergeCell ref="F118:F119"/>
    <mergeCell ref="G118:G119"/>
    <mergeCell ref="U118:U119"/>
    <mergeCell ref="V118:V119"/>
    <mergeCell ref="C116:C117"/>
    <mergeCell ref="D116:D117"/>
    <mergeCell ref="E116:E117"/>
    <mergeCell ref="F116:F117"/>
    <mergeCell ref="G116:G117"/>
    <mergeCell ref="U116:U117"/>
    <mergeCell ref="V120:V121"/>
    <mergeCell ref="C122:C123"/>
    <mergeCell ref="D122:D123"/>
    <mergeCell ref="E122:E123"/>
    <mergeCell ref="F122:F123"/>
    <mergeCell ref="G122:G123"/>
    <mergeCell ref="U122:U123"/>
    <mergeCell ref="V122:V123"/>
    <mergeCell ref="C120:C121"/>
    <mergeCell ref="D120:D121"/>
    <mergeCell ref="E120:E121"/>
    <mergeCell ref="F120:F121"/>
    <mergeCell ref="G120:G121"/>
    <mergeCell ref="U120:U121"/>
    <mergeCell ref="V124:V125"/>
    <mergeCell ref="C126:C127"/>
    <mergeCell ref="D126:D127"/>
    <mergeCell ref="E126:E127"/>
    <mergeCell ref="F126:F127"/>
    <mergeCell ref="G126:G127"/>
    <mergeCell ref="U126:U127"/>
    <mergeCell ref="V126:V127"/>
    <mergeCell ref="C124:C125"/>
    <mergeCell ref="D124:D125"/>
    <mergeCell ref="E124:E125"/>
    <mergeCell ref="F124:F125"/>
    <mergeCell ref="G124:G125"/>
    <mergeCell ref="U124:U125"/>
    <mergeCell ref="V128:V129"/>
    <mergeCell ref="C130:C131"/>
    <mergeCell ref="D130:D131"/>
    <mergeCell ref="E130:E131"/>
    <mergeCell ref="F130:F131"/>
    <mergeCell ref="G130:G131"/>
    <mergeCell ref="U130:U131"/>
    <mergeCell ref="V130:V131"/>
    <mergeCell ref="C128:C129"/>
    <mergeCell ref="D128:D129"/>
    <mergeCell ref="E128:E129"/>
    <mergeCell ref="F128:F129"/>
    <mergeCell ref="G128:G129"/>
    <mergeCell ref="U128:U129"/>
    <mergeCell ref="V132:V133"/>
    <mergeCell ref="C132:C133"/>
    <mergeCell ref="D132:D133"/>
    <mergeCell ref="E132:E133"/>
    <mergeCell ref="F132:F133"/>
    <mergeCell ref="G132:G133"/>
    <mergeCell ref="U132:U133"/>
    <mergeCell ref="B136:G136"/>
    <mergeCell ref="B137:G137"/>
    <mergeCell ref="B134:G134"/>
    <mergeCell ref="B135:G135"/>
  </mergeCells>
  <pageMargins left="0.11811023622047245" right="0.31496062992125984" top="0.74803149606299213" bottom="0.74803149606299213" header="0.31496062992125984" footer="0.31496062992125984"/>
  <pageSetup paperSize="5" scale="37" fitToHeight="0" orientation="landscape" r:id="rId1"/>
  <rowBreaks count="1" manualBreakCount="1">
    <brk id="25" min="1" max="24" man="1"/>
  </rowBreaks>
  <ignoredErrors>
    <ignoredError sqref="T7" formula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8E0765-CFBE-49D6-BE85-CC4EDCD674AF}"/>
</file>

<file path=customXml/itemProps2.xml><?xml version="1.0" encoding="utf-8"?>
<ds:datastoreItem xmlns:ds="http://schemas.openxmlformats.org/officeDocument/2006/customXml" ds:itemID="{ECDA4850-54CB-4937-A440-05176C0697E4}"/>
</file>

<file path=customXml/itemProps3.xml><?xml version="1.0" encoding="utf-8"?>
<ds:datastoreItem xmlns:ds="http://schemas.openxmlformats.org/officeDocument/2006/customXml" ds:itemID="{01DDCB75-9E60-41FF-AA3C-0F17B124F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Milena Martinez Paez</dc:creator>
  <cp:keywords/>
  <dc:description/>
  <cp:lastModifiedBy>Sandra Milena Martinez Paez</cp:lastModifiedBy>
  <cp:revision/>
  <dcterms:created xsi:type="dcterms:W3CDTF">2025-03-10T23:15:10Z</dcterms:created>
  <dcterms:modified xsi:type="dcterms:W3CDTF">2026-01-16T14:53:48Z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2025-03-10T23:15:33Z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661ba391-6792-46c5-9f1e-3ec44844574f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0x0101004698C21ADF809643BDA9225112B63919</vt:lpwstr>
  </property>
  <property fmtid="{D5CDD505-2E9C-101B-9397-08002B2CF9AE}" pid="11" name="MediaServiceImageTags">
    <vt:lpwstr/>
  </property>
</Properties>
</file>