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F:\UAESP- laboral\10. Seguimiento PAI 2022\"/>
    </mc:Choice>
  </mc:AlternateContent>
  <xr:revisionPtr revIDLastSave="0" documentId="13_ncr:1_{4176A30F-F229-446E-BCB8-5B9E0825992A}" xr6:coauthVersionLast="47" xr6:coauthVersionMax="47" xr10:uidLastSave="{00000000-0000-0000-0000-000000000000}"/>
  <bookViews>
    <workbookView xWindow="-120" yWindow="-120" windowWidth="20730" windowHeight="11160" xr2:uid="{00000000-000D-0000-FFFF-FFFF00000000}"/>
  </bookViews>
  <sheets>
    <sheet name="MATRIZ PAI" sheetId="10" r:id="rId1"/>
    <sheet name="Dependencia" sheetId="2" state="hidden" r:id="rId2"/>
    <sheet name="Propósitos PDD" sheetId="3" state="hidden" r:id="rId3"/>
    <sheet name="PROGRAMA" sheetId="4" state="hidden" r:id="rId4"/>
    <sheet name="Metas PEI" sheetId="11" state="hidden" r:id="rId5"/>
    <sheet name="Objetivos estratégicos" sheetId="5" state="hidden" r:id="rId6"/>
    <sheet name="PROYECTO" sheetId="9" state="hidden" r:id="rId7"/>
    <sheet name="PLANES" sheetId="6" state="hidden" r:id="rId8"/>
  </sheets>
  <externalReferences>
    <externalReference r:id="rId9"/>
  </externalReferences>
  <definedNames>
    <definedName name="_xlnm._FilterDatabase" localSheetId="0" hidden="1">'MATRIZ PAI'!$A$2:$BB$196</definedName>
    <definedName name="_xlnm.Print_Area" localSheetId="0">'MATRIZ PAI'!$A$1:$BA$168</definedName>
    <definedName name="lista1">'[1]Propósitos PDD'!$A$2:$A$5</definedName>
    <definedName name="lista2">[1]Dependencia!$A$2:$A$11</definedName>
    <definedName name="listadependencia">Dependencia!$A$2:$A$11</definedName>
    <definedName name="listames">#REF!</definedName>
    <definedName name="listaobjetivos">'Objetivos estratégicos'!$A$2:$A$9</definedName>
    <definedName name="listaplanes">PLANES!$A$2:$A$20</definedName>
    <definedName name="listaprograma">PROGRAMA!$A$2:$A$6</definedName>
    <definedName name="listapropositos">'Propósitos PDD'!$A$2:$A$5</definedName>
    <definedName name="_xlnm.Print_Titles" localSheetId="0">'MATRIZ PAI'!$1:$2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5" i="10" l="1"/>
  <c r="BA26" i="10"/>
  <c r="BA27" i="10"/>
  <c r="BA28" i="10"/>
  <c r="BA29" i="10"/>
  <c r="BA30" i="10"/>
  <c r="BA31" i="10"/>
  <c r="BA32" i="10"/>
  <c r="BA33" i="10"/>
  <c r="BA34" i="10"/>
  <c r="BA35" i="10"/>
  <c r="BA36" i="10"/>
  <c r="BA37" i="10"/>
  <c r="BA38" i="10"/>
  <c r="BA39" i="10"/>
  <c r="BA40" i="10"/>
  <c r="BA41" i="10"/>
  <c r="BA42" i="10"/>
  <c r="BA43" i="10"/>
  <c r="BA44" i="10"/>
  <c r="BA45" i="10"/>
  <c r="BA46" i="10"/>
  <c r="BA47" i="10"/>
  <c r="BA48" i="10"/>
  <c r="BA49" i="10"/>
  <c r="BA50" i="10"/>
  <c r="BA51" i="10"/>
  <c r="BA52" i="10"/>
  <c r="BA53" i="10"/>
  <c r="BA54" i="10"/>
  <c r="BA55" i="10"/>
  <c r="BA56" i="10"/>
  <c r="BA57" i="10"/>
  <c r="BA58" i="10"/>
  <c r="BA59" i="10"/>
  <c r="BA60" i="10"/>
  <c r="BA61" i="10"/>
  <c r="BA62" i="10"/>
  <c r="BA63" i="10"/>
  <c r="BA64" i="10"/>
  <c r="BA65" i="10"/>
  <c r="BA66" i="10"/>
  <c r="BA67" i="10"/>
  <c r="BA68" i="10"/>
  <c r="BA69" i="10"/>
  <c r="BA70" i="10"/>
  <c r="BA71" i="10"/>
  <c r="BA72" i="10"/>
  <c r="BA73" i="10"/>
  <c r="BA74" i="10"/>
  <c r="BA75" i="10"/>
  <c r="BA76" i="10"/>
  <c r="BA77" i="10"/>
  <c r="BA78" i="10"/>
  <c r="BA79" i="10"/>
  <c r="BA80" i="10"/>
  <c r="BA81" i="10"/>
  <c r="BA82" i="10"/>
  <c r="BA83" i="10"/>
  <c r="BA84" i="10"/>
  <c r="BA85" i="10"/>
  <c r="BA86" i="10"/>
  <c r="BA87" i="10"/>
  <c r="BA88" i="10"/>
  <c r="BA89" i="10"/>
  <c r="BA90" i="10"/>
  <c r="BA91" i="10"/>
  <c r="BA92" i="10"/>
  <c r="BA93" i="10"/>
  <c r="BA94" i="10"/>
  <c r="BA95" i="10"/>
  <c r="BA96" i="10"/>
  <c r="BA97" i="10"/>
  <c r="BA98" i="10"/>
  <c r="BA99" i="10"/>
  <c r="BA100" i="10"/>
  <c r="BA101" i="10"/>
  <c r="BA102" i="10"/>
  <c r="BA103" i="10"/>
  <c r="BA104" i="10"/>
  <c r="BA105" i="10"/>
  <c r="BA106" i="10"/>
  <c r="BA107" i="10"/>
  <c r="BA108" i="10"/>
  <c r="BA109" i="10"/>
  <c r="BA110" i="10"/>
  <c r="BA111" i="10"/>
  <c r="BA112" i="10"/>
  <c r="BA113" i="10"/>
  <c r="BA114" i="10"/>
  <c r="BA115" i="10"/>
  <c r="BA116" i="10"/>
  <c r="BA117" i="10"/>
  <c r="BA118" i="10"/>
  <c r="BA119" i="10"/>
  <c r="BA120" i="10"/>
  <c r="BA121" i="10"/>
  <c r="BA122" i="10"/>
  <c r="BA123" i="10"/>
  <c r="BA124" i="10"/>
  <c r="BA125" i="10"/>
  <c r="BA126" i="10"/>
  <c r="BA127" i="10"/>
  <c r="BA128" i="10"/>
  <c r="BA129" i="10"/>
  <c r="BA130" i="10"/>
  <c r="BA131" i="10"/>
  <c r="BA132" i="10"/>
  <c r="BA133" i="10"/>
  <c r="BA134" i="10"/>
  <c r="BA135" i="10"/>
  <c r="BA136" i="10"/>
  <c r="BA137" i="10"/>
  <c r="BA138" i="10"/>
  <c r="BA139" i="10"/>
  <c r="BA140" i="10"/>
  <c r="BA141" i="10"/>
  <c r="BA142" i="10"/>
  <c r="BA143" i="10"/>
  <c r="BA144" i="10"/>
  <c r="BA145" i="10"/>
  <c r="BA146" i="10"/>
  <c r="BA147" i="10"/>
  <c r="BA148" i="10"/>
  <c r="BA149" i="10"/>
  <c r="BA150" i="10"/>
  <c r="BA151" i="10"/>
  <c r="BA152" i="10"/>
  <c r="BA153" i="10"/>
  <c r="BA154" i="10"/>
  <c r="BA155" i="10"/>
  <c r="BA156" i="10"/>
  <c r="BA157" i="10"/>
  <c r="BA158" i="10"/>
  <c r="BA159" i="10"/>
  <c r="BA160" i="10"/>
  <c r="BA161" i="10"/>
  <c r="BA162" i="10"/>
  <c r="BA163" i="10"/>
  <c r="BA164" i="10"/>
  <c r="BA165" i="10"/>
  <c r="BA166" i="10"/>
  <c r="BA167" i="10"/>
  <c r="BA168" i="10"/>
  <c r="BA169" i="10"/>
  <c r="BA170" i="10"/>
  <c r="BA171" i="10"/>
  <c r="BA172" i="10"/>
  <c r="BA173" i="10"/>
  <c r="BA174" i="10"/>
  <c r="BA175" i="10"/>
  <c r="BA176" i="10"/>
  <c r="BA177" i="10"/>
  <c r="BA178" i="10"/>
  <c r="BA179" i="10"/>
  <c r="BA180" i="10"/>
  <c r="BA181" i="10"/>
  <c r="BA182" i="10"/>
  <c r="BA183" i="10"/>
  <c r="BA184" i="10"/>
  <c r="BA185" i="10"/>
  <c r="BA186" i="10"/>
  <c r="BA187" i="10"/>
  <c r="BA188" i="10"/>
  <c r="BA189" i="10"/>
  <c r="BA190" i="10"/>
  <c r="BA191" i="10"/>
  <c r="BA192" i="10"/>
  <c r="BA193" i="10"/>
  <c r="BA194" i="10"/>
  <c r="BA195" i="10"/>
  <c r="BA196" i="10"/>
  <c r="BA4" i="10"/>
  <c r="BA5" i="10"/>
  <c r="BA6" i="10"/>
  <c r="BA7" i="10"/>
  <c r="BA8" i="10"/>
  <c r="BA9" i="10"/>
  <c r="BA10" i="10"/>
  <c r="BA11" i="10"/>
  <c r="BA12" i="10"/>
  <c r="BA13" i="10"/>
  <c r="BA14" i="10"/>
  <c r="BA15" i="10"/>
  <c r="BA16" i="10"/>
  <c r="BA17" i="10"/>
  <c r="BA18" i="10"/>
  <c r="BA19" i="10"/>
  <c r="BA20" i="10"/>
  <c r="BA21" i="10"/>
  <c r="BA22" i="10"/>
  <c r="BA23" i="10"/>
  <c r="BA24" i="10"/>
  <c r="BA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00000000-0006-0000-0000-000001000000}">
      <text>
        <r>
          <rPr>
            <b/>
            <sz val="9"/>
            <color indexed="81"/>
            <rFont val="Tahoma"/>
            <family val="2"/>
          </rPr>
          <t>Elija de la lista desplegable.</t>
        </r>
      </text>
    </comment>
    <comment ref="B2" authorId="0" shapeId="0" xr:uid="{00000000-0006-0000-0000-000002000000}">
      <text>
        <r>
          <rPr>
            <b/>
            <sz val="9"/>
            <color indexed="81"/>
            <rFont val="Tahoma"/>
            <family val="2"/>
          </rPr>
          <t>Seleccione el propósito del Plan de Desarrollo Distrital que se relaciona con la actividad principal formulada.</t>
        </r>
      </text>
    </comment>
    <comment ref="C2" authorId="0" shapeId="0" xr:uid="{00000000-0006-0000-0000-000003000000}">
      <text>
        <r>
          <rPr>
            <b/>
            <sz val="9"/>
            <color indexed="81"/>
            <rFont val="Tahoma"/>
            <family val="2"/>
          </rPr>
          <t>Seleccione el Programa general del Plan de Desarrollo Distrital que se relaciona con el propósito y la actividad principal formulada.</t>
        </r>
      </text>
    </comment>
    <comment ref="D2" authorId="0" shapeId="0" xr:uid="{00000000-0006-0000-0000-000004000000}">
      <text>
        <r>
          <rPr>
            <b/>
            <sz val="9"/>
            <color indexed="81"/>
            <rFont val="Tahoma"/>
            <family val="2"/>
          </rPr>
          <t>Seleccione la Meta sector del Plan de Desarrollo Distrital que se relaciona con el propósito, el programa y la actividad principal formulada.</t>
        </r>
      </text>
    </comment>
    <comment ref="E2" authorId="0" shapeId="0" xr:uid="{00000000-0006-0000-0000-000005000000}">
      <text>
        <r>
          <rPr>
            <b/>
            <sz val="9"/>
            <color indexed="81"/>
            <rFont val="Tahoma"/>
            <family val="2"/>
          </rPr>
          <t>Seleccione el Proyecto de inversión que se relaciona con la actividad principal formulada.</t>
        </r>
      </text>
    </comment>
    <comment ref="F2" authorId="0" shapeId="0" xr:uid="{00000000-0006-0000-0000-000006000000}">
      <text>
        <r>
          <rPr>
            <b/>
            <sz val="9"/>
            <color indexed="81"/>
            <rFont val="Tahoma"/>
            <family val="2"/>
          </rPr>
          <t>Seleccione la meta que se relaciona con el Proyecto de inversión</t>
        </r>
      </text>
    </comment>
    <comment ref="G2" authorId="0" shapeId="0" xr:uid="{00000000-0006-0000-0000-000007000000}">
      <text>
        <r>
          <rPr>
            <b/>
            <sz val="9"/>
            <color indexed="81"/>
            <rFont val="Tahoma"/>
            <family val="2"/>
          </rPr>
          <t>Seleccione el objetivo estratégico al que contribuye con la ejecución de la actividad principal.</t>
        </r>
      </text>
    </comment>
    <comment ref="H2" authorId="0" shapeId="0" xr:uid="{00000000-0006-0000-0000-000008000000}">
      <text>
        <r>
          <rPr>
            <b/>
            <sz val="9"/>
            <color indexed="81"/>
            <rFont val="Tahoma"/>
            <family val="2"/>
          </rPr>
          <t>Seleccione la meta del Plan Estratégico Institucional que se relaciona con el objetivo estratégico seleccionado y con la actividad principal formulada.</t>
        </r>
      </text>
    </comment>
    <comment ref="I2" authorId="0" shapeId="0" xr:uid="{00000000-0006-0000-0000-000009000000}">
      <text>
        <r>
          <rPr>
            <b/>
            <sz val="9"/>
            <color indexed="81"/>
            <rFont val="Tahoma"/>
            <family val="2"/>
          </rPr>
          <t>Registre el nombre del Plan con el que se articula la actividad principal, elija entre las siguientes opciones: (puede elegir una o varias opciones)
1. Plan Institucional de Archivos de la Entidad -PINAR
2. Plan Anual de Adquisiciones
3. Plan Anual de Vacantes
4. Plan Previsión de Recursos Humanos
5. Plan Estratégico de Talento Humano
6. Plan Institucional de Capacitación
7. Plan de Incentivos Institucionales
8. Plan de Trabajo Anual en Seguridad y Salud en el Trabajo
9. Plan Anticorrupción y de Atención al Ciudadano- PAAC
10. Plan Estratégico de Tecnologías de la Información y las Comunicaciones -PETI
11. Plan de Tratamiento de Riesgos de Seguridad y Privacidad de la Información
12. Plan de Seguridad y Privacidad de la Información
13. Plan Institucional de Gestión Ambiental- PIGA
14. Plan de Gestión Integral de Residuos Sólidos- PGIRS
15. Plan Maestro para el Manejo Integral de Residuos Sólidos- PMIRS
16. Plan Maestro de Servicios Funerarios
17. N/A</t>
        </r>
      </text>
    </comment>
    <comment ref="J2" authorId="0" shapeId="0" xr:uid="{00000000-0006-0000-0000-00000A000000}">
      <text>
        <r>
          <rPr>
            <b/>
            <sz val="9"/>
            <color indexed="81"/>
            <rFont val="Tahoma"/>
            <family val="2"/>
          </rPr>
          <t>Escriba el dato o la información de las condiciones iniciales "punto de partida" de la actividad principal si existe.</t>
        </r>
      </text>
    </comment>
    <comment ref="K2" authorId="0" shapeId="0" xr:uid="{00000000-0006-0000-0000-00000B000000}">
      <text>
        <r>
          <rPr>
            <b/>
            <sz val="9"/>
            <color indexed="81"/>
            <rFont val="Tahoma"/>
            <family val="2"/>
          </rPr>
          <t>Describa la acción principal objeto de seguimiento en el instrumento PAI, la cual debe estar relacionada según lo consignado en el Anteproyecto de presupuesto.</t>
        </r>
      </text>
    </comment>
    <comment ref="L2" authorId="0" shapeId="0" xr:uid="{00000000-0006-0000-0000-00000C000000}">
      <text>
        <r>
          <rPr>
            <b/>
            <sz val="9"/>
            <color indexed="81"/>
            <rFont val="Tahoma"/>
            <family val="2"/>
          </rPr>
          <t>Debe corresponder a algo tangible.</t>
        </r>
      </text>
    </comment>
    <comment ref="M2" authorId="0" shapeId="0" xr:uid="{00000000-0006-0000-0000-00000D000000}">
      <text>
        <r>
          <rPr>
            <b/>
            <sz val="9"/>
            <color indexed="81"/>
            <rFont val="Tahoma"/>
            <family val="2"/>
          </rPr>
          <t>Describa las subactividades que desarrollarán para cumplir la actividad principal. 
La suma de las tareas debe dar como resultado el cumplimiento de la actividad principal.</t>
        </r>
      </text>
    </comment>
    <comment ref="N2" authorId="0" shapeId="0" xr:uid="{00000000-0006-0000-0000-00000E000000}">
      <text>
        <r>
          <rPr>
            <b/>
            <sz val="9"/>
            <color indexed="81"/>
            <rFont val="Tahoma"/>
            <family val="2"/>
          </rPr>
          <t>Corresponde al documento que soporte el cumplimiento de la tarea, puede tratarse de actas, informes, estudios, contratos, entre otros.</t>
        </r>
      </text>
    </comment>
    <comment ref="O2" authorId="0" shapeId="0" xr:uid="{00000000-0006-0000-0000-00000F000000}">
      <text>
        <r>
          <rPr>
            <b/>
            <sz val="9"/>
            <color indexed="81"/>
            <rFont val="Tahoma"/>
            <family val="2"/>
          </rPr>
          <t>dd/mm/aaaa</t>
        </r>
      </text>
    </comment>
    <comment ref="P2" authorId="0" shapeId="0" xr:uid="{00000000-0006-0000-0000-000010000000}">
      <text>
        <r>
          <rPr>
            <b/>
            <sz val="9"/>
            <color indexed="81"/>
            <rFont val="Tahoma"/>
            <family val="2"/>
          </rPr>
          <t>dd/mm/aaaa</t>
        </r>
      </text>
    </comment>
    <comment ref="Q2" authorId="0" shapeId="0" xr:uid="{A00BFFF6-EA66-481F-ACE3-7CE687161A8E}">
      <text>
        <r>
          <rPr>
            <b/>
            <sz val="9"/>
            <color indexed="81"/>
            <rFont val="Tahoma"/>
            <family val="2"/>
          </rPr>
          <t>Establezca el % de la tarea para ser reportado en el periodo.</t>
        </r>
      </text>
    </comment>
    <comment ref="R2" authorId="0" shapeId="0" xr:uid="{749A50A7-9A2C-42E3-B359-EA4FABF88892}">
      <text>
        <r>
          <rPr>
            <b/>
            <sz val="9"/>
            <color indexed="81"/>
            <rFont val="Tahoma"/>
            <family val="2"/>
          </rPr>
          <t>Registre el avance de la ejecución de la tarea en el periodo</t>
        </r>
      </text>
    </comment>
    <comment ref="S2" authorId="0" shapeId="0" xr:uid="{B8CCF2EE-0E72-4937-A9ED-8D6F84658B5B}">
      <text>
        <r>
          <rPr>
            <b/>
            <sz val="9"/>
            <color indexed="81"/>
            <rFont val="Tahoma"/>
            <family val="2"/>
          </rPr>
          <t>Registre los avances cualitativos de la tarea, los cuales deben estar soportados en evidencias tangibles.</t>
        </r>
      </text>
    </comment>
  </commentList>
</comments>
</file>

<file path=xl/sharedStrings.xml><?xml version="1.0" encoding="utf-8"?>
<sst xmlns="http://schemas.openxmlformats.org/spreadsheetml/2006/main" count="1517" uniqueCount="787">
  <si>
    <t>DEPENDENCIA</t>
  </si>
  <si>
    <t>OBJETIVOS ESTRATEGICOS</t>
  </si>
  <si>
    <t>FECHA DE INICIO</t>
  </si>
  <si>
    <t>FECHA FINAL</t>
  </si>
  <si>
    <t>PROGRAMA</t>
  </si>
  <si>
    <t>PROPÓSITO</t>
  </si>
  <si>
    <t>ARTICULACIÓN CON OTROS PLANES DE LA ENTIDAD</t>
  </si>
  <si>
    <t xml:space="preserve">ACTIVIDAD PRINCIPAL
</t>
  </si>
  <si>
    <t xml:space="preserve">PRODUCTO ESPERADO
</t>
  </si>
  <si>
    <t>TAREAS</t>
  </si>
  <si>
    <t>ENTREGABLE DE LA TAREA</t>
  </si>
  <si>
    <t>ANÁLISIS DE EJECUCIÓN PARA LA VIGENCIA</t>
  </si>
  <si>
    <t>% DE EJECUCIÓN ACUMULADO  POR TAREA</t>
  </si>
  <si>
    <t xml:space="preserve">% PROGRAMADO </t>
  </si>
  <si>
    <t xml:space="preserve"> </t>
  </si>
  <si>
    <t>OFICINA ASESORA DE PLANEACION - OAP</t>
  </si>
  <si>
    <t>OFICINA ASESORA DE COMUNICACIONES - OAC</t>
  </si>
  <si>
    <t>OFICINA DE CONTROL INTERNO - OCI</t>
  </si>
  <si>
    <t>PROPOSITOS</t>
  </si>
  <si>
    <t>Construir Bogotá - Región con gobierno abierto, transparente y ciudadanía consciente.</t>
  </si>
  <si>
    <t>Hacer un nuevo contrato social con igualdad de oportunidades para la inclusión social, productiva y política</t>
  </si>
  <si>
    <t>Cambiar nuestros hábitos de vida para reverdecer a Bogotá y adaptarnos y mitigar la crisis climática.</t>
  </si>
  <si>
    <t>Inspirar confianza y legitimidad para vivir sin miedo y ser epicentro de cultura ciudadana, paz y reconciliación.</t>
  </si>
  <si>
    <t>Gestión Pública Efectiva</t>
  </si>
  <si>
    <t>Subsidios y Transferencias para la equidad</t>
  </si>
  <si>
    <t>Provisión y mejoramiento de servicios públicos</t>
  </si>
  <si>
    <t>Ecoeficiencia, reciclaje, manejo de residuos e inclusión de la población recicladora</t>
  </si>
  <si>
    <t>Espacio público más seguro y construido colectivamente</t>
  </si>
  <si>
    <t>Plan Institucional de Archivos de la Entidad -PINAR</t>
  </si>
  <si>
    <t>Plan Anual de Adquisiciones</t>
  </si>
  <si>
    <t>Plan Estratégico de Talento Humano</t>
  </si>
  <si>
    <t>Plan Institucional de Capacitación</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</si>
  <si>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</si>
  <si>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</si>
  <si>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</si>
  <si>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</si>
  <si>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</si>
  <si>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N/A</t>
  </si>
  <si>
    <t>PLANES</t>
  </si>
  <si>
    <t>FEBRERO</t>
  </si>
  <si>
    <t>MARZO</t>
  </si>
  <si>
    <t>ABRIL</t>
  </si>
  <si>
    <t>MAYO</t>
  </si>
  <si>
    <t>JUNIO</t>
  </si>
  <si>
    <t>JULIO</t>
  </si>
  <si>
    <t>AGOSTO</t>
  </si>
  <si>
    <t>SEPTIEMBRE</t>
  </si>
  <si>
    <t>OCTUBRE</t>
  </si>
  <si>
    <t>NOVIEMBRE</t>
  </si>
  <si>
    <t>DICIEMBRE</t>
  </si>
  <si>
    <t>7644 - Ampliación Gestión para la planeación, ampliación y revitalización de los servicios funerarios prestados en los cementerios de propiedad del distrito capital  Bogotá</t>
  </si>
  <si>
    <t>7569 - Transformación Gestión integral de residuos sólidos hacia una cultura de aprovechamiento y valorización de residuos en el distrito capital  Bogotá</t>
  </si>
  <si>
    <t>7652 - Fortalecimiento gestión para la eficiencia energética del servicio de alumbrado público  Bogotá</t>
  </si>
  <si>
    <t>7628 - Fortalecimiento efectivo en la gestión institucional  Bogotá</t>
  </si>
  <si>
    <t>7660 _ Mejoramiento Subenciones y ayudas para dar acceso a los servicios funerarios del distrito destinadas a la población en condición de vulnerabilidad  Bogotá</t>
  </si>
  <si>
    <t>FORTALECIMIENTO INSTITUCIONAL</t>
  </si>
  <si>
    <t>PARTICIPACIÓN CIUDADANA</t>
  </si>
  <si>
    <t>ECONOMÍA CIRCULAR EN EL MANEJO INTEGRAL DE RESIDUOS</t>
  </si>
  <si>
    <t>CULTURA CIUDADANA</t>
  </si>
  <si>
    <t>GESTIÓN DE ALUMBRADO PÚBLICO</t>
  </si>
  <si>
    <t>GESTIÓN DE SERVICIOS FUNERARIOS</t>
  </si>
  <si>
    <t>META DEL PLAN ESTRATEGICO ASOCIADA AL OBJETIVO ESTRATEGICO</t>
  </si>
  <si>
    <t>LINEA BASE PARA LA ACTIVIDAD PRINCIPAL</t>
  </si>
  <si>
    <t>Cumplir con las metas plan de desarrollo y metas proyectos de inversión que se encuentran relacionados en el Cuadro No. 2. Articulación UAESP – Plan de Desarrollo Distrital 2020 – 2024, donde se aborda en materia de inversión las problemáticas identificadas en este documento.</t>
  </si>
  <si>
    <t>Implementar las políticas de gestión del Modelo Integrado de Planeación y Gestión - MIPG.</t>
  </si>
  <si>
    <t>Mejorar en 1% anual la calificación obtenida en el FURAG en el año inmediatamente anterior.</t>
  </si>
  <si>
    <t>Aprobación de la modificación del acuerdo 001 de 2012, por el cual se modifica la estructura organizacional de la UAESP, que contemple la generación de unas dependencias con unidades temáticas definidas; por ejemplo, la distinción entre los servicios funerarios y lo relacionado con la prestación del servicio de alumbrado público, la creación de una oficina de participación ciudadana y la revisión y actualización de las funciones de las dependencias; entre otros.</t>
  </si>
  <si>
    <t>Re certificación de calidad por ente certificador.</t>
  </si>
  <si>
    <t>Formular e implementar la política de participación ciudadana y responsabilidad social de la UAESP en el marco del MIPG.</t>
  </si>
  <si>
    <t>Formular e implementar el modelo de relacionamiento de la UAESP.</t>
  </si>
  <si>
    <t>Formular e implementar el Proceso de Participación Ciudadana y Responsabilidad Social en la UAESP.</t>
  </si>
  <si>
    <t>Formalizar mediante acto administrativo las instancias propias de la UAESP que por su importancia deban ser reglamentadas.</t>
  </si>
  <si>
    <t>Desarrollar al menos una alianza estratégica a nivel distrital, nacional o internacional que permitan formular un modelo de administración y operación del predio Doña Juana, atendiendo las particularidades del mismo.</t>
  </si>
  <si>
    <t>Desarrollar una estrategia de cooperación para el logro de financiación de los proyectos de la Unidad encaminados al cumplimiento de las metas plan de desarrollo.</t>
  </si>
  <si>
    <t>Adelantar las propuestas de mejora normativa para concretar el enfoque de economía circular, antes las instancias competentes.</t>
  </si>
  <si>
    <t>Implementar un (1) estrategia de cambios de habito responsable con el medio ambiente.</t>
  </si>
  <si>
    <t>Articular la estrategia de cambio de hábitos con el Plan Institucional de Gestión Ambiental – PIGA de la entidad.</t>
  </si>
  <si>
    <t>Desarrollar una estrategia de modernización de alumbrado público que priorice las zonas con mayor índice de inseguridad asociada a deficiencias en iluminación en el espacio público y los principales ejes viales de la ciudad.</t>
  </si>
  <si>
    <t>Actualizar el marco institucional y contractual de la prestación del servicio a la luz del marco jurídico vigente en el orden nacional.</t>
  </si>
  <si>
    <t>Aprobación por parte de las entidades competentes de los instrumentos de planeación urbanística que permitan la ampliación, adecuación, restauración y modernización de la infraestructura física de los cementerios propiedad del Distrito.</t>
  </si>
  <si>
    <t>Complementar los instrumentos de medición de la Unidad con información estadística con enfoque poblacional y diferencial.</t>
  </si>
  <si>
    <t>Adelantar campañas de difusión de los servicios funerarios prestados en los cementerios de propiedad del distrito con mayor énfasis en el servicio de cremaciones al igual que del programa de subvenciones, ayudas y subsidios funerarios.</t>
  </si>
  <si>
    <t>% DE EJECUCION DE LA TAREA</t>
  </si>
  <si>
    <t xml:space="preserve">DESCRIPCION Y 
EVIDENCIA DE LA TAREA </t>
  </si>
  <si>
    <t>DESCRIPCION Y 
EVIDENCIA DE LA TAREA</t>
  </si>
  <si>
    <t>PROYECTO DE INVERSIÓN</t>
  </si>
  <si>
    <t>% PROGRAMADO (TAREA)</t>
  </si>
  <si>
    <t>PLAN DE DESARROLLO DISTRITAL</t>
  </si>
  <si>
    <t>OBJETIVOS ESTRATÉGICOS</t>
  </si>
  <si>
    <t>PLAN ESTRATÉGICO</t>
  </si>
  <si>
    <t>META DEL PLAN ESTRATÉGICO ASOCIADA AL OBJETIVO ESTRATEGICO</t>
  </si>
  <si>
    <t>OFICINA ASESORA DE TECNOLOGÍAS DE LA INFORMACIÓN Y COMUNICACIONES - TIC</t>
  </si>
  <si>
    <t>SUBDIRECCIÓN ADMINISTRATIVA Y FINANCIERA - SAF</t>
  </si>
  <si>
    <t>SUBDIRECCIÓN DE ASUNTOS LEGALES - SAL</t>
  </si>
  <si>
    <t>SUBDIRECCIÓN DE APROVECHAMIENTO - SAP</t>
  </si>
  <si>
    <t>SUBDIRECCIÓN DE DISPOSICIÓN FINAL - SDF</t>
  </si>
  <si>
    <t>SUBDIRECCIÓN DE RECOLECCIÓN BARRIDO Y LIMPIEZA - SRBL</t>
  </si>
  <si>
    <t>SUBDIRECCIÓN DE SERVICIOS FUNERARIOS Y ALUMRADO PÚBLICO</t>
  </si>
  <si>
    <t>Plan Anual de Vacantes</t>
  </si>
  <si>
    <t>Plan Previsión de Recursos Humanos</t>
  </si>
  <si>
    <t>Plan de Incentivos Institucionales</t>
  </si>
  <si>
    <t>Plan Institucional de Gestión Ambiental- PIGA</t>
  </si>
  <si>
    <t>Plan de Gestión Integral de Residuos Sólidos- PGIRS</t>
  </si>
  <si>
    <t>Plan Maestro para el Manejo Integral de Residuos Sólidos- PMIRS</t>
  </si>
  <si>
    <t>META SECTOR DEL PLAN DE DESARROLLO DISTRITAL</t>
  </si>
  <si>
    <t>335 - Aumentar en un 25% la Modernización a Tecnología Led del parque lumínico distrital compuesto por un total de 356.000 luminarias</t>
  </si>
  <si>
    <t>509 - Fortalecer la gestión institucional y el modelo de gestión de la SDHT, CVP y UAESP .</t>
  </si>
  <si>
    <t>5 - Otorgar 12.500 subvenciones y ayudas a la población vulnerable que cumplan los requisitos, para acceder a los servicios funerarios del Distrito.</t>
  </si>
  <si>
    <t>278 - Aumentar en un 50 % la capacidad instalada de infraestructura en bóvedas, osarios y cenízaros (BOC) u otros equipamientos en los Cementerios Distritales, promoviendo su revitalización.</t>
  </si>
  <si>
    <t>289 - Actualizar e implementar el Plan Integral de gestión de residuos sólidos PGIRS del Distrito.</t>
  </si>
  <si>
    <t>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</si>
  <si>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292 - Formular e implementar un modelo de aprovechamiento de residuos para la ciudad, en el que se incluya aprovechamiento de orgánicos – plástico, fortalecimiento a la población recicladora; y supervisión y seguimiento a las ECAS.</t>
  </si>
  <si>
    <t>291 - Formular e implementar 2 proyectos piloto de aprovechamiento de tratamiento de residuos con fines de valoración energética, En medio reductor o procesos biológicos que garanticen mínimo un 10 % de tratamiento de residuos no aprovechables.</t>
  </si>
  <si>
    <t>294 - Gestión y recolección de los residuos mixtos en los puntos críticos de la ciudad.</t>
  </si>
  <si>
    <t>295 - Gestionar en el terreno del RSDJ la disminución del entierro de residuos y el mayor
aprovechamiento con alternativas de transformación en energía y biogás, para que su
vida útil no dependa del entierro de residuos sino de los proyectos de aprovechamiento</t>
  </si>
  <si>
    <t>296 - Implementar un modelo eficiente y sostenible de gestión de los residuos de demolición y construcción en el Distrito Capital</t>
  </si>
  <si>
    <t>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</si>
  <si>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META PLAN DE DESARROLLO</t>
  </si>
  <si>
    <t>META PROYECTO DE INVERSIÓN</t>
  </si>
  <si>
    <t>METAS PROYECTO DE INVERSIÓN</t>
  </si>
  <si>
    <t xml:space="preserve"> 2-Aumentar en al menos un 25% la capacidad en la arquitectura tecnológica, subsanando las necesidades que coadyuven a fortalecer y mantener la misma.</t>
  </si>
  <si>
    <t>3- Establecer e implementar 1(Un) patrón de procesos y actividades que aumenten el  fortalecimiento organizacional de la unidad.</t>
  </si>
  <si>
    <t xml:space="preserve"> 1-Otorgar 12.500 subvenciones o ayudas a la  población vulnerable que cumplan los requisitos, para acceder a los servicios funerarios del Distrito</t>
  </si>
  <si>
    <t>1-Ampliación del 50% de la capacidad instalada de bóvedas, osarios y cenizarios en los cementerios distritales.</t>
  </si>
  <si>
    <t>2- Fortalecer 100% la gestión para realizar proyectos de revitalización, modernización, regularización, desarrollo, ampliación,  adecuación y/o restauración  de los servicios funerarios en los cementerios</t>
  </si>
  <si>
    <t>3-Mejorar 100% la interventoria y supervisión prestación del servicio funerario en los equipamientos del distrito</t>
  </si>
  <si>
    <t>1-Separar y tratar el 10% de RPCC / Plantas de tratamiento y aprovechamiento energético.</t>
  </si>
  <si>
    <t>2-Hacer monitoreo, seguimiento y control  del 90% de toneladas en la disposición de residuos sólidos ordinarios.</t>
  </si>
  <si>
    <t>4-Implementar los 13 programas del PGIRS</t>
  </si>
  <si>
    <r>
      <t>13-Contratar el 100% del talento humano multidisciplinario para apoyo a la supervisión de la prestación de las actividades concesionadas mediante ASE y gestión de hospitalarios</t>
    </r>
    <r>
      <rPr>
        <b/>
        <sz val="10"/>
        <color theme="1"/>
        <rFont val="Arial"/>
        <family val="2"/>
      </rPr>
      <t xml:space="preserve"> </t>
    </r>
  </si>
  <si>
    <t>14-Ejecutar el 100% de  los recursos destinados a obligaciones de hacer para el mejoramiento del estandar de calidad y continuidad del servicio público de aseo.</t>
  </si>
  <si>
    <t>16-Remunerar el 100% de  la gestión integral de residuos sólidos no cubiertos en la tarifa del servicio público de aseo</t>
  </si>
  <si>
    <t xml:space="preserve"> 1-Fortalecer 100 % el seguimiento y control de la prestación del servicio de Alumbrado Público en el Distrito Capital.</t>
  </si>
  <si>
    <t xml:space="preserve"> 2-Fortalecer 100% la planeación, la gestión y la evaluación de la prestación del servicio de Alumbrado Público en el Distrito Capital, para su modernización</t>
  </si>
  <si>
    <t xml:space="preserve">4-Realizar el 100% de los mantenimientos correctivos, preventivos, adecuaciones y reparaciones a que haya lugar para fortalecer la infraestructura física de las sedes administrativas de la UAESP </t>
  </si>
  <si>
    <t xml:space="preserve">20-Desarrollar 2 consultorías a nivel de factibilidad para el tratamiento y aprovechamiento de residuos </t>
  </si>
  <si>
    <t xml:space="preserve">24-Implementar el 100% de la primera fase del modelo de aprovechamiento para la ciudad por flujo de residuos enmarcados a la política pública distrital para la gestión de residuos sólidos, priorizando orgánicos, plásticos y RCD. </t>
  </si>
  <si>
    <t xml:space="preserve">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t>
  </si>
  <si>
    <t xml:space="preserve">26-Realizar el 100% del acompañamiento técnico, administrativo y social para fortalecer la operación y gestión de las ECA o bodegas apoyadas por la entidad a la población recicladora cumpliendo con la normatividad vigente </t>
  </si>
  <si>
    <t xml:space="preserve">27-Apoyar el 100 % de las actividades administrativas de los proyectos del modelo de aprovechamiento </t>
  </si>
  <si>
    <t xml:space="preserve">23-Ejecutar el 100% de los recursos destinados a la implementación de un modelo eficiente y sostenible de gestión de residuos. </t>
  </si>
  <si>
    <t xml:space="preserve">28-Implementación de una (1) estrategia de cultura ciudadana para la adecuada gestión de residuos sólidos. </t>
  </si>
  <si>
    <t>Calificación FURAG vigencia 2020: 
79 puntos</t>
  </si>
  <si>
    <t>1. Formulación, actualización y presentación para  aprobación del Plan de Adecuación y Sostenibilidad del MIPG</t>
  </si>
  <si>
    <t>Plan de Adecuación y Sostenibilidad del MIPG aprobado</t>
  </si>
  <si>
    <t>1. Formulación del Plan de Adecuación y Sostenibilidad del MIPG (incluye las recomendaciones del Furag para la vigencia 2021)</t>
  </si>
  <si>
    <t>Matriz del Plan de Adecuación y Sostenibilidad del MIPG</t>
  </si>
  <si>
    <t>2. Presentación del Plan de Adecuación y Sostenibilidad del MIPG para aprobación en el CIGD</t>
  </si>
  <si>
    <t>Acta de CIGD</t>
  </si>
  <si>
    <t>2. Seguimiento trimestral de la segunda línea de defensa para los temas de: Indicadores de gestión, Plan Estratégico Institucional, Riesgos y Plan de Adecuación y Sostenibilidad del MIPG</t>
  </si>
  <si>
    <t>Informe trimestral de seguimiento para Indicadores de gestión, Riesgos y PAyS</t>
  </si>
  <si>
    <t>1. Recopilación de información y preparación de documentos</t>
  </si>
  <si>
    <t>Informe trimestral de seguimiento para Indicadores de gestión, Riesgos y PAyS presentado al CIGD</t>
  </si>
  <si>
    <t>Informe trimestral de seguimiento para PEI</t>
  </si>
  <si>
    <t>2. Presentación del informe de segunda línea de defensa para aprobación en el CIGD</t>
  </si>
  <si>
    <t>Informe trimestral de seguimiento para PEI presentado al CIGD</t>
  </si>
  <si>
    <t>3. Orientar el desarrollo de las herramientas informaticas para el registro, seguimiento y evaluación de los informes a cargo de la OAP.</t>
  </si>
  <si>
    <t>Implementación del(os) modulo(s) de planeación.</t>
  </si>
  <si>
    <t xml:space="preserve">1. Formulación de necesidades y requerimientos. </t>
  </si>
  <si>
    <t>Requerimientos formulados y aprobados.</t>
  </si>
  <si>
    <t>2. Acompañamiento en la construcción y etapa de pruebas y validación de los modulos</t>
  </si>
  <si>
    <t xml:space="preserve">Actas de reunión </t>
  </si>
  <si>
    <r>
      <t>4. Adelantar las gestiones necesarias para progra</t>
    </r>
    <r>
      <rPr>
        <sz val="10"/>
        <rFont val="Calibri"/>
        <family val="2"/>
        <scheme val="minor"/>
      </rPr>
      <t xml:space="preserve">mar y atender </t>
    </r>
    <r>
      <rPr>
        <sz val="10"/>
        <color rgb="FF000000"/>
        <rFont val="Calibri"/>
        <family val="2"/>
        <scheme val="minor"/>
      </rPr>
      <t>la visita de recertificación bajo los requisitos de la norma ISO 9001:2015</t>
    </r>
  </si>
  <si>
    <t>Certificado calidad bajo la norma ISO 9001:2015</t>
  </si>
  <si>
    <t>1. Adelantar las acciones para la contratación del ente certificador.</t>
  </si>
  <si>
    <t>Contrato para la visita recertificación con el ente certificador</t>
  </si>
  <si>
    <t>2. Preparación institucional para la visita del ente certificador.</t>
  </si>
  <si>
    <t>Actas de reunión con los procesos de la entidad
Piezas de comunicación, etc.</t>
  </si>
  <si>
    <t>Proceso de Participación Ciudadana y Responsabilidad Social incluido en el SIG</t>
  </si>
  <si>
    <t>Cadena de valor, procedimientos, mapa relacional, mapa de riesgos e indicadores del Proceso de Participación Ciudadana y Responsabilidad Social</t>
  </si>
  <si>
    <t>Acta del Comité Institucional de Gestión y Desempeño donde se aprueba el Proceso de Participación Ciudadana y Responsabilidad Social</t>
  </si>
  <si>
    <t>Solicitud de actualización del mapa de procesos de la Unidad con la inclusión del Proceso de Participación Ciudadana y Responsabilidad Social</t>
  </si>
  <si>
    <t>Actos administrativos adoptados por la Unidad y publicados en la página web.</t>
  </si>
  <si>
    <t>Informe semestral de seguimiento.</t>
  </si>
  <si>
    <t>Informe semestral de avance de los Planes de Acción de Políticas Públicas por enfoque. (poblacional, de género, de derechos humanos, ambiental y territorial).</t>
  </si>
  <si>
    <t>Plan Anticorrupción y Atención al Ciudadano - PAAC</t>
  </si>
  <si>
    <t>Informe cuatrimestral del PAAC</t>
  </si>
  <si>
    <t>Plan Anticorrupción y Atención al Ciudadano - PAAC.</t>
  </si>
  <si>
    <t>Sistema implementado.</t>
  </si>
  <si>
    <t>Documento diagnostico.</t>
  </si>
  <si>
    <t>Plan implementación aprobado.</t>
  </si>
  <si>
    <t>Diseño del sistema.</t>
  </si>
  <si>
    <t>Puesta en productivo del sistema.</t>
  </si>
  <si>
    <t>Informe de verificación y evaluación.</t>
  </si>
  <si>
    <t>3 Procesos de actualización anuales realizados al equipo de la OAP</t>
  </si>
  <si>
    <t>Memorias de actualización cuatrimestral sobre el proceso de actualización realizado</t>
  </si>
  <si>
    <t>5. Formular el Proceso de Participación Ciudadana y Responsabilidad Social y realizar la solicitud para su inclusión en el SIG de la Unidad</t>
  </si>
  <si>
    <t>6. Seguimiento a los planes de acción de las políticas públicas en las cuales la Unidad tiene acciones programadas.</t>
  </si>
  <si>
    <t>7. Seguimiento al PAAC</t>
  </si>
  <si>
    <t>8. Implementar el SARL AFT
(Sistema de Administración de Riesgos de Lavado de Activos y Financiamiento del Terrorismo)</t>
  </si>
  <si>
    <t>9. Realizar procesos de actualización de conocimiento al equipo de la OAP sobre temas relacionados con la oficina que permitan fortalecer sus competencias y gestión en la entidad</t>
  </si>
  <si>
    <t>1. Formulación de la cadena de valor, procedimientos, mapa relacional, mapa de riesgos e indicadores del Proceso de Participación Ciudadana y Responsabilidad Social</t>
  </si>
  <si>
    <t>2. Presentación para la aprobación del Proceso de Participación Ciudadana y Responsabilidad Social ante el Comité Institucional de Gestión y Desempeño</t>
  </si>
  <si>
    <t>3. Solicitar la inclusión del Proceso de Participación Ciudadana y Responsabilidad Social en el Sistema Integrado de Gestión de la Unidad</t>
  </si>
  <si>
    <t>4. Legitimar mediante acto administrativo las instancias de participación ciudadana propias de la UAESP que por su importancia deban ser reglamentadas.</t>
  </si>
  <si>
    <t>1. Verificar el cumplimiento del PAAC</t>
  </si>
  <si>
    <t>1. Diagnóstico de contexto externo e interno.</t>
  </si>
  <si>
    <t>2. Planeación: formulación plan implementación.</t>
  </si>
  <si>
    <t>3. Etapa I: diseño.</t>
  </si>
  <si>
    <t>4. Etapa II: implementación.</t>
  </si>
  <si>
    <t>5. Etapa III: verificación / evaluación.</t>
  </si>
  <si>
    <t>1. Realizar procesos de actualización liderados por cada uno de los grupos de trabajo internos que conforman la OAP</t>
  </si>
  <si>
    <t>1. Verificar la información del reporte de las actividades adelantadas por la UAESP en el marco del seguimiento a las políticas públicas.</t>
  </si>
  <si>
    <t>Por ser un area transversal la Oficina Asesora  de Comunicaciones se articula con otros planes de la entidad si lo es requerido.</t>
  </si>
  <si>
    <t>Desarrollar el Plan estratégico de comunicaciones implementado trabajo periodistico.</t>
  </si>
  <si>
    <t>01/012022</t>
  </si>
  <si>
    <t>Realizar seguimiento mensual de impactos en medios de comunicación externos, categorizando los contenidos generados .</t>
  </si>
  <si>
    <t>• Matriz de monitoreo de medios.</t>
  </si>
  <si>
    <t>Realizar el monitoreo diario de noticias en todos medios de comunicación,prensa, radio, television y pagina web.</t>
  </si>
  <si>
    <t>•Generar matriz de monitoreo de medios o informe. (mensual).</t>
  </si>
  <si>
    <t>Plan Anual de Auditoria Interna</t>
  </si>
  <si>
    <t>Desarrollar el 100% de actividades de aseguramiento y asesoria que promuevan el cumplimiento de metas, objetivos y el fortalecimiento organizacional de la UAESP.</t>
  </si>
  <si>
    <t>Informes presentados y comunicados</t>
  </si>
  <si>
    <t>Planificar y ejecutar los trabajos de auditoría interna previstos y/o solicitados</t>
  </si>
  <si>
    <t>Plan Operativo Anual de Inversiones</t>
  </si>
  <si>
    <t>Alertar a la Alta Direccion de los resultados de la labor de  aseguramiento</t>
  </si>
  <si>
    <t>Realizar seguimiento a requerimientos de entes externos de control externo.</t>
  </si>
  <si>
    <t>Brindar acompañamientos y/o asesoria, según solicitud y demanda.</t>
  </si>
  <si>
    <t>Registro de base de datos de actividades realizadas</t>
  </si>
  <si>
    <t xml:space="preserve">Plan de Gestión Integral de Residuos Sólidos </t>
  </si>
  <si>
    <t>Se tiene desplegada el área de Trabajo en Azure y analisis de las politicas a implementar, y pruebas de funcionamiento</t>
  </si>
  <si>
    <t>Implementar de una Herramienta para Analisis de Correlación de Eventos - SIEM</t>
  </si>
  <si>
    <t>Una herramienta SIEM implementada</t>
  </si>
  <si>
    <t xml:space="preserve">Despliegue de la Herramienta </t>
  </si>
  <si>
    <t>Reportes generados por la herramienta</t>
  </si>
  <si>
    <t>Plan Estratégico de Tecnologias de la Información</t>
  </si>
  <si>
    <t>No se cuenta con Linea base</t>
  </si>
  <si>
    <t>Automatizar del Pago a Contratistas</t>
  </si>
  <si>
    <t>Un software desarrollado para Automatización del Pago a Contratistas</t>
  </si>
  <si>
    <t>Planeación, Análisis y  Diseño del Software para la Automatización del Pago a Contratistas</t>
  </si>
  <si>
    <t xml:space="preserve">Actas de Reunión que contemplen el Reporte de casos de uso (Historias de Uso), Requisitos Funcionales y No funcionales, entre otros requisitos y buenas practicas dispuestas  en el Manual  de Adquisición, Desarrollo y Mantenimiento seguro de Software.
 Cronograma de Actividades </t>
  </si>
  <si>
    <t>Desarrollo del Software para la Automatización del Pago a Contratistas</t>
  </si>
  <si>
    <t>Un software  del Pago a Contratistas</t>
  </si>
  <si>
    <t xml:space="preserve"> Pruebas e integración para la Automatización del Pago a Contratistas</t>
  </si>
  <si>
    <t>CheckList de Pruebas diligenciado  del Pago a Contratistas</t>
  </si>
  <si>
    <t>Sensibilización del Software para la Automatización del Pago a Contratistas</t>
  </si>
  <si>
    <t>Convocatoria  y listado de Asistencia a las sensibilizaciones del softaware para  el Pago a Contratistas</t>
  </si>
  <si>
    <t xml:space="preserve"> Analisis de Requisitos Iniciales para el desarrollo del Software
Levantamiento de la Información de la Base de Datos y el Diccionario de Datos para el la Solución de Software de Neumaticos- NFU</t>
  </si>
  <si>
    <t>Desarrollar  un software que permita la gestión de información de los Neumáticos Fuera de Uso -NFU- recolectados en la ciudad de Bogotá D.C.</t>
  </si>
  <si>
    <t>Un software desarrollado para los Neumaticos fuera de  Uso - NFU</t>
  </si>
  <si>
    <t>Desarrollo del Software en ambiente Web</t>
  </si>
  <si>
    <t>Un software en ambiente Web Desarrollado</t>
  </si>
  <si>
    <t>Desarrollo del Software para Dispositivos Moviles</t>
  </si>
  <si>
    <t>Un software para dispositivos moviles desarrollado</t>
  </si>
  <si>
    <t>Pruebas Funcionales en paralelo con Sistema Manual Actual</t>
  </si>
  <si>
    <t>Un software depurado y funcional</t>
  </si>
  <si>
    <t>Despliegue de la Herramienta en ambientes de Producción</t>
  </si>
  <si>
    <t>Un software operativo</t>
  </si>
  <si>
    <t>De los diez procedimientos de gestion documental se actualizaron y aprobaron seis, y esta pendiente por unificar u actualizar  tres (GDO-PC-10 V1, GDO-PC-11 V2 y GDO-PC-12 V1), lo mismo que actualizar el desarrollo de colecciones (SO-GD-PCDCCD-03 V2)</t>
  </si>
  <si>
    <t>Revisar, actualizar y aprobar los instrumentos archivísticos en cumplimiento del Decreto 1080 del 2015</t>
  </si>
  <si>
    <t xml:space="preserve">Unificar y actualizar al 100% los procedimientos de correspondencia GDO-PC-10 V1
GDO-PC-11 V2
GDO-PC-12 V1
 </t>
  </si>
  <si>
    <t xml:space="preserve">Un procedimiento actualizado </t>
  </si>
  <si>
    <t>Un procedimiento de Desarrollo de Colecciones actualizado y aprobado</t>
  </si>
  <si>
    <t>Actualizar 100% el procedimiento de desarrollo de colecciones
SO-GD-PCDCCD-03 V2</t>
  </si>
  <si>
    <t xml:space="preserve">Un Procedimiento actualizado </t>
  </si>
  <si>
    <t>De las 11 Dependencias de la UAESP realizar al 100% el levantamiento de la informacion para la elaboracion de las TRD</t>
  </si>
  <si>
    <t>Consolidación al 100 % la información de las 11 Dependencias.</t>
  </si>
  <si>
    <t>Informacion consolidada</t>
  </si>
  <si>
    <t>Elaborar Cuadro de Clasificación Documental y diligenciamiento del formato GDO-FM-16 V5 Y GDO FM-29 V8 al 100%.</t>
  </si>
  <si>
    <t>Cuadro de clasificacion documental y formato de Tabla de Retencion Documental</t>
  </si>
  <si>
    <t>Presentación ante el CIGDE del cuadro CCD y la TRD para su aprobación al 100 %</t>
  </si>
  <si>
    <t>Acta de aprobacion de la TRD</t>
  </si>
  <si>
    <t>Envió ante el CDA del cuadro CCD y la TRD para proceso de convalidación al 100 %</t>
  </si>
  <si>
    <t>Oficio radicado ante el CDA</t>
  </si>
  <si>
    <t>Sistema Integrado de Informacion (si-capital) Funcionando</t>
  </si>
  <si>
    <t>Optimizar la utilización de los módulos que integran el aplicativo SI-CAPITAL</t>
  </si>
  <si>
    <t>Reportes oportunos y confiables</t>
  </si>
  <si>
    <t>Seguimiento trimestral a la funcionalidad del sistema SI CAPITAL.</t>
  </si>
  <si>
    <t>Actas - Correos</t>
  </si>
  <si>
    <t>Realizar mensualmente los cierres oportunos de los módulos que integran el sistema SI CAPITAL.</t>
  </si>
  <si>
    <t>Circulares de cronogramas de cierre y estados financieros.</t>
  </si>
  <si>
    <t>Realizar mensualmente conciliaciones (Tesorería, almacén, nómina y talento humano) al interior de la SAF.</t>
  </si>
  <si>
    <t>Conciliaciones</t>
  </si>
  <si>
    <t>Ejecutar el Plan de mantenimiento de las sedes administrativas.</t>
  </si>
  <si>
    <t>Plan de mantenimiento ejecutado al 80%</t>
  </si>
  <si>
    <t>Ejecutar el plan de mantenimiento en el 80%.</t>
  </si>
  <si>
    <t>Informes de ejecucion y actas de comite de obras.</t>
  </si>
  <si>
    <t xml:space="preserve">Se realizo la fase 1:
Contratación: 5%
Diseños y licencia: 10%
Demolición y excavación: 5%
PENDIENTE FASE 2:
Demolición y excavación: 5%
Estructura: 30%
Instalaciones  hidrosanitarias y electricas: 10%
Acabados: 35%
</t>
  </si>
  <si>
    <t xml:space="preserve">Construcción sede sur (Alquería) punto atención al ciudadano </t>
  </si>
  <si>
    <t>Punto de atención al usuario sede Alquería terminado al 40%.</t>
  </si>
  <si>
    <t>Demolición y excavación</t>
  </si>
  <si>
    <t>Informes de ejecución y actas de comite de obras.</t>
  </si>
  <si>
    <t>Estructura</t>
  </si>
  <si>
    <t>Instalación hidrosanitarias y eléctricas</t>
  </si>
  <si>
    <t>Acabados</t>
  </si>
  <si>
    <t>Plan Estrategico del Talento Humano - PETH</t>
  </si>
  <si>
    <t>Impactar la cultura organizacional a través de la gestión de los planes de Talento Humano.</t>
  </si>
  <si>
    <t>Plan Institucional de Capacitacion ejecutado</t>
  </si>
  <si>
    <t>Cronograma de actividades ejecutado</t>
  </si>
  <si>
    <t>Informes trimestrales de ejecución del cronograma</t>
  </si>
  <si>
    <t>Plan de Bienestar Social e incentivos ejecutado</t>
  </si>
  <si>
    <t>Plan del SGSST ejecutado</t>
  </si>
  <si>
    <t>Plan de Trabajo del SGSST ejecutado al 90%</t>
  </si>
  <si>
    <t>Informes trimestrales de ejecución del plan de trabajo</t>
  </si>
  <si>
    <t>Plan de Integridad</t>
  </si>
  <si>
    <t>Plan de medición de Clima Laboral y Gestión de la Cultura Organizacional ejecutado.</t>
  </si>
  <si>
    <t>1era Reunion con la secretaria en donde se definieron las caracteristicas tecnicas con las que debe contar la entidad para el desarrollo de la interfaz.</t>
  </si>
  <si>
    <t>Implementar la interfaz entre el sistema SDQS "Bogotá te Escucha" y el Sistema de Gestión Documental Orfeo.</t>
  </si>
  <si>
    <t>Interfaz implementada</t>
  </si>
  <si>
    <t>Coadyuvar en el suministro de información, seguimiento e implementación de la interfaz, participando activamente en las reuniones entre UAESP Y SECRETARIA GENERAL.</t>
  </si>
  <si>
    <t>Actas de reunion.</t>
  </si>
  <si>
    <r>
      <t xml:space="preserve"> Un Procedimiento de correspon</t>
    </r>
    <r>
      <rPr>
        <sz val="10"/>
        <color rgb="FF000000"/>
        <rFont val="Calibri"/>
        <family val="2"/>
        <scheme val="minor"/>
      </rPr>
      <t>dencia actualizado y aprobado</t>
    </r>
  </si>
  <si>
    <r>
      <t xml:space="preserve">Levantamiento de </t>
    </r>
    <r>
      <rPr>
        <sz val="10"/>
        <color rgb="FF000000"/>
        <rFont val="Calibri"/>
        <family val="2"/>
        <scheme val="minor"/>
      </rPr>
      <t>información de las 11 Dependencias</t>
    </r>
  </si>
  <si>
    <r>
      <t>Elaboración</t>
    </r>
    <r>
      <rPr>
        <sz val="10"/>
        <color rgb="FF000000"/>
        <rFont val="Calibri"/>
        <family val="2"/>
        <scheme val="minor"/>
      </rPr>
      <t xml:space="preserve"> de la Tabla de Retención Documental de la UAESP.</t>
    </r>
  </si>
  <si>
    <r>
      <t>Aprobación</t>
    </r>
    <r>
      <rPr>
        <sz val="10"/>
        <color rgb="FF000000"/>
        <rFont val="Calibri"/>
        <family val="2"/>
        <scheme val="minor"/>
      </rPr>
      <t xml:space="preserve"> de la TRD por el comité institucional de gestión y desempeño</t>
    </r>
  </si>
  <si>
    <r>
      <t>Presentación</t>
    </r>
    <r>
      <rPr>
        <sz val="10"/>
        <color rgb="FF000000"/>
        <rFont val="Calibri"/>
        <family val="2"/>
        <scheme val="minor"/>
      </rPr>
      <t xml:space="preserve"> para convalidación ante Consejo Distrital de Archivos - CDA</t>
    </r>
  </si>
  <si>
    <t>Plan anual de adquisiciones</t>
  </si>
  <si>
    <t>Versión 11 del Manual de Contratación de la UAESP</t>
  </si>
  <si>
    <t>Generar nueva versión del Manual de Contratación de la UAESP</t>
  </si>
  <si>
    <t>Versión 12 del Manual de Contratación de la UAESP</t>
  </si>
  <si>
    <t>Reuniones  de trabajo para revisar y ajustar el Manual de Contratación de la UAESP</t>
  </si>
  <si>
    <t>Actas de reunión de las mesas de trabajo</t>
  </si>
  <si>
    <t>Elaborar el Manual de Supervisión de la UAESP</t>
  </si>
  <si>
    <t>Manual de supervisión</t>
  </si>
  <si>
    <t>Reuniones de trabajo para crear el Manual de Supervisión de la UAESP</t>
  </si>
  <si>
    <t xml:space="preserve">Versión 2 del Manual de Formulación e Implementación de Políticas de Prevención del Daño Antijurídico </t>
  </si>
  <si>
    <t>Revisar y actualizar el Manual de Formulación e Implementación de Prevención del Daño Antijurídico, conforme lo dispuesto en la Directiva 025 de 2018 expedida por la Secretaría Jurídica Distrital y demás normas que regulen la materia.</t>
  </si>
  <si>
    <t>Versión 03 del Manual de Formulación e Implementación de Prevención del Daño Antijurídico</t>
  </si>
  <si>
    <t>Mesas de trabajo para revisar y ajustar con el grupo interdisciplinario, conforme lo señalado sobre el particular por la Directiva 025 de 2018</t>
  </si>
  <si>
    <t xml:space="preserve">Actas de reunión de las mesas de trabajo </t>
  </si>
  <si>
    <t>Decreto 345 de 2020</t>
  </si>
  <si>
    <t>Garantizar la implementación de los proyectos establecidos en el PGIRS para el 2022</t>
  </si>
  <si>
    <t>Cumplir con la implementación de los proyectos establecidos en el PGIRS para el 2022</t>
  </si>
  <si>
    <t>Implementar los proyectos contenidos en los siguientes programas en los que tiene competencia la Subdirección: 1. Programa Institucional para la prestación del servicio, 2. Programa de Recolección, Transporte y Transferencia, 3. Programas de Barrido y Limpieza 4. Programa de lavado de áreas públicas, 5. Programa de Corte de Césped y Poda de árboles, 6. Programa de residuos especiales, 7. Programa de ruralidad, 8. Programa de Gestión del Riesgo</t>
  </si>
  <si>
    <t>Informe de seguimiento al PGIRS</t>
  </si>
  <si>
    <t>Garantizar la operación de  recolección, barrido y limpieza de los residuos sólidos al sitio de disposición final, en el marco de lo dispuesto en el PGIRS; y la supervisión de la recolección, transporte y disposición final de los residuos.</t>
  </si>
  <si>
    <t xml:space="preserve">Cumplir  las actividades establecidas en el plan de supervisón y control del servicio de aseo </t>
  </si>
  <si>
    <t>Elaborar y ejecutar  el plan de supervisión   y control del servicio de  aseo.</t>
  </si>
  <si>
    <t>Plan de supervisión y control aprobado.
Informes mensuales de supervisión y control para el tema de aseo.</t>
  </si>
  <si>
    <t xml:space="preserve">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 así como liquidar el contrato con ECOCAPITAL </t>
  </si>
  <si>
    <t xml:space="preserve"> Cumplir  las actividades establecidas en el plan de supervisón y control del servicio de hospitalarios 
</t>
  </si>
  <si>
    <t xml:space="preserve">Elaborar y ejecutar  el plan de supervisión   y control del servicio de hospitalarios  para el mes de enero y los informes de supervisión y control de diciembre y enero.
</t>
  </si>
  <si>
    <t xml:space="preserve">Plan de supervisión y control aprobado.
Informes mensuales de supervisión y control de los meses  diciembre y enero,   para el tema del servicio de hospitalarios.
</t>
  </si>
  <si>
    <t>Adelantar las acciones correspondientes para la liquidación del contrato con Ecocapital</t>
  </si>
  <si>
    <t>Elaborar el Proyecto de  Acta de liquidación del contrato con ECOCAPITAL</t>
  </si>
  <si>
    <t>Proyecto de acta de liquidación</t>
  </si>
  <si>
    <t>Garantizar la recolección  y disposición  de  los residuos  de arrojo clandestino</t>
  </si>
  <si>
    <t>Contar con los contratos para recolectar los residuos de arrojo clandestino</t>
  </si>
  <si>
    <t xml:space="preserve"> Contratos suscritos para ejecutar la recolección de residuos de arrojo clandestino 
</t>
  </si>
  <si>
    <t xml:space="preserve">  informes  de interventoría sobre  actividades realizadas.
</t>
  </si>
  <si>
    <t>Optimizar la recolección de puntos críticos en Bogotá en el marco del programa Juntos Limpiamos Bogotá.</t>
  </si>
  <si>
    <t xml:space="preserve">Planear el plan de recolección en Bogotá para optimizar la atención de los puntos críticos, 
Actualizar  la georeferencición de puntos críticos,
identificar puntos de acopio y 
organizar frecuencias de recolección. </t>
  </si>
  <si>
    <t xml:space="preserve">Garantizar el cumplimiento de las Instancias de Coordinación enfocadas en el desarrollo del Decreto Distrital 190 de 2006 (PMIRS) y sus modificaciones 
</t>
  </si>
  <si>
    <t>Acta aprobada</t>
  </si>
  <si>
    <t>Cumplimiento al seguimiento del Plan Maestro  Integral de Residuos Sólidos</t>
  </si>
  <si>
    <t>Acta de comité suscrita y aprobada</t>
  </si>
  <si>
    <t xml:space="preserve">13-Contratar el 100% del talento humano multidisciplinario para apoyo a la supervisión de la prestación de las actividades concesionadas mediante ASE y gestión de hospitalarios </t>
  </si>
  <si>
    <t>PGIRS</t>
  </si>
  <si>
    <t xml:space="preserve">Diseñar y construir e implementar de sistemas descentralizados de aprovechamiento de residuos orgánicos. </t>
  </si>
  <si>
    <t xml:space="preserve">Seguimiento Contrato 501: componente de diseño, componente de caracterización, diseño de sistemas de valorización de residuos orgánicos. 
</t>
  </si>
  <si>
    <t>Diseño de 6 sistemas de aprovechamiento de residuos sólidos orgánicos.</t>
  </si>
  <si>
    <t xml:space="preserve">Diseños de detalle de 6 Plantas de Aprovechamiento de orgánicos. </t>
  </si>
  <si>
    <t>Elaboración de un (1) documento técnico con la caracterización de residuos de la ciudad de Bogotá</t>
  </si>
  <si>
    <t xml:space="preserve">Documento técnico caracterización de residuos sólidos. </t>
  </si>
  <si>
    <t xml:space="preserve">Diseño y construcción de sistemas descentralizados de aprovechamiento de residuos orgánicos. </t>
  </si>
  <si>
    <t>Gestión de predios para la construcción de 3 plantas de aprovechamiento de residuos orgánicos.</t>
  </si>
  <si>
    <t>Actas de reunión en las que se evidencie la gestión de los predios para la construcción de plantas de aprovechamiento de residuos orgánicos.</t>
  </si>
  <si>
    <t>Una (1) licitación pública para la construcción de 3 sistemas de aprovechamiento de residuos orgánicos.</t>
  </si>
  <si>
    <t xml:space="preserve">Documentación para la licitación pública para la construcción de 3 sistemas de aprovechamiento de orgánicos. </t>
  </si>
  <si>
    <t xml:space="preserve">Desarrollo del diseño y construcción de sistemas de aprovechamiento en alianza institucional </t>
  </si>
  <si>
    <t>Implementación de (2) sistemas de aprovechamiento en plazas de mercado y/o espacios institucionales (terminal de transporte)</t>
  </si>
  <si>
    <t>Informe de implementación de sistemas de aprovechamiento</t>
  </si>
  <si>
    <t xml:space="preserve"> Fortalecer los sistemas de aprovechamiento de residuos orgánicos de la ciudad</t>
  </si>
  <si>
    <t>Fortalecimiento, técnico, comercial, administrativo y financiero de los sistemas de aprovechamiento y tratamiento de residuos sólidos orgánicos en la ciudad, incluyendo el componente de investigación, desarrollo e innovación.</t>
  </si>
  <si>
    <t>Seguimiento y fortalecimiento a la operación y mantenimiento de las  planta de Mochuelo Bajo y Usaquén.</t>
  </si>
  <si>
    <t>Desarrollo de procesos de investigación, desarrollo e innovación (Contrato 501 – Componente de investigación, Convocatoria Min ciencias, Biorreactor y otros)</t>
  </si>
  <si>
    <t>Informes de seguimiento -Documento final.</t>
  </si>
  <si>
    <t>Diseño de esquemas, comerciales y financieros para la recolección selectiva de residuos orgánicos en articulación con la subdirección de RBL, comunidad y/o organizaciones de recicladores.</t>
  </si>
  <si>
    <t>Documento del diseño de esquemas, comerciales y financieros para la recolección selectiva de residuos orgánicos en articulación con la subdirección de RBL comunidad y/o organizaciones de recicladores.</t>
  </si>
  <si>
    <t xml:space="preserve">Elaborar un (1) documento con el modelo comercial y financiero para los sistemas de aprovechamiento de residuos orgánicos. </t>
  </si>
  <si>
    <t>Documento modelo comercial y financiero para los sistemas de aprovechamiento de residuos orgánicos.</t>
  </si>
  <si>
    <t xml:space="preserve">Elaborar un (1) estudio de mercado para la comercialización de productos resultantes del tratamiento de orgánicos </t>
  </si>
  <si>
    <t xml:space="preserve">Documento del estudio de mercado para la comercialización de productos resultantes del tratamiento de orgánicos </t>
  </si>
  <si>
    <t xml:space="preserve">Apoyar técnicamente las iniciativas de gestión de residuos sólidos orgánicos de organizaciones de recicladores de oficio registradas en RUOR. </t>
  </si>
  <si>
    <t>Gestionar las alianzas, convenios y articulación institucional en el marco del aprovechamiento de residuos orgánicos</t>
  </si>
  <si>
    <t>Planes de trabajo ejecutados sobre a gestión de alianzas, convenios y articulación institucional en el marco del aprovechamiento de residuos orgánicos</t>
  </si>
  <si>
    <t>Articulación de empresas y organizaciones públicas y/o privadas que desarrollan procesos de aprovechamiento de residuos orgánicos</t>
  </si>
  <si>
    <t>Actas de reunión.</t>
  </si>
  <si>
    <t>Elaboración de (3) documentos técnicos de diseño de sistemas de valorización de residuos orgánicos. (FASEP, GIZ, SUECIA)</t>
  </si>
  <si>
    <t>Documentos técnicos de diseño de sistemas de valorización de residuos orgánicos.</t>
  </si>
  <si>
    <t>Implementar los CEAP (Alquería, María Paz) y bodegas satélite.</t>
  </si>
  <si>
    <t>Implementación del CEAP en la ciudad.</t>
  </si>
  <si>
    <t>Elaborar una propuesta Administrativa (modelo de negocio) y operativa  que permita el buen funcionamiento de los CEAP.</t>
  </si>
  <si>
    <t xml:space="preserve">Propuesta administrativa y operativa. </t>
  </si>
  <si>
    <t>Desarrollar un Estudio de factibilidad para dos nuevas plantas (CEAP)</t>
  </si>
  <si>
    <t>Estudio de factibilidad para dos nuevas plantas (CEAP)</t>
  </si>
  <si>
    <t>Documento de Estudio de factibilidad para dos nuevas plantas (CEAP)</t>
  </si>
  <si>
    <t>Realizar un convenio que permita la investigación e innovación en aprovechamiento del material plástico reciclado</t>
  </si>
  <si>
    <t>Convenio elaborado que permita el desarrollo de una Investigación sobre aprovechamiento del material plástico reciclado y sus usos en el mobiliario urbano, para el sector educación, vivienda, entre otros.</t>
  </si>
  <si>
    <t>Elaborar un convenio que permita el desarrollo de una investigación e innovación a productos elaborados a partir del material plástico reciclado, como elementos de mobiliario público urbano, para el sector educación, vivienda, entre otros.</t>
  </si>
  <si>
    <t>Convenio elaborado que permita adelantar la investigación e innovación en aprovechamiento del material plástico reciclado para su aplicación el os elementos del mobiliario público urbano,  para el sector educación, vivienda, entre otros.</t>
  </si>
  <si>
    <t xml:space="preserve">Mesa  Industrial del Plástico </t>
  </si>
  <si>
    <t>Fortalecer la cadena de valor y promover el trabajo en red con el sector industrial.</t>
  </si>
  <si>
    <t xml:space="preserve">Fortalecimiento de la cadena de valor </t>
  </si>
  <si>
    <t xml:space="preserve">Articular con los actores de la Mesa Industrial del Plástico actividades que permitan la articulación y fortalecimiento entre los actores de la cadena de valor del plástico posconsumo para incrementar el porcentaje de aprovechamiento. </t>
  </si>
  <si>
    <t xml:space="preserve">Actas reunión y/o fotografías de la participación de las actividades. </t>
  </si>
  <si>
    <t>Documentar e implementar la operación de infraestructuras de gestión de los RCD provenientes del pequeño generador.</t>
  </si>
  <si>
    <t>Estudios y diseños para un Centro de Tratamiento y Aprovechamiento de RCD</t>
  </si>
  <si>
    <t>Documento de estudios y diseños para un Centro de Tratamiento y Aprovechamiento de RCD</t>
  </si>
  <si>
    <t>Estudio de localización de áreas potenciales para la implementación de Centros de Tratamiento y Aprovechamiento de RCD.</t>
  </si>
  <si>
    <t>Documento de estudio de localización de áreas potenciales para la implementación de Centros de Tratamiento y Aprovechamiento de RCD.</t>
  </si>
  <si>
    <t>Formular los lineamientos para la implementación y operación de infraestructuras de aprovechamiento de RCD</t>
  </si>
  <si>
    <t>Documento de lineamientos para la implementación y operación de infraestructura de aprovechamiento de RCD</t>
  </si>
  <si>
    <t>Desarrollar una caracterización sobre los RCD que se presentan en los puntos críticos de Bogotá.</t>
  </si>
  <si>
    <t>Caracterización de los RCD que se presentan en los puntos críticos de Bogotá.</t>
  </si>
  <si>
    <t>Realizar la caracterización de los RCD que se presentan en los puntos críticos de Bogotá</t>
  </si>
  <si>
    <t>Documento técnico de caracterización de los RCD que se presentan en los puntos críticos de Bogotá</t>
  </si>
  <si>
    <t>Elaborar un estudio de incentivos al pequeño generador relacionados con la gestión de RCD</t>
  </si>
  <si>
    <t>Elaborar un documento técnico en el que se analicen las diferentes opciones y su pertinencia, para incentivar la gestión de RCD en los diferentes actores de la cadena.</t>
  </si>
  <si>
    <t xml:space="preserve">Elaborar el documento técnico “Estudio de incentivos al pequeño generador relacionados con la gestión de RCD” </t>
  </si>
  <si>
    <t xml:space="preserve">Documento técnico “Estudio de incentivos al pequeño generador relacionados con la gestión de RCD” con los resultados del estudio </t>
  </si>
  <si>
    <t>Asegurar las acciones para la separación, recolección y transporte de los RCD en puntos críticos</t>
  </si>
  <si>
    <t xml:space="preserve">Desarrollar acciones de separación in situ, recolección y transporte  de los RCD en puntos críticos. </t>
  </si>
  <si>
    <t>Realizar la convocatoria y selección de organizaciones de recicladores para vincularlas al proyecto.</t>
  </si>
  <si>
    <t xml:space="preserve">Contratos de prestación de servicios </t>
  </si>
  <si>
    <t>Realizar el seguimiento a las actividades de separación In Situ, recolección y transporte  de RCD.</t>
  </si>
  <si>
    <t>Realizar un convenio que permita la investigación e innovación en aprovechamiento de residuos de RCD.</t>
  </si>
  <si>
    <t>Convenio elaborado que permita el desarrollo de una Investigación sobre aprovechamiento de RCD.</t>
  </si>
  <si>
    <t>Elaborar un convenio que permita el desarrollo de una investigación e innovación a productos elaborados a partir de residuos de RCD.</t>
  </si>
  <si>
    <t>Convenio que permita el desarrollo de una investigación e innovación a productos elaborados a partir de residuos de RCD.</t>
  </si>
  <si>
    <t>Implementar un punto de almacenamiento de residuos aprovechables y RCD en la Ciudad.</t>
  </si>
  <si>
    <t>Realizar las gestiones del predio para la implementación de un proyecto piloto punto de almacenamiento de residuos aprovechables y RCD.</t>
  </si>
  <si>
    <t>Actas de reunión, fotografías de predios potenciales para la implementación del proyecto piloto</t>
  </si>
  <si>
    <t>Diseñar el modelo operativo y financiero del punto de almacenamiento de residuos aprovechables y RCD</t>
  </si>
  <si>
    <t>Documento del modelo operativo y financiero del punto limpio de RCD.</t>
  </si>
  <si>
    <t>Ejecutar el proyecto piloto de punto limpio de RCD dirigido a pequeños generadores.</t>
  </si>
  <si>
    <t>Informe de operación.</t>
  </si>
  <si>
    <t>Desarrollar una etapa exploratoria y de investigación con respecto al denominado “celulosa” para la evaluación de posibles alternativas de aprovechamiento.</t>
  </si>
  <si>
    <t>Determinar posibles alternativas del aprovechamiento de residuos compuestos de celulosa.</t>
  </si>
  <si>
    <t>Realizar un diagnóstico de productos con  pruebas de laboratorio con materiales que tengan celulosa</t>
  </si>
  <si>
    <t>Un diagnóstico con pruebas de laboratorio con materiales que tengan celulosa</t>
  </si>
  <si>
    <t>Realizar un estudio de Alternativas de aprovechamiento con celulosa.</t>
  </si>
  <si>
    <t>Un estudio de Alternativas de aprovechamiento con celulosa.</t>
  </si>
  <si>
    <t xml:space="preserve">
Elaborar un estudio de factibilidad para la producción de germinadores biológicos</t>
  </si>
  <si>
    <t xml:space="preserve">Documento de Estudio de factibilidad de una Planta de Germinadores Biológicos. </t>
  </si>
  <si>
    <t>Actividades cultura ciudadana 2021</t>
  </si>
  <si>
    <t xml:space="preserve">Desarrollar las actividades de la Estrategia de Cultura Ciudadana en la gestión de residuos. </t>
  </si>
  <si>
    <t>Fortalecimiento en la ciudadanía los conceptos de separación en la fuente y consumo responsable, generando cambios de comportamiento en la ciudadanía con relación a la separación de residuos y visibilizando ante la comunidad la figura del reciclador de oficio y su dignificación con la participación de los recicladores de oficio y las organizaciones de recicladores.</t>
  </si>
  <si>
    <t>Implementación del cronograma de intervenciones de la estrategia de cultura ciudadana en los diferentes espacios definidos.</t>
  </si>
  <si>
    <t xml:space="preserve">Evidencias (fotográfica, audiovisual y documental) de las actividades ejecutadas </t>
  </si>
  <si>
    <t>Elaboración del cronograma mensual de capacitaciones, teniendo en las solicitudes que provengan de colegios, el acuerdo suscrito por el SENA CGI, capacitaciones a Entidades Distritales en armonía con el Decreto 400 de 2004 y las jornadas de orientación por demanda a la población en la separación en la fuente, consumo responsable y visibilización de la figura del reciclador de oficio y la dignificación de su labor.</t>
  </si>
  <si>
    <t>Implementación del cronograma mensual de capacitaciones.</t>
  </si>
  <si>
    <t>Realizar el acompañamiento al Plan de campañas los concesionarios de aseo de a acuerdo con el Anexo 2.</t>
  </si>
  <si>
    <t>Actas de reunión y/o listado de asistencias.</t>
  </si>
  <si>
    <t xml:space="preserve">Documentos del proceso para la adquisición de material pedagógico. </t>
  </si>
  <si>
    <t>Visibilizar las acciones de Cultura Ciudadana en medios de comunicación.</t>
  </si>
  <si>
    <t xml:space="preserve">Aumento de la visibilidad de las acciones en cultura ciudadana en la gestión de residuos sólidos en la ciudad y el fortalecimiento de la dignificación de la población recicladora de oficio, mediante la difusión sus historias de vida. 
</t>
  </si>
  <si>
    <t xml:space="preserve">Difundir mensualmente las  actividades de cultura ciudadana en redes y medios públicos con la articulación de la Oficina de Comunicaciones. 
</t>
  </si>
  <si>
    <t xml:space="preserve">Evidencias mensuales de difusión de actividades. </t>
  </si>
  <si>
    <t>Elaborar cuatro piezas audiovisuales sobre historias de vida de la población recicladora.</t>
  </si>
  <si>
    <t xml:space="preserve">Piezas audiovisuales </t>
  </si>
  <si>
    <t>Apoyar la implementación de los programas de la subdirección y proyectos de aprovechamiento de residuos (Orgánicos, plásticos, RCD) en el componente de participación ciudadana.</t>
  </si>
  <si>
    <t>Aceptación y participación de la comunidad en la implementación de los programas de la subdirección y proyectos definidos por la subdirección de aprovechamiento.</t>
  </si>
  <si>
    <t>Apoyar la implementación de los programas y proyectos de aprovechamiento de residuos (Orgánicos, plásticos, RCD) de acuerdo con las solicitudes.</t>
  </si>
  <si>
    <t xml:space="preserve">Actas de reunión y/o listados de asistencia de las actividades. </t>
  </si>
  <si>
    <t>Actividades fortalecimiento 2021</t>
  </si>
  <si>
    <t>Desarrollar el plan de fortalecimiento de las organizaciones de recicladores.</t>
  </si>
  <si>
    <t>Fortalecimiento de las Organizaciones de recicladores registradas en el RUOR.</t>
  </si>
  <si>
    <t>Realizar caracterización a organizaciones de recicladores incluidas en el RUOR.</t>
  </si>
  <si>
    <t>Actas de las visitas de caracterización a las Organizaciones de Recicladores.</t>
  </si>
  <si>
    <t>Apoyar en la formalización del Decreto 596 de 2016, asesoría a las organizaciones registradas en el RUOR para que avancen en la siguiente fase de formalización según información de la caracterización de las OR</t>
  </si>
  <si>
    <t>Actas de las capacitaciones y asesorías a las OR.</t>
  </si>
  <si>
    <t>Realizar acompañamiento a organizaciones (Fortalecimiento fuentes, competencias laborales, articulación interinstitucional, carnetización)</t>
  </si>
  <si>
    <t>Actas de acompañamiento.</t>
  </si>
  <si>
    <t>Organizar la Mesa Distrital de Recicladores de Oficio en marcado en la Resolución 679 de 2021.</t>
  </si>
  <si>
    <t>Relatoría de la Mesa Distrital de Recicladores.</t>
  </si>
  <si>
    <t>Participación instancias 2021</t>
  </si>
  <si>
    <t>Realizar la gestión territorial, atendiendo las instancias de participación, control político y atención a los recicladores de oficio en las diferentes localidades.</t>
  </si>
  <si>
    <t>Generar la interacción con las comunidades a través de la articulación en los diferentes espacios e instancias de participación ciudadanas e institucionales.</t>
  </si>
  <si>
    <t>Asistencia a los diferentes espacios e instancias de participación locales: recorridos territoriales de revisión de puntos críticos de población recicladora,  Comisión Ambiental Local y demás reuniones en cabeza de alcaldías locales.</t>
  </si>
  <si>
    <t>Participación en instancias de Control Político: Juntas de acción Local (JAL) y  Mesas Concejales/ Ediles</t>
  </si>
  <si>
    <t>Acompañamiento al Reciclador de Oficio: caracterización de RO, socialización oferta institucional RURO, acompañamiento de fuentes, socialización subsidio funerario.</t>
  </si>
  <si>
    <t xml:space="preserve">Actas de reunión o listados de asistencia de las actividades realizadas. </t>
  </si>
  <si>
    <t>Garantizar la implementación de los instrumentos de planeación en el marco de la gestión integral de residuos sólidos.</t>
  </si>
  <si>
    <t xml:space="preserve">Implementación de los instrumentos de planeación (Política pública para la gestión de residuos solidos, PGIRS, POT) en el marco de la gestión integral de residuos sólidos.
</t>
  </si>
  <si>
    <t>Política pública para la gestión de residuos solidos  (PPGRS)</t>
  </si>
  <si>
    <t xml:space="preserve">Documento de política pública y el plan de acción de la PPGRS, actas de reunión, listados de asistencia y otros soportes de participación. </t>
  </si>
  <si>
    <t xml:space="preserve">Realizar seguimiento a los programas del PGIRS que son competencia de la Subdirección de Aprovechamiento. </t>
  </si>
  <si>
    <t>Lista de verificación de los programas PGIRS.</t>
  </si>
  <si>
    <t>Realizar mesas de trabajo para reglamentación Decreto 555 de 2021 "Por el cual se adopta la revisión general del Plan de Ordenamiento Territorial de Bogotá D.C" (Plan Maestro del Sector Hábitat y reglamentación compromisos decisorios)</t>
  </si>
  <si>
    <t>Experiencia carreteros 2021</t>
  </si>
  <si>
    <t>Habilitar espacios adecuados y suficientes para llevar a cabo labores de separación de residuos y brindar asistencia básica social en virtud de la Directiva 004 de 2021 de la Alcaldía Mayor de Bogotá para los Centros Transitorios de cuidado al carretero -CTCC.</t>
  </si>
  <si>
    <t xml:space="preserve">Cumplimiento de los lineamientos dispuestos por la Alcaldía Mayor de Bogotá para los Centros  Transitorios de Cuidado al Carretero- CTCC.
</t>
  </si>
  <si>
    <t>Actualización de la caracterización de la población carretera en los puntos de pernoctación o permanencia.</t>
  </si>
  <si>
    <t>Formatos de caracterización de población carretera</t>
  </si>
  <si>
    <t>Centros  Transitorios de Cuidado al Carretero- CTCC en operación.</t>
  </si>
  <si>
    <t>Registro Único de Carreteros -RUCA- y carnetización de población carretera en actividades de aprovechamiento.</t>
  </si>
  <si>
    <t>Actualización del Registro Único de Carreteros -RUCA-</t>
  </si>
  <si>
    <t>Socialización para la implementación de los CTCC.</t>
  </si>
  <si>
    <t>Actas de reunión de la socialización de los CTCC.</t>
  </si>
  <si>
    <t>Programa de incentivos 2021, Proyectos IAT 2021</t>
  </si>
  <si>
    <t>Fortalecimiento de las competencias de las organizaciones de recicladores de oficio para la formulación de proyectos.</t>
  </si>
  <si>
    <t>Consolidar la base de datos y el  banco de proyectos de la SAP-UAESP incluidos los  proyectos tipo formulados.</t>
  </si>
  <si>
    <t>Base de datos que reúna los documentos de investigación y generación de conocimiento de la SAP-UAESP  incluidos los  proyectos tipo formulados.</t>
  </si>
  <si>
    <t>Realizar el seguimiento a la inversión realizada a por las organizaciones de recicladores a los proyectos del programa de Incentivos 2021</t>
  </si>
  <si>
    <t>Actas, formatos y registro fotográfico de seguimiento de los 15 proyectos del programa de incentivos 2021, documento de evaluación del programa de incentivos 2021.</t>
  </si>
  <si>
    <t>Reformular el programa de incentivos para la organizaciones de recicladores para el 2022.</t>
  </si>
  <si>
    <t>Resolución actualizada y aprobada para el programa de incentivos con sus respectivos procedimientos y formatos actualizados, para el 2022.</t>
  </si>
  <si>
    <t>Apoyar a las organizaciones  en la formulación de las propuestas para presentar en el Incentivo de Aprovechamiento y Tratamiento - IAT.</t>
  </si>
  <si>
    <t>Capacitar a las organizaciones de recicladores para la formulación de proyectos de aprovechamiento de diferentes convocatorias.</t>
  </si>
  <si>
    <t>Registros de RURO y RUOR</t>
  </si>
  <si>
    <t>Realizar los procesos de verificaciones y actualizaciones correspondientes a la vigencia 2022 del RURO, RUOR y las ECAS.</t>
  </si>
  <si>
    <t>Registros del RURO, RUOR y ECAS actualizados dando cumplimiento a los lineamientos establecidos por la Entidad</t>
  </si>
  <si>
    <t>Elaborar el Plan de Re verificaciones.</t>
  </si>
  <si>
    <t xml:space="preserve">Plan de reverificaciones </t>
  </si>
  <si>
    <t>Documentar el procedimiento e Implementación Verificación a ECAS</t>
  </si>
  <si>
    <t>Procedimiento de verificación de ECAS.</t>
  </si>
  <si>
    <t>Verificaciones de RURO-RUOR-ECAS</t>
  </si>
  <si>
    <t xml:space="preserve">Bases de datos actualizadas. </t>
  </si>
  <si>
    <t>Censo de recicladores 2012</t>
  </si>
  <si>
    <t xml:space="preserve">Estructurar el proceso de contratación para la actualización del censo a recicladores, organizaciones de recicladores y ECAS.
</t>
  </si>
  <si>
    <t xml:space="preserve">Proceso estructurado </t>
  </si>
  <si>
    <t xml:space="preserve">Estructurar el proceso de censo a recicladores, organizaciones de recicladores y ECAS </t>
  </si>
  <si>
    <t>Elaboración de los documentos para el proceso de censo de recicladores, organizaciones de recicladores y ECAS.</t>
  </si>
  <si>
    <t xml:space="preserve"> Realizar estudios para la contratacion de la implementación del nuevo modelo de gestión integral de residuos sólidos  en disposición final </t>
  </si>
  <si>
    <r>
      <t xml:space="preserve">1- </t>
    </r>
    <r>
      <rPr>
        <sz val="10"/>
        <rFont val="Calibri"/>
        <family val="2"/>
        <scheme val="minor"/>
      </rPr>
      <t>Contratación e inicio de los estudios y diseños detallados fase 3 para el vaso de disposición y elaboración del EIA</t>
    </r>
    <r>
      <rPr>
        <sz val="10"/>
        <color rgb="FFFF0000"/>
        <rFont val="Calibri"/>
        <family val="2"/>
        <scheme val="minor"/>
      </rPr>
      <t xml:space="preserve">.
</t>
    </r>
    <r>
      <rPr>
        <sz val="10"/>
        <color rgb="FF000000"/>
        <rFont val="Calibri"/>
        <family val="2"/>
        <scheme val="minor"/>
      </rPr>
      <t xml:space="preserve">
</t>
    </r>
  </si>
  <si>
    <t>1.1. Elaborar los estudios previos y documentación precontractual a radicar a la SAL.</t>
  </si>
  <si>
    <t>1.1.  Estudios previos y demas documentacion precontractuales</t>
  </si>
  <si>
    <t xml:space="preserve">
1.2 Acompañar el proceso de Contratacion de los estudios y diseños.</t>
  </si>
  <si>
    <t xml:space="preserve">1.2 Evaluación tecnica del proceso de selección para la Contratacion de los estudios y diseños y EIA  </t>
  </si>
  <si>
    <t>1.3. Realizar el seguimiento al inicio de la  ejecución de los estudios y diseños  y elaboracion del EIA.</t>
  </si>
  <si>
    <t xml:space="preserve">
1.3. Informes de supervisión sobre el inicio de la ejecución de los estudios y diseños y elaboracion del EIA.</t>
  </si>
  <si>
    <t>2-  .
Contratación e inicio de la implementación (diseños,  construcción y operación) y  para el proyecto de tratamiento y valorización de residuos mediante  tratamiento térmico.</t>
  </si>
  <si>
    <t>2.1. Elaboración de estudios previos y documentos contractuales</t>
  </si>
  <si>
    <t>2.1 Estudios previos y demas documentacion precontractuales</t>
  </si>
  <si>
    <t xml:space="preserve"> 2.2. Acompañar  el proceso de Contratacion </t>
  </si>
  <si>
    <t xml:space="preserve">2.2 Evaluación tecnica del proceso de selección para la Contratacion </t>
  </si>
  <si>
    <t>2.3 Seguimiento al inicio del proyecto</t>
  </si>
  <si>
    <t>2.3.  Informes de supervisión al inicio del proyecto (Diseños)</t>
  </si>
  <si>
    <t>Con el avance de gestión 2021, se reporta linea base del 47%</t>
  </si>
  <si>
    <t>Realizar la separación, traslado del material de rechazo (RSO) y acopio transitorio de los residuos de construcción y demolición – RCD que están mezclados y provienen de los puntos críticos y/o de arrojo clandestino de la ciudad de Bogotá.</t>
  </si>
  <si>
    <t>3- Ejecución y seguimiento del Contrato suscrito para el manejo de los residuos provenientes de puntos críticos y/o arrojo clandestino del Distrito.</t>
  </si>
  <si>
    <t xml:space="preserve">3.1. Elaboración de estudios previos y demas  documentos contractuales para la contratación directa y posterior licitación pública </t>
  </si>
  <si>
    <t>3.1 Estudios previos y demas documentacion precontractuales</t>
  </si>
  <si>
    <t xml:space="preserve"> 3.2. Acompañar  el proceso de Contratacion directa y posterior licitación pública  </t>
  </si>
  <si>
    <t>3.2 Evaluación tecnica del proceso de selección para la Contratacion</t>
  </si>
  <si>
    <t>3.3 . Informes de supervisión a la ejecución del contrato</t>
  </si>
  <si>
    <t>Teniendo en cuenta la gestión realizada en 2021 con la consultoria, se estima como linea base de inicio para 2022 un 10%</t>
  </si>
  <si>
    <t xml:space="preserve">Seguimiento a medidas de compensación  Resolución CAR 2320 de 2014, Artículo 5 </t>
  </si>
  <si>
    <t xml:space="preserve">
4- Medida # 2: “... Una vez sean adquiridos estos predios, deberán ser reforestados …terraza…”
•  Medida # 5: “... Garantizar el 100 % de cobertura del servicio de alcantarillado de la vereda Mochuelo alto y Mochuelo bajo…”
•  Medida # 7: “... Apoyar técnica y financieramente la implementación de proyectos de compostaje con la comunidad…”
•  Medida # 8: “…Fortalecer el equipamiento social y recreativo de la zona…”
Medida # 9: “...Impulsar el proceso de legalización y saneamiento predial del jardín infantil del Barrio Patico…”
</t>
  </si>
  <si>
    <t xml:space="preserve">
4,1 Seguimiento al cumplimiento de Medida # 2 -
1, Avanzar en la gestión de la compra de los predios pendientes de adquirir Mochuelo Alto y Bajo (5)
2, Acompañar la ejecucion del convenio 496 de 2021, suscrito con Jardin Botanico de Bogotá.
</t>
  </si>
  <si>
    <t xml:space="preserve">
- Levantamiento de registros topográficos.</t>
  </si>
  <si>
    <t xml:space="preserve">
-Solicitud y entrega de expedientes para adquisión predial a SAL.</t>
  </si>
  <si>
    <t xml:space="preserve">
-Informes de ejecución </t>
  </si>
  <si>
    <t>4.2  Seguimiento al cumplimiento de Medida # 5 :  Informes mensuales de avance de consultoría No UAESP-752-2020</t>
  </si>
  <si>
    <t>Informes</t>
  </si>
  <si>
    <t>4.3  Seguimiento al cumplimiento de Medida # 5 : Producto final contrato de consultoría No UAESP-752-2020</t>
  </si>
  <si>
    <t>Documento final consultoría 752-2020</t>
  </si>
  <si>
    <t>4.4  Seguimiento al cumplimiento de Medida # 5: Elaboración de Estudios Previos para el proceso de contratación obras físicas para completar al 100% las redes de alcantarillado sanitario y pluvial de Mochuelo Alto y Mochuelo Bajo y la optimización de la planta de aguas residuales de ambos sectores, en la localidad de Ciudad Bolívar</t>
  </si>
  <si>
    <t>Estudios previos</t>
  </si>
  <si>
    <t>4.5  Seguimiento al cumplimiento de
• Medida # 5 -  
Adjudicación del proceso de contratación "Obras físicas para completar al 100% las redes de alcantarillado sanitario y pluvial de Mochuelo Alto y Mochuelo Bajo y la optimización de la planta de aguas residuales de ambos sectores, en la localidad de Ciudad Bolívar</t>
  </si>
  <si>
    <t>Contrato adjudicado</t>
  </si>
  <si>
    <t xml:space="preserve">
4.6 Seguimiento al cumplimiento de Medida # 7 - 
Hacer seguimiento a la operación del proyecto (Planta de compostaje y lombricultura predio AVIANCA) </t>
  </si>
  <si>
    <t xml:space="preserve">
Evidencias seguimiento:
-Actas de Comité Técnico
-Informes de Supervisión
-Informes de Ejecución</t>
  </si>
  <si>
    <t>4.7Seguimiento al cumplimiento de
• Medida # 8 y 9-  
Hacer seguimiento al proyecto  (eje central) CDC del barrio Los Paticos.</t>
  </si>
  <si>
    <t xml:space="preserve">
 Evidencias seguimiento:
-Actas de Comité Técnico
-Informes de Supervisión y ejecución
-</t>
  </si>
  <si>
    <t xml:space="preserve">En la vigencia 2021 al adelantar dos convenios con universidades equivalentes al 50% de la meta  </t>
  </si>
  <si>
    <t xml:space="preserve">Cumplimiento de las actividades asociadas al  plan de gestión social </t>
  </si>
  <si>
    <t>5,Ejecución  del Plan de gestión social</t>
  </si>
  <si>
    <t>5.1 Seguimiento a la implementación del Plan de gestión social con las comunidades del área de influencia de los predios Doña Juana</t>
  </si>
  <si>
    <t xml:space="preserve"> Evidencias seguimiento:
- Estudios Previos
-Acta de Inicio 
-Actas de Comité Técnico
-Informes de Supervisión
-Informes de Ejecución</t>
  </si>
  <si>
    <t xml:space="preserve"> - Acta de Inicio o modificaciones
 - Informes de Supervisión y Control
-Actas de reunión
</t>
  </si>
  <si>
    <t>Teniendo en cuenta la gestión realizada en 2021 con la documentacion precontractual, se estima como linea base de inicio para 2022 un 15%</t>
  </si>
  <si>
    <t xml:space="preserve">Garantizar el cumplimiento de las Instancias de Coordinación enfocadas en el desarrollo del Decreto Distrital 500 de 2003 y sus modificaciones </t>
  </si>
  <si>
    <t xml:space="preserve">actas de comité de  seguimiento al  cumplimiento de las Instancias de Coordinación enfocadas en el desarrollo del Decreto Distrital 500 de 2003 y sus modificaciones </t>
  </si>
  <si>
    <t>Cumplimiento al seguimiento del MUAP a través del Comité de Alumbrado Público del Distrito Capital</t>
  </si>
  <si>
    <t>21.333 para el año 2022 de acuerdo al  proyecto de inversión 7652</t>
  </si>
  <si>
    <t>Modernización a tecnologia LED  de 21.333 Luminarias  durante el 2022 en algunas Zonas del Distrito Capital</t>
  </si>
  <si>
    <t>21.333 luminarias modernizadas en tecnologia LED.</t>
  </si>
  <si>
    <t>Establecer plan de Modernización con el operador de red, en compañía de la Interventoria.</t>
  </si>
  <si>
    <t>Presentar 12 informes   avance de Modernización en el servicio de alumbrado público de Bogotá.</t>
  </si>
  <si>
    <t>Elaborar mesas de trabajo en conjunto con el operador del servicio, con la finalidad de acordar los terminos de las tarifas de los años 2018, 2019, 2020 y 2021 y con el objetivo de de encontrar el equilibrio contractual y el establecimiento y definición de obligaciones y compromisos que permitieran el ajuste del convenio a la normatividad vigente.</t>
  </si>
  <si>
    <t xml:space="preserve"> Documento que contenga la actualizacion de los componentes de la tarifa para remunerar el servicio de alumbrado publico al operador y las disposiciones necesarias para la actualizacion del convenio de prestacion del servicio de alumbrado publico a la normatividad vigente. </t>
  </si>
  <si>
    <t>Desarrollar los puntos establecidos   con el operador del servicio para modificacion, revisar las propuestas y contrapropuestas realizadas por las partes y la normatividad aplicable con el objetivo de lograr los acuerdos que va a contener el documento de actualizacion del convenio.</t>
  </si>
  <si>
    <t>1. OTROSI al Convenio 766 de 1997 que contiene las nuevas tarifas de remuneracion del servicio de alumbrado publico. 2. Nuevo convenio para la prestacion del servicio de alumbrado publico ajustado a la normatividad vigente.</t>
  </si>
  <si>
    <t>Realizar la supervisión, control y ejecución al contrato interadministrativo 460 de 2021 suscrito con la Universidad Nacional para la interventoría de la prestación del Servicio de Alumbrado Público.</t>
  </si>
  <si>
    <t>Informe mensual  de supervisión, control y ejecución a la interventoría de la prestación del Servicio de Alumbrado Público</t>
  </si>
  <si>
    <t xml:space="preserve">Análisis mensual del informe de interventoría </t>
  </si>
  <si>
    <t>Presentar 12 informes de supervisión, control y ejecución.</t>
  </si>
  <si>
    <t>Realizar la supervisión, control y ejecución al contrato  para la interventoría de la prestación de los Servicios funerarios</t>
  </si>
  <si>
    <t>Informe mensual  de supervisión, control y ejecución a la interventoría de la prestación de los Servicios funerarios</t>
  </si>
  <si>
    <t xml:space="preserve">Adelantar los documentos  técnicos que sirve de insumo para los procesos de contratación  necesarios para la  revitalización y/o modernización de los Cementerios de propiedad del Distrito </t>
  </si>
  <si>
    <t xml:space="preserve">Documentos técnicos y estudios previos de los procesos contractuales  adelantados para la adecuación, revitalización y/o modernización de los Cementerios de propiedad del Distrito </t>
  </si>
  <si>
    <t xml:space="preserve">Elaborar los documentos técnicos y estudios previos al proceso de contratación  tendientes a la adecuación, revitalización y/o modernización de los Cementerios de propiedad del Distrito
</t>
  </si>
  <si>
    <t>Presentar informe semestral de los informes técnicos y  estudios previos de los procesos precontractuales y contractuales adelantados.</t>
  </si>
  <si>
    <t>3.396 para el año 2022 de acuerdo al  proyecto de inversión 7660</t>
  </si>
  <si>
    <t>Autorizar 3.396 subsidios funerarios a población en condición de vulnerabilidad
Redactar.</t>
  </si>
  <si>
    <t xml:space="preserve">Informe mensual de seguimiento a la autorización de los Subsidios Funerarios otorgados </t>
  </si>
  <si>
    <t>Realizar seguimiento a la autorización de los Subsidios Funerarios</t>
  </si>
  <si>
    <t>Presentar 12 informes de seguimiento  a la autorización de los Subsidios Funerarios</t>
  </si>
  <si>
    <t>Actas de reunión de acompañamientos técnicos, fotografías o informes técnicos de la planta de Mochuelo Bajo y Usaquén</t>
  </si>
  <si>
    <t>Actas de reunión de acompañamientos técnicos, fotografías o informes técnicos de las iniciativas de gestión de residuos orgánicos de OR.</t>
  </si>
  <si>
    <t xml:space="preserve">Realizar el seguimiento a los procesos de contratación en torno a la implementación y puesta en marcha al CEAP de Alquería y María Paz. </t>
  </si>
  <si>
    <t>Informes de interventoría y/o supervisión.</t>
  </si>
  <si>
    <t>Realizar el análisis de factibilidad para la implementación de dos nuevos CEAP para la Ciudad de Bogotá.</t>
  </si>
  <si>
    <t>Definición de los lineamientos para la implementación de infraestructuras de gestión de RCD, identificando predios potenciales, realizando estudios y diseños y documentando los modelos necesarios para la operación.</t>
  </si>
  <si>
    <t xml:space="preserve">Informes de ejecución. actas y fotografías de las actividades </t>
  </si>
  <si>
    <t xml:space="preserve">Elaboración del cronograma de intervenciones en: Ferias locales, mercados campesinos, Centros Comerciales, plazas de mercado, tomas territoriales, portales del sistema Transmilenio, intersecciones viales de 19 localidades de la ciudad. </t>
  </si>
  <si>
    <t xml:space="preserve">Cronograma con intervenciones de la implementación de la estrategia de cultura ciudadana. </t>
  </si>
  <si>
    <t xml:space="preserve">Realizar la adquisición de material pedagógico como apoyo para las sensibilizaciones de cultura ciudadana. </t>
  </si>
  <si>
    <t>Actas de reunión de las mesas de trabajo.</t>
  </si>
  <si>
    <t>Puesta en Marcha de las sedes priorizadas de CTCC (Mártires, Puente Aranda, Kennedy y Engativá)</t>
  </si>
  <si>
    <t xml:space="preserve">Consolidar el banco de proyectos de la Subdirección de Aprovechamiento, fortaleciendo la competencia de las organizaciones de recicladores para la formulación y la presentación en las diferentes convocatorias internas o externas. </t>
  </si>
  <si>
    <t>Actas de reunión con el apoyo técnico a la formulación de proyectos</t>
  </si>
  <si>
    <t>Apoyar y hacer seguimiento a los procesos de cooperación firmados mediante memorandos de entendimiento y procesos con empresas Público - Privadas de orden nacional.</t>
  </si>
  <si>
    <t>Fortalecimiento de las alianzas de cooperación nacionales e internacionales que permiten mejorar el aprovechamiento de la ciudad</t>
  </si>
  <si>
    <t>Realizar el seguimiento a la inversión realizada por Alemania GIZ,  Francia FASEP y Suiza</t>
  </si>
  <si>
    <t>Realizar seguimiento a los procesos con empresas púbicos-privadas: Universidad Distrital y SENA, Ecopetrol Esenttia, Familia Grand, AVINA y Bogotá región: Acuerdo municipios y Política Pública de Bogotá Región.</t>
  </si>
  <si>
    <t xml:space="preserve">
• Matriz de seguimiento. (mensual)                       
 </t>
  </si>
  <si>
    <t xml:space="preserve">
•Planeacion y aprobación de contenidos en el comité primario y consejo de redacción de la oficina OACRI.
</t>
  </si>
  <si>
    <t xml:space="preserve">• Acta de comité primario y consejo de redaccion. </t>
  </si>
  <si>
    <t>• Tabla de piezas. (mensual)</t>
  </si>
  <si>
    <t>•Diseño y produccion y apobacion de piezas audiovosuales y gráficas</t>
  </si>
  <si>
    <t>• Informe de balance de seguimiento de acciones periodisticas.</t>
  </si>
  <si>
    <t>• Informe de piezas internas y externas. (mensual)</t>
  </si>
  <si>
    <t xml:space="preserve">Gestionar y recolectar  los residuos mixtos en los puntos críticos de la ciudad. </t>
  </si>
  <si>
    <t>3.3 Seguimiento al contrato suscrito para el manejo de los residuos provenientes de puntos críticos y/o arrojo clandestino del Distrito.</t>
  </si>
  <si>
    <t xml:space="preserve">5.2 Seguimiento a la Ejecución (según el plazo) de los convenios de educación en beneficio de los estudiantes de las Universidades públicas que habitan en el aréa de  influencia del proyecto sanitario en los predios Doña Juana. </t>
  </si>
  <si>
    <t xml:space="preserve">Elaborar el inventario de actores en la cadena de aprovechamiento, orientado al censo de las bodegas privadas de reciclaje no afectas al servicio público de aseo y de los industriales involucrados en la comercialización del material potencialmente aprovechable, de forma que se garantice un control de la totalidad de la cadena de aprovechamiento. </t>
  </si>
  <si>
    <t>Inventario de bodegas privadas e industriales</t>
  </si>
  <si>
    <t>Elaborar el plan de transición para que las Estaciones de Clasificación y Aprovechamiento ECA tengan un aumento progresivo de las capacidades operativas de transformación y de infraestructura, alineado con los planteamientos del artículo 199 del decreto 555 de 2021 y en apoyo con el Plan de Gestión Integral de Residuos Sólidos PGIRS.</t>
  </si>
  <si>
    <t>Plan de transición para Estaciones de Clasificación y Aprovechamiento -ECA</t>
  </si>
  <si>
    <t>16,,66%</t>
  </si>
  <si>
    <t>El resultado de la ejecución de la tarea del bimestre, es el porcentaje de avance con respecto al total de los trabajos de auditorías realizados versus programados en el año en el Plan Anual de Auditorias. 
Para el primer bimestre se programaron 7 auditorias las cuales fueron ejecutadas en su totalidad:
1.	Informe de evaluación independiente del estado del sistema de control interno. Se realizó y se publicó en la página web en términos 
2.	Informe de Evaluación Institucional de Gestión por Dependencias. Rad. 20221100016013 del 8/02/2022
3.	Informe semestral de seguimiento a los instrumentos técnicos y administrativos que hacen parte del Sistema de Control Interno. Se presento al CICCI. Y Se público.
4.	Informe de Seguimiento y Evaluación al Plan Anticorrupción y Atención al Ciudadano. Rad. 20221100016013 del 8/02/2022
5.	Informe Evaluación del Sistema Control Interno Contable Resolución 193 del 05 de mayo de 2016 - Contaduría General de la Nación. Rad. 20221100018723 28/02/2022
6.	Informe sobre las medidas de Austeridad en el Gasto Público- Decreto Distrital 492 del 2019. Rad. 20221100018513 del 8/02/2022
7.	Seguimiento a los planes de mejoramiento Veeduría Distrital. Se realizó y se publicó en la página web en términos 
8.	Auditorias programadas Vs auditorías realizadas 7/7</t>
  </si>
  <si>
    <t>El primer seguimiento al Plan de Mejoramiento Interno fue ejecutado de acuerdo con lo programado, en el mes de enero del 2022. Se adjunta evidencia de la tarea.</t>
  </si>
  <si>
    <t>El primer seguimiento al Mapa de Riesgos de la Entidad fue ejecutado en el mes de enero del 2022 de acuerdo con lo programado. Se adjuntan 2 archivos consolidados : uno del seguimiento de los riesgos de corrupción y otro de los riesgos de gestión.</t>
  </si>
  <si>
    <t xml:space="preserve">Se realizó el registro del 100% de los requerimientos efectuados por los entes de control e informados a la OCI, en la Matriz diseñada para el registro y seguimiento. Se realizó el respectivo seguimiento mes vencido según lo especificado en entregable  y se elaboraron los siguientes informes en enero y febrero del 2022: el informe con corte a diciembre 31/2021 con radicado No. 20221100008613 del 17/01/2022 y el informe a enero 31/2022 Radicado 20221100016013 del 8/02/2022. </t>
  </si>
  <si>
    <t>Registro de avance acompañamientos realizados en el bimestre Enero – febrero 2022: Se recibieron 5 solicitudes de acompañamientos, Así:
1.	Atención requerimiento Veeduría Distrital. Asesoría Formulación de Plan de Mejoramiento Veeduría Distrital requerimiento SSFAP - 12/01/2022.  Stella.
2.	Asesoría Reformulación de acciones del Plan de Mejoramiento Contraloría de Bogotá. 4/02/2022 Stella.
3.	Participación Reunión de Apertura Mesa de Rendición de Cuentas. 11/02/2022 – Ligia
4.	Participación en el comité financiero 25/02/2022. Stella y jefe Sandra
5.	Socialización Directiva 008-2021 citada por SAL 28/02/2022 Erika y Jefe Sandra.
Acompañamientos solicitados Vs acompañamientos realizados 5/5</t>
  </si>
  <si>
    <t>Fue ejecutada la primera tarea de actividad de fortalecimiento del enfoque a la prevención mediante correo del 16/02/2022. Se adjunta evidencia y registro en base de datos.</t>
  </si>
  <si>
    <t>El 28/01/2022 se llevó al CIGD el plan del MIPG 2022</t>
  </si>
  <si>
    <t>Se cuenta con el diccionario de datos y diseño del modelo entidad relación de la base de datos. Se esta en la oficilización de los documentos con el área funcional de los requerimientos técnicos.</t>
  </si>
  <si>
    <t xml:space="preserve">En el mes de febrero de las 21.143,12 toneladas de RPCC generadas en el Distrito Capital, se separó y trató el 32% en el Punto Limpio correspondientes a 6.737,27 toneladas de residuos, de los cuales se obtuvo una clasificación de 6.078,31 toneladas de Residuos de Contrucción y Demolición - RCD. </t>
  </si>
  <si>
    <t>En el mes de febrero se realizo la elaboración  del Registro Topográfico del predio Santuario Mochuelo III (QA012) ubicado en la vereda  de Mochuelo Bajo.</t>
  </si>
  <si>
    <t>En el mes de febrero, se realizó la solicitud de adquisición predial del predio  Santuario Mochuelo III mediante oficio con radicado  20223000019363 de 04 de marzo de 2022.</t>
  </si>
  <si>
    <t xml:space="preserve">Para el mes de enero y febrero se realizó la plantación de 8000 y 3527 individuos arbóreos respectivamente, en los predios ubicados en la vereda Mochuelo bajo, lo anterior, completando una plantación de 41357 indivudos en los predios QA 009, QA 010, y QA 011.
El informe de ejecución que entrega el Jardín Botánico bimestralmente, será cargado una vez sea allegado a la unidad. </t>
  </si>
  <si>
    <t>Reuniones de seguimiento de matriz de evaluación de alternativas, tema de geotecnia y estructural de viaducto: 4 reuniones. 
El contratista envió en febrero el plan de exploración de geotecnia y atendió recomendaciones de las reuniones realizadas entregando plan versión final, para la ejecución de sondeos en MA y MB en el mes de marzo. Al igual que con la exploración, en febrero radicaron la matriz de evaluación de alternativas atendiendo las recomendaciones de las reuniones realizadas.</t>
  </si>
  <si>
    <t xml:space="preserve">Se  efectua  reunión el 14 de febrero  para evaluar  la operación de la planta por parte de  Sineambore, el contrato de  Ingevec  esta  suspendido hasta el 28 de marzo. El 15 de  febrero se  efectua  visita técnica y reunión en la Planta de  Transformación de Organicos de Mochuelo con la  Asociación Sineambore </t>
  </si>
  <si>
    <t xml:space="preserve">Con el propósito de avanzar en lo que será la implementación del PGS, el equipo de gestión social realizó reuniones los días 1, 8, 15, 22 y 28, abordando generalidades en torno a la distribución de actividades y la preparación de los proyectos a desarrollar, los cuales se encuentran en etapa preliminar en su estructuración, (anexo 1). 
En este mismo sentido, se cuenta con dos procesos con mayor adelanto, el primero relacionado con la protección y bienestar animal, para lo cual se estructuraron los documentos precontractuales, sobre los que se hace el proceso de revisión, para su posterior remisión a la subdirección de Asuntos Legales, lo cual se espera realizar para el siguiente periodo de reporte. (anexo 2).
Otro proyecto en el que se logró avanzar es la alianza para la oferta educativa en los Mochuelos por parte del Servicio Nacional de Aprendizaje -SENA- para lo cual se realizaron reuniones con comunidad y con el SENA respectivamente el 2 de febrero socializando las formaciones disponibles y generando el proceso de articulación necesario, así mismo, se fortalece el proceso de convocatoria los días 9 y 22 a través de visitas en campo. Adicionalmente, mediante comunicación oficial No. 20223000032591 se solicitó al SENA la apertura de la formación “Emprendimiento en Producción de Cultivos Transitorios” con duración de 288 horas. (anexo 3).
</t>
  </si>
  <si>
    <t>El informe de supervisión y control  de Alumbrado Público del mes de enero fue publicado en pagina web; Informe correspondiente al mes de febrero está en proceso de revisión, aprobación y publicación en pagina web. 
Ver archivo "1 Informe SC ENERO_2022.PDF"</t>
  </si>
  <si>
    <t>En febrero de 2022 se tramitaron 246 solicitudes de subvenciones correspondientes a 426 servicios funerarios. Se autorizaron 243 solicitudes de subvenciones, con 422 servicios funerarios; dos (2) solicitudes fueron negadas durante este mes.  todos estos corresponden a s requerimientos de subsidios  en los 4 cementerios propiedad del Distrito. 
Ver archivo: "InformeSubvenciones Febrero2022.PDF"</t>
  </si>
  <si>
    <t>Se realiza reunión para reformular la fecha de finalización de la actividad Construcción sede Sur (Alquería) punto de atención al ciudadano. Se propone fecha de finalización el 31 de julio de 2022, para solicitar al comité de gestión y desempeño. Se Anexa Acta de Reunión.</t>
  </si>
  <si>
    <t>Se elaboraron y aprobaron los planes de supervisión y control de las 5 ASES y el comercial financiero, así mismo se entregaron los informes de supervisión y control del mes de enero de 2021</t>
  </si>
  <si>
    <t>Se elaboró y aprobó el plan de supervisión y control, así mismo se entregó el informe de supervisión y control del servicio  de hospitalarios del mes de enero</t>
  </si>
  <si>
    <t>ENERO</t>
  </si>
  <si>
    <t>Para el cumplimiento de la actividad se realizaron las siguientes actividades para cada uno de los programas en cabeza de la Subdirección de RBL: 
1. Programa Institucional:
- Se anexa consolidad de las medidas correctivas que aparecen en la página de la Secretaría de Seguridad, Convivencia y Justicia con corte 20/01/2022. No ha sido posible recibir por parte de las estaciones de policía de las localidades un reporte directo por lo cual se consulta por este medio. Ver Programa 1. Proyecto 1. Actividad 2. Anexo 1.
- Se remitieron correos a la Secretaría Distrital del Hábitat con la información de la facturación, el recaudo y la cartera con el fin de que la SDH, realizará la proyección de Subsidios y contribuciones para que el Concejo de Bogotá apruebe los factores correspondientes. La SDH remitió al concejo de Bogotá el proyecto de subsidios y contribuciones con el proyecto de presupuesto y en este momento está en revisión por parte del Concejo. Ver Programa 1. Proyecto 2. Actividad 1. Anexo 1.
- Se cuenta con un FSRI vigente. Ver Programa 1. Proyecto 2. Actividad 2. Anexo 1 al 5.
2. Programa de Recolección, Transporte y Transferencia: 
- Se adjuntan rutas de recolección selectiva de residuos sólidos susceptibles de aprovechamiento para la ASE 5, Área Limpia. Ver Programa 2. Proyecto 4. Actividad 1. Anexo 1 y 2.
- Plan piloto en la Localidad de Suba para la ruta selectiva de recolección de residuos orgánicos. 11,11 Toneladas recolectadas en el mes de enero. Total de enero 2022: 11,11 Toneladas. Ver Programa 2. Proyecto 4. Actividad 4. Anexo 1.
- Visitas de seguimiento a la ruta de recolección de residuos orgánicos del concesionario Área Limpia – Suba dentro del marco de la supervisión del proyecto piloto de fechas 14.01.2022, 21.01.2022 y 27.01.2022. Ver Programa 2. Proyecto 4. Actividad 5. Anexo 1 al 3.
3. Programa de Barrido y Limpieza: 
- Se adelanto apoyó en la elaboración del proyecto decreto de espacio público, en donde se incluía lo correspondiente a cestas públicas.  Ver Programa 3. Proyecto 2. Actividad 3. Anexo 1.
- Jornada de Sensibilización y capacitación sobre el adecuado uso de cestas públicas en el marco de la feria de servicios liderada por la Alcaldía Local de Engativá en el Parque Fundacional de Engativá Pueblo de fecha 29.01.2022.  Ver Programa 3. Proyecto 2. Actividad 4. Anexo 1.
5. Programa de lavado: 
- Información de mayores frecuencias de lavado. Ver Programa 5. Proyecto 2. Actividad 3. Anexo 1 al 6. 
6. Programa de Residuos Especiales: 
- Jornadas de Sensibilización y entrega de información de las jornadas “Juntos Cuidamos Bogotá” en las localidades de Puente Aranda y Usaquén los días 21, 24, 25, 26, 27 y 28 de enero. Ver Programa 6. Proyecto 2.  Actividad 2. Anexo 1.
- Estrategia de Recuperación: "Juntos Cuidamos Bogotá" en las localidades de Usaquén y Puente Aranda los días 26 y 28 de enero. Ver Programa 6. Proyecto 2.  Actividad 2. Anexos 2 y 3.
- Recorrido de verificación para la estrategia de recuperación “Juntos Cuidamos Bogotá” en las localidades de Bosa, Ciudad Bolívar, Engativá, Kennedy y Usme el día 21.01.2022 . Ver Programa 6. Proyecto 2.  Actividad 2. Anexo 4.
- Se anexa soporte de dos mesas de trabajo, una con ECOGESTIONES de fecha 17.01.2022 y otra con la Secretaría Distrital de Ambiente de fecha 19.01.2022 para establecer el encadenamiento productivo en el manejo de los NFU. Ver Programa 6. Proyecto 3.  Actividad 4. Anexo 1 y 2.
- Se anexa soporte de una mesa de trabajo interinstitucional de fecha 21.01.2022 para revisar las actividades potenciales que se puedan proponer para el manejo de los NFU. Ver Programa 6. Proyecto 3.  Actividad 5. Anexo 1.
- Se anexa solicitud de propuesta económica a diferentes organizaciones para la gestión integral de los NFU. Ver Programa 6. Proyecto 3.  Actividad 5. Anexo 2.
8. Programa de Gestión del Riesgo: 
- Durante el mes de enero se llevó a cabo el proceso de contratación de los profesionales que brindarán apoyo en la ejecución de las actividades marco de los proyectos y actividades del Programa. Se adjunta una relación en archivo PDF del personal asignado. Ver Programa 8. Anexo 1.
- 27.01.2022: Se participó en la I sesión de la Mesa de Manejo de Emergencias y Desastres Distrital, espacio en el que la Unidad presentó de manera generalizada la descripción y alcance del PGIRS (Decreto 345 de 2020) y manifestó la necesidad al IDIGER y demás entidades participantes, que en el marco de las actividades formuladas en su Programa de Gestión de Riesgos, en las que se han analizado y caracterizado escenarios de riesgo asociados a la gestión integral de residuos sólidos en la ciudad, y como tal en el marco de la prestación del servicio público de aseo; se hace necesario iniciar los procesos de formulación conjunta de estrategias articuladas para la efectiva atención y respuesta a la materialización de los eventos asociados a los riesgos identificados. El acta de reunión de la mesa se encuentra en revisión de las entidades por tanto se anexa screen shot de la reunión virtual. Ver Programa 8. Proyecto 1. Actividad 2. Anexo 1. 
- 27.01.2022: Se participó en la I sesión de la Mesa de Manejo de Emergencias y Desastres Distrital, espacio en el que la Unidad presentó de manera generalizada la descripción y alcance del PGIRS (Decreto 345 de 2020) y manifestó la necesidad al IDIGER y demás entidades participantes, que en el marco de las actividades formuladas en su Programa de Gestión de Riesgos, en las que se han analizado y caracterizado escenarios de riesgo asociados a la gestión integral de residuos sólidos en la ciudad, y como tal en el marco de la prestación del servicio público de aseo; se hace necesario iniciar los procesos de formulación conjunta de estrategias, que permitan reducir la ocurrencia de eventos asociados a los riesgos identificados. Ver Programa 8. Proyecto 2. Actividad 1. Anexo 1.</t>
  </si>
  <si>
    <t>Se elaboraron y aprobaron los planes de superviisón y control de las 5 ASES y el comercial financiero, así mismo se entregaron los informes de supervisión y control del mes de diciembre de 2021</t>
  </si>
  <si>
    <t>Se elaboró y aprobó el plan de supervisión y control, así mismo se entregó el informe de supervisión y control del servicio  de hospitalarios</t>
  </si>
  <si>
    <t>En el mes de enero de 2022 se modernizaron 3218 luminarias, la localidad que presentó mayor modernización  de luminarias fue Ciudad Bolívar con 2150 seguido de San cristobal  con 757  lo que representa en conjunto el 90,34%  de lo modernizado en el mes. en el año se han modernizado un total de 3218 luminarias esto quiere decir que el proceso de modernización va en el 15,08% de la meta propuesta 21333. Ver Archivo excell: "Indicador Modernización AP -  PDD v2"</t>
  </si>
  <si>
    <t>Se firmó entre la UAESP y Codensa S.A. ESP, el otro sí al Convenio No 766 de 1997, mediante el cual se actualiza entre otras obligaciones la Remuneración a Codensa por la Prestación del servicio de Alumbrado Público. Ver Archivo "OTROSI No 1 al Convenio 766 de 1997 y anexo.pdf"</t>
  </si>
  <si>
    <t>El informe de supervisión y control  de Alumbrado Público del mes de diciembre,publicado en pagina web; enero pendiente de aprobación y publicación en pagina web. 
Ver archivo "12 Informe SC DICIEMBRE_2021.PDF"</t>
  </si>
  <si>
    <t>El informe de supervisión y control  de Interventoria de Servicios funerarios del mes de diciembre,publicado en pagina web; el del mes de enero está en proceso de revisión, aprobación y publicación en pagina web. 
Ver archivo "INFORME MENSUAL DE SUPERVISIÓN_DICIEMBRE 2021-firmado.PDF"</t>
  </si>
  <si>
    <t>En enero se tramitaron 198 solicitudes correspondientes a 358 servicios funerarios. Se autorizaron 199 solicitudes de subvenciones, con 361 servicios funerarios; ninguna solicitud fue negada durante este mes. Se atendió el remanente de una (1) solicitud de subvención que venía del mes de diciembre de 2021; la cual corresponde a tres (3) servicios solicitados;  todos estos corresponden a s requerimientos de subsidios  en los 4 cementerios propiedad del Distrito. 
Ver archivo: "InformeSubsidios Enero2022.PDF"</t>
  </si>
  <si>
    <t xml:space="preserve">Durante el mes de enero se ajustaron y completaron la totalidad de los documentos precontractuales ( Estudios Previos , presupuesto, analisis del sector, y Anexos tecnicos ) y se enviaron nuevamente a Juridica para revision. </t>
  </si>
  <si>
    <t>En el mes de enero se elaboró, ajustó y viabilizó el estudio previo con sus anexos, concluyendo en la suscripción del contato UAESP-506-2022 cuyo objeto es "SDF 073 - Arrendamiento de un Área en Centro de Tratamiento y Aprovechamiento de RCD con licencia de funcionamiento vigente, con maquinaria y equipo, para las operaciones de separación, limpieza y valorización de Residuos de Puntos Críticos o Clandestinos - RPCC."</t>
  </si>
  <si>
    <t>Teniendo en cuenta que se desarrolló una contratación directa y no un proceso de selección para la suscripción del contato UAESP-506-2022 cuyo objeto es "SDF 073 - Arrendamiento de un Área en Centro de Tratamiento y Aprovechamiento de RCD con licencia de funcionamiento vigente, con maquinaria y equipo, para las operaciones de separación, limpieza y valorización de Residuos de Puntos Críticos o Clandestinos - RPCC.", y en atención al objeto, no se adelantó evaluación técnica.</t>
  </si>
  <si>
    <t xml:space="preserve">En el mes de enero de las 19.660,51 toneladas de RPCC generadas en el Distrito Capital, se separó y trató el 33% en el Punto Limpio correspondientes a 6.489,13 toneladas de residuos, de los cuales se obtuvo una clasificación de 5.941,88 toneladas de Residuos de Contrucción y Demolición - RCD. </t>
  </si>
  <si>
    <t xml:space="preserve">El contrato de consultoría fue reiniciado el día 21 de diciembre de 2021 y se retomaron las actividades correspondientes al ajuste del informe de análisis de alternativas durante el mes de enero. Este fue remitido a la UAESP mediante comunicación INT-CE-C-752-100-2022 el 21 de enero de 2022 y radicado con número 20227000030162 del mismo día. Se citó a reunión el día 27 de enero para efectos de revisar el documento antes indicado, no pudiéndose realizar dicha actividad debido a la no concurrencia de parte de los especialistas de la consultoría. Debido a esto fue necesario realizar una nueva convocatoria para efectos de revisar el documento, al tiempo que se realizó una revisión del componente topográfico del cual se generaron algunas observaciones de carácter técnico.  La nueva reunión de trabajo quedó citada para el jueves 03 de febrero. Se adjunta en la carpeta el oficio de radicado del documento análisis de alternativas y el acta de comité del 27 de enero. </t>
  </si>
  <si>
    <t>En el mes de enero  se  efectuaron dos  reuniones  técnicas de  avance de ejecución del contrato UAESP 632, el contratista  solicita  una  suspensión por el tema de demoras  en la importación de los equipos faltantes(aireadores) .</t>
  </si>
  <si>
    <t xml:space="preserve">En relación con los convenios suscritos con universidades, se indica lo siguiente:
Convenio UAESP 512 de 2021 suscrito con la Universidad Nacional Abierta y a Distancia: 
El 6 de enero de 2022 finalizó el plazo de convocatoria para la postulación de las personas interesadas en ingresar al convenio para el periodo 16_01 de 2022. Anexo 1
El 11 de enero de 2022 se realizó comité técnico para la revisión de los documentos de los estudiantes potencialmente a beneficiar de las cuales 68 personas cumplen con los requisitos mencionados en la minuta del convenio. Anexo 2
Convenio UAESP 462 de 2021 suscrito con la Universidad Nacional De Colombia
Durante el mes de enero se recepcionaron las encuestas de satisfacción de los estudiantes beneficiarios del convenio. Anexo 3
El 19 de enero de 2022 se realizó dos conversatorios sobre Aprovechamiento y Generalidades del relleno sanitario ubicado en el predio Doña Juana, Lixiviados, Biogás y Gestión Social en el marco del cumplimiento de las horas de corresponsabilidad con los estudiantes beneficiarios del convenio. Anexo 4
El convenio finalizó el 22 de enero de 2022, por lo que entrará en proceso de liquidación.
Convenio 476 de 2021 suscrito con la Universidad Pedagógica Nacional
El 28 de enero de 2022 se realizó comité técnico entre la universidad y la UAESP, indicando los aspectos pendientes y describiendo lo que sería el proceso de finalización.
El convenio finalizó el 28 de enero de 2022, motivo por el cual entrará en proceso de liquidación y no se llevarán a cabo nuevas acciones.
</t>
  </si>
  <si>
    <t>Elaboración de formularios para encuesta y cuarteo, plan de muestreo, propuesta de medición de parametros insitu, reuniones de seguimiento.</t>
  </si>
  <si>
    <t>Actas de seguimiento operación de Biorreactor, avance del informe de operación de Bioreactor, reuniones seguimiento investigación contrato 501, informe de diseño de reactor escala laboratorio y escala banco de los sistemas aprovechamiento de residuos organicos ( mosca soldado y reactor aerobio)</t>
  </si>
  <si>
    <t xml:space="preserve"> Garantizar el cumplimiento de las obligaciones adquiridas, a través de la interventoría.
</t>
  </si>
  <si>
    <t>informe con el resultado de la implementación de plan de optimización de recolección de puntos críticos en Bogotá</t>
  </si>
  <si>
    <t>Reporte trimestral: Trimestre 4 -2021.
Se registra el seguimiento a la implementación de las actividades del PGIRS correspondientes a los programas de: aprovechamiento, tratamiento y valorización de residuos orgánicos, inclusión de la población recicladora y residuos de construcción y demolición. Se adjunta lista de verificación con la consolidación de la información.</t>
  </si>
  <si>
    <t>Se expide mediante acto motivado la resolución 031 de 2022, por medio de la cual se crea el registro único de carreteros RUCA. 
Se expide la circular 20227000000054 por medio de la cual UAESP solicita a las Organizaciones de recicladores inscritas y/o en proceso de Inclusión en el Registro Único de organizaciones RUOR, los listados de Toda la población CARRETERA, para dar inicio al Registro Único de carreteros RUCA.</t>
  </si>
  <si>
    <t>Se da reapertura al CTCC de María Paz en la Localidad de Kennedy, en su nueva ubicación diagonal 38 sur # 81 g - 66. Jornadas de lunes a viernes de 10:00 PM a 5:00 AM.
Se da apertura al CTCC en localidad Puente Aranda, ubicado en la Diagonal 19d 39 04. Jornadas de lunes a viernes de 10:00 PM a 5:00 AM.</t>
  </si>
  <si>
    <t>El pasado 25 de enero se dio por terminado el contrato de obra cuyo objeto CONSTRUCCION DEL JARDIN INFANTIL Y CENTRO DE DESARROLLO COMUNITARIO EN EL SECTOR MOCHUELO BAJO DE LA LOCALIDAD DE CIUDAD BOLIVAR BOGOTÁ D.C  con un porcentaje del 95 % se realizo el acta de terminación del contrato pero  se amplían 15 días a partir de la presente firma de esta acta con el fin de realizar los pendientes consignados en las observaciones ( fecha de entrega a satisfacción 10 de febrero de 2022)</t>
  </si>
  <si>
    <t xml:space="preserve">Se realizan actividades de socialización con población carretera en el perímetro del CTCC María Paz.
Se realizan actividades de socialización con población carretera, comunidad y policia metropoliatana en la localidad de Puente Aranda. 
Se realizan actividades de socialización con comunidad en el perímetro del CTCC de la localidad de los Mártires. </t>
  </si>
  <si>
    <t>Inicio de la recolección de información en campo y realización de cuarteos y toma de muestras para análisis. Evidencia: Actas de seguimiento.</t>
  </si>
  <si>
    <t>Se visitó el Predio Buenos Aires, El Rubí y Hierbabuena, con el objetivo de conocer sus condiciones físicas.
Se definió en comité con la Udistrital que se ejecutaran las labores de topografía y geotécnica en el predio BuenosAires y así definir un diseño que implique el menor movimiento de tierra posible. Evidencia: Actas de reunión.</t>
  </si>
  <si>
    <t>Se realizó seguimiento a los dos sistemas de aprovechamiento existentes en Bogotá. Para el caso de Usaquén, se determinaron algunos elementos necesarios para fortalecer el proceso.</t>
  </si>
  <si>
    <t>Se presentaron los diseños de los bancos de aprovechamiento con proteina de la mosca negra soldado del contrato 501. Evidencia: Acta de seguimiento contrato UAESP-501-2021</t>
  </si>
  <si>
    <t>Se encuentran en fase de iniciación los contratos adquisición, suministro e Instalación de maquinaria, equipos y elementos requeridos para la dotación de plantas de tratamiento de materiales aprovechables posconsumo, la construcción de redes y subestación eléctrica en las bodegas de María paz. Adicionalmente, el proceso de reparaciones locativas bodegas María Paz, se encuentra adjudicado y en fase de iniciación; el tiempo estimado para dicha ejecución de obras civiles en la sede María Paz es de aproximadamente seis (6) meses y el proceso de construcción del Centro Especializado de Aprovechamiento de Plásticos CEAP en Alquería, se encuentra ya adjudicado y en fase de iniciación. Duración de la obra nueve (9) meses.</t>
  </si>
  <si>
    <t>El componente de diseños de un Centro de Tratamiento y Aprovechamiento de RCD en el marco del contrato UAESP-501-2021 continúa suspendido hasta el 1 de abril de 2022, mientras se surten los pasos de la gestión predial.</t>
  </si>
  <si>
    <t>Se logró avanzar en la estructuración del documento de lineamientos para la implementación y operación de infraestructuras de aprovechamiento de RCD, el cual se encuentra en revisión.
Evidencia: Avance del Documento Técnico de Soporte.</t>
  </si>
  <si>
    <t>24 sensibilizaciones a poblacion acrretera - 9 sensibilizaciones a comunidad JCB - 5 Ferias de servicios - 5 sensibilizaciones a unidades residenciales - 3 socializaciones a comunidad educativa (colegios) - 2 capacitaciones a entidades publicas (Dec. 400) - 2 capacitaciones a entidades privadas - 1 sensibilizacion en toma territorial</t>
  </si>
  <si>
    <t>Se realizaron actividades en direferentes localidades de la cuidad para la implementación de la estrategia ciudadana, se cuenta con las actas y el registro fotografico de actividades</t>
  </si>
  <si>
    <t xml:space="preserve">Fue elaborado el cronograma de actividades de capacitaciones. </t>
  </si>
  <si>
    <t>Se realizaron actividades en direferentes localidades de la cuidad para la implementación del cronograma de capacitacion., se cuenta con las actas y el registro fotografico de actividades</t>
  </si>
  <si>
    <t>Difusión por Facebook - Difusión por la página web de la Alcaldía mayor de Bogotá - Documento evidencia de la publicación</t>
  </si>
  <si>
    <t>Se participó en 40 CAL y mesa de habitabilidad de calle de las distintas localidades</t>
  </si>
  <si>
    <t>Se participó en 8 espacios de  JAL, mesas con concejales</t>
  </si>
  <si>
    <t>Se realiza seguimiento a 84 jornadas de caracterización de la población recicladora de oficio propiciando el manejo adecuado de los residuos sólidos</t>
  </si>
  <si>
    <t>Durante el mes de Febrero el proceso de formulación de la Política Pública Distrital para la Gestión de Residuos Sólidos ha tenido los siguientes avances: Aplicación de encuestas para recolección de aportes ciudadanos en la calle 100 entre carreras 15 y 16, se actualizó la presentación oficial de la política para socialización del proceso de formulación. Se construyó ficha técnica para estudio de encuesta en zonas con conexión nula o limitada a solicitud de la GIZ. Se diseñó infografía interactiva de las líneas estratégicas de la política para la consulta ciudadana en la página web de la UAESP. Se diseñó pieza de comunicación escrita para invitaciones a consulta del landing ge la política a alojado en el sitio web de la UAESP. Se elaboró presentación del esquema de participación para articulación con áreas misionales de la UAESP y el equipo de residuos de la Subdirección de servicios públicos de la Secretaría Distrital del Hábitat.</t>
  </si>
  <si>
    <t>Se socializa la circular 20227000000054 a los representantes legales inscritas en el Registro Único de Organizaciones de Recicladores -RUOR, facilitando la comprensión del reporte solicitado para el Registro Único de Carreteros-RUCA.  
Se da inicio a la caracterización de la población carretera en los puentes vehiculares priorizados por alto impacto de presencia de carreteros y separación de residuos.</t>
  </si>
  <si>
    <t>Se da apertura al CTCC los Martires, en la ubicación CL 21 # 18A - 39, jornadas lunes a sábado de 7:00 AM a 11:00 PM</t>
  </si>
  <si>
    <t>Se realizan actividades de socialización con población carretera, incentivando su redireccionamiento al CTCC Puente Aranda. </t>
  </si>
  <si>
    <t>Durante el mes de febrero se comenzó el seguimiento a la ejecución de los proyectos beneficiados en el programa de incentivos 2021, que ya recibieron el desembolso.</t>
  </si>
  <si>
    <t>Se realizó el contacto con las organizaciones interesadas para presentar los proyectos al Ministerio de Vivienda, Ciudad y Territorio con el fin de realizar el apoyo para la formulación de las iniciativas.</t>
  </si>
  <si>
    <t>Se dio inicio a las actividades de verificación para la inclusión de personas al RURO, así mismo se inició con las verificaciones de las organizaciones de recicladores de oficio.</t>
  </si>
  <si>
    <t xml:space="preserve">Durante el mes de febrero se viene adelantando la estructuración con la firma Brigard Urrutia , se avanza en elaboracion de Estudios Previos, Analisis del Sector, y Anexos. Documentación con reserva, se adjuntan evidencias de reuniones. 
</t>
  </si>
  <si>
    <t>En el mes de febrero de 2022 se modernizaron 3635 luminarias, la localidad que presentó mayor modernización  de luminarias fue Ciudad Bolívar con 3048 seguido de Engativá  con 241  lo que representa en conjunto el 90,48%  de lo modernizado en el mes. en lo corrido del año 2022 se han modernizado un total de 6853 luminarias esto quiere decir que el proceso de modernización va en el 32,12% de la meta propuesta de 21333 luminarias modernizadas. Ver Archivo excel: "Indicador Modernización AP_febrero -  PDD v2"</t>
  </si>
  <si>
    <t>El informe de supervisión y control  de Interventoria de Servicios funerarios del mes de enero de 2022 fue publicado en pagina web; el del mes de febrero de 2022 está en proceso de revisión, aprobación y publicación en pagina web. 
Ver archivo "INFORME MENSUAL DE SUPERVISIÓN Y CONTROL SERVICIO FUNERARIO - ENERO 2022.PDF"</t>
  </si>
  <si>
    <r>
      <t xml:space="preserve">Para el cumplimiento de la actividad se realizaron las siguientes actividades para cada uno de los programas en cabeza de la Subdirección de RBL: 
</t>
    </r>
    <r>
      <rPr>
        <b/>
        <u/>
        <sz val="10"/>
        <rFont val="Calibri"/>
        <family val="2"/>
        <scheme val="minor"/>
      </rPr>
      <t>1. Programa Institucional:</t>
    </r>
    <r>
      <rPr>
        <sz val="10"/>
        <rFont val="Calibri"/>
        <family val="2"/>
        <scheme val="minor"/>
      </rPr>
      <t xml:space="preserve">
- Se anexa reunión de empalme sobre mesas de trabajo correspondiente a la imposición de medidas sancionatorias por manejo inadecuado de residuos. Ver Programa 1. Proyecto 1. Actividad 1. Anexo 1 y 2.
- Se sube reporte de las medidas correctivas que aparecen en la página de la secretaria de Seguridad, Convivencia y Justicia a corte 21/02/2022. No ha sido posible recibir por parte de las estaciones de policía de las localidades un reporte directo por lo cual se consulta por este medio. Adicional se anexa de acuerdo con compromisos capacitación de secretaria de Convivencia y Justicia SCJ a Equipo de Gestión Social RBL UAESP. Ver Programa 1. Proyecto 1. Actividad 2. Anexo 1 y 2.
- Se cuenta con un acuerdo vigente donde se establecen los porcentajes de subsidios y contribuciones. Ver Programa 1. Proyecto 2. Actividad 1. Anexo 1.
- Se cuenta con un FSRI vigente. Ver Programa 1. Proyecto 2. Actividad 2. Anexo 1 al 5.
</t>
    </r>
    <r>
      <rPr>
        <b/>
        <u/>
        <sz val="10"/>
        <rFont val="Calibri"/>
        <family val="2"/>
        <scheme val="minor"/>
      </rPr>
      <t xml:space="preserve">2. Programa de Recolección, Transporte y Transferencia: </t>
    </r>
    <r>
      <rPr>
        <sz val="10"/>
        <rFont val="Calibri"/>
        <family val="2"/>
        <scheme val="minor"/>
      </rPr>
      <t xml:space="preserve">
- Se socializa al líder nueva encuesta para 2022 sobre contenedores incluyendo los soterrados para la localidad de Suba y se anexan cuatro (4) sensibilizaciones sobre el uso adecuado de los contenedores en diferentes localidades de Bogotá. Ver Programa 2. Proyecto 1. Actividad 1. Anexo 1.
- Se realizaron mesas de trabajo con los concesionarios Área Limpia y Promoambiental para definir la instalación de contenedores soterrados en el Distrito Capital. Ver Programa 2. Proyecto 1. Actividad 3. Anexo 1 y 2. 
- Se asiste a reunión una (1) reunión de socialización de soterrados en la Localidad de Suba. Ver Programa 2. Proyecto 1. Actividad 8. Anexo 1
- Se adjunta el censo de puntos críticos del mes de enero y febrero 2022. Ver Programa 2. Proyecto 2. Actividad 1. Anexo 1 y 2. 
- Plan piloto en la Localidad de Suba para la ruta selectiva de recolección de residuos orgánicos. 12,86 Toneladas recolectadas en el mes de febrero. Total de enero a febrero 2022: 23,96 Toneladas. Ver Programa 2. Proyecto 4. Actividad 4. Anexo 1.
- Se adjunta los informes de supervisión y seguimiento a la ruta de orgánicos del mes de febrero 2022. Ver Programa 2. Proyecto 4. Actividad 5. Anexo 1 al 7
</t>
    </r>
    <r>
      <rPr>
        <b/>
        <u/>
        <sz val="10"/>
        <rFont val="Calibri"/>
        <family val="2"/>
        <scheme val="minor"/>
      </rPr>
      <t xml:space="preserve">3. Programa de Barrido y Limpieza: </t>
    </r>
    <r>
      <rPr>
        <sz val="10"/>
        <rFont val="Calibri"/>
        <family val="2"/>
        <scheme val="minor"/>
      </rPr>
      <t xml:space="preserve">
- 14.02.2022: Reunión de seguimiento y verificación de avances al programa de barrido y limpieza especiales. Ver Programa 3.
- Capacitación al equipo del aplicativo para la validación en campo de las cestas públicas. Ver Programa 3. Proyecto 2. Actividad 2. Anexo 1 y 2. 
-Revisión de los indicadores propuestos y realización de las correcciones. Ver Programa 3. Proyecto 2. Actividad 3. Anexo 1. 
- Se sube soporte de socialización de dieciocho (18) actividades sobre el adecuado uso de cestas públicas en diferentes localidades de Bogotá. Ver Programa 3. Proyecto 2. Actividad 4. Anexo 1. 
</t>
    </r>
    <r>
      <rPr>
        <b/>
        <u/>
        <sz val="10"/>
        <rFont val="Calibri"/>
        <family val="2"/>
        <scheme val="minor"/>
      </rPr>
      <t xml:space="preserve">4. Programa de Poda de árboles y corte de césped: </t>
    </r>
    <r>
      <rPr>
        <sz val="10"/>
        <rFont val="Calibri"/>
        <family val="2"/>
        <scheme val="minor"/>
      </rPr>
      <t xml:space="preserve">
- Se adjunta cronograma de trabajo propuesto para el equipo de trabajo. Ver Programa 3. Anexo 1. 
- Se realiza presentación sobre el programa de corte de césped y poda de árboles. Ver Programa 3. Anexo 2. 
- Se realizan recorridos de verificación de puntos de muestreo propuestos para el análisis del crecimiento de césped. Ver Programa 3. Proyecto 1. Actividad 3. Anexo 1.
- 03.02.2022: Coordinación de actividades de inicio para la implementación de la metodología de cote de césped. Ver Programa 3. Proyecto 1. Actividad 3. Anexo 2. 
- Oficio de citación a mesa técnica interinstitucional para la verificación de planes de poda para la atención del arbolado público urbano. Ver Programa 3. Proyecto 2. Actividad 1. Anexo 1. 
</t>
    </r>
    <r>
      <rPr>
        <b/>
        <u/>
        <sz val="10"/>
        <rFont val="Calibri"/>
        <family val="2"/>
        <scheme val="minor"/>
      </rPr>
      <t>5. Programa de lavado:</t>
    </r>
    <r>
      <rPr>
        <sz val="10"/>
        <rFont val="Calibri"/>
        <family val="2"/>
        <scheme val="minor"/>
      </rPr>
      <t xml:space="preserve"> 
- 09.02.2022: Reunión de seguimiento y verificación de avances al programa de lavado de áreas públicas. Ver Programa 5. Anexo 1 y 1.1.
- Se sube soporte de socialización de cuatro (4) actividades de sensibilización para fortalecer el cambio de hábitos y generar sentido de pertenencia en la apropiación del espacio público, después del lavado de un punto sanitario. Ver Programa 5. Proyecto 1. Actividad 2. Anexo 1.  
- Reuniones de fechas 7, 11 y 16 para la verificación de la metodología propuesta de medición de puentes para el inventario de estos que requieran mayores frecuencias de lavado y sus visitas correspondientes. Ver Programa 5. Proyecto 2. Actividad 1. Anexos 1 al 3.
- 24.02.2022: Reunión para explicación de la metodología de medición de puentes y observaciones para visitas de campo. Ver Programa 5. Proyecto 2. Actividad 1. Anexo 4 y 4.1.
- Remisión de información de la metodología elaborada para la medición de puentes que requieran mayores frecuencias de lavado. Ver Programa 5. Proyecto 2. Actividad 1. Anexo 5.
- 17.02.2022: Visita de medición y verificación de puentes que requieren mayores frecuencias de lavado. Ver Programa 5. Proyecto 2. Actividad 1. Anexo 6. 
- Información de mayores frecuencias de lavado. Ver Programa 5. Proyecto 2. Actividad 3. Anexo 1 al 6. 
</t>
    </r>
    <r>
      <rPr>
        <b/>
        <u/>
        <sz val="10"/>
        <rFont val="Calibri"/>
        <family val="2"/>
        <scheme val="minor"/>
      </rPr>
      <t>6. Programa de Residuos Especiales:</t>
    </r>
    <r>
      <rPr>
        <sz val="10"/>
        <rFont val="Calibri"/>
        <family val="2"/>
        <scheme val="minor"/>
      </rPr>
      <t xml:space="preserve"> 
- Recopilación y revisión de forma del documento entregado en el año 2021. Ver Programa 6. Proyecto 1. Actividad 1 y 2. Anexo 1. 
- Se anexa soporte de las ocho jornadas a cabo en el marco de la estrategia Juntos Cuidamos Bogotá (JCB) para la gestión integral de RCD y voluminosos. Ver Programa 6. Proyecto 2. Actividad 2. Anexos 1 al 10. 
- Se anexa soporte de los recorridos realizados para las jornadas del mes de marzo en el marco de la estrategia de JCB. Ver Programa 6. Proyecto 2. Actividad 2. Anexos 11 al 14. 
- Se anexa cronograma para el mes de marzo. Ver Programa 6. Proyecto 2. Actividad 2. Anexo 15. 
- Se anexa la propuesta de temario para la construcción del documento manual de atención, gestión y disposición de los residuos sólidos especiales. Ver Programa 6. Proyecto 3. Actividad 2. Anexo 1. 
- Se anexa soporte de las diferentes actas de reunión llevadas a cabo en el marco de los indicadores técnicos y legales para la licitación del nuevo operador para la recolección de NFU arrojados en espacio público por generador desconocido. Ver Programa 6. Proyecto 3. Actividad 4. Anexos 1 al 7. 
- Se anexa soporte de las alianzas interinstitucionales para generar alternativas viables para la gestión integral de NFU. Ver Programa 6. Proyecto 3. Actividad 5. Anexo 1 al 11. 
- 09.02.2022: Reunión de seguimiento y verificación de avances al programa de residuos especiales. Ver Programa 6. 
</t>
    </r>
    <r>
      <rPr>
        <b/>
        <u/>
        <sz val="10"/>
        <rFont val="Calibri"/>
        <family val="2"/>
        <scheme val="minor"/>
      </rPr>
      <t>7. Programa de Ruralidad:</t>
    </r>
    <r>
      <rPr>
        <sz val="10"/>
        <rFont val="Calibri"/>
        <family val="2"/>
        <scheme val="minor"/>
      </rPr>
      <t xml:space="preserve"> 
- Se encuentra en elaboración el documento diagnóstico incluyendo el análisis de los cambios introducidos por el Decreto 555 del 29/12/2022. Ver Programa 7. Proyecto 1. Actividad 1. Anexo 1 y 2. 
- Se están adelantados los estudios previos para contratación de consultoría que realice la caracterización. Se ha discutido y construido la metodología para el desarrollo de la caracterización. Se adjunta jornadas de trabajo de fechas 15, 16, 18, 21, 22, 24 y 28 de Febrero. Ver Programa 7. Proyecto 1. Actividad 2. Anexos 1 al 7. 
- Se sube soporte de una (1) jornada de mesa de trabajo y presentación de la oferta de Gestión Social RBL al Colegio Olarte, en ruralidad de Usme. Ver Programa 7. Proyecto 3. Actividad 3. 
</t>
    </r>
    <r>
      <rPr>
        <b/>
        <u/>
        <sz val="10"/>
        <rFont val="Calibri"/>
        <family val="2"/>
        <scheme val="minor"/>
      </rPr>
      <t>8. Programa de Gestión del Riesgo:</t>
    </r>
    <r>
      <rPr>
        <sz val="10"/>
        <rFont val="Calibri"/>
        <family val="2"/>
        <scheme val="minor"/>
      </rPr>
      <t xml:space="preserve"> 
- 01.02.2022: Se participó en la reunión general de equipo líder PGIRS - RBL en el que se abordaron temas como cierre de pendientes 2021, actividades 2022. Ver Programa 8. General. Anexo 1 y 1.1.
- 08.02.2022: I - Reunión de equipo general 2022 del Programa (RBL), en la que se realizó presentación del equipo, introducción plan de trabajo e identificación de retos, así como los logros alcanzados el año pasado 2021.  Ver Programa 8. General Anexo 2.
- 01.02.2022: Formulación del cronograma del Programa y distribución de equipos de trabajo, presentación de datos, entre otros.  Ver Programa 8. General. Anexo 3 y 3.1.
- 15.02.2022: Reunión presencial con los integrantes nuevos del equipo a quienes se realiza una capacitación frente a la metodología aplicada a los seis (6) riesgos priorizados 2021.  Lo anterior con el fin de que puedan estar alineados con la aplicación de esta, para efectos de realizar este ejercicio con todo el equipo para el restante de escenarios de riesgo que se encuentran pendientes. Ver Programa 8. Proyecto 1. Actividad 1. Anexo 1 y 1.1.
- 23.02.2022: Distribución actividades: Se remiten documentos de trabajo y distribución del equipo para la realización de las tareas acordadas.  Ver Programa 8. Proyecto 1. Actividad 1. Anexo 2.
- Al no obtener respuesta a la solicitud de articulación requerida al IDIGER y demás entidades en el marco de las mesas de trabajo realizadas tanto en diciembre 2021 como enero de 2022, mediante radicado UAESP 20222000040021 se requiere de manera formal al IDIGER, adelantar de manera conjunta con la UAESP, actividades de articulación en aras de formular el marco de actuación a los escenarios identificados.  Ver Programa 8. Proyecto 1. Actividad 2. Anexo 1. 
- 23.02.2022: Distribución actividades:  Se remiten documentos de trabajo y distribución del equipo para la realización de las tareas acordadas donde se incluye la formulación preliminar de medidas de reducción; es importante precisar que estas medidas deben ser socializadas de manera posterior a través de articulación y mesas de trabajo interinstitucional para que se definan las definitivas, el ejercicio propuesto inicialmente es formular propuestas que puedan servir de base para las discusiones que puedan desarrollarse en adelante.  Ver Programa 8. Proyecto 2. Actividad 1. Anexo 1. 
- Para efectos de iniciar con las actividades marco de esta actividad, se está en espera del apoyo solicitado mediante el oficio 20222000040021, mencionado previamente en el presente reporte. Ver Programa 8. Proyecto 3. Actividad 3. Anexo 1. 
</t>
    </r>
  </si>
  <si>
    <t xml:space="preserve">La interventoría realizó seguimiento a las adiciones de los contratos de concesión para la recolección y disposiicón de residuos de arrojo clandestino. SE sube al Drive el informe de enero  de 2022 </t>
  </si>
  <si>
    <t xml:space="preserve">La interventoría realizó seguimiento a las adiciones de los contratos de concesión para la recolección y disposición de residuos de arrojo clandestino. Se sube al Drive el informe de diciembre de 2021 </t>
  </si>
  <si>
    <t>Se formula documento borrador de la cadena de valor del Proceso de Participación Ciudadana y del Procedimiento de Participación Ciudadana</t>
  </si>
  <si>
    <t>Se anexa como evidnecia Informe de seguimiento y Cierre Plan Anticorrupción y de Atención al Ciudadano vigencia 2021</t>
  </si>
  <si>
    <t>Se realizan ajustes a los documentos según los lineamientos normativos en participación ciudadana a documento de cadena de valor V2 y procedimiento de participación ciudadana V2 para el proceso de participación ciudadana</t>
  </si>
  <si>
    <t>Se formula el procedimiento de rendición de cuentas y control social y correo de envío de información a la jefe de la OAP para revisión y retroalimentación de los documentos. A partir de la retroalimentación de los documentos por parte de la Mesa técnica de participación ciudadana, se formularán el mapa de riesgos y los indicadores de gestión.</t>
  </si>
  <si>
    <t>Fue ejecutada una (1) reunión del Comité Institucional de Coordinación del Control Interno del 27/01/2022 donde fue presentado:   el seguimiento a los instrumentos técnicos y administrativos que hacen parte del Sistema de Control Interno, los resultados de la auditorias del segundo semestre del año 2021,y la Planeación Anual de Auditorias Año 2022. Se adjunta acta y anexo del acta.</t>
  </si>
  <si>
    <t>Fue ejecutada la segunda tarea de actividad de fortalecimiento del enfoque a la prevención mediante correos enviados los días 16, 23 y 30 de marzo del 2022. Se adjuntan evidencias y registro en base de datos.</t>
  </si>
  <si>
    <t>Se revisó el procedimiento actual de Desarrollo de Colecciones, para validar los aspectos a actualizar. consolidando la información como base para la actualización del procedimiento propuesto para el 30 de junio</t>
  </si>
  <si>
    <t>En el primer trimestre se ejecutaron actividades programadas en relación a: Programa de inducción y reinducción, Proyectos de aprendizaje, Sistemas de Gestión, Fortalecimiento en aspectos Técnicos, Fortalecimiento del SER y Bilingüismo.</t>
  </si>
  <si>
    <t>En el primer trimestre se generaron actividades en: Área de protección y servicios sociales, Programa Seguridad Social Integral , Programa "Ruta del BienEstar Personal", Programa "Ruta del BienEstar con otros" y Programa "Ruta del BienEstar en el trabajo" y Programas educativos.</t>
  </si>
  <si>
    <t>En el primer trimestre se gestionaron 30 actividades de 29 programadas en relación al planear,  hacer y actuar del Plan de Trabajo del SGSST.</t>
  </si>
  <si>
    <t>En el primer trimestre se gestionó actividades de:  Promover comportamientos que prevengan la incurrencia de acciones asociadas a mobbing, en el marco del fortalecimiento de los valores institucionales</t>
  </si>
  <si>
    <t xml:space="preserve">Se genera el plan general del MIPG 2022 el cual será modificado una vez se cuente con los resultados de autodiagnósticos y resultados de reporte FURAG incluyendo las acciones específicas para el cierre de brechas </t>
  </si>
  <si>
    <t>De acuerdo con las actividades de monitoreo a la plataforma tecnológica a continuación se presentan las actividades realizadas para este primer reporte, el que se centró en tareas de afinamiento y generación de los primeros reportes:
*Afinamiento de los libros y áreas de trabajo.
Máquinas que están generando información: el ingeniero Óscar realizó la instalación del agente en 19 servidores y Osbaldo, realizó la instalación en dos máquinas virtuales una Windows 10 y una Linux, a continuación, se presenta el listado de los equipos que están generando información.
*Estado de los agentes: se configuró una consulta que permite conocer el estado de los agentes instalados, que como se puede observar en la siguiente imagen, todos se encuentran en estado funcional.
*Informe ingesta de datos: se realizó la configuración de un informe para tener control sobre la ingesta de datos.
*Consultas: De acuerdo con las actividades de monitoreo y gracias a la configuración inicial, se pueden ejecutar las consultas que nos permitan realizar seguimiento a las alertas y priorizarlas, a continuación, entregamos una serie de recomendaciones:</t>
  </si>
  <si>
    <t>Se establecieron las reuniones iniciales para determinar el alcance de este desarrollo, definición del lenguaje de programación y las actividades inciales</t>
  </si>
  <si>
    <t xml:space="preserve">Actualización de diseño de base datos, diccionario de datos. Definición de casos de uso. </t>
  </si>
  <si>
    <t>Actualización de diseño de base datos, diccionario de datos. Definición de casos de uso.</t>
  </si>
  <si>
    <t>En el mes de marzo de 2022 se modernizaron 2867 luminarias, la localidad que presentó mayor modernización  de luminarias fue Ciudad Bolívar con 1993 seguido de Usaquen  con 166 y  puente Aranda con 158 lo que representa en conjunto el 80,8%  de lo modernizado en el mes. en lo corrido del año 2022 se han modernizado un total de 9720 luminarias esto quiere decir que el proceso de modernización va en el 45,56% de la meta propuesta para el año 2022 que es de 21333 luminarias modernizadas. Ver Archivo excell: "Indicador Modernización AP -  PDD v2"</t>
  </si>
  <si>
    <t>El informe de supervisión y control  de Alumbrado Público del mes de febrero fue publicado en pagina web; Informe correspondiente al mes de marzo está en proceso de revisión, aprobación y publicación en pagina web. 
Ver archivo "2 Informe SC FEBRERO_2022.PDF"</t>
  </si>
  <si>
    <t>Durante el primer trismestre se firmo la Adición No 1 a la Adición No 17 al contrato de Concesión No 286 de 2018, suscrito con BOGOTÁ LIMPIA S.A.S E.S.P.</t>
  </si>
  <si>
    <t xml:space="preserve">La interventoría realizó seguimiento a las adiciones de los contratos de concesión para la recolección y disposición de residuos de arrojo clandestino. Se sube al Drive el informe de febrero  de 2022 </t>
  </si>
  <si>
    <t xml:space="preserve">Se hace seguimiento de la convocatoria UAESP-CMA-01-2022. El equipo de supervisión hace una lista de estudio de mercado de posibles interesados y se contacta con cada uno </t>
  </si>
  <si>
    <t xml:space="preserve">Durante el mes de marzo se viene adelantando la estructuración con la firma Brigard Urrutia , se avanza en elaboracion de Estudios Previos, Analisis del Sector, y Anexos Técnicos y Matriz de Riesgos . Documentación con reserva, se adjuntan evidencias de reuniones. 
</t>
  </si>
  <si>
    <t xml:space="preserve">En el mes de marzo de las 24.774,81 toneladas de RPCC generadas en el Distrito Capital, se separó y trató el 28% en el Punto Limpio correspondientes a 7.037,14 toneladas de residuos, de los cuales se obtuvo una clasificación de 6.014,51 toneladas de Residuos de Contrucción y Demolición - RCD. </t>
  </si>
  <si>
    <t>9.5%</t>
  </si>
  <si>
    <t>Durante el periodo, el equipo de gestión social realiza una reunión con el fin de definir tareas entorno a la estructuración de los proyectos a desarrollar en el marco del PGS, se consolida un modelo para cada producto y se define responsables de diligenciamiento. (anexo 1)
Se avanza en la descripción de los proyectos a partir de la estructura o formato definido y generando versiones en borrador de cada uno, siendo este el insumo para la construcción de las etapas posteriores para la implementación del PGS (anexo 2)
Se remite a la Subdirección de Asuntos Legales el proyecto relacionado con la protección y bienestar animal en el área de influencia social del PIDJ, con el fin de ser revisado por parte de dicha subdirección y establecer mesa de trabajo para su ajuste y posterior publicación (anexo 3)</t>
  </si>
  <si>
    <t>En el marco del seguimiento a los convenios educativos suscritos por la entidad, para el periodo se adelantan las siguientes acciones:
Convenio UAESP 462-2021: se remite oficio UAESP 20223000064661 del 28 de marzo 2022 con el fin de hacer claridad sobre lo necesario para el proceso de liquidación del convenio. (anexo 1)
Convenio UAESP 632-2021: Se lleva a cabo la suscripción del acta de inicio 01/03/2021, así mismo, se realiza Comité Técnico el 02/03/2022 y se adelanta proceso de convocatoria para potenciales beneficiario del convenio. (anexo 2)
Convenio UAESP 512 de 2021: se realizó comité técnico el 17/03/2021, igualmente el 29/03/2021 se realizó reunión de apertura presencial con los estudiantes beneficiarios del convenio para dar a conocer generalidades y cumplimiento de horas de corresponsabilidad. (anexo 3)
Convenio UAESP-633-2021: se adelanta la revisión de potenciales beneficiarios del convenio, consolidando un listado que es revisado el 25/03/2021 en el marco del comité técnico del convenio, posteriormente, se remite listado a la universidad (anexo 4)
Convenio 544 de 2021: se realiza reunión de socialización con estudiantes el 08/03/2021 de manera presencial, explicando el alcance del convenio, así mismo, se acompaña la realización de horas de corresponsabilidad por parte de los estudiantes, en jornadas que se llevaron a cabo los días 22, 23, 25, 26 y 27 de marzo. (anexo 5)</t>
  </si>
  <si>
    <t>El informe de supervisión y control  de Interventoria de Servicios funerarios del mes de febrero de 2022 fue publicado en pagina web; el del mes de marzo de 2022 está en proceso de revisión, aprobación y publicación en pagina web. 
Ver archivo "INFORME MENSUAL S&amp;C FEBRERO 2022.PDF"</t>
  </si>
  <si>
    <t>En marzo de 2022 se radicaron y  tramitaron 298 solicitudes de subvenciones correspondientes a 526 servicios funerarios, adicionalmente se dió respuesta a una solicitud del mes de febrero que fue autorizada y que corresponde a dos servicios. En total se autorizaron 294 solicitudes de subvenciones, con 522 servicios funerarios; cinco (5) solicitudes fueron negadas durante este mes; todos estos corresponden a requerimientos de subsidios en los 4 cementerios propiedad del Distrito. 
Ver archivo: "InformeSubvenciones_Marzo2022.PDF"</t>
  </si>
  <si>
    <t>En el periodo del reporte se viene avanzando conforme el cronograma en la caracterización de los residuos sólidos en Bogotá.
Evidencia: Acta de comité de seguimiento cvontrato UAESP-501-2021</t>
  </si>
  <si>
    <t>Inició la construcción de los procesos de fortalecimiento a los sistemas de aprovechamiento de MyM y  la Planta de Mochuelo bajo.</t>
  </si>
  <si>
    <t>Se presentó informe del componente de investigación del contrato UAESP-501-2021  en el comité de seguimiento del mes de marzo de 2022.
Evidencia: Acta de comité de seguimiento cvontrato UAESP-501-2021</t>
  </si>
  <si>
    <t>Se apoyó a las organizaciones MyM, así como SINEAMBORE, en la gestión del material estructurante (borra de café) para mejorar la calidad del producto final del proceso de aprovechamiento de residuos orgánicos.
Evidencia: Acta de la Ruta de Tostao-mar 22</t>
  </si>
  <si>
    <t>Se logró articular entre la empresa TOSTAO y la organización de recicladores SINEAMBORE, con el fin de concertar un acuerdo para la recepción de la borra de café a cambio de la entrega de material aprovechable de las tiendas del sur de la ciurdad.
Evidencia: Mesa de trabajo TOSTAO-SINEAMBORE</t>
  </si>
  <si>
    <t>Se inició la construcción de los tres (3) documentos ténicos así:
1. Desarrollo de un estudio sobre la cadena de gestión de RO (flujo de biomasa residual) con información sobre la generación, ubicación y destino de los mismos.
2. Realización de estudios sobre la prefactibilidad técnica, económica, administrativa, jurídica y ambiental de tecnologías de tratamiento de residuos orgánicos a mediana y gran escala.
3. Realización de estudios para determinar la viabilidad técnica económica, administrativa, jurídica y ambiental (factibilidad) del tratamiento y valorización a mediana y gran escala de los residuos orgánicos a través de tecnologías que produzcan energía eléctrica, energía térmica, (biogás, pellets),</t>
  </si>
  <si>
    <t>Durante el mes de marzo se adelantó la demolición en el predio Alquería, revisión del estado de los predios de Maria Paz para adelantar su adecuación física, se realizó la revisión de las fichas técnicas y documentos para tramitar el anticipo del contrato de adquisición de maquinaria para el CEAP.</t>
  </si>
  <si>
    <t xml:space="preserve">Se está adelantando las reuniones entre las subdirecciones de aprovechamiento y de asuntos legales para la elaboración de la propuesta. </t>
  </si>
  <si>
    <t>Se logró avanzar e la revisión del documento de lineamientos para la implementación y operación de infraestructuras de aprovechamiento de RCD y se está trabajando en los ajustes de tipo operativo del documento.</t>
  </si>
  <si>
    <t>Se está analizando el listado de predios enviados por el IDU en reserva vial, con el fin de determinar los predios más potenciales para la estrategia de punto limpio.</t>
  </si>
  <si>
    <t>Se inició la construcción del documento del modelo operativo y financiero del punto limpio.</t>
  </si>
  <si>
    <t>Se implementaron las actividades programadas para el mes de marzo. Se adjunta el archivo con las actividades desarrolladas y las evidencias de las actividades.</t>
  </si>
  <si>
    <t xml:space="preserve">Durante el primer trimestre de la vigencia fueron aprobados los planes de campañas de los 5 operadores de aseo de la ciudad. </t>
  </si>
  <si>
    <t xml:space="preserve">Durante el mes de marzo envió a la Oficina de Comunicaciones las piezas gráficas que son utilizados en las sensibilizaciones para su re-diseño. Adicionalmente, se realizó la difusión de las actividades realizadas por cultura ciudadana por parte de la oficina de comunicaciones. </t>
  </si>
  <si>
    <t>Se realizó la gestión con encargado de la producción audiovisua de la Unidad para definir la metodogía de las piezas que reflejarán las historias de vida de la población recicladora.</t>
  </si>
  <si>
    <t>El equipo de Gestión Territorial realiza la caracterización de 140 puntos con presencia de carreteros en las 19 localidades, incluidos puentes vehiculares. Adicionalmente, Se inicia la entrega de carnets a las organizaciones de recicladores que reportaron los listados de su población carretera a UAESP</t>
  </si>
  <si>
    <t>Se continúa con la operación de los 3 CTCC ubicados en las localidades de Puente Aranda, Martires y Kennedy. 
Junto a las Alcaldías Locales se avanza en la identificación de predios para las Localidades de Barrios Unidos, Usaquen, Tunjuelito y Ciudad Bolivar.</t>
  </si>
  <si>
    <t>Se está realizando el levantamiento de la información para consolidar la base de datos y para formular los proyectos tipo.</t>
  </si>
  <si>
    <t>Durante marzo se realizaron las visitas de seguimiento al programa de incentivos, los proyectos se encuentran en fase de ejecución.</t>
  </si>
  <si>
    <t>Se realizó el acompañamiento técnico y financiero a las organizaciones que solicitaron apoyo a la Entidad, para la presentación de sus proyectos en el Programa IAT liderado por el Ministerio de Vivienda, Cuida y Territorio, dichos proyectos fueron radicados por las organizaciones ante la Secretaría General de la Alcaldía deacuerdo con lo establecido en el Decreto 2412 de 2018.</t>
  </si>
  <si>
    <t>Fue elaborado el plan de verificaciones.</t>
  </si>
  <si>
    <t>Se continuó con las actividades de verificación para la inclusión de personas al RURO, así mismo se inició con las verificaciones de las organizaciones de recicladores de oficio.</t>
  </si>
  <si>
    <t>La  Oficina Asesora de Comunicaciones y Relaciones Interinstitucionales  realiza seguimiento trimestral correspondiente a los meses de enero febrero y marzo el comite primario y consejo de redaccion, en los cuales se realiza el seguimiento a actividades y aprobacion de contenidos 2022.</t>
  </si>
  <si>
    <t>En la actualidad se implementan acciones de comunicación interna, externa, digital, diseño, producción audiovisual, del trimestre correspondiente a los meses de enero, febrero y marzo 2022.
Estrategia 1 Posicionamiento y fortalecimiento de la imagen institucional: 30 contenidos 
Estrategia 2 Gestión y logros de las acciones desarrolladas por la entidad: 44  contenidos 
Estrategia 3 Promover el sentido de pertenencia hacia la Uaesp por parte de los funcionarios y/o contratistas: 9 contenido</t>
  </si>
  <si>
    <t>Matirz de elaboracion de piezas de comunicación internasy externas aprobadas por el jefe de oficina.</t>
  </si>
  <si>
    <t>Se realiza monitoreo de medios para el trimestre correspondiente a los meses de enero febrero y marzo, el cual sirve como medio de alertas para la oficina de comunicaciones acerca de las noticias que son producidas por los medios de comunicacion  externos como lo son radio, prensa, television y paginas web.</t>
  </si>
  <si>
    <t>Se realizó seguimiento del programa SI Capital en el mes de marzo, Se presenta evidencia de correos y reuniones virtuales, se realizó desarrollo de softwre sobre emision de balance de pruebas a nivel de terceros</t>
  </si>
  <si>
    <t>Segun el cronograma de cierre, los modulos de Perno (nomina), Sai-Sae (Almacen), Opget(tesorería), fueron cerrados opoprtunamente para continuar con el ingreso y registro de información del mes de marzo 2022</t>
  </si>
  <si>
    <t>Se realizan conciliaciones de cierre del mes de enero y febrero de 2021</t>
  </si>
  <si>
    <t>En el primer trimestre se gestionó actividades en respuesta a: 1. Formulación y Aprobación Plan de Gestión de Integridad 2022, 6. Resultados de la encuesta de integridad aplicada en la vigencia 2021, divulgados a los colaboradores y funcionarios mediante canales internos y 8. Desarrollo de mínimo una jornada semestral  masiva de induccIón - reinducción,  en la que se incluya el tema de integridad.</t>
  </si>
  <si>
    <t xml:space="preserve">El 8 de febrero el equipo de Legales solicito ajustes y complementos a los Estudios Previos y demas documentos precontractuales, para lo cual la SDF envio via correo los ajustes solicitados el 17 de febrero.  En la actualidad los documentos esta siendo revisados nuevamente por el equipo juridico. </t>
  </si>
  <si>
    <t>El 15 de marzo se hace el envío final de los anexos técnicos EP y demás documentos para su aprobación. Se publica en SECOP II la convocatoria UAESP-CMA-01-2022</t>
  </si>
  <si>
    <t xml:space="preserve">Se llevaron a cabo actividades de geotecnia, realizando los sondeos correspondientes a los sectores de Mochuelo Alto y Mochuelo Bajo, se adelantaron también los sondeos localizados dentro del Predio Doña Juana (PDJ). Se adelantó trabajo de oficina relacionado con proyección de producto 3 correspondiente a diseños de ingeniería de detalle. Se tuvo inconvenientes en el desarrollo de las actividades de geotecnia al interior del predio Cantarrana, en virtud de lo cual fue necesario suspender el contrato nuevamente mientras se realizan los trámites legales con el ocupante del referido predio. Se suspende contrato a partir del 21 de Marzo. </t>
  </si>
  <si>
    <t xml:space="preserve">Actividades  en el Mes de  Marzo  sobre la Medida de  Compensación No 7
Se realizan controles diarios del proceso de Compostaje: temperatura, PH, Humedad
Se efectúan diligencias ante la Alcaldía Local de Ciudad Bolívar, para conseguir un Minicargador, dos horas semanales, para los volteos mientras efectúan la entrega del Minicargador  de la Planta, adquirido mediante Contrato UAESP659 de 2021
Ingevec SAS reinicia labores del Contrato UAESP632 de 2020 ,el 29 de marzo y efectúa las correcciones en el proceso efectuado por la Asociación.
Llega a la Planta la Criba  Rotatoria y la banda transportadora (sistema de elevación)
Se efectúa mantenimiento al tanque de lixiviados y se instala el aireador para lixiviados
Se atiende  la  Solicitud de la comunidad de analizar la problemática en la disposición y recolección de los residuos sólidos en Mochuelo, que a  causa de los horarios de recolección y la alta población canina generan puntos de contaminación. </t>
  </si>
  <si>
    <t>En relación con el seguimiento a los convenios suscritos con universidades públicas, se realizan las siguientes actividades: 
Convenio UAESP-544-2021 suscrito con la UDFJC, se realizaron 3 reuniones con el equipo técnico de la universidad, los días 08, 10, y 24 (las actas de los días 08 y 24 están a cargo de la UD, a la fecha no se han recibido), (anexo 1)
Convenio UAESP-633-2021 suscrito con UPN, se realizó Comité técnico el día 14 y Reunión 23, definiendo lo necesario para el proceso de convocatoria para el registro de potenciales beneficiarios, (anexo 2).
Convenio UAESP-462-2021 suscrito con UN, se recibe para revisión preliminar (antes de radicar) el informe final del convenio y se hace revisión del formato FM21 Convenio UN informe final el día 21 (anexo 3).</t>
  </si>
  <si>
    <t>1. Programa Institucional:
- Se sube reporte de las medidas correctivas que aparecen en la página de la secretaria de Seguridad, Convivencia y Justicia a corte 15/03/2022, Adicional de un reporte general desde 2017 a 2022. No ha sido posible recibir por parte de las estaciones de policía de las localidades un reporte directo por lo cual se consulta por este medio. Adicional se anexa de acuerdo con compromisos capacitación de secretaria de Convivencia y Justicia SCJ a Equipo de Gestión Social RBL UAESP. Ver Programa 1. Proyecto 1. Actividad 2. Anexo 1 y 2.
- Se cuenta con un acuerdo vigente donde se establecen los porcentajes de subsidios y contribuciones. Ver Programa 1. Proyecto 2. Actividad 1. Anexo 1.
- Se cuenta con un FSRI vigente. Ver Programa 1. Proyecto 2. Actividad 2. Anexo 1 al 5.
- 15.02.2022: Reunión con la Superintendencia de servicios. Ver Programa 1. Proyecto 4. Actividad 1. Anexo 1. 
2. Programa de Recolección, Transporte y Transferencia: 
- Se presenta diagnóstico del ASE 4 de los meses de febrero a junio 2019. Ver Programa 2. Proyecto 1. Actividad 1. Anexo 1 y 2.
- Se anexan nueve (9) sensibilizaciones sobre el uso adecuado de los contenedores y resumen de aplicación de encuesta en cuatro (4) localidades de Bogotá. Ver Programa 2. Proyecto 1. Actividad 1. Anexo 3. 
- Se adelantó el documento de lineamientos y ubicación de contenedores. Ver Programa 2. Proyecto 1. Actividad 2. Anexo 1.
- Se realizaron mesas de trabajo con Promoambiental para la definición de la ubicación de soterrados de fechas 04, 11, 18 y 25 de marzo de 2022. Ver Programa 2. Proyecto 1. Actividad 3. Anexo 1 al 4.
- Se presenta el adelanto de los estudios previos de la consultoría para la caracterización de residuos en contenedores. Ver Programa 2. Proyecto 1. Actividad 4. Anexo 1.
- Se supervisan siete (7) actividades de socialización y sensibilización de soterrados a usuarios en la Localidad de Suba, Usaquén y Chapinero. Ver Programa 2. Proyecto 1. Actividad 8. Anexo 1. 
- Se presenta el censo del mes de marzo presentado por los concesionarios. Ver Programa 2. Proyecto 2. Actividad 1. Anexo 1.
- Se presenta el informe del mes de enero 2022 de los concesionarios Ase 2, 3, 4 y 5. Ver Programa 2. Proyecto 2. Actividad 2. Anexo 1 al 4.
- Se implementó Plan piloto en la Localidad de Suba para la ruta selectiva de recolección de residuos orgánicos. 16,80 Toneladas recolectadas en el mes de marzo. Total de enero a marzo 2022: 40,76 Toneladas. Se adjuntan las toneladas recolectadas en el mes de marzo.  Ver Programa 2. Proyecto 4. Actividad 4. Anexo 1.
- Se anexan los informes de seguimiento a la ruta de orgánicos realizados en el mes de marzo 2022 de fechas 3, 4 y 10 de marzo de 2022. Ver Programa 2. Proyecto 4. Actividad 5. Anexo 1 al 3.
3. Programa de Barrido y Limpieza: 
-Para este periodo se elaboró el temario de la reunión, que está prevista para el 02 de junio de 2022. Ver Programa 3. Proyecto 1. Actividad 1. Anexo 1. 
- Para este periodo se realizó reunión de revisión de los cambios de uso del suelo determinados en el Decreto 555 de 2021, se anexa de acta de reunión del 24.03.2022. Ver Programa 3. Proyecto 1. Actividad 2. Anexo 1. 
- Se anexa documento con la propuesta del temario del documento metodológico que involucre las dinámicas de uso del suelo y desarrollo de actividades económicas para la asignación de frecuencias de barrido. 
- Se anexan documento de las revisiones de las PQR relacionadas con la actividad de barrido y limpieza. 
- Para este periodo se elaboraron el temario de la reunión, borrador del oficio de invitación para la mesa distrital de cestas y generación de formulario para la asistencia de esta. Dicha reunión está prevista para el 09 de junio de 2022. Ver Programa 3. Proyecto 2. Actividad 1. Anexo 1 y 2.
- Se realizó distribución de los cuadrantes de acuerdo con los sectores con mayores PQR relacionadas con las cestas públicas. 
- Como soporte se presentan el Excel con la distribución y cronograma de validaciones en campo y el visor con los cuadrantes asignados al equipo:  https://arcg.is/1rOL1r. 
- Se anexa informe avance de las validaciones en campo de las cestas públicas. 
- Se anexan informes de PQR relacionadas con las cestas públicas, para las zonas que fueron validadas en el mes de marzo. Ver Programa 3. Proyecto 2. Actividad 3. Anexo 1 y 2. 
- Se sube soporte de socialización de veintidós (22) actividades sobre el adecuado uso de cestas públicas en diferentes localidades de Bogotá. Ver Programa 3. Proyecto 2. Actividad 4. Anexo 1. 
- Se anexa documento preliminar del plan de trabajo de la ejecución del proyecto 2. Ver Programa 3. Proyecto 2. Actividad 4. Anexo 2.
- Se anexan acta de reunión de seguimiento del equipo del Programa de Barrido y Limpieza. Ver Programa 3. Proyecto 2. Actividad 5. Anexo 1 al 4.
4. Programa de Poda de árboles y corte de césped: 
- 16.03.2022: Reunión Planeación Ruta. Ver Programa 4. Proyecto 1. Actividad 4. Anexo 1. 
- Informe de avanzada en campo para validación de información de unidades de muestreo, Archivo de validación de formato encuesta de registro de datos y Archivo de las Unidades programadas para instalación en Marzo. Ver Programa 4. Proyecto 1. Actividad 4. Anexo 2. 
- Archivo del total de parcelas instaladas en Marzo y Carpeta con Registro Fotográfico. Ver Programa 4. Proyecto 1. Actividad 4. Anexo 3. 
- 16.03.2022: Acta mesa interinstitucional con Secretaría Distrital de Ambiente. Ver Programa 4. Proyecto 2. Actividad 1. Anexo 1. 
- Presentación realizada por UAESP a la Secretaría Distrital de Ambiente. Ver Programa 4. Proyecto 2. Actividad 1. Anexo 2.
5. Programa de lavado: 
- 17.03.2022: Reunión de seguimiento y verificación de avances al programa de lavado de áreas públicas. Ver Programa 5. Anexo 1.
- Se sube soporte de socialización de seis (6) actividades de sensibilización para fortalecer el cambio de hábitos y generar sentido de pertenencia en la apropiación del espacio público, antes, durante o después del lavado de un punto sanitario. Ver Programa 5. Proyecto 1. Actividad 2. Anexo 1.  
- 17.02.2022: Visitas de fechas 04.03.2022, 12.03.2022, 13.03.2022, 18.03.2022, 16.03.2022, 20.03.2022 23.03.2022, 31.03.2022 para la medición y verificación de puentes que requieren mayores frecuencias de lavado. Ver Programa 5. Proyecto 2. Actividad 1. Anexo 1 al 8. 
- Información de mayores frecuencias de lavado. Ver Programa 5. Proyecto 2. Actividad 3. Anexo 1 al 6. 
- Informes de seguimiento para la verificación técnico-operativa de los vehículos. Ver Programa 5. Proyecto 2. Actividad 3. Anexo 7 al 13.
6. Programa de Residuos Especiales: 
- Se realiza reunión general con los profesionales para establecer compromisos. Ver Programa 6. Proyecto 1. Anexo 1.
- Se hace una revisión por las nuevas profesionales a cargo del programa del documento entregado en 2021 y se realizan algunos comentarios de contenido para ser revisados y estructurados posteriormente. Ver Programa 6. Proyecto 1. Actividad 1 y 2. Anexo 1. 
- Se hace una revisión por las nuevas profesionales a cargo del programa del documento entregado en 2021 y se realizan algunos comentarios de contenido para ser revisados y estructurados posteriormente. Ver Programa 6. Proyecto 2. Actividad 1. Anexo 1.
- Se anexa soporte de las nueve jornadas llevadas a cabo en el marco de la estrategia Juntos Cuidamos Bogotá (JCB) para la gestión integral de RCD y voluminosos. Ver Programa 6. Proyecto 2. Actividad 2. Anexo 1.
- Se anexa presentación de la nueva estrategia de JCB. Ver Programa 6. Proyecto 2. Actividad 2. Anexo 1.
- Se realiza reunión general con los profesionales para establecer compromisos de las actividades 1 y 2. Ver Programa 6. Proyecto 2. Actividad 5 y 6. Anexo 1.
- Se realiza reunión general con los profesionales para establecer compromisos. Ver Programa 6. Proyecto 3. Anexo 1. 
- Avance del documento. Ver Programa 6. Proyecto 3. Actividad 2. Anexo 1.
- Se anexa soporte de las alianzas interinstitucionales para generar alternativas viables para la gestión integral de NFU, como las llantatones realizadas en diferentes localidades de la ciudad en el mes de marzo. Ver Programa 6. Proyecto 3. Actividad 5. Anexo 1.
7. Programa de Ruralidad: 
- Reunión de revisión de condiciones de prestación del servicio en la ruralidad de acuerdo con la adopción del nuevo POT. Ver Programa 7. Proyecto 1. Actividad 1. Anexo 1. 
- Se adelantó la estructuración de estudios previos para la caracterización en zona rural. Ver Programa 7. Proyecto 1. Actividad 2. Anexos 1. 
- Se sube soporte de una (1) reunión virtual y presentación de la oferta de Gestión Social RBL al Colegio El Destino, en ruralidad de Usme. Ver programa 7, Proyecto 3. Actividad 3
8. Programa de Gestión del Riesgo: 
- 25.03.2022: Teniendo en cuenta que todas las actividades del Programa y sus correspondientes productos deben ir alineados con las estrategias y planes distritales de gestión del riesgo, el 25 de marzo de 2022 se llevó a cabo reunión con el IDIGER, la cual fue solicitada mediante oficio en en el mes de febrero de 2022.  En esta reunión la UAESP contextualizó el ejercicio de identificación y priorización de los escenarios de riesgo identificados desde RBL, el estado de avance frente a la valoración 2021 y 2022, así como la propuesta de formulación de guías de actuación para una acción coordinada de respuesta.   Teniendo en cuenta que el IDIGER tiene contemplado la actualización de la estrategia distrital de respuesta así como el Plan Distrital de Gestión del Riesgo y Cambio Climático, consideró muy pertinente el ejercicio que se ha adelantado desde la Subdirección de RBL.  Se adjunta acta de reunión del 25 de marzo en archivo PDF. Ver Programa 8. General
- 08.03.2022: La Subdirección de RBL, en cabeza del Subdirector de RBL remitió el documento de identificación de riesgos 2021 con los ajustes requeridos por la Oficina Asesora de Planeación.  Se adjunta correo electrónico de remisión, el documento compilado y sus anexos. Ver Programa 7. Proyecto 1 Actividad 1. Anexo 1 al 3.
- Durante el mes de marzo se realizó la valoración de los escenarios de riesgos que se encontraban faltantes en la vigencia 2021, para el mes de abril se pretende realizar el proceso de revisión y consolidación del documento donde se encontrarán incluidos los finalizados, dado que corresponden a 10 escenarios con su correspondiente composición o contextualización por localidad. Ver Programa 7. Proyecto 1 Actividad 1. Anexo 1 al 3.
- Para el mes de marzo se propone una estructura del documento, en el que se plasma el ejercicio propuesto por el equipo de la Subdirección de RBL , en el cual para el presente periodo se definió el listado propuesto de ejecutores de la respuesta (entidades), así como los servicios de respuesta correlacionados con la Estrategia Distrital actual.  En el documento adjunto, el cual sigue en proceso de construcción, se presenta la estructura y las tablas de ejecutores y la tabla de correlación de los servicios de respuesta.   
- Así mismo dentro de este ejercicio, posteriormente dentro de este periodo, se diseñaron las fichas de GUIAS DE ACTUACIÓN.   Es importante resaltar que este ejercicio corresponde a la iniciativa de avance que desde la Subdirección de RBL se pretende, para efectos de contar con un insumo técnico de valoración posterior por parte del IDIGER y de las entidades que se propone participen en las acciones de respuesta. 
- El proceso anterior se realizó en el marco de las mesas de trabajo adelantadas por el equipo que integra el programa los día 01 y 15 de marzo (se adjuntas actas de reunión) y correo electrónico de distribución. Proyecto 1 Actividad 2. Anexo 1 al 4.
- 22.03.2022: Durante el periodo de marzo, se continúa el ejercicio de construcción iniciado en el mes de febrero respecto a las fichas de formulación preliminar de medidas de reducción.  Se realizó una capacitación de refuerzo sobre la ficha propuesta el 22 de marzo, se adjunta acta de reunión. Proyecto 2 Actividad 1
- Teniendo en cuenta que esta actividad depende de la formulación del marco de actuación interinstitucional, su ejecución en efecto provendrá del resultado del desarrollo de la actividad 2 del Proyecto 1 del Programa. En el documento mencionado en el Proyecto 2, Actividad 1, se propuso la inclusión y formulación de baterías de indicadores de desempeño, los cuales también se encuentran en construcción y discusión, mas se presentan los que a la fecha se han formulado. 
- Así mismo en las fichas de formulación de medidas de reducción (Proyecto 2, Actividad1) se incluyó una sección para el registro de indicadores de gestión que también serán incluidos en la batería de indicadores, los cuales como ya se mencionó se encuentran aún en construcción y discusión.</t>
  </si>
  <si>
    <t>Se elaboraron y aprobaron los planes de supervisión y control de las 5 ASES y el comercial financiero, así mismo se entregaron los informes de supervisión y control del mes de febrero de 2022</t>
  </si>
  <si>
    <t>El componente de diseños de las seis (6) plantas de compostaje del contrato UAESP-501-2021 se encuentra suspendido hasta el 17 de mayo de 2021, mientras se hacen las gestiones del predio buenos aires. Sin embargo, se ha realizado el seguimiento a los los diseños teniendo en cuenta el componente técnico.</t>
  </si>
  <si>
    <t>El componente de diseños de un Centro de Tratamiento y Aprovechamiento de RCD en el marco del contrato UAESP-501-2021 continúa suspendido hasta el 17 de mayo de 2022. En este periodo se definió el predio Buenos Aires para los estudios y diseños del CTA. Sin embargo, se ha realizado el seguimiento a los diseños teniendo en cuenta el componente técnico.</t>
  </si>
  <si>
    <t xml:space="preserve">Se está adelantando el estudio de calculo de la propuesta y de esta forma elaborar los estudios previos correspondientes incluyendo el componente de transporte. </t>
  </si>
  <si>
    <t>Se ha apoyado en la implementación de los CTCC de Puente Aranda, Martires y Kennedy. Para el proyecto de orgánicos se apoyo una jornada en unidades residenciales, para el fortalecimiento de la rutas de recolección selectiva.</t>
  </si>
  <si>
    <t xml:space="preserve">Durante el primer trimestre de la vigencia se realizó el comité de inclusión al RUOR, la resolución de inclusión fue emitida en el mes de marzo, fueron incluidas 5 organizaciones de acuerdo con la resolución 123 de 2021. </t>
  </si>
  <si>
    <t>Fueron realizados los acompañamientos a las organizaciones de recicladores.</t>
  </si>
  <si>
    <t>En el Palacio de los Deportes se realizó el 30 de marzo la VII Mesa Distrital de Recicladores, a la que asistieron más de 115 organizaciones inscritas en el RUOR. Se abordaron temáticas relacionadas con el gremio y se escucharon las inquietudes de los miembros de las organizaciones asistentes.</t>
  </si>
  <si>
    <t>Se realizó el acompañamiento a los diferentes espacios e instancias de participación locales: recorridos territoriales de revisión de puntos críticos de población recicladora,  Comisión Ambiental Local y demás reuniones en cabeza de alcaldías locales.</t>
  </si>
  <si>
    <t>Se realizó el acompañamiento a los diferentes espacios de participación en instancias de Control Político</t>
  </si>
  <si>
    <t>Se realizó el acompañamiento a los diferentes espacios Acompañamiento al Reciclador de Oficio.</t>
  </si>
  <si>
    <t>Durante la vigencia se llevaron a cabo avances en el documento de diagnóstico y factores estratégicos, y en el esquema de participación tales como informe amplio y detallado del proceso de formulación y de los espacios de participación habilitados para tal fin en la página web de la UAESP en Comisiones Ambientales Locales, Juntas Administradoras Locales, y mesas de trabajo con grupos específicos de actores como recicladores de oficio y actores internacionales.
Se adjuntan soportes de los espacios de participación.   .</t>
  </si>
  <si>
    <t xml:space="preserve">A continuación, se relaciona el avance en la actividad:
Presentación Decreto 555 de 2021 POT a comisión recicladores de oficio (20/01/2022).
Mesa de trabajo con comisión recicladores en la Alcaldía Mayor, con presencia entidades SDHT, SDP, SDDE y UAESP (14/02/2022). 
Mesa de trabajo con comisión recicladores de oficio para ajuste propuesta de Decreto para ECA y bodegas privadas de reciclaje. SDHT y UAESP (14/03/2022). 
Formulación proyecto de Decreto  traslado progresivo de la actividad económica de bodegas privadas de reciclaje, las acciones relacionadas con el área mínima de las ECA publicado en la página web de la Secretaría Jurídica Distrital el 08/04/2022.
https://legalbog.secretariajuridica.gov.co/regimen-legal-publico#/acto-admin-publico/307 
</t>
  </si>
  <si>
    <t xml:space="preserve">Se realizó un primer inventario de acuerdo con la información recibida por las OR en el mes de noviembre. Adicionalmente, se incluyó en el inventario la información de la Secretaría Distrital de Planeación que cuenta con 1,084 bodegas, a este inventario se incluyeron también los establecimientos que se dedican a actividades de reciclaje (3,527) bodegas, este ultimo insumo fue entregado por la Secretaría de Salud. </t>
  </si>
  <si>
    <t>Fueron adelantadas las actividades con la GIZ, principalmente con el apoyo en la gestión para los procesos de transformación de residuos orgánicos en la plaza de mercado De Quirigua. Con FASEP, se está adelantando el diagnóstico para el estudio técnico, económico y social del Desarrollo de una Unidad de Metanización Territorial con inyección del Biometano producido en la red de gas natural en Bogotá Colombia. SUECIA: se está explorando la ampliaciónd e la cooperacón en la RegiónMetropolitana Bogotá Cundinamarca. BID: Se participó en compañía de la SDHT, IBO y SCRD, en la convocatoria del BID Lab sobre “Desafío de ciudades para todos” con un reto urbano que se denominó: ¿Cómo reducir la disposición clandestina de residuos mixtos en el espacio público de Bogotá?</t>
  </si>
  <si>
    <t>Fue generada la circular 20227000000104 con el fin extender la invitación a participar en la certificación de competencias laborales, en el marco del acuerdo de voluntades suscrito con el SENA.</t>
  </si>
  <si>
    <t xml:space="preserve">Reporte mensual: Enero de 2022.
En el marco de las actividades de participación ciudadana para la divulgación del proceso de formulación de la Política Pública Distrital de Residuos Sólidos PPDRS, durante el mes de enero de 2022 se ha participado en los siguientes espacios: Mesa de trabajo asociación zona rosa, Mesa de trabajo sector el Codito y facebook live Junta de Acción Local Antonio Nariño.
En adición se efectuó la revisión y ajuste del Plan de trabajo de la política, así como del material utilizado para divulgación. </t>
  </si>
  <si>
    <t>Se realizan actividades de socialización con población carretera, incentivando su redireccionamiento al CTCC Puente Aranda y en la localidad de Chapinero.</t>
  </si>
  <si>
    <t>Informes o reportes de Auditoria Emitidos de acuerdo con el plan anual aprobado por el CICCI (Cubre informes de Ley y trabajos de aseguramiento).</t>
  </si>
  <si>
    <t>Seguimiento a Plan de Mejoramiento Interno</t>
  </si>
  <si>
    <t>Plan de mejoramiento interno actualizado
(Nota: son cuatro al año= corte de diciembre del 2021 se realiza en enero del 2021, con corte a marzo del 2022 se realiza en abril 2022, con corte a junio 2022 se realiza en julio 2022 y con corte a septiembre 2022  se realiza en octubre 2022)</t>
  </si>
  <si>
    <t>Actas de Comité del Comité de Coordinaciòn de Control Interno
(Nota: meta un CICCI cada semestre;  es decir en total 2 según exigencia de Ley)</t>
  </si>
  <si>
    <t>Seguimiento a Mapas de Riesgos de la Entidad</t>
  </si>
  <si>
    <t>Registrar en los Mapas de Riesgos de la Entidad el Seguimiento Efectuado por la Tercera Línea de Defensa  (Nota. Periodicidad cuatrimestral: en enero del 2022 el seguimiento a diciembre del 2021, en mayo del 2022 el seguimiento a abril del 2022, y en septiembre del 2022, el seguimiento a agosto)</t>
  </si>
  <si>
    <t>Informe de Seguimiento a requerimientos de entes de control mes vencido</t>
  </si>
  <si>
    <t>Registro de base de datos de actividades realizadas
(Nota: Se programaron 11 actividades al año comenzando desde febrero del 2022)</t>
  </si>
  <si>
    <t>Realizar actividades de fortalecimiento del enfoque a la prevención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</si>
</sst>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23" x14ac:knownFonts="1">
    <font>
      <sz val="11"/>
      <color theme="1"/>
      <name val="Calibri"/>
      <family val="2"/>
      <scheme val="minor"/>
    </font>
    <font>
      <b/>
      <sz val="11"/>
      <color theme="0"/>
      <name val="Calibri"/>
      <family val="2"/>
      <scheme val="minor"/>
    </font>
    <font>
      <b/>
      <sz val="10"/>
      <color theme="0"/>
      <name val="Calibri"/>
      <family val="2"/>
      <scheme val="minor"/>
    </font>
    <font>
      <b/>
      <sz val="10"/>
      <color theme="1"/>
      <name val="Arial"/>
      <family val="2"/>
    </font>
    <font>
      <b/>
      <sz val="10"/>
      <color theme="1"/>
      <name val="Tahoma"/>
      <family val="2"/>
    </font>
    <font>
      <sz val="10"/>
      <color theme="1"/>
      <name val="Tahoma"/>
      <family val="2"/>
    </font>
    <font>
      <sz val="11"/>
      <color theme="1"/>
      <name val="Tahoma"/>
      <family val="2"/>
    </font>
    <font>
      <sz val="10"/>
      <name val="Tahoma"/>
      <family val="2"/>
    </font>
    <font>
      <sz val="10"/>
      <color rgb="FF000000"/>
      <name val="Tahoma"/>
      <family val="2"/>
    </font>
    <font>
      <sz val="10"/>
      <color theme="1"/>
      <name val="Calibri"/>
      <family val="2"/>
      <scheme val="minor"/>
    </font>
    <font>
      <sz val="11"/>
      <color theme="1"/>
      <name val="Calibri"/>
      <family val="2"/>
      <scheme val="minor"/>
    </font>
    <font>
      <b/>
      <sz val="11"/>
      <color rgb="FF538135"/>
      <name val="Calibri"/>
      <family val="2"/>
      <scheme val="minor"/>
    </font>
    <font>
      <b/>
      <sz val="9"/>
      <color indexed="81"/>
      <name val="Tahoma"/>
      <family val="2"/>
    </font>
    <font>
      <sz val="10"/>
      <name val="Calibri"/>
      <family val="2"/>
      <scheme val="minor"/>
    </font>
    <font>
      <sz val="8"/>
      <name val="Calibri"/>
      <family val="2"/>
      <scheme val="minor"/>
    </font>
    <font>
      <sz val="10"/>
      <color theme="1"/>
      <name val="Arial"/>
      <family val="2"/>
    </font>
    <font>
      <sz val="10"/>
      <name val="Arial"/>
      <family val="2"/>
    </font>
    <font>
      <sz val="10"/>
      <color rgb="FF000000"/>
      <name val="Calibri"/>
      <family val="2"/>
      <scheme val="minor"/>
    </font>
    <font>
      <sz val="10"/>
      <color rgb="FFFF0000"/>
      <name val="Calibri"/>
      <family val="2"/>
      <scheme val="minor"/>
    </font>
    <font>
      <b/>
      <u/>
      <sz val="10"/>
      <name val="Calibri"/>
      <family val="2"/>
      <scheme val="minor"/>
    </font>
    <font>
      <sz val="11"/>
      <name val="Calibri"/>
      <family val="2"/>
      <scheme val="minor"/>
    </font>
    <font>
      <sz val="10"/>
      <color rgb="FF000000"/>
      <name val="Calibri"/>
      <family val="2"/>
    </font>
    <font>
      <sz val="10"/>
      <name val="Calibri"/>
      <family val="2"/>
    </font>
  </fonts>
  <fills count="14">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59999389629810485"/>
        <bgColor indexed="64"/>
      </patternFill>
    </fill>
    <fill>
      <patternFill patternType="solid">
        <fgColor rgb="FF7030A0"/>
        <bgColor indexed="64"/>
      </patternFill>
    </fill>
    <fill>
      <patternFill patternType="solid">
        <fgColor rgb="FF00B050"/>
        <bgColor indexed="64"/>
      </patternFill>
    </fill>
    <fill>
      <patternFill patternType="solid">
        <fgColor rgb="FFC6E0B4"/>
        <bgColor rgb="FF000000"/>
      </patternFill>
    </fill>
    <fill>
      <patternFill patternType="solid">
        <fgColor theme="9" tint="0.59999389629810485"/>
        <bgColor rgb="FF000000"/>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9" fontId="10" fillId="0" borderId="0" applyFont="0" applyFill="0" applyBorder="0" applyAlignment="0" applyProtection="0"/>
    <xf numFmtId="42" fontId="10" fillId="0" borderId="0" applyFont="0" applyFill="0" applyBorder="0" applyAlignment="0" applyProtection="0"/>
  </cellStyleXfs>
  <cellXfs count="193">
    <xf numFmtId="0" fontId="0" fillId="0" borderId="0" xfId="0"/>
    <xf numFmtId="0" fontId="3" fillId="0" borderId="0" xfId="0" applyFont="1" applyAlignment="1">
      <alignment vertical="center"/>
    </xf>
    <xf numFmtId="0" fontId="4" fillId="0" borderId="0" xfId="0" applyFont="1"/>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6" fillId="0" borderId="0" xfId="0" applyFont="1"/>
    <xf numFmtId="0" fontId="4" fillId="0" borderId="0" xfId="0" applyFont="1" applyAlignment="1">
      <alignment horizontal="center" vertical="center"/>
    </xf>
    <xf numFmtId="0" fontId="7" fillId="0" borderId="2" xfId="0" applyFont="1" applyBorder="1" applyAlignment="1">
      <alignment vertical="center" wrapText="1"/>
    </xf>
    <xf numFmtId="9" fontId="8" fillId="4" borderId="2" xfId="0" applyNumberFormat="1"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9" fillId="0" borderId="0" xfId="0" applyFont="1"/>
    <xf numFmtId="0" fontId="5" fillId="0" borderId="0" xfId="0" applyFont="1"/>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11" fillId="0" borderId="0" xfId="0" applyFont="1"/>
    <xf numFmtId="0" fontId="0" fillId="0" borderId="0" xfId="0" applyFont="1" applyAlignment="1">
      <alignment horizontal="justify" vertical="center"/>
    </xf>
    <xf numFmtId="0" fontId="1" fillId="6" borderId="4" xfId="0" applyFont="1" applyFill="1" applyBorder="1" applyAlignment="1">
      <alignment horizontal="center" vertical="center"/>
    </xf>
    <xf numFmtId="0" fontId="0" fillId="0" borderId="0" xfId="0" applyFont="1" applyAlignment="1">
      <alignment wrapText="1"/>
    </xf>
    <xf numFmtId="0" fontId="0" fillId="0" borderId="0" xfId="0" applyAlignment="1">
      <alignment wrapText="1"/>
    </xf>
    <xf numFmtId="0" fontId="0" fillId="0" borderId="0" xfId="0" applyAlignment="1">
      <alignment vertical="center" wrapText="1"/>
    </xf>
    <xf numFmtId="0" fontId="0" fillId="7" borderId="0" xfId="0" applyFill="1" applyAlignment="1">
      <alignment vertical="center" wrapText="1"/>
    </xf>
    <xf numFmtId="0" fontId="7" fillId="0" borderId="3" xfId="0" applyFont="1" applyFill="1" applyBorder="1" applyAlignment="1">
      <alignment horizontal="left" vertical="top"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2" borderId="0" xfId="0" applyFont="1" applyFill="1" applyBorder="1"/>
    <xf numFmtId="0" fontId="9" fillId="2" borderId="0" xfId="0" applyFont="1" applyFill="1" applyBorder="1" applyAlignment="1">
      <alignment vertical="top" wrapText="1"/>
    </xf>
    <xf numFmtId="9" fontId="13" fillId="5" borderId="1" xfId="1" applyFont="1" applyFill="1" applyBorder="1" applyAlignment="1">
      <alignment horizontal="center" vertical="center"/>
    </xf>
    <xf numFmtId="9" fontId="13" fillId="5" borderId="1" xfId="1" applyFont="1" applyFill="1" applyBorder="1" applyAlignment="1">
      <alignment horizontal="center" vertical="center" wrapText="1"/>
    </xf>
    <xf numFmtId="9" fontId="9" fillId="5" borderId="1" xfId="1" applyFont="1" applyFill="1" applyBorder="1" applyAlignment="1">
      <alignment horizontal="center" vertical="center"/>
    </xf>
    <xf numFmtId="0" fontId="9" fillId="5" borderId="1" xfId="0" applyFont="1" applyFill="1" applyBorder="1" applyAlignment="1">
      <alignment horizontal="center" vertical="center"/>
    </xf>
    <xf numFmtId="9" fontId="9" fillId="5" borderId="1" xfId="1" applyFont="1" applyFill="1" applyBorder="1" applyAlignment="1">
      <alignment horizontal="center" vertical="center" wrapText="1"/>
    </xf>
    <xf numFmtId="14" fontId="13" fillId="8" borderId="1" xfId="0" applyNumberFormat="1" applyFont="1" applyFill="1" applyBorder="1" applyAlignment="1">
      <alignment horizontal="center" vertical="center"/>
    </xf>
    <xf numFmtId="9" fontId="13" fillId="8" borderId="1" xfId="1" applyFont="1" applyFill="1" applyBorder="1" applyAlignment="1">
      <alignment horizontal="center" vertical="center"/>
    </xf>
    <xf numFmtId="9" fontId="13" fillId="8" borderId="1" xfId="0" applyNumberFormat="1" applyFont="1" applyFill="1" applyBorder="1" applyAlignment="1">
      <alignment horizontal="center" vertical="center"/>
    </xf>
    <xf numFmtId="9" fontId="13" fillId="8" borderId="1" xfId="1" applyFont="1" applyFill="1" applyBorder="1" applyAlignment="1">
      <alignment horizontal="center" vertical="center" wrapText="1"/>
    </xf>
    <xf numFmtId="9" fontId="13" fillId="5" borderId="6" xfId="0" applyNumberFormat="1" applyFont="1" applyFill="1" applyBorder="1" applyAlignment="1">
      <alignment horizontal="center" vertical="center"/>
    </xf>
    <xf numFmtId="0" fontId="13" fillId="2" borderId="0"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xf numFmtId="9" fontId="13" fillId="5" borderId="1" xfId="1" applyNumberFormat="1" applyFont="1" applyFill="1" applyBorder="1" applyAlignment="1">
      <alignment horizontal="center" vertical="center"/>
    </xf>
    <xf numFmtId="9" fontId="13" fillId="5" borderId="1" xfId="1" applyNumberFormat="1" applyFont="1" applyFill="1" applyBorder="1" applyAlignment="1">
      <alignment horizontal="center" vertical="center" wrapText="1"/>
    </xf>
    <xf numFmtId="14" fontId="9" fillId="0" borderId="0" xfId="0" applyNumberFormat="1" applyFont="1" applyFill="1" applyBorder="1"/>
    <xf numFmtId="9" fontId="13" fillId="9" borderId="1" xfId="1" applyFont="1" applyFill="1" applyBorder="1" applyAlignment="1">
      <alignment horizontal="center" vertical="center"/>
    </xf>
    <xf numFmtId="0" fontId="9" fillId="9"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xf>
    <xf numFmtId="9" fontId="13" fillId="9" borderId="1" xfId="1" applyFont="1" applyFill="1" applyBorder="1" applyAlignment="1">
      <alignment horizontal="center" vertical="center" wrapText="1"/>
    </xf>
    <xf numFmtId="14" fontId="13" fillId="9" borderId="1" xfId="0" applyNumberFormat="1" applyFont="1" applyFill="1" applyBorder="1" applyAlignment="1">
      <alignment horizontal="center" vertical="center"/>
    </xf>
    <xf numFmtId="9" fontId="9" fillId="9" borderId="1" xfId="1" applyFont="1" applyFill="1" applyBorder="1" applyAlignment="1">
      <alignment horizontal="center" vertical="center"/>
    </xf>
    <xf numFmtId="0" fontId="9" fillId="9" borderId="1" xfId="0" applyFont="1" applyFill="1" applyBorder="1" applyAlignment="1">
      <alignment horizontal="center" vertical="center"/>
    </xf>
    <xf numFmtId="9" fontId="9" fillId="9" borderId="1" xfId="1" applyFont="1" applyFill="1" applyBorder="1" applyAlignment="1">
      <alignment horizontal="center" vertical="center" wrapText="1"/>
    </xf>
    <xf numFmtId="9" fontId="9" fillId="0" borderId="0" xfId="0" applyNumberFormat="1" applyFont="1" applyFill="1" applyBorder="1"/>
    <xf numFmtId="14" fontId="13" fillId="5" borderId="1" xfId="0" applyNumberFormat="1" applyFont="1" applyFill="1" applyBorder="1" applyAlignment="1">
      <alignment horizontal="center" vertical="center" wrapText="1" shrinkToFit="1"/>
    </xf>
    <xf numFmtId="164" fontId="13" fillId="5" borderId="1" xfId="1" applyNumberFormat="1" applyFont="1" applyFill="1" applyBorder="1" applyAlignment="1">
      <alignment horizontal="center" vertical="center"/>
    </xf>
    <xf numFmtId="14" fontId="13" fillId="5" borderId="1" xfId="0" applyNumberFormat="1"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8" xfId="0" applyFont="1" applyFill="1" applyBorder="1" applyAlignment="1">
      <alignment horizontal="center" vertical="center"/>
    </xf>
    <xf numFmtId="14" fontId="13" fillId="5" borderId="8" xfId="0" applyNumberFormat="1" applyFont="1" applyFill="1" applyBorder="1" applyAlignment="1">
      <alignment horizontal="center" vertical="center"/>
    </xf>
    <xf numFmtId="9" fontId="13" fillId="5" borderId="8" xfId="1" applyNumberFormat="1" applyFont="1" applyFill="1" applyBorder="1" applyAlignment="1">
      <alignment horizontal="center" vertical="center"/>
    </xf>
    <xf numFmtId="9" fontId="13" fillId="5" borderId="8" xfId="1"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4" fontId="2" fillId="3" borderId="18" xfId="0" applyNumberFormat="1" applyFont="1" applyFill="1" applyBorder="1" applyAlignment="1">
      <alignment horizontal="center" vertical="center" wrapText="1"/>
    </xf>
    <xf numFmtId="0" fontId="2" fillId="3" borderId="19" xfId="0" applyFont="1" applyFill="1" applyBorder="1" applyAlignment="1">
      <alignment horizontal="center" vertical="center" wrapText="1"/>
    </xf>
    <xf numFmtId="0" fontId="9" fillId="5" borderId="8"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xf>
    <xf numFmtId="9" fontId="9" fillId="5" borderId="1" xfId="0" applyNumberFormat="1" applyFont="1" applyFill="1" applyBorder="1" applyAlignment="1">
      <alignment horizontal="center" vertical="center"/>
    </xf>
    <xf numFmtId="10" fontId="13" fillId="5" borderId="1" xfId="1"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7" fillId="9" borderId="1" xfId="0" applyFont="1" applyFill="1" applyBorder="1" applyAlignment="1">
      <alignment horizontal="left" vertical="center" wrapText="1"/>
    </xf>
    <xf numFmtId="14" fontId="13" fillId="5" borderId="1" xfId="0" applyNumberFormat="1" applyFont="1" applyFill="1" applyBorder="1" applyAlignment="1">
      <alignment horizontal="left" vertical="center" wrapText="1"/>
    </xf>
    <xf numFmtId="0" fontId="13" fillId="5" borderId="8" xfId="0" applyFont="1" applyFill="1" applyBorder="1" applyAlignment="1">
      <alignment horizontal="left" vertical="center" wrapText="1"/>
    </xf>
    <xf numFmtId="0" fontId="9" fillId="0" borderId="0" xfId="0" applyFont="1" applyFill="1" applyBorder="1" applyAlignment="1">
      <alignment horizontal="left" vertical="center"/>
    </xf>
    <xf numFmtId="0" fontId="13"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left" vertical="center" wrapText="1"/>
    </xf>
    <xf numFmtId="9" fontId="13" fillId="5" borderId="1" xfId="0" applyNumberFormat="1" applyFont="1" applyFill="1" applyBorder="1" applyAlignment="1">
      <alignment horizontal="center" vertical="center" wrapText="1"/>
    </xf>
    <xf numFmtId="0" fontId="13" fillId="5" borderId="1" xfId="0" applyFont="1" applyFill="1" applyBorder="1" applyAlignment="1">
      <alignment horizontal="left" vertical="center" wrapText="1" shrinkToFit="1"/>
    </xf>
    <xf numFmtId="0" fontId="17" fillId="5" borderId="1" xfId="0" applyFont="1" applyFill="1" applyBorder="1" applyAlignment="1">
      <alignment horizontal="left" vertical="center" wrapText="1" shrinkToFit="1"/>
    </xf>
    <xf numFmtId="0" fontId="9" fillId="5" borderId="1" xfId="0" applyFont="1" applyFill="1" applyBorder="1" applyAlignment="1">
      <alignment horizontal="left" vertical="center" wrapText="1"/>
    </xf>
    <xf numFmtId="0" fontId="13" fillId="5" borderId="1" xfId="0" applyFont="1" applyFill="1" applyBorder="1" applyAlignment="1">
      <alignment horizontal="center" vertical="center"/>
    </xf>
    <xf numFmtId="0" fontId="13" fillId="8" borderId="1" xfId="0" applyFont="1" applyFill="1" applyBorder="1" applyAlignment="1">
      <alignment horizontal="left" vertical="center" wrapText="1"/>
    </xf>
    <xf numFmtId="0" fontId="13" fillId="8" borderId="1" xfId="0" applyFont="1" applyFill="1" applyBorder="1" applyAlignment="1">
      <alignment horizontal="center" vertical="center"/>
    </xf>
    <xf numFmtId="0" fontId="2" fillId="3" borderId="13" xfId="0" applyFont="1" applyFill="1" applyBorder="1" applyAlignment="1">
      <alignment horizontal="center" vertical="center"/>
    </xf>
    <xf numFmtId="0" fontId="13" fillId="8" borderId="1" xfId="0" applyFont="1" applyFill="1" applyBorder="1" applyAlignment="1">
      <alignment horizontal="center" vertical="center" wrapText="1"/>
    </xf>
    <xf numFmtId="9" fontId="13" fillId="5" borderId="1" xfId="0" applyNumberFormat="1" applyFont="1" applyFill="1" applyBorder="1" applyAlignment="1">
      <alignment horizontal="center" vertical="center"/>
    </xf>
    <xf numFmtId="14" fontId="13" fillId="5" borderId="1" xfId="0" applyNumberFormat="1"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3" fillId="9" borderId="1" xfId="0" applyFont="1" applyFill="1" applyBorder="1" applyAlignment="1">
      <alignment horizontal="center" vertical="center"/>
    </xf>
    <xf numFmtId="9" fontId="13" fillId="10" borderId="1" xfId="1" applyFont="1" applyFill="1" applyBorder="1" applyAlignment="1">
      <alignment horizontal="center" vertical="center"/>
    </xf>
    <xf numFmtId="0" fontId="13" fillId="10" borderId="1" xfId="0" applyFont="1" applyFill="1" applyBorder="1" applyAlignment="1">
      <alignment horizontal="center" vertical="center"/>
    </xf>
    <xf numFmtId="9" fontId="13" fillId="10" borderId="1" xfId="0" applyNumberFormat="1" applyFont="1" applyFill="1" applyBorder="1" applyAlignment="1">
      <alignment horizontal="center" vertical="center"/>
    </xf>
    <xf numFmtId="9" fontId="13" fillId="0" borderId="1" xfId="0" applyNumberFormat="1" applyFont="1" applyFill="1" applyBorder="1" applyAlignment="1">
      <alignment horizontal="center" vertical="center" wrapText="1"/>
    </xf>
    <xf numFmtId="9" fontId="13" fillId="0" borderId="1" xfId="1" applyFont="1" applyFill="1" applyBorder="1" applyAlignment="1">
      <alignment horizontal="center" vertical="center"/>
    </xf>
    <xf numFmtId="10" fontId="13" fillId="0" borderId="1" xfId="1" applyNumberFormat="1" applyFont="1" applyFill="1" applyBorder="1" applyAlignment="1">
      <alignment horizontal="center" vertical="center"/>
    </xf>
    <xf numFmtId="10" fontId="13" fillId="0" borderId="1" xfId="1"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wrapText="1"/>
    </xf>
    <xf numFmtId="9" fontId="13" fillId="11" borderId="1" xfId="1" applyFont="1" applyFill="1" applyBorder="1" applyAlignment="1">
      <alignment horizontal="center" vertical="center"/>
    </xf>
    <xf numFmtId="164" fontId="13" fillId="11" borderId="1" xfId="1" applyNumberFormat="1" applyFont="1" applyFill="1" applyBorder="1" applyAlignment="1">
      <alignment horizontal="center" vertical="center"/>
    </xf>
    <xf numFmtId="10" fontId="13" fillId="11" borderId="1" xfId="1" applyNumberFormat="1" applyFont="1" applyFill="1" applyBorder="1" applyAlignment="1">
      <alignment horizontal="center" vertical="center"/>
    </xf>
    <xf numFmtId="9" fontId="13" fillId="11" borderId="1" xfId="1" applyFont="1" applyFill="1" applyBorder="1" applyAlignment="1">
      <alignment horizontal="center" vertical="center" wrapText="1"/>
    </xf>
    <xf numFmtId="10" fontId="13" fillId="9" borderId="1" xfId="0" applyNumberFormat="1" applyFont="1" applyFill="1" applyBorder="1" applyAlignment="1">
      <alignment horizontal="center" vertical="center" wrapText="1"/>
    </xf>
    <xf numFmtId="164" fontId="13" fillId="11" borderId="1" xfId="1" applyNumberFormat="1" applyFont="1" applyFill="1" applyBorder="1" applyAlignment="1">
      <alignment horizontal="center" vertical="center" wrapText="1"/>
    </xf>
    <xf numFmtId="10" fontId="13" fillId="11" borderId="1" xfId="1" applyNumberFormat="1"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9" fontId="13" fillId="12" borderId="1" xfId="1"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8" borderId="1" xfId="0" applyFont="1" applyFill="1" applyBorder="1" applyAlignment="1">
      <alignment horizontal="center" vertical="center"/>
    </xf>
    <xf numFmtId="14" fontId="13" fillId="5" borderId="1" xfId="0" applyNumberFormat="1" applyFont="1" applyFill="1" applyBorder="1" applyAlignment="1">
      <alignment horizontal="center" vertical="center"/>
    </xf>
    <xf numFmtId="0" fontId="13" fillId="9" borderId="1" xfId="0" applyFont="1" applyFill="1" applyBorder="1" applyAlignment="1">
      <alignment horizontal="center" vertical="center"/>
    </xf>
    <xf numFmtId="9" fontId="9" fillId="0" borderId="1" xfId="1" applyFont="1" applyFill="1" applyBorder="1" applyAlignment="1">
      <alignment horizontal="center" vertical="center"/>
    </xf>
    <xf numFmtId="9" fontId="13" fillId="0" borderId="1" xfId="1" applyFont="1" applyFill="1" applyBorder="1" applyAlignment="1">
      <alignment horizontal="center" vertical="center" wrapText="1"/>
    </xf>
    <xf numFmtId="164" fontId="13" fillId="0" borderId="1" xfId="1" applyNumberFormat="1" applyFont="1" applyFill="1" applyBorder="1" applyAlignment="1">
      <alignment horizontal="center" vertical="center"/>
    </xf>
    <xf numFmtId="0" fontId="13" fillId="5" borderId="1" xfId="0" applyFont="1" applyFill="1" applyBorder="1" applyAlignment="1">
      <alignment horizontal="center" vertical="center" wrapText="1"/>
    </xf>
    <xf numFmtId="9" fontId="13" fillId="5" borderId="1" xfId="0" applyNumberFormat="1" applyFont="1" applyFill="1" applyBorder="1" applyAlignment="1">
      <alignment horizontal="center" vertical="center" wrapText="1"/>
    </xf>
    <xf numFmtId="9" fontId="9" fillId="0" borderId="1" xfId="1" applyFont="1" applyFill="1" applyBorder="1" applyAlignment="1">
      <alignment horizontal="center" vertical="center" wrapText="1"/>
    </xf>
    <xf numFmtId="9" fontId="13" fillId="0" borderId="1" xfId="1" applyNumberFormat="1" applyFont="1" applyFill="1" applyBorder="1" applyAlignment="1">
      <alignment horizontal="center" vertical="center"/>
    </xf>
    <xf numFmtId="0" fontId="13" fillId="0" borderId="1" xfId="0" applyFont="1" applyFill="1" applyBorder="1" applyAlignment="1">
      <alignment horizontal="justify" vertical="center"/>
    </xf>
    <xf numFmtId="0" fontId="21" fillId="0" borderId="1" xfId="0" applyFont="1" applyFill="1" applyBorder="1" applyAlignment="1">
      <alignment vertical="center" wrapText="1"/>
    </xf>
    <xf numFmtId="0" fontId="21" fillId="0" borderId="7" xfId="0" applyFont="1" applyFill="1" applyBorder="1" applyAlignment="1">
      <alignment vertical="center" wrapText="1"/>
    </xf>
    <xf numFmtId="0" fontId="21" fillId="13" borderId="7"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xf>
    <xf numFmtId="9" fontId="20" fillId="0" borderId="1" xfId="1" applyFont="1" applyFill="1" applyBorder="1" applyAlignment="1">
      <alignment horizontal="center" vertical="center"/>
    </xf>
    <xf numFmtId="0" fontId="20" fillId="0" borderId="1" xfId="0" applyFont="1" applyFill="1" applyBorder="1" applyAlignment="1">
      <alignment horizontal="left" vertical="top" wrapText="1"/>
    </xf>
    <xf numFmtId="0" fontId="22" fillId="13" borderId="7" xfId="0" applyFont="1" applyFill="1" applyBorder="1" applyAlignment="1">
      <alignment wrapText="1"/>
    </xf>
    <xf numFmtId="9" fontId="13" fillId="5" borderId="25"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9" fontId="13" fillId="0" borderId="2" xfId="1" applyFont="1" applyFill="1" applyBorder="1" applyAlignment="1">
      <alignment horizontal="center" vertical="center"/>
    </xf>
    <xf numFmtId="0" fontId="13" fillId="0" borderId="2"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xf>
    <xf numFmtId="14" fontId="13" fillId="5" borderId="1" xfId="0" applyNumberFormat="1" applyFont="1" applyFill="1" applyBorder="1" applyAlignment="1">
      <alignment horizontal="center" vertical="center"/>
    </xf>
    <xf numFmtId="0" fontId="13"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9" fillId="9" borderId="1" xfId="0" applyFont="1" applyFill="1" applyBorder="1" applyAlignment="1">
      <alignment horizontal="left" vertical="center" wrapText="1"/>
    </xf>
    <xf numFmtId="9" fontId="13" fillId="9" borderId="1" xfId="0"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7" fillId="8" borderId="1"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7" fillId="8"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xf>
    <xf numFmtId="0" fontId="13" fillId="5" borderId="1" xfId="0" applyFont="1" applyFill="1" applyBorder="1" applyAlignment="1">
      <alignment horizontal="left" vertical="center" wrapText="1"/>
    </xf>
    <xf numFmtId="9" fontId="13" fillId="5" borderId="1" xfId="0" applyNumberFormat="1" applyFont="1" applyFill="1" applyBorder="1" applyAlignment="1">
      <alignment horizontal="center" vertical="center"/>
    </xf>
    <xf numFmtId="9" fontId="13" fillId="5" borderId="1" xfId="0" applyNumberFormat="1" applyFont="1" applyFill="1" applyBorder="1" applyAlignment="1">
      <alignment horizontal="center" vertical="center" wrapText="1"/>
    </xf>
    <xf numFmtId="0" fontId="2" fillId="3"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 xfId="0" applyFont="1" applyFill="1" applyBorder="1" applyAlignment="1">
      <alignment horizontal="center" vertical="center" wrapText="1"/>
    </xf>
    <xf numFmtId="0" fontId="13" fillId="8" borderId="1" xfId="0" applyFont="1" applyFill="1" applyBorder="1" applyAlignment="1">
      <alignment horizontal="left" vertical="center" wrapText="1"/>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13"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7" fillId="5" borderId="1" xfId="0" applyFont="1" applyFill="1" applyBorder="1" applyAlignment="1">
      <alignment horizontal="left" vertical="center" wrapText="1" shrinkToFit="1"/>
    </xf>
    <xf numFmtId="0" fontId="13" fillId="5" borderId="1" xfId="0" applyFont="1" applyFill="1" applyBorder="1" applyAlignment="1">
      <alignment horizontal="left" vertical="center" wrapText="1" shrinkToFit="1"/>
    </xf>
    <xf numFmtId="0" fontId="9" fillId="5" borderId="1" xfId="2" applyNumberFormat="1" applyFont="1" applyFill="1" applyBorder="1" applyAlignment="1">
      <alignment horizontal="left" vertical="center" wrapText="1"/>
    </xf>
    <xf numFmtId="10" fontId="9" fillId="0" borderId="1" xfId="1" applyNumberFormat="1" applyFont="1" applyFill="1" applyBorder="1" applyAlignment="1">
      <alignment horizontal="center" vertical="center"/>
    </xf>
    <xf numFmtId="14" fontId="13" fillId="9" borderId="1" xfId="0" applyNumberFormat="1" applyFont="1" applyFill="1" applyBorder="1" applyAlignment="1">
      <alignment horizontal="center" vertical="center" wrapText="1"/>
    </xf>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AESP-%20laboral/2.%20Seguimiento%20PAI%202021/Formulaci&#243;n%20PAI%202022/2.%20Versi&#243;n%20ajustada%20V2/3.%20OCI_PAI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AI"/>
      <sheetName val="Dependencia"/>
      <sheetName val="Propósitos PDD"/>
      <sheetName val="PROGRAMA"/>
      <sheetName val="Metas PEI"/>
      <sheetName val="Objetivos estratégicos"/>
      <sheetName val="PROYECTO"/>
      <sheetName val="PLANES"/>
    </sheetNames>
    <sheetDataSet>
      <sheetData sheetId="0"/>
      <sheetData sheetId="1">
        <row r="2">
          <cell r="A2" t="str">
            <v>OFICINA ASESORA DE PLANEACION - OAP</v>
          </cell>
        </row>
        <row r="3">
          <cell r="A3" t="str">
            <v>OFICINA ASESORA DE COMUNICACIONES - OAC</v>
          </cell>
        </row>
        <row r="4">
          <cell r="A4" t="str">
            <v>OFICINA ASESORA DE TECNOLOGÍAS DE LA INFORMACIÓN Y COMUNICACIONES - TIC</v>
          </cell>
        </row>
        <row r="5">
          <cell r="A5" t="str">
            <v>OFICINA DE CONTROL INTERNO - OCI</v>
          </cell>
        </row>
        <row r="6">
          <cell r="A6" t="str">
            <v>SUBDIRECCIÓN ADMINISTRATIVA Y FINANCIERA - SAF</v>
          </cell>
        </row>
        <row r="7">
          <cell r="A7" t="str">
            <v>SUBDIRECCIÓN DE ASUNTOS LEGALES - SAL</v>
          </cell>
        </row>
        <row r="8">
          <cell r="A8" t="str">
            <v>SUBDIRECCIÓN DE APROVECHAMIENTO - SAP</v>
          </cell>
        </row>
        <row r="9">
          <cell r="A9" t="str">
            <v>SUBDIRECCIÓN DE DISPOSICIÓN FINAL - SDF</v>
          </cell>
        </row>
        <row r="10">
          <cell r="A10" t="str">
            <v>SUBDIRECCIÓN DE RECOLECCIÓN BARRIDO Y LIMPIEZA - SRBL</v>
          </cell>
        </row>
        <row r="11">
          <cell r="A11" t="str">
            <v>SUBDIRECCIÓN DE SERVICIOS FUNERARIOS Y ALUMRADO PÚBLICO</v>
          </cell>
        </row>
      </sheetData>
      <sheetData sheetId="2">
        <row r="2">
          <cell r="A2" t="str">
            <v>Construir Bogotá - Región con gobierno abierto, transparente y ciudadanía consciente.</v>
          </cell>
        </row>
        <row r="3">
          <cell r="A3" t="str">
            <v>Hacer un nuevo contrato social con igualdad de oportunidades para la inclusión social, productiva y política</v>
          </cell>
        </row>
        <row r="4">
          <cell r="A4" t="str">
            <v>Cambiar nuestros hábitos de vida para reverdecer a Bogotá y adaptarnos y mitigar la crisis climática.</v>
          </cell>
        </row>
        <row r="5">
          <cell r="A5" t="str">
            <v>Inspirar confianza y legitimidad para vivir sin miedo y ser epicentro de cultura ciudadana, paz y reconciliación.</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96"/>
  <sheetViews>
    <sheetView tabSelected="1" zoomScale="50" zoomScaleNormal="50" zoomScaleSheetLayoutView="20" zoomScalePageLayoutView="110" workbookViewId="0">
      <selection sqref="A1:BA168"/>
    </sheetView>
  </sheetViews>
  <sheetFormatPr baseColWidth="10" defaultColWidth="25.7109375" defaultRowHeight="142.5" customHeight="1" outlineLevelCol="1" x14ac:dyDescent="0.2"/>
  <cols>
    <col min="1" max="1" width="20" style="72" customWidth="1"/>
    <col min="2" max="2" width="26" style="72" customWidth="1"/>
    <col min="3" max="3" width="23.7109375" style="72" customWidth="1"/>
    <col min="4" max="4" width="24.28515625" style="72" customWidth="1"/>
    <col min="5" max="5" width="22.28515625" style="72" customWidth="1"/>
    <col min="6" max="6" width="25.7109375" style="72" customWidth="1"/>
    <col min="7" max="7" width="20.28515625" style="73" customWidth="1"/>
    <col min="8" max="8" width="31.5703125" style="72" customWidth="1"/>
    <col min="9" max="9" width="21.7109375" style="72" customWidth="1"/>
    <col min="10" max="10" width="22" style="72" customWidth="1"/>
    <col min="11" max="14" width="39.7109375" style="77" customWidth="1"/>
    <col min="15" max="15" width="15.140625" style="40" customWidth="1"/>
    <col min="16" max="16" width="16.28515625" style="43" customWidth="1"/>
    <col min="17" max="18" width="25.7109375" style="43" customWidth="1"/>
    <col min="19" max="19" width="69.7109375" style="43" customWidth="1"/>
    <col min="20" max="21" width="25.7109375" style="40" customWidth="1" outlineLevel="1"/>
    <col min="22" max="22" width="71.5703125" style="40" customWidth="1" outlineLevel="1"/>
    <col min="23" max="24" width="25.7109375" style="40" customWidth="1"/>
    <col min="25" max="25" width="81.28515625" style="40" customWidth="1"/>
    <col min="26" max="31" width="25.7109375" style="40" hidden="1" customWidth="1"/>
    <col min="32" max="34" width="0" style="40" hidden="1" customWidth="1"/>
    <col min="35" max="40" width="25.7109375" style="40" hidden="1" customWidth="1"/>
    <col min="41" max="43" width="0" style="40" hidden="1" customWidth="1"/>
    <col min="44" max="49" width="25.7109375" style="40" hidden="1" customWidth="1"/>
    <col min="50" max="52" width="0" style="40" hidden="1" customWidth="1"/>
    <col min="53" max="16384" width="25.7109375" style="40"/>
  </cols>
  <sheetData>
    <row r="1" spans="1:53" s="26" customFormat="1" ht="56.25" customHeight="1" thickBot="1" x14ac:dyDescent="0.25">
      <c r="A1" s="170" t="s">
        <v>87</v>
      </c>
      <c r="B1" s="165"/>
      <c r="C1" s="165"/>
      <c r="D1" s="165"/>
      <c r="E1" s="165"/>
      <c r="F1" s="171"/>
      <c r="G1" s="62" t="s">
        <v>89</v>
      </c>
      <c r="H1" s="89"/>
      <c r="I1" s="165"/>
      <c r="J1" s="166"/>
      <c r="K1" s="165"/>
      <c r="L1" s="165"/>
      <c r="M1" s="165"/>
      <c r="N1" s="165"/>
      <c r="O1" s="165"/>
      <c r="P1" s="165"/>
      <c r="Q1" s="175" t="s">
        <v>643</v>
      </c>
      <c r="R1" s="175"/>
      <c r="S1" s="176"/>
      <c r="T1" s="167" t="s">
        <v>39</v>
      </c>
      <c r="U1" s="168"/>
      <c r="V1" s="169"/>
      <c r="W1" s="167" t="s">
        <v>40</v>
      </c>
      <c r="X1" s="168"/>
      <c r="Y1" s="169"/>
      <c r="Z1" s="167" t="s">
        <v>41</v>
      </c>
      <c r="AA1" s="168"/>
      <c r="AB1" s="169"/>
      <c r="AC1" s="167" t="s">
        <v>42</v>
      </c>
      <c r="AD1" s="168"/>
      <c r="AE1" s="169"/>
      <c r="AF1" s="167" t="s">
        <v>43</v>
      </c>
      <c r="AG1" s="168"/>
      <c r="AH1" s="169"/>
      <c r="AI1" s="167" t="s">
        <v>44</v>
      </c>
      <c r="AJ1" s="168"/>
      <c r="AK1" s="169"/>
      <c r="AL1" s="167" t="s">
        <v>45</v>
      </c>
      <c r="AM1" s="168"/>
      <c r="AN1" s="169"/>
      <c r="AO1" s="167" t="s">
        <v>46</v>
      </c>
      <c r="AP1" s="168"/>
      <c r="AQ1" s="169"/>
      <c r="AR1" s="167" t="s">
        <v>47</v>
      </c>
      <c r="AS1" s="168"/>
      <c r="AT1" s="169"/>
      <c r="AU1" s="167" t="s">
        <v>48</v>
      </c>
      <c r="AV1" s="168"/>
      <c r="AW1" s="169"/>
      <c r="AX1" s="167" t="s">
        <v>49</v>
      </c>
      <c r="AY1" s="168"/>
      <c r="AZ1" s="169"/>
      <c r="BA1" s="62" t="s">
        <v>11</v>
      </c>
    </row>
    <row r="2" spans="1:53" s="27" customFormat="1" ht="38.25" x14ac:dyDescent="0.25">
      <c r="A2" s="63" t="s">
        <v>0</v>
      </c>
      <c r="B2" s="64" t="s">
        <v>5</v>
      </c>
      <c r="C2" s="64" t="s">
        <v>4</v>
      </c>
      <c r="D2" s="64" t="s">
        <v>117</v>
      </c>
      <c r="E2" s="64" t="s">
        <v>85</v>
      </c>
      <c r="F2" s="64" t="s">
        <v>118</v>
      </c>
      <c r="G2" s="64" t="s">
        <v>88</v>
      </c>
      <c r="H2" s="64" t="s">
        <v>90</v>
      </c>
      <c r="I2" s="64" t="s">
        <v>6</v>
      </c>
      <c r="J2" s="64" t="s">
        <v>62</v>
      </c>
      <c r="K2" s="64" t="s">
        <v>7</v>
      </c>
      <c r="L2" s="64" t="s">
        <v>8</v>
      </c>
      <c r="M2" s="64" t="s">
        <v>9</v>
      </c>
      <c r="N2" s="64" t="s">
        <v>10</v>
      </c>
      <c r="O2" s="64" t="s">
        <v>2</v>
      </c>
      <c r="P2" s="65" t="s">
        <v>3</v>
      </c>
      <c r="Q2" s="64" t="s">
        <v>86</v>
      </c>
      <c r="R2" s="64" t="s">
        <v>82</v>
      </c>
      <c r="S2" s="64" t="s">
        <v>83</v>
      </c>
      <c r="T2" s="64" t="s">
        <v>86</v>
      </c>
      <c r="U2" s="64" t="s">
        <v>82</v>
      </c>
      <c r="V2" s="64" t="s">
        <v>84</v>
      </c>
      <c r="W2" s="64" t="s">
        <v>13</v>
      </c>
      <c r="X2" s="64" t="s">
        <v>82</v>
      </c>
      <c r="Y2" s="64" t="s">
        <v>84</v>
      </c>
      <c r="Z2" s="64" t="s">
        <v>13</v>
      </c>
      <c r="AA2" s="64" t="s">
        <v>82</v>
      </c>
      <c r="AB2" s="64" t="s">
        <v>84</v>
      </c>
      <c r="AC2" s="64" t="s">
        <v>13</v>
      </c>
      <c r="AD2" s="64" t="s">
        <v>82</v>
      </c>
      <c r="AE2" s="64" t="s">
        <v>84</v>
      </c>
      <c r="AF2" s="64" t="s">
        <v>13</v>
      </c>
      <c r="AG2" s="64" t="s">
        <v>82</v>
      </c>
      <c r="AH2" s="64" t="s">
        <v>84</v>
      </c>
      <c r="AI2" s="64" t="s">
        <v>13</v>
      </c>
      <c r="AJ2" s="64" t="s">
        <v>82</v>
      </c>
      <c r="AK2" s="64" t="s">
        <v>84</v>
      </c>
      <c r="AL2" s="64" t="s">
        <v>13</v>
      </c>
      <c r="AM2" s="64" t="s">
        <v>82</v>
      </c>
      <c r="AN2" s="64" t="s">
        <v>84</v>
      </c>
      <c r="AO2" s="64" t="s">
        <v>13</v>
      </c>
      <c r="AP2" s="64" t="s">
        <v>82</v>
      </c>
      <c r="AQ2" s="64" t="s">
        <v>84</v>
      </c>
      <c r="AR2" s="64" t="s">
        <v>13</v>
      </c>
      <c r="AS2" s="64" t="s">
        <v>82</v>
      </c>
      <c r="AT2" s="64" t="s">
        <v>84</v>
      </c>
      <c r="AU2" s="64" t="s">
        <v>13</v>
      </c>
      <c r="AV2" s="64" t="s">
        <v>82</v>
      </c>
      <c r="AW2" s="64" t="s">
        <v>83</v>
      </c>
      <c r="AX2" s="64" t="s">
        <v>13</v>
      </c>
      <c r="AY2" s="64" t="s">
        <v>82</v>
      </c>
      <c r="AZ2" s="64" t="s">
        <v>83</v>
      </c>
      <c r="BA2" s="66" t="s">
        <v>12</v>
      </c>
    </row>
    <row r="3" spans="1:53" s="38" customFormat="1" ht="142.5" customHeight="1" x14ac:dyDescent="0.25">
      <c r="A3" s="159" t="s">
        <v>15</v>
      </c>
      <c r="B3" s="160" t="s">
        <v>19</v>
      </c>
      <c r="C3" s="152" t="s">
        <v>23</v>
      </c>
      <c r="D3" s="152" t="s">
        <v>106</v>
      </c>
      <c r="E3" s="152" t="s">
        <v>53</v>
      </c>
      <c r="F3" s="152" t="s">
        <v>121</v>
      </c>
      <c r="G3" s="152" t="s">
        <v>55</v>
      </c>
      <c r="H3" s="152" t="s">
        <v>65</v>
      </c>
      <c r="I3" s="172" t="s">
        <v>37</v>
      </c>
      <c r="J3" s="173" t="s">
        <v>142</v>
      </c>
      <c r="K3" s="158" t="s">
        <v>143</v>
      </c>
      <c r="L3" s="174" t="s">
        <v>144</v>
      </c>
      <c r="M3" s="87" t="s">
        <v>145</v>
      </c>
      <c r="N3" s="87" t="s">
        <v>146</v>
      </c>
      <c r="O3" s="33">
        <v>44197</v>
      </c>
      <c r="P3" s="33">
        <v>44561</v>
      </c>
      <c r="Q3" s="34"/>
      <c r="R3" s="34"/>
      <c r="S3" s="119"/>
      <c r="T3" s="101">
        <v>0.6</v>
      </c>
      <c r="U3" s="101">
        <v>0.6</v>
      </c>
      <c r="V3" s="133" t="s">
        <v>707</v>
      </c>
      <c r="W3" s="34"/>
      <c r="X3" s="34"/>
      <c r="Y3" s="88"/>
      <c r="Z3" s="34"/>
      <c r="AA3" s="34"/>
      <c r="AB3" s="88"/>
      <c r="AC3" s="88"/>
      <c r="AD3" s="34"/>
      <c r="AE3" s="88"/>
      <c r="AF3" s="34"/>
      <c r="AG3" s="34"/>
      <c r="AH3" s="88"/>
      <c r="AI3" s="34">
        <v>0.4</v>
      </c>
      <c r="AJ3" s="34"/>
      <c r="AK3" s="88"/>
      <c r="AL3" s="34"/>
      <c r="AM3" s="34"/>
      <c r="AN3" s="88"/>
      <c r="AO3" s="34"/>
      <c r="AP3" s="34"/>
      <c r="AQ3" s="88"/>
      <c r="AR3" s="34"/>
      <c r="AS3" s="34"/>
      <c r="AT3" s="90"/>
      <c r="AU3" s="34"/>
      <c r="AV3" s="34"/>
      <c r="AW3" s="88"/>
      <c r="AX3" s="34"/>
      <c r="AY3" s="34"/>
      <c r="AZ3" s="88"/>
      <c r="BA3" s="37">
        <f>R3+U3+X3+AA3+AD3+AG3+AJ3+AM3+AP3+AS3+AV3+AY3</f>
        <v>0.6</v>
      </c>
    </row>
    <row r="4" spans="1:53" s="38" customFormat="1" ht="142.5" customHeight="1" x14ac:dyDescent="0.25">
      <c r="A4" s="159"/>
      <c r="B4" s="160"/>
      <c r="C4" s="152"/>
      <c r="D4" s="152"/>
      <c r="E4" s="152"/>
      <c r="F4" s="152"/>
      <c r="G4" s="152"/>
      <c r="H4" s="152"/>
      <c r="I4" s="172"/>
      <c r="J4" s="173"/>
      <c r="K4" s="158"/>
      <c r="L4" s="174"/>
      <c r="M4" s="87" t="s">
        <v>147</v>
      </c>
      <c r="N4" s="87" t="s">
        <v>148</v>
      </c>
      <c r="O4" s="33">
        <v>44197</v>
      </c>
      <c r="P4" s="33">
        <v>44561</v>
      </c>
      <c r="Q4" s="34"/>
      <c r="R4" s="34"/>
      <c r="S4" s="119"/>
      <c r="T4" s="34"/>
      <c r="U4" s="34"/>
      <c r="V4" s="88"/>
      <c r="W4" s="101">
        <v>0.6</v>
      </c>
      <c r="X4" s="101">
        <v>0.6</v>
      </c>
      <c r="Y4" s="134" t="s">
        <v>629</v>
      </c>
      <c r="Z4" s="34"/>
      <c r="AA4" s="34"/>
      <c r="AB4" s="88"/>
      <c r="AC4" s="35"/>
      <c r="AD4" s="34"/>
      <c r="AE4" s="88"/>
      <c r="AF4" s="34"/>
      <c r="AG4" s="34"/>
      <c r="AH4" s="88"/>
      <c r="AI4" s="34"/>
      <c r="AJ4" s="34"/>
      <c r="AK4" s="88"/>
      <c r="AL4" s="34">
        <v>0.4</v>
      </c>
      <c r="AM4" s="34"/>
      <c r="AN4" s="90"/>
      <c r="AO4" s="36"/>
      <c r="AP4" s="36"/>
      <c r="AQ4" s="90"/>
      <c r="AR4" s="36"/>
      <c r="AS4" s="36"/>
      <c r="AT4" s="90"/>
      <c r="AU4" s="36"/>
      <c r="AV4" s="36"/>
      <c r="AW4" s="90"/>
      <c r="AX4" s="36"/>
      <c r="AY4" s="36"/>
      <c r="AZ4" s="90"/>
      <c r="BA4" s="37">
        <f t="shared" ref="BA4:BA67" si="0">R4+U4+X4+AA4+AD4+AG4+AJ4+AM4+AP4+AS4+AV4+AY4</f>
        <v>0.6</v>
      </c>
    </row>
    <row r="5" spans="1:53" s="38" customFormat="1" ht="142.5" customHeight="1" x14ac:dyDescent="0.25">
      <c r="A5" s="159" t="s">
        <v>15</v>
      </c>
      <c r="B5" s="160" t="s">
        <v>19</v>
      </c>
      <c r="C5" s="152" t="s">
        <v>23</v>
      </c>
      <c r="D5" s="152" t="s">
        <v>106</v>
      </c>
      <c r="E5" s="152" t="s">
        <v>53</v>
      </c>
      <c r="F5" s="152" t="s">
        <v>121</v>
      </c>
      <c r="G5" s="152" t="s">
        <v>55</v>
      </c>
      <c r="H5" s="152" t="s">
        <v>64</v>
      </c>
      <c r="I5" s="172" t="s">
        <v>37</v>
      </c>
      <c r="J5" s="172" t="s">
        <v>37</v>
      </c>
      <c r="K5" s="158" t="s">
        <v>149</v>
      </c>
      <c r="L5" s="87" t="s">
        <v>150</v>
      </c>
      <c r="M5" s="87" t="s">
        <v>151</v>
      </c>
      <c r="N5" s="87" t="s">
        <v>152</v>
      </c>
      <c r="O5" s="33">
        <v>44197</v>
      </c>
      <c r="P5" s="33">
        <v>44561</v>
      </c>
      <c r="Q5" s="34"/>
      <c r="R5" s="34"/>
      <c r="S5" s="119"/>
      <c r="T5" s="34"/>
      <c r="U5" s="34"/>
      <c r="V5" s="88"/>
      <c r="W5" s="35"/>
      <c r="X5" s="34"/>
      <c r="Y5" s="88"/>
      <c r="Z5" s="34">
        <v>0.33333000000000002</v>
      </c>
      <c r="AA5" s="34"/>
      <c r="AB5" s="88"/>
      <c r="AC5" s="34"/>
      <c r="AD5" s="34"/>
      <c r="AE5" s="88"/>
      <c r="AF5" s="34"/>
      <c r="AG5" s="34"/>
      <c r="AH5" s="88"/>
      <c r="AI5" s="34">
        <v>0.33333000000000002</v>
      </c>
      <c r="AJ5" s="34"/>
      <c r="AK5" s="88"/>
      <c r="AL5" s="34"/>
      <c r="AM5" s="34"/>
      <c r="AN5" s="90"/>
      <c r="AO5" s="34"/>
      <c r="AP5" s="36"/>
      <c r="AQ5" s="90"/>
      <c r="AR5" s="36">
        <v>0.33333000000000002</v>
      </c>
      <c r="AS5" s="36"/>
      <c r="AT5" s="90"/>
      <c r="AU5" s="36"/>
      <c r="AV5" s="36"/>
      <c r="AW5" s="90"/>
      <c r="AX5" s="34"/>
      <c r="AY5" s="36"/>
      <c r="AZ5" s="90"/>
      <c r="BA5" s="37">
        <f t="shared" si="0"/>
        <v>0</v>
      </c>
    </row>
    <row r="6" spans="1:53" s="39" customFormat="1" ht="142.5" customHeight="1" x14ac:dyDescent="0.25">
      <c r="A6" s="159"/>
      <c r="B6" s="160"/>
      <c r="C6" s="152"/>
      <c r="D6" s="152"/>
      <c r="E6" s="152"/>
      <c r="F6" s="152"/>
      <c r="G6" s="152"/>
      <c r="H6" s="152"/>
      <c r="I6" s="172"/>
      <c r="J6" s="172"/>
      <c r="K6" s="158"/>
      <c r="L6" s="87" t="s">
        <v>153</v>
      </c>
      <c r="M6" s="87" t="s">
        <v>154</v>
      </c>
      <c r="N6" s="87" t="s">
        <v>155</v>
      </c>
      <c r="O6" s="33">
        <v>44197</v>
      </c>
      <c r="P6" s="33">
        <v>44561</v>
      </c>
      <c r="Q6" s="34"/>
      <c r="R6" s="34"/>
      <c r="S6" s="119"/>
      <c r="T6" s="34"/>
      <c r="U6" s="34"/>
      <c r="V6" s="88"/>
      <c r="W6" s="88"/>
      <c r="X6" s="34"/>
      <c r="Y6" s="88"/>
      <c r="Z6" s="34"/>
      <c r="AA6" s="34"/>
      <c r="AB6" s="88"/>
      <c r="AC6" s="34">
        <v>0.33333000000000002</v>
      </c>
      <c r="AD6" s="34"/>
      <c r="AE6" s="88"/>
      <c r="AF6" s="34"/>
      <c r="AG6" s="34"/>
      <c r="AH6" s="88"/>
      <c r="AI6" s="34"/>
      <c r="AJ6" s="34"/>
      <c r="AK6" s="88"/>
      <c r="AL6" s="34">
        <v>0.33333000000000002</v>
      </c>
      <c r="AM6" s="34"/>
      <c r="AN6" s="90"/>
      <c r="AO6" s="34"/>
      <c r="AP6" s="36"/>
      <c r="AQ6" s="90"/>
      <c r="AR6" s="36"/>
      <c r="AS6" s="36"/>
      <c r="AT6" s="90"/>
      <c r="AU6" s="36">
        <v>0.33333000000000002</v>
      </c>
      <c r="AV6" s="36"/>
      <c r="AW6" s="90"/>
      <c r="AX6" s="34"/>
      <c r="AY6" s="36"/>
      <c r="AZ6" s="90"/>
      <c r="BA6" s="37">
        <f t="shared" si="0"/>
        <v>0</v>
      </c>
    </row>
    <row r="7" spans="1:53" s="38" customFormat="1" ht="142.5" customHeight="1" x14ac:dyDescent="0.25">
      <c r="A7" s="159" t="s">
        <v>15</v>
      </c>
      <c r="B7" s="160" t="s">
        <v>19</v>
      </c>
      <c r="C7" s="152" t="s">
        <v>23</v>
      </c>
      <c r="D7" s="152" t="s">
        <v>106</v>
      </c>
      <c r="E7" s="152" t="s">
        <v>53</v>
      </c>
      <c r="F7" s="152" t="s">
        <v>121</v>
      </c>
      <c r="G7" s="152" t="s">
        <v>55</v>
      </c>
      <c r="H7" s="152" t="s">
        <v>63</v>
      </c>
      <c r="I7" s="172" t="s">
        <v>37</v>
      </c>
      <c r="J7" s="172" t="s">
        <v>37</v>
      </c>
      <c r="K7" s="158" t="s">
        <v>156</v>
      </c>
      <c r="L7" s="174" t="s">
        <v>157</v>
      </c>
      <c r="M7" s="87" t="s">
        <v>158</v>
      </c>
      <c r="N7" s="87" t="s">
        <v>159</v>
      </c>
      <c r="O7" s="33">
        <v>44228</v>
      </c>
      <c r="P7" s="33">
        <v>44561</v>
      </c>
      <c r="Q7" s="34"/>
      <c r="R7" s="34"/>
      <c r="S7" s="119"/>
      <c r="T7" s="34"/>
      <c r="U7" s="34"/>
      <c r="V7" s="88"/>
      <c r="W7" s="34"/>
      <c r="X7" s="34"/>
      <c r="Y7" s="88"/>
      <c r="Z7" s="34">
        <v>1</v>
      </c>
      <c r="AA7" s="34"/>
      <c r="AB7" s="88"/>
      <c r="AC7" s="34"/>
      <c r="AD7" s="34"/>
      <c r="AE7" s="88"/>
      <c r="AF7" s="34"/>
      <c r="AG7" s="34"/>
      <c r="AH7" s="88"/>
      <c r="AI7" s="88"/>
      <c r="AJ7" s="34"/>
      <c r="AK7" s="88"/>
      <c r="AL7" s="34"/>
      <c r="AM7" s="34"/>
      <c r="AN7" s="90"/>
      <c r="AO7" s="34"/>
      <c r="AP7" s="36"/>
      <c r="AQ7" s="90"/>
      <c r="AR7" s="36"/>
      <c r="AS7" s="36"/>
      <c r="AT7" s="90"/>
      <c r="AU7" s="36"/>
      <c r="AV7" s="36"/>
      <c r="AW7" s="90"/>
      <c r="AX7" s="34"/>
      <c r="AY7" s="36"/>
      <c r="AZ7" s="90"/>
      <c r="BA7" s="37">
        <f t="shared" si="0"/>
        <v>0</v>
      </c>
    </row>
    <row r="8" spans="1:53" s="38" customFormat="1" ht="142.5" customHeight="1" x14ac:dyDescent="0.25">
      <c r="A8" s="159"/>
      <c r="B8" s="160"/>
      <c r="C8" s="152"/>
      <c r="D8" s="152"/>
      <c r="E8" s="152"/>
      <c r="F8" s="152"/>
      <c r="G8" s="152"/>
      <c r="H8" s="152"/>
      <c r="I8" s="172"/>
      <c r="J8" s="172"/>
      <c r="K8" s="158"/>
      <c r="L8" s="174"/>
      <c r="M8" s="87" t="s">
        <v>160</v>
      </c>
      <c r="N8" s="87" t="s">
        <v>161</v>
      </c>
      <c r="O8" s="33">
        <v>44348</v>
      </c>
      <c r="P8" s="33">
        <v>44561</v>
      </c>
      <c r="Q8" s="34"/>
      <c r="R8" s="34"/>
      <c r="S8" s="119"/>
      <c r="T8" s="34"/>
      <c r="U8" s="34"/>
      <c r="V8" s="88"/>
      <c r="W8" s="34"/>
      <c r="X8" s="34"/>
      <c r="Y8" s="88"/>
      <c r="Z8" s="34"/>
      <c r="AA8" s="34"/>
      <c r="AB8" s="88"/>
      <c r="AC8" s="34">
        <v>0.1</v>
      </c>
      <c r="AD8" s="34"/>
      <c r="AE8" s="88"/>
      <c r="AF8" s="34">
        <v>0.1</v>
      </c>
      <c r="AG8" s="34"/>
      <c r="AH8" s="88"/>
      <c r="AI8" s="34">
        <v>0.1</v>
      </c>
      <c r="AJ8" s="34"/>
      <c r="AK8" s="88"/>
      <c r="AL8" s="34">
        <v>0.14000000000000001</v>
      </c>
      <c r="AM8" s="34"/>
      <c r="AN8" s="90"/>
      <c r="AO8" s="34">
        <v>0.14000000000000001</v>
      </c>
      <c r="AP8" s="36"/>
      <c r="AQ8" s="90"/>
      <c r="AR8" s="36">
        <v>0.14000000000000001</v>
      </c>
      <c r="AS8" s="36"/>
      <c r="AT8" s="90"/>
      <c r="AU8" s="36">
        <v>0.14000000000000001</v>
      </c>
      <c r="AV8" s="36"/>
      <c r="AW8" s="90"/>
      <c r="AX8" s="34">
        <v>0.14000000000000001</v>
      </c>
      <c r="AY8" s="36"/>
      <c r="AZ8" s="90"/>
      <c r="BA8" s="37">
        <f t="shared" si="0"/>
        <v>0</v>
      </c>
    </row>
    <row r="9" spans="1:53" s="38" customFormat="1" ht="142.5" customHeight="1" x14ac:dyDescent="0.25">
      <c r="A9" s="159" t="s">
        <v>15</v>
      </c>
      <c r="B9" s="160" t="s">
        <v>19</v>
      </c>
      <c r="C9" s="152" t="s">
        <v>23</v>
      </c>
      <c r="D9" s="152" t="s">
        <v>106</v>
      </c>
      <c r="E9" s="152" t="s">
        <v>53</v>
      </c>
      <c r="F9" s="152" t="s">
        <v>121</v>
      </c>
      <c r="G9" s="152" t="s">
        <v>55</v>
      </c>
      <c r="H9" s="152" t="s">
        <v>67</v>
      </c>
      <c r="I9" s="172" t="s">
        <v>37</v>
      </c>
      <c r="J9" s="172" t="s">
        <v>37</v>
      </c>
      <c r="K9" s="158" t="s">
        <v>162</v>
      </c>
      <c r="L9" s="174" t="s">
        <v>163</v>
      </c>
      <c r="M9" s="87" t="s">
        <v>164</v>
      </c>
      <c r="N9" s="87" t="s">
        <v>165</v>
      </c>
      <c r="O9" s="33">
        <v>44197</v>
      </c>
      <c r="P9" s="33">
        <v>44561</v>
      </c>
      <c r="Q9" s="34"/>
      <c r="R9" s="34"/>
      <c r="S9" s="119"/>
      <c r="T9" s="34"/>
      <c r="U9" s="34"/>
      <c r="V9" s="88"/>
      <c r="W9" s="34"/>
      <c r="X9" s="34"/>
      <c r="Y9" s="88"/>
      <c r="Z9" s="34"/>
      <c r="AA9" s="34"/>
      <c r="AB9" s="88"/>
      <c r="AC9" s="34"/>
      <c r="AD9" s="34"/>
      <c r="AE9" s="88"/>
      <c r="AF9" s="34"/>
      <c r="AG9" s="34"/>
      <c r="AH9" s="88"/>
      <c r="AI9" s="34"/>
      <c r="AJ9" s="34"/>
      <c r="AK9" s="88"/>
      <c r="AL9" s="34"/>
      <c r="AM9" s="34"/>
      <c r="AN9" s="90"/>
      <c r="AO9" s="88"/>
      <c r="AP9" s="36"/>
      <c r="AQ9" s="90"/>
      <c r="AR9" s="34">
        <v>1</v>
      </c>
      <c r="AS9" s="36"/>
      <c r="AT9" s="90"/>
      <c r="AU9" s="36"/>
      <c r="AV9" s="36"/>
      <c r="AW9" s="90"/>
      <c r="AX9" s="34"/>
      <c r="AY9" s="36"/>
      <c r="AZ9" s="90"/>
      <c r="BA9" s="37">
        <f t="shared" si="0"/>
        <v>0</v>
      </c>
    </row>
    <row r="10" spans="1:53" s="38" customFormat="1" ht="142.5" customHeight="1" x14ac:dyDescent="0.25">
      <c r="A10" s="159"/>
      <c r="B10" s="160"/>
      <c r="C10" s="152"/>
      <c r="D10" s="152"/>
      <c r="E10" s="152"/>
      <c r="F10" s="152"/>
      <c r="G10" s="152"/>
      <c r="H10" s="152"/>
      <c r="I10" s="172"/>
      <c r="J10" s="172"/>
      <c r="K10" s="158"/>
      <c r="L10" s="174"/>
      <c r="M10" s="87" t="s">
        <v>166</v>
      </c>
      <c r="N10" s="87" t="s">
        <v>167</v>
      </c>
      <c r="O10" s="33">
        <v>44197</v>
      </c>
      <c r="P10" s="33">
        <v>44561</v>
      </c>
      <c r="Q10" s="34"/>
      <c r="R10" s="34"/>
      <c r="S10" s="119"/>
      <c r="T10" s="34"/>
      <c r="U10" s="34"/>
      <c r="V10" s="88"/>
      <c r="W10" s="34"/>
      <c r="X10" s="34"/>
      <c r="Y10" s="88"/>
      <c r="Z10" s="34"/>
      <c r="AA10" s="34"/>
      <c r="AB10" s="88"/>
      <c r="AC10" s="34"/>
      <c r="AD10" s="34"/>
      <c r="AE10" s="88"/>
      <c r="AF10" s="34"/>
      <c r="AG10" s="34"/>
      <c r="AH10" s="88"/>
      <c r="AI10" s="34"/>
      <c r="AJ10" s="34"/>
      <c r="AK10" s="88"/>
      <c r="AL10" s="88"/>
      <c r="AM10" s="34"/>
      <c r="AN10" s="90"/>
      <c r="AO10" s="34">
        <v>0.5</v>
      </c>
      <c r="AP10" s="36"/>
      <c r="AQ10" s="90"/>
      <c r="AR10" s="34">
        <v>0.5</v>
      </c>
      <c r="AS10" s="36"/>
      <c r="AT10" s="90"/>
      <c r="AU10" s="36"/>
      <c r="AV10" s="36"/>
      <c r="AW10" s="90"/>
      <c r="AX10" s="34"/>
      <c r="AY10" s="36"/>
      <c r="AZ10" s="90"/>
      <c r="BA10" s="37">
        <f t="shared" si="0"/>
        <v>0</v>
      </c>
    </row>
    <row r="11" spans="1:53" s="38" customFormat="1" ht="142.5" customHeight="1" x14ac:dyDescent="0.25">
      <c r="A11" s="150" t="s">
        <v>15</v>
      </c>
      <c r="B11" s="151" t="s">
        <v>19</v>
      </c>
      <c r="C11" s="152" t="s">
        <v>23</v>
      </c>
      <c r="D11" s="152" t="s">
        <v>106</v>
      </c>
      <c r="E11" s="152" t="s">
        <v>53</v>
      </c>
      <c r="F11" s="152" t="s">
        <v>121</v>
      </c>
      <c r="G11" s="152" t="s">
        <v>56</v>
      </c>
      <c r="H11" s="152" t="s">
        <v>70</v>
      </c>
      <c r="I11" s="177" t="s">
        <v>37</v>
      </c>
      <c r="J11" s="177" t="s">
        <v>37</v>
      </c>
      <c r="K11" s="162" t="s">
        <v>186</v>
      </c>
      <c r="L11" s="162" t="s">
        <v>168</v>
      </c>
      <c r="M11" s="81" t="s">
        <v>191</v>
      </c>
      <c r="N11" s="81" t="s">
        <v>169</v>
      </c>
      <c r="O11" s="92">
        <v>44562</v>
      </c>
      <c r="P11" s="92">
        <v>44681</v>
      </c>
      <c r="Q11" s="101">
        <v>0.25</v>
      </c>
      <c r="R11" s="101">
        <v>0.25</v>
      </c>
      <c r="S11" s="129" t="s">
        <v>696</v>
      </c>
      <c r="T11" s="101">
        <v>0.25</v>
      </c>
      <c r="U11" s="101">
        <v>0.25</v>
      </c>
      <c r="V11" s="129" t="s">
        <v>698</v>
      </c>
      <c r="W11" s="101">
        <v>0.25</v>
      </c>
      <c r="X11" s="101">
        <v>0.15</v>
      </c>
      <c r="Y11" s="104" t="s">
        <v>699</v>
      </c>
      <c r="Z11" s="28">
        <v>0.25</v>
      </c>
      <c r="AA11" s="28"/>
      <c r="AB11" s="86"/>
      <c r="AC11" s="28"/>
      <c r="AD11" s="28"/>
      <c r="AE11" s="86"/>
      <c r="AF11" s="28"/>
      <c r="AG11" s="28"/>
      <c r="AH11" s="86"/>
      <c r="AI11" s="28"/>
      <c r="AJ11" s="28"/>
      <c r="AK11" s="86"/>
      <c r="AL11" s="28"/>
      <c r="AM11" s="28"/>
      <c r="AN11" s="86"/>
      <c r="AO11" s="28"/>
      <c r="AP11" s="28"/>
      <c r="AQ11" s="86"/>
      <c r="AR11" s="28"/>
      <c r="AS11" s="28"/>
      <c r="AT11" s="78"/>
      <c r="AU11" s="28"/>
      <c r="AV11" s="28"/>
      <c r="AW11" s="86"/>
      <c r="AX11" s="28"/>
      <c r="AY11" s="28"/>
      <c r="AZ11" s="86"/>
      <c r="BA11" s="37">
        <f t="shared" si="0"/>
        <v>0.65</v>
      </c>
    </row>
    <row r="12" spans="1:53" s="38" customFormat="1" ht="142.5" customHeight="1" x14ac:dyDescent="0.25">
      <c r="A12" s="150"/>
      <c r="B12" s="151"/>
      <c r="C12" s="152"/>
      <c r="D12" s="152"/>
      <c r="E12" s="152"/>
      <c r="F12" s="152"/>
      <c r="G12" s="152"/>
      <c r="H12" s="152"/>
      <c r="I12" s="177"/>
      <c r="J12" s="177"/>
      <c r="K12" s="162"/>
      <c r="L12" s="162"/>
      <c r="M12" s="81" t="s">
        <v>192</v>
      </c>
      <c r="N12" s="81" t="s">
        <v>170</v>
      </c>
      <c r="O12" s="92">
        <v>44682</v>
      </c>
      <c r="P12" s="92">
        <v>44742</v>
      </c>
      <c r="Q12" s="28"/>
      <c r="R12" s="28"/>
      <c r="S12" s="118"/>
      <c r="T12" s="28"/>
      <c r="U12" s="28"/>
      <c r="V12" s="86"/>
      <c r="W12" s="28"/>
      <c r="X12" s="28"/>
      <c r="Y12" s="86"/>
      <c r="Z12" s="28"/>
      <c r="AA12" s="28"/>
      <c r="AB12" s="86"/>
      <c r="AC12" s="91"/>
      <c r="AD12" s="28"/>
      <c r="AE12" s="86"/>
      <c r="AF12" s="28"/>
      <c r="AG12" s="28"/>
      <c r="AH12" s="86"/>
      <c r="AI12" s="28">
        <v>1</v>
      </c>
      <c r="AJ12" s="28"/>
      <c r="AK12" s="86"/>
      <c r="AL12" s="28"/>
      <c r="AM12" s="28"/>
      <c r="AN12" s="78"/>
      <c r="AO12" s="29"/>
      <c r="AP12" s="29"/>
      <c r="AQ12" s="78"/>
      <c r="AR12" s="29"/>
      <c r="AS12" s="29"/>
      <c r="AT12" s="78"/>
      <c r="AU12" s="29"/>
      <c r="AV12" s="29"/>
      <c r="AW12" s="78"/>
      <c r="AX12" s="29"/>
      <c r="AY12" s="29"/>
      <c r="AZ12" s="78"/>
      <c r="BA12" s="37">
        <f t="shared" si="0"/>
        <v>0</v>
      </c>
    </row>
    <row r="13" spans="1:53" s="38" customFormat="1" ht="142.5" customHeight="1" x14ac:dyDescent="0.25">
      <c r="A13" s="150"/>
      <c r="B13" s="151"/>
      <c r="C13" s="152"/>
      <c r="D13" s="152"/>
      <c r="E13" s="152"/>
      <c r="F13" s="152"/>
      <c r="G13" s="152"/>
      <c r="H13" s="152"/>
      <c r="I13" s="177"/>
      <c r="J13" s="177"/>
      <c r="K13" s="162"/>
      <c r="L13" s="162"/>
      <c r="M13" s="81" t="s">
        <v>193</v>
      </c>
      <c r="N13" s="81" t="s">
        <v>171</v>
      </c>
      <c r="O13" s="92">
        <v>44743</v>
      </c>
      <c r="P13" s="92">
        <v>44773</v>
      </c>
      <c r="Q13" s="28"/>
      <c r="R13" s="28"/>
      <c r="S13" s="118"/>
      <c r="T13" s="28"/>
      <c r="U13" s="28"/>
      <c r="V13" s="86"/>
      <c r="W13" s="28"/>
      <c r="X13" s="28"/>
      <c r="Y13" s="86"/>
      <c r="Z13" s="28"/>
      <c r="AA13" s="28"/>
      <c r="AB13" s="86"/>
      <c r="AC13" s="28"/>
      <c r="AD13" s="28"/>
      <c r="AE13" s="86"/>
      <c r="AF13" s="28"/>
      <c r="AG13" s="28"/>
      <c r="AH13" s="86"/>
      <c r="AI13" s="28"/>
      <c r="AJ13" s="28"/>
      <c r="AK13" s="86"/>
      <c r="AL13" s="28">
        <v>1</v>
      </c>
      <c r="AM13" s="28"/>
      <c r="AN13" s="78"/>
      <c r="AO13" s="28"/>
      <c r="AP13" s="29"/>
      <c r="AQ13" s="78"/>
      <c r="AR13" s="29"/>
      <c r="AS13" s="29"/>
      <c r="AT13" s="78"/>
      <c r="AU13" s="29"/>
      <c r="AV13" s="29"/>
      <c r="AW13" s="78"/>
      <c r="AX13" s="28"/>
      <c r="AY13" s="29"/>
      <c r="AZ13" s="78"/>
      <c r="BA13" s="37">
        <f t="shared" si="0"/>
        <v>0</v>
      </c>
    </row>
    <row r="14" spans="1:53" s="39" customFormat="1" ht="142.5" customHeight="1" x14ac:dyDescent="0.25">
      <c r="A14" s="150"/>
      <c r="B14" s="151"/>
      <c r="C14" s="152"/>
      <c r="D14" s="152"/>
      <c r="E14" s="152"/>
      <c r="F14" s="152"/>
      <c r="G14" s="152"/>
      <c r="H14" s="152"/>
      <c r="I14" s="177"/>
      <c r="J14" s="177"/>
      <c r="K14" s="162"/>
      <c r="L14" s="162"/>
      <c r="M14" s="81" t="s">
        <v>194</v>
      </c>
      <c r="N14" s="81" t="s">
        <v>172</v>
      </c>
      <c r="O14" s="92">
        <v>44593</v>
      </c>
      <c r="P14" s="92">
        <v>44926</v>
      </c>
      <c r="Q14" s="28"/>
      <c r="R14" s="28"/>
      <c r="S14" s="118"/>
      <c r="T14" s="28"/>
      <c r="U14" s="28"/>
      <c r="V14" s="86"/>
      <c r="W14" s="28"/>
      <c r="X14" s="28"/>
      <c r="Y14" s="86"/>
      <c r="Z14" s="28"/>
      <c r="AA14" s="28"/>
      <c r="AB14" s="86"/>
      <c r="AC14" s="28"/>
      <c r="AD14" s="28"/>
      <c r="AE14" s="86"/>
      <c r="AF14" s="28"/>
      <c r="AG14" s="28"/>
      <c r="AH14" s="86"/>
      <c r="AI14" s="28">
        <v>0.5</v>
      </c>
      <c r="AJ14" s="28"/>
      <c r="AK14" s="86"/>
      <c r="AL14" s="28"/>
      <c r="AM14" s="28"/>
      <c r="AN14" s="78"/>
      <c r="AO14" s="28"/>
      <c r="AP14" s="29"/>
      <c r="AQ14" s="78"/>
      <c r="AR14" s="29"/>
      <c r="AS14" s="29"/>
      <c r="AT14" s="78"/>
      <c r="AU14" s="29"/>
      <c r="AV14" s="29"/>
      <c r="AW14" s="78"/>
      <c r="AX14" s="28">
        <v>0.5</v>
      </c>
      <c r="AY14" s="29"/>
      <c r="AZ14" s="78"/>
      <c r="BA14" s="37">
        <f t="shared" si="0"/>
        <v>0</v>
      </c>
    </row>
    <row r="15" spans="1:53" s="38" customFormat="1" ht="142.5" customHeight="1" x14ac:dyDescent="0.25">
      <c r="A15" s="80" t="s">
        <v>15</v>
      </c>
      <c r="B15" s="79" t="s">
        <v>19</v>
      </c>
      <c r="C15" s="78" t="s">
        <v>23</v>
      </c>
      <c r="D15" s="78" t="s">
        <v>106</v>
      </c>
      <c r="E15" s="78" t="s">
        <v>53</v>
      </c>
      <c r="F15" s="78" t="s">
        <v>121</v>
      </c>
      <c r="G15" s="78" t="s">
        <v>55</v>
      </c>
      <c r="H15" s="78" t="s">
        <v>63</v>
      </c>
      <c r="I15" s="86" t="s">
        <v>37</v>
      </c>
      <c r="J15" s="86" t="s">
        <v>37</v>
      </c>
      <c r="K15" s="81" t="s">
        <v>187</v>
      </c>
      <c r="L15" s="81" t="s">
        <v>173</v>
      </c>
      <c r="M15" s="81" t="s">
        <v>202</v>
      </c>
      <c r="N15" s="81" t="s">
        <v>174</v>
      </c>
      <c r="O15" s="92">
        <v>44562</v>
      </c>
      <c r="P15" s="92">
        <v>44926</v>
      </c>
      <c r="Q15" s="28"/>
      <c r="R15" s="28"/>
      <c r="S15" s="118"/>
      <c r="T15" s="28"/>
      <c r="U15" s="28"/>
      <c r="V15" s="86"/>
      <c r="W15" s="28"/>
      <c r="X15" s="28"/>
      <c r="Y15" s="86"/>
      <c r="Z15" s="28"/>
      <c r="AA15" s="28"/>
      <c r="AB15" s="86"/>
      <c r="AC15" s="28"/>
      <c r="AD15" s="28"/>
      <c r="AE15" s="86"/>
      <c r="AF15" s="28"/>
      <c r="AG15" s="28"/>
      <c r="AH15" s="86"/>
      <c r="AI15" s="28">
        <v>0.5</v>
      </c>
      <c r="AJ15" s="28"/>
      <c r="AK15" s="86"/>
      <c r="AL15" s="28"/>
      <c r="AM15" s="28"/>
      <c r="AN15" s="78"/>
      <c r="AO15" s="28"/>
      <c r="AP15" s="29"/>
      <c r="AQ15" s="78"/>
      <c r="AR15" s="29"/>
      <c r="AS15" s="29"/>
      <c r="AT15" s="78"/>
      <c r="AU15" s="29"/>
      <c r="AV15" s="29"/>
      <c r="AW15" s="78"/>
      <c r="AX15" s="28">
        <v>0.5</v>
      </c>
      <c r="AY15" s="29"/>
      <c r="AZ15" s="78"/>
      <c r="BA15" s="37">
        <f t="shared" si="0"/>
        <v>0</v>
      </c>
    </row>
    <row r="16" spans="1:53" s="38" customFormat="1" ht="142.5" customHeight="1" x14ac:dyDescent="0.25">
      <c r="A16" s="80" t="s">
        <v>15</v>
      </c>
      <c r="B16" s="79" t="s">
        <v>19</v>
      </c>
      <c r="C16" s="78" t="s">
        <v>23</v>
      </c>
      <c r="D16" s="78" t="s">
        <v>106</v>
      </c>
      <c r="E16" s="78" t="s">
        <v>53</v>
      </c>
      <c r="F16" s="78" t="s">
        <v>121</v>
      </c>
      <c r="G16" s="78" t="s">
        <v>55</v>
      </c>
      <c r="H16" s="78" t="s">
        <v>64</v>
      </c>
      <c r="I16" s="86" t="s">
        <v>175</v>
      </c>
      <c r="J16" s="86" t="s">
        <v>37</v>
      </c>
      <c r="K16" s="81" t="s">
        <v>188</v>
      </c>
      <c r="L16" s="81" t="s">
        <v>176</v>
      </c>
      <c r="M16" s="81" t="s">
        <v>195</v>
      </c>
      <c r="N16" s="81" t="s">
        <v>176</v>
      </c>
      <c r="O16" s="92">
        <v>44562</v>
      </c>
      <c r="P16" s="92">
        <v>44926</v>
      </c>
      <c r="Q16" s="128">
        <v>0.33333000000000002</v>
      </c>
      <c r="R16" s="101">
        <v>0.33329999999999999</v>
      </c>
      <c r="S16" s="129" t="s">
        <v>697</v>
      </c>
      <c r="T16" s="28"/>
      <c r="U16" s="28"/>
      <c r="V16" s="86"/>
      <c r="W16" s="28"/>
      <c r="X16" s="28"/>
      <c r="Y16" s="86"/>
      <c r="Z16" s="28"/>
      <c r="AA16" s="28"/>
      <c r="AB16" s="86"/>
      <c r="AC16" s="28">
        <v>0.33333000000000002</v>
      </c>
      <c r="AD16" s="28"/>
      <c r="AE16" s="86"/>
      <c r="AF16" s="28"/>
      <c r="AG16" s="28"/>
      <c r="AH16" s="86"/>
      <c r="AI16" s="28"/>
      <c r="AJ16" s="28"/>
      <c r="AK16" s="86"/>
      <c r="AL16" s="28"/>
      <c r="AM16" s="28"/>
      <c r="AN16" s="78"/>
      <c r="AO16" s="28">
        <v>0.33333000000000002</v>
      </c>
      <c r="AP16" s="29"/>
      <c r="AQ16" s="78"/>
      <c r="AR16" s="29"/>
      <c r="AS16" s="29"/>
      <c r="AT16" s="78"/>
      <c r="AU16" s="29"/>
      <c r="AV16" s="29"/>
      <c r="AW16" s="78"/>
      <c r="AX16" s="28"/>
      <c r="AY16" s="29"/>
      <c r="AZ16" s="78"/>
      <c r="BA16" s="37">
        <f t="shared" si="0"/>
        <v>0.33329999999999999</v>
      </c>
    </row>
    <row r="17" spans="1:54" s="38" customFormat="1" ht="142.5" customHeight="1" x14ac:dyDescent="0.25">
      <c r="A17" s="150" t="s">
        <v>15</v>
      </c>
      <c r="B17" s="151" t="s">
        <v>19</v>
      </c>
      <c r="C17" s="152" t="s">
        <v>23</v>
      </c>
      <c r="D17" s="152" t="s">
        <v>106</v>
      </c>
      <c r="E17" s="152" t="s">
        <v>53</v>
      </c>
      <c r="F17" s="152" t="s">
        <v>121</v>
      </c>
      <c r="G17" s="152" t="s">
        <v>55</v>
      </c>
      <c r="H17" s="152" t="s">
        <v>64</v>
      </c>
      <c r="I17" s="152" t="s">
        <v>177</v>
      </c>
      <c r="J17" s="177" t="s">
        <v>37</v>
      </c>
      <c r="K17" s="162" t="s">
        <v>189</v>
      </c>
      <c r="L17" s="162" t="s">
        <v>178</v>
      </c>
      <c r="M17" s="81" t="s">
        <v>196</v>
      </c>
      <c r="N17" s="81" t="s">
        <v>179</v>
      </c>
      <c r="O17" s="92">
        <v>44563</v>
      </c>
      <c r="P17" s="92">
        <v>44678</v>
      </c>
      <c r="Q17" s="28"/>
      <c r="R17" s="30"/>
      <c r="S17" s="31"/>
      <c r="T17" s="30"/>
      <c r="U17" s="30"/>
      <c r="V17" s="31"/>
      <c r="W17" s="30"/>
      <c r="X17" s="30"/>
      <c r="Y17" s="31"/>
      <c r="Z17" s="30">
        <v>1</v>
      </c>
      <c r="AA17" s="30"/>
      <c r="AB17" s="31"/>
      <c r="AC17" s="30"/>
      <c r="AD17" s="30"/>
      <c r="AE17" s="31"/>
      <c r="AF17" s="30"/>
      <c r="AG17" s="30"/>
      <c r="AH17" s="31"/>
      <c r="AI17" s="30"/>
      <c r="AJ17" s="30"/>
      <c r="AK17" s="31"/>
      <c r="AL17" s="30"/>
      <c r="AM17" s="30"/>
      <c r="AN17" s="79"/>
      <c r="AO17" s="30"/>
      <c r="AP17" s="32"/>
      <c r="AQ17" s="79"/>
      <c r="AR17" s="30"/>
      <c r="AS17" s="31"/>
      <c r="AT17" s="30"/>
      <c r="AU17" s="30"/>
      <c r="AV17" s="31"/>
      <c r="AW17" s="31"/>
      <c r="AX17" s="30"/>
      <c r="AY17" s="31"/>
      <c r="AZ17" s="31"/>
      <c r="BA17" s="37">
        <f t="shared" si="0"/>
        <v>0</v>
      </c>
    </row>
    <row r="18" spans="1:54" s="38" customFormat="1" ht="142.5" customHeight="1" x14ac:dyDescent="0.25">
      <c r="A18" s="150"/>
      <c r="B18" s="151"/>
      <c r="C18" s="152"/>
      <c r="D18" s="152"/>
      <c r="E18" s="152"/>
      <c r="F18" s="152"/>
      <c r="G18" s="152"/>
      <c r="H18" s="152"/>
      <c r="I18" s="152"/>
      <c r="J18" s="177"/>
      <c r="K18" s="162"/>
      <c r="L18" s="162"/>
      <c r="M18" s="81" t="s">
        <v>197</v>
      </c>
      <c r="N18" s="81" t="s">
        <v>180</v>
      </c>
      <c r="O18" s="92">
        <v>44683</v>
      </c>
      <c r="P18" s="92">
        <v>44771</v>
      </c>
      <c r="Q18" s="28"/>
      <c r="R18" s="28"/>
      <c r="S18" s="118"/>
      <c r="T18" s="28"/>
      <c r="U18" s="28"/>
      <c r="V18" s="86"/>
      <c r="W18" s="28"/>
      <c r="X18" s="28"/>
      <c r="Y18" s="86"/>
      <c r="Z18" s="28"/>
      <c r="AA18" s="28"/>
      <c r="AB18" s="86"/>
      <c r="AC18" s="28"/>
      <c r="AD18" s="28"/>
      <c r="AE18" s="86"/>
      <c r="AF18" s="28">
        <v>1</v>
      </c>
      <c r="AG18" s="28"/>
      <c r="AH18" s="86"/>
      <c r="AI18" s="28"/>
      <c r="AJ18" s="28"/>
      <c r="AK18" s="86"/>
      <c r="AL18" s="28"/>
      <c r="AM18" s="28"/>
      <c r="AN18" s="78"/>
      <c r="AO18" s="28"/>
      <c r="AP18" s="29"/>
      <c r="AQ18" s="78"/>
      <c r="AR18" s="29"/>
      <c r="AS18" s="29"/>
      <c r="AT18" s="78"/>
      <c r="AU18" s="29"/>
      <c r="AV18" s="29"/>
      <c r="AW18" s="78"/>
      <c r="AX18" s="28"/>
      <c r="AY18" s="29"/>
      <c r="AZ18" s="78"/>
      <c r="BA18" s="37">
        <f t="shared" si="0"/>
        <v>0</v>
      </c>
    </row>
    <row r="19" spans="1:54" s="38" customFormat="1" ht="142.5" customHeight="1" x14ac:dyDescent="0.25">
      <c r="A19" s="150"/>
      <c r="B19" s="151"/>
      <c r="C19" s="152"/>
      <c r="D19" s="152"/>
      <c r="E19" s="152"/>
      <c r="F19" s="152"/>
      <c r="G19" s="152"/>
      <c r="H19" s="152"/>
      <c r="I19" s="152"/>
      <c r="J19" s="177"/>
      <c r="K19" s="162"/>
      <c r="L19" s="162"/>
      <c r="M19" s="81" t="s">
        <v>198</v>
      </c>
      <c r="N19" s="81" t="s">
        <v>181</v>
      </c>
      <c r="O19" s="92">
        <v>44563</v>
      </c>
      <c r="P19" s="92">
        <v>44804</v>
      </c>
      <c r="Q19" s="28"/>
      <c r="R19" s="28"/>
      <c r="S19" s="118"/>
      <c r="T19" s="28"/>
      <c r="U19" s="28"/>
      <c r="V19" s="86"/>
      <c r="W19" s="28"/>
      <c r="X19" s="28"/>
      <c r="Y19" s="86"/>
      <c r="Z19" s="28"/>
      <c r="AA19" s="28"/>
      <c r="AB19" s="86"/>
      <c r="AC19" s="28"/>
      <c r="AD19" s="28"/>
      <c r="AE19" s="86"/>
      <c r="AF19" s="28"/>
      <c r="AG19" s="28"/>
      <c r="AH19" s="86"/>
      <c r="AI19" s="28">
        <v>1</v>
      </c>
      <c r="AJ19" s="28"/>
      <c r="AK19" s="86"/>
      <c r="AL19" s="28"/>
      <c r="AM19" s="28"/>
      <c r="AN19" s="78"/>
      <c r="AO19" s="28"/>
      <c r="AP19" s="29"/>
      <c r="AQ19" s="78"/>
      <c r="AR19" s="29"/>
      <c r="AS19" s="29"/>
      <c r="AT19" s="78"/>
      <c r="AU19" s="29"/>
      <c r="AV19" s="29"/>
      <c r="AW19" s="78"/>
      <c r="AX19" s="28"/>
      <c r="AY19" s="29"/>
      <c r="AZ19" s="78"/>
      <c r="BA19" s="37">
        <f t="shared" si="0"/>
        <v>0</v>
      </c>
    </row>
    <row r="20" spans="1:54" s="38" customFormat="1" ht="142.5" customHeight="1" x14ac:dyDescent="0.25">
      <c r="A20" s="150"/>
      <c r="B20" s="151"/>
      <c r="C20" s="152"/>
      <c r="D20" s="152"/>
      <c r="E20" s="152"/>
      <c r="F20" s="152"/>
      <c r="G20" s="152"/>
      <c r="H20" s="152"/>
      <c r="I20" s="152"/>
      <c r="J20" s="177"/>
      <c r="K20" s="162"/>
      <c r="L20" s="162"/>
      <c r="M20" s="81" t="s">
        <v>199</v>
      </c>
      <c r="N20" s="81" t="s">
        <v>182</v>
      </c>
      <c r="O20" s="92">
        <v>44683</v>
      </c>
      <c r="P20" s="92">
        <v>44862</v>
      </c>
      <c r="Q20" s="28"/>
      <c r="R20" s="28"/>
      <c r="S20" s="118"/>
      <c r="T20" s="28"/>
      <c r="U20" s="28"/>
      <c r="V20" s="86"/>
      <c r="W20" s="28"/>
      <c r="X20" s="28"/>
      <c r="Y20" s="86"/>
      <c r="Z20" s="28"/>
      <c r="AA20" s="28"/>
      <c r="AB20" s="86"/>
      <c r="AC20" s="28"/>
      <c r="AD20" s="28"/>
      <c r="AE20" s="86"/>
      <c r="AF20" s="28"/>
      <c r="AG20" s="28"/>
      <c r="AH20" s="86"/>
      <c r="AI20" s="28"/>
      <c r="AJ20" s="28"/>
      <c r="AK20" s="86"/>
      <c r="AL20" s="28"/>
      <c r="AM20" s="28"/>
      <c r="AN20" s="78"/>
      <c r="AO20" s="28"/>
      <c r="AP20" s="29"/>
      <c r="AQ20" s="78"/>
      <c r="AR20" s="29">
        <v>1</v>
      </c>
      <c r="AS20" s="29"/>
      <c r="AT20" s="78"/>
      <c r="AU20" s="29"/>
      <c r="AV20" s="29"/>
      <c r="AW20" s="78"/>
      <c r="AX20" s="28"/>
      <c r="AY20" s="29"/>
      <c r="AZ20" s="78"/>
      <c r="BA20" s="37">
        <f t="shared" si="0"/>
        <v>0</v>
      </c>
    </row>
    <row r="21" spans="1:54" s="39" customFormat="1" ht="142.5" customHeight="1" x14ac:dyDescent="0.25">
      <c r="A21" s="150"/>
      <c r="B21" s="151"/>
      <c r="C21" s="152"/>
      <c r="D21" s="152"/>
      <c r="E21" s="152"/>
      <c r="F21" s="152"/>
      <c r="G21" s="152"/>
      <c r="H21" s="152"/>
      <c r="I21" s="152"/>
      <c r="J21" s="177"/>
      <c r="K21" s="162"/>
      <c r="L21" s="162"/>
      <c r="M21" s="81" t="s">
        <v>200</v>
      </c>
      <c r="N21" s="81" t="s">
        <v>183</v>
      </c>
      <c r="O21" s="92">
        <v>44832</v>
      </c>
      <c r="P21" s="92">
        <v>44905</v>
      </c>
      <c r="Q21" s="28"/>
      <c r="R21" s="28"/>
      <c r="S21" s="118"/>
      <c r="T21" s="28"/>
      <c r="U21" s="28"/>
      <c r="V21" s="86"/>
      <c r="W21" s="28"/>
      <c r="X21" s="28"/>
      <c r="Y21" s="86"/>
      <c r="Z21" s="28"/>
      <c r="AA21" s="28"/>
      <c r="AB21" s="86"/>
      <c r="AC21" s="28"/>
      <c r="AD21" s="28"/>
      <c r="AE21" s="86"/>
      <c r="AF21" s="28"/>
      <c r="AG21" s="28"/>
      <c r="AH21" s="86"/>
      <c r="AI21" s="28"/>
      <c r="AJ21" s="28"/>
      <c r="AK21" s="86"/>
      <c r="AL21" s="28"/>
      <c r="AM21" s="28"/>
      <c r="AN21" s="78"/>
      <c r="AO21" s="28"/>
      <c r="AP21" s="29"/>
      <c r="AQ21" s="78"/>
      <c r="AR21" s="29"/>
      <c r="AS21" s="29"/>
      <c r="AT21" s="78"/>
      <c r="AU21" s="29"/>
      <c r="AV21" s="29"/>
      <c r="AW21" s="78"/>
      <c r="AX21" s="28">
        <v>1</v>
      </c>
      <c r="AY21" s="29"/>
      <c r="AZ21" s="78"/>
      <c r="BA21" s="37">
        <f t="shared" si="0"/>
        <v>0</v>
      </c>
    </row>
    <row r="22" spans="1:54" ht="142.5" customHeight="1" x14ac:dyDescent="0.2">
      <c r="A22" s="80" t="s">
        <v>15</v>
      </c>
      <c r="B22" s="79" t="s">
        <v>19</v>
      </c>
      <c r="C22" s="78" t="s">
        <v>23</v>
      </c>
      <c r="D22" s="78" t="s">
        <v>106</v>
      </c>
      <c r="E22" s="78" t="s">
        <v>53</v>
      </c>
      <c r="F22" s="78" t="s">
        <v>121</v>
      </c>
      <c r="G22" s="78" t="s">
        <v>55</v>
      </c>
      <c r="H22" s="78" t="s">
        <v>63</v>
      </c>
      <c r="I22" s="86" t="s">
        <v>37</v>
      </c>
      <c r="J22" s="86" t="s">
        <v>37</v>
      </c>
      <c r="K22" s="81" t="s">
        <v>190</v>
      </c>
      <c r="L22" s="81" t="s">
        <v>184</v>
      </c>
      <c r="M22" s="81" t="s">
        <v>201</v>
      </c>
      <c r="N22" s="81" t="s">
        <v>185</v>
      </c>
      <c r="O22" s="92">
        <v>44562</v>
      </c>
      <c r="P22" s="92">
        <v>44926</v>
      </c>
      <c r="Q22" s="28"/>
      <c r="R22" s="28"/>
      <c r="S22" s="118"/>
      <c r="T22" s="28"/>
      <c r="U22" s="28"/>
      <c r="V22" s="86"/>
      <c r="W22" s="28"/>
      <c r="X22" s="28"/>
      <c r="Y22" s="86"/>
      <c r="Z22" s="28">
        <v>0.33329999999999999</v>
      </c>
      <c r="AA22" s="28"/>
      <c r="AB22" s="86"/>
      <c r="AC22" s="28"/>
      <c r="AD22" s="28"/>
      <c r="AE22" s="86"/>
      <c r="AF22" s="28"/>
      <c r="AG22" s="28"/>
      <c r="AH22" s="86"/>
      <c r="AI22" s="28"/>
      <c r="AJ22" s="28"/>
      <c r="AK22" s="86"/>
      <c r="AL22" s="28"/>
      <c r="AM22" s="28"/>
      <c r="AN22" s="78"/>
      <c r="AO22" s="28">
        <v>0.33329999999999999</v>
      </c>
      <c r="AP22" s="29"/>
      <c r="AQ22" s="78"/>
      <c r="AR22" s="29"/>
      <c r="AS22" s="29"/>
      <c r="AT22" s="78"/>
      <c r="AU22" s="29"/>
      <c r="AV22" s="29"/>
      <c r="AW22" s="78"/>
      <c r="AX22" s="28">
        <v>0.33329999999999999</v>
      </c>
      <c r="AY22" s="29"/>
      <c r="AZ22" s="78"/>
      <c r="BA22" s="37">
        <f t="shared" si="0"/>
        <v>0</v>
      </c>
    </row>
    <row r="23" spans="1:54" ht="142.5" customHeight="1" x14ac:dyDescent="0.2">
      <c r="A23" s="150" t="s">
        <v>16</v>
      </c>
      <c r="B23" s="151" t="s">
        <v>19</v>
      </c>
      <c r="C23" s="152" t="s">
        <v>23</v>
      </c>
      <c r="D23" s="152" t="s">
        <v>106</v>
      </c>
      <c r="E23" s="152" t="s">
        <v>53</v>
      </c>
      <c r="F23" s="152" t="s">
        <v>121</v>
      </c>
      <c r="G23" s="152" t="s">
        <v>55</v>
      </c>
      <c r="H23" s="152" t="s">
        <v>63</v>
      </c>
      <c r="I23" s="152" t="s">
        <v>203</v>
      </c>
      <c r="J23" s="164">
        <v>1</v>
      </c>
      <c r="K23" s="162" t="s">
        <v>204</v>
      </c>
      <c r="L23" s="81" t="s">
        <v>608</v>
      </c>
      <c r="M23" s="81" t="s">
        <v>609</v>
      </c>
      <c r="N23" s="81" t="s">
        <v>610</v>
      </c>
      <c r="O23" s="55" t="s">
        <v>205</v>
      </c>
      <c r="P23" s="92">
        <v>44926</v>
      </c>
      <c r="Q23" s="29"/>
      <c r="R23" s="28"/>
      <c r="S23" s="118"/>
      <c r="T23" s="28"/>
      <c r="U23" s="28"/>
      <c r="V23" s="86"/>
      <c r="W23" s="101">
        <v>0.25</v>
      </c>
      <c r="X23" s="101">
        <v>0.25</v>
      </c>
      <c r="Y23" s="115" t="s">
        <v>746</v>
      </c>
      <c r="Z23" s="28"/>
      <c r="AA23" s="28"/>
      <c r="AB23" s="86"/>
      <c r="AC23" s="86"/>
      <c r="AD23" s="28"/>
      <c r="AE23" s="86"/>
      <c r="AF23" s="28">
        <v>0.25</v>
      </c>
      <c r="AG23" s="28"/>
      <c r="AH23" s="86"/>
      <c r="AI23" s="28"/>
      <c r="AJ23" s="28"/>
      <c r="AK23" s="86"/>
      <c r="AL23" s="28"/>
      <c r="AM23" s="28"/>
      <c r="AN23" s="78"/>
      <c r="AO23" s="28">
        <v>0.25</v>
      </c>
      <c r="AP23" s="29"/>
      <c r="AQ23" s="78"/>
      <c r="AR23" s="29"/>
      <c r="AS23" s="29"/>
      <c r="AT23" s="86"/>
      <c r="AU23" s="29"/>
      <c r="AV23" s="29"/>
      <c r="AW23" s="78"/>
      <c r="AX23" s="29">
        <v>0.25</v>
      </c>
      <c r="AY23" s="29"/>
      <c r="AZ23" s="78"/>
      <c r="BA23" s="37">
        <f t="shared" si="0"/>
        <v>0.25</v>
      </c>
      <c r="BB23" s="52"/>
    </row>
    <row r="24" spans="1:54" ht="142.5" customHeight="1" x14ac:dyDescent="0.2">
      <c r="A24" s="150"/>
      <c r="B24" s="151"/>
      <c r="C24" s="152"/>
      <c r="D24" s="152"/>
      <c r="E24" s="152"/>
      <c r="F24" s="152"/>
      <c r="G24" s="152"/>
      <c r="H24" s="152"/>
      <c r="I24" s="152"/>
      <c r="J24" s="164"/>
      <c r="K24" s="162"/>
      <c r="L24" s="162" t="s">
        <v>611</v>
      </c>
      <c r="M24" s="162" t="s">
        <v>612</v>
      </c>
      <c r="N24" s="135" t="s">
        <v>613</v>
      </c>
      <c r="O24" s="55" t="s">
        <v>205</v>
      </c>
      <c r="P24" s="92">
        <v>44926</v>
      </c>
      <c r="Q24" s="29"/>
      <c r="R24" s="28"/>
      <c r="S24" s="118"/>
      <c r="T24" s="28"/>
      <c r="U24" s="28"/>
      <c r="V24" s="86"/>
      <c r="W24" s="123">
        <v>0.25</v>
      </c>
      <c r="X24" s="101">
        <v>0.25</v>
      </c>
      <c r="Y24" s="115" t="s">
        <v>747</v>
      </c>
      <c r="Z24" s="28"/>
      <c r="AA24" s="28"/>
      <c r="AB24" s="86"/>
      <c r="AC24" s="86"/>
      <c r="AD24" s="28"/>
      <c r="AE24" s="86"/>
      <c r="AF24" s="29">
        <v>0.25</v>
      </c>
      <c r="AG24" s="28"/>
      <c r="AH24" s="86"/>
      <c r="AI24" s="28"/>
      <c r="AJ24" s="28"/>
      <c r="AK24" s="86"/>
      <c r="AL24" s="28"/>
      <c r="AM24" s="28"/>
      <c r="AN24" s="78"/>
      <c r="AO24" s="29">
        <v>0.25</v>
      </c>
      <c r="AP24" s="29"/>
      <c r="AQ24" s="78"/>
      <c r="AR24" s="29"/>
      <c r="AS24" s="29"/>
      <c r="AT24" s="86"/>
      <c r="AU24" s="29"/>
      <c r="AV24" s="29"/>
      <c r="AW24" s="78"/>
      <c r="AX24" s="28">
        <v>0.25</v>
      </c>
      <c r="AY24" s="29"/>
      <c r="AZ24" s="78"/>
      <c r="BA24" s="37">
        <f t="shared" si="0"/>
        <v>0.25</v>
      </c>
      <c r="BB24" s="52"/>
    </row>
    <row r="25" spans="1:54" ht="142.5" customHeight="1" x14ac:dyDescent="0.2">
      <c r="A25" s="150"/>
      <c r="B25" s="151"/>
      <c r="C25" s="152"/>
      <c r="D25" s="152"/>
      <c r="E25" s="152"/>
      <c r="F25" s="152"/>
      <c r="G25" s="152"/>
      <c r="H25" s="152"/>
      <c r="I25" s="152"/>
      <c r="J25" s="164"/>
      <c r="K25" s="162"/>
      <c r="L25" s="162"/>
      <c r="M25" s="162"/>
      <c r="N25" s="135" t="s">
        <v>614</v>
      </c>
      <c r="O25" s="55" t="s">
        <v>205</v>
      </c>
      <c r="P25" s="92">
        <v>44926</v>
      </c>
      <c r="Q25" s="29"/>
      <c r="R25" s="28"/>
      <c r="S25" s="118"/>
      <c r="T25" s="28"/>
      <c r="U25" s="28"/>
      <c r="V25" s="86"/>
      <c r="W25" s="101">
        <v>0.25</v>
      </c>
      <c r="X25" s="101">
        <v>0.25</v>
      </c>
      <c r="Y25" s="115" t="s">
        <v>748</v>
      </c>
      <c r="Z25" s="28"/>
      <c r="AA25" s="28"/>
      <c r="AB25" s="86"/>
      <c r="AC25" s="86"/>
      <c r="AD25" s="28"/>
      <c r="AE25" s="86"/>
      <c r="AF25" s="28">
        <v>0.25</v>
      </c>
      <c r="AG25" s="28"/>
      <c r="AH25" s="86"/>
      <c r="AI25" s="28"/>
      <c r="AJ25" s="28"/>
      <c r="AK25" s="86"/>
      <c r="AL25" s="28"/>
      <c r="AM25" s="28"/>
      <c r="AN25" s="78"/>
      <c r="AO25" s="28">
        <v>0.25</v>
      </c>
      <c r="AP25" s="29"/>
      <c r="AQ25" s="78"/>
      <c r="AR25" s="29"/>
      <c r="AS25" s="29"/>
      <c r="AT25" s="86"/>
      <c r="AU25" s="29"/>
      <c r="AV25" s="29"/>
      <c r="AW25" s="78"/>
      <c r="AX25" s="28">
        <v>0.25</v>
      </c>
      <c r="AY25" s="29"/>
      <c r="AZ25" s="78"/>
      <c r="BA25" s="37">
        <f t="shared" si="0"/>
        <v>0.25</v>
      </c>
      <c r="BB25" s="52"/>
    </row>
    <row r="26" spans="1:54" ht="142.5" customHeight="1" x14ac:dyDescent="0.2">
      <c r="A26" s="80" t="s">
        <v>16</v>
      </c>
      <c r="B26" s="79" t="s">
        <v>19</v>
      </c>
      <c r="C26" s="78" t="s">
        <v>23</v>
      </c>
      <c r="D26" s="78" t="s">
        <v>106</v>
      </c>
      <c r="E26" s="78" t="s">
        <v>53</v>
      </c>
      <c r="F26" s="78" t="s">
        <v>121</v>
      </c>
      <c r="G26" s="78" t="s">
        <v>55</v>
      </c>
      <c r="H26" s="78" t="s">
        <v>63</v>
      </c>
      <c r="I26" s="78" t="s">
        <v>203</v>
      </c>
      <c r="J26" s="91">
        <v>1</v>
      </c>
      <c r="K26" s="81" t="s">
        <v>206</v>
      </c>
      <c r="L26" s="81" t="s">
        <v>207</v>
      </c>
      <c r="M26" s="81" t="s">
        <v>208</v>
      </c>
      <c r="N26" s="81" t="s">
        <v>209</v>
      </c>
      <c r="O26" s="92" t="s">
        <v>205</v>
      </c>
      <c r="P26" s="92">
        <v>44926</v>
      </c>
      <c r="Q26" s="28"/>
      <c r="R26" s="28"/>
      <c r="S26" s="118"/>
      <c r="T26" s="28"/>
      <c r="U26" s="28"/>
      <c r="V26" s="86"/>
      <c r="W26" s="101">
        <v>0.25</v>
      </c>
      <c r="X26" s="101">
        <v>0.25</v>
      </c>
      <c r="Y26" s="115" t="s">
        <v>749</v>
      </c>
      <c r="Z26" s="28"/>
      <c r="AA26" s="28"/>
      <c r="AB26" s="86"/>
      <c r="AC26" s="86"/>
      <c r="AD26" s="28"/>
      <c r="AE26" s="86"/>
      <c r="AF26" s="28">
        <v>0.25</v>
      </c>
      <c r="AG26" s="28"/>
      <c r="AH26" s="86"/>
      <c r="AI26" s="28"/>
      <c r="AJ26" s="28"/>
      <c r="AK26" s="86"/>
      <c r="AL26" s="28"/>
      <c r="AM26" s="28"/>
      <c r="AN26" s="78"/>
      <c r="AO26" s="28">
        <v>0.25</v>
      </c>
      <c r="AP26" s="29"/>
      <c r="AQ26" s="78"/>
      <c r="AR26" s="29"/>
      <c r="AS26" s="29"/>
      <c r="AT26" s="78"/>
      <c r="AU26" s="29"/>
      <c r="AV26" s="29"/>
      <c r="AW26" s="78"/>
      <c r="AX26" s="28">
        <v>0.25</v>
      </c>
      <c r="AY26" s="29"/>
      <c r="AZ26" s="78"/>
      <c r="BA26" s="37">
        <f t="shared" si="0"/>
        <v>0.25</v>
      </c>
      <c r="BB26" s="52"/>
    </row>
    <row r="27" spans="1:54" ht="142.5" customHeight="1" x14ac:dyDescent="0.2">
      <c r="A27" s="150" t="s">
        <v>17</v>
      </c>
      <c r="B27" s="151" t="s">
        <v>19</v>
      </c>
      <c r="C27" s="152" t="s">
        <v>23</v>
      </c>
      <c r="D27" s="152" t="s">
        <v>106</v>
      </c>
      <c r="E27" s="152" t="s">
        <v>53</v>
      </c>
      <c r="F27" s="152" t="s">
        <v>121</v>
      </c>
      <c r="G27" s="152" t="s">
        <v>55</v>
      </c>
      <c r="H27" s="152" t="s">
        <v>63</v>
      </c>
      <c r="I27" s="78" t="s">
        <v>210</v>
      </c>
      <c r="J27" s="163">
        <v>0.95</v>
      </c>
      <c r="K27" s="162" t="s">
        <v>211</v>
      </c>
      <c r="L27" s="162" t="s">
        <v>212</v>
      </c>
      <c r="M27" s="81" t="s">
        <v>213</v>
      </c>
      <c r="N27" s="147" t="s">
        <v>778</v>
      </c>
      <c r="O27" s="92">
        <v>44562</v>
      </c>
      <c r="P27" s="92">
        <v>44926</v>
      </c>
      <c r="Q27" s="28"/>
      <c r="R27" s="28"/>
      <c r="S27" s="118"/>
      <c r="T27" s="101">
        <v>0.13</v>
      </c>
      <c r="U27" s="101">
        <v>0.12962962962963001</v>
      </c>
      <c r="V27" s="114" t="s">
        <v>623</v>
      </c>
      <c r="W27" s="28"/>
      <c r="X27" s="28"/>
      <c r="Y27" s="86"/>
      <c r="Z27" s="108">
        <v>0.16700000000000001</v>
      </c>
      <c r="AA27" s="28"/>
      <c r="AB27" s="86"/>
      <c r="AC27" s="28"/>
      <c r="AD27" s="28"/>
      <c r="AE27" s="86"/>
      <c r="AF27" s="108">
        <v>0.16700000000000001</v>
      </c>
      <c r="AG27" s="28"/>
      <c r="AH27" s="86"/>
      <c r="AI27" s="28"/>
      <c r="AJ27" s="28"/>
      <c r="AK27" s="86"/>
      <c r="AL27" s="108">
        <v>0.20399999999999999</v>
      </c>
      <c r="AM27" s="28"/>
      <c r="AN27" s="82"/>
      <c r="AO27" s="106"/>
      <c r="AP27" s="29"/>
      <c r="AQ27" s="78"/>
      <c r="AR27" s="112">
        <v>0.14799999999999999</v>
      </c>
      <c r="AS27" s="29"/>
      <c r="AT27" s="78"/>
      <c r="AU27" s="29"/>
      <c r="AV27" s="29"/>
      <c r="AW27" s="78"/>
      <c r="AX27" s="108">
        <v>0.185</v>
      </c>
      <c r="AY27" s="29"/>
      <c r="AZ27" s="78"/>
      <c r="BA27" s="37">
        <f t="shared" si="0"/>
        <v>0.12962962962963001</v>
      </c>
    </row>
    <row r="28" spans="1:54" ht="142.5" customHeight="1" x14ac:dyDescent="0.2">
      <c r="A28" s="150"/>
      <c r="B28" s="151"/>
      <c r="C28" s="152"/>
      <c r="D28" s="152"/>
      <c r="E28" s="152"/>
      <c r="F28" s="152"/>
      <c r="G28" s="152"/>
      <c r="H28" s="152"/>
      <c r="I28" s="78" t="s">
        <v>214</v>
      </c>
      <c r="J28" s="163"/>
      <c r="K28" s="162"/>
      <c r="L28" s="162"/>
      <c r="M28" s="147" t="s">
        <v>779</v>
      </c>
      <c r="N28" s="147" t="s">
        <v>780</v>
      </c>
      <c r="O28" s="92">
        <v>44562</v>
      </c>
      <c r="P28" s="92">
        <v>44926</v>
      </c>
      <c r="Q28" s="28"/>
      <c r="R28" s="28"/>
      <c r="S28" s="118"/>
      <c r="T28" s="101">
        <v>0.25</v>
      </c>
      <c r="U28" s="101">
        <v>0.25</v>
      </c>
      <c r="V28" s="115" t="s">
        <v>624</v>
      </c>
      <c r="W28" s="28"/>
      <c r="X28" s="28"/>
      <c r="Y28" s="86"/>
      <c r="Z28" s="107">
        <v>0.25</v>
      </c>
      <c r="AA28" s="28"/>
      <c r="AB28" s="86"/>
      <c r="AC28" s="28"/>
      <c r="AD28" s="28"/>
      <c r="AE28" s="86"/>
      <c r="AF28" s="28"/>
      <c r="AG28" s="28"/>
      <c r="AH28" s="86"/>
      <c r="AI28" s="107">
        <v>0.25</v>
      </c>
      <c r="AJ28" s="28"/>
      <c r="AK28" s="86"/>
      <c r="AL28" s="28"/>
      <c r="AM28" s="28"/>
      <c r="AN28" s="82"/>
      <c r="AO28" s="106"/>
      <c r="AP28" s="29"/>
      <c r="AQ28" s="78"/>
      <c r="AR28" s="110">
        <v>0.25</v>
      </c>
      <c r="AS28" s="29"/>
      <c r="AT28" s="78"/>
      <c r="AU28" s="29"/>
      <c r="AV28" s="29"/>
      <c r="AW28" s="78"/>
      <c r="AX28" s="28"/>
      <c r="AY28" s="29"/>
      <c r="AZ28" s="78"/>
      <c r="BA28" s="37">
        <f t="shared" si="0"/>
        <v>0.25</v>
      </c>
    </row>
    <row r="29" spans="1:54" ht="142.5" customHeight="1" x14ac:dyDescent="0.2">
      <c r="A29" s="150"/>
      <c r="B29" s="151"/>
      <c r="C29" s="152"/>
      <c r="D29" s="152"/>
      <c r="E29" s="152"/>
      <c r="F29" s="152"/>
      <c r="G29" s="152"/>
      <c r="H29" s="152"/>
      <c r="I29" s="78" t="s">
        <v>29</v>
      </c>
      <c r="J29" s="163"/>
      <c r="K29" s="162"/>
      <c r="L29" s="162"/>
      <c r="M29" s="81" t="s">
        <v>215</v>
      </c>
      <c r="N29" s="147" t="s">
        <v>781</v>
      </c>
      <c r="O29" s="92">
        <v>44562</v>
      </c>
      <c r="P29" s="92">
        <v>44926</v>
      </c>
      <c r="Q29" s="28"/>
      <c r="R29" s="28"/>
      <c r="S29" s="118"/>
      <c r="T29" s="28"/>
      <c r="U29" s="28"/>
      <c r="V29" s="86"/>
      <c r="W29" s="101">
        <v>0.5</v>
      </c>
      <c r="X29" s="101">
        <v>0.5</v>
      </c>
      <c r="Y29" s="114" t="s">
        <v>700</v>
      </c>
      <c r="Z29" s="28"/>
      <c r="AA29" s="28"/>
      <c r="AB29" s="86"/>
      <c r="AC29" s="28"/>
      <c r="AD29" s="28"/>
      <c r="AE29" s="86"/>
      <c r="AF29" s="28"/>
      <c r="AG29" s="28"/>
      <c r="AH29" s="86"/>
      <c r="AI29" s="28"/>
      <c r="AJ29" s="28"/>
      <c r="AK29" s="86"/>
      <c r="AL29" s="28"/>
      <c r="AM29" s="28"/>
      <c r="AN29" s="78"/>
      <c r="AO29" s="105"/>
      <c r="AP29" s="29"/>
      <c r="AQ29" s="78"/>
      <c r="AR29" s="29"/>
      <c r="AS29" s="29"/>
      <c r="AT29" s="78"/>
      <c r="AU29" s="29"/>
      <c r="AV29" s="29"/>
      <c r="AW29" s="78"/>
      <c r="AX29" s="107">
        <v>0.5</v>
      </c>
      <c r="AY29" s="29"/>
      <c r="AZ29" s="78"/>
      <c r="BA29" s="37">
        <f t="shared" si="0"/>
        <v>0.5</v>
      </c>
    </row>
    <row r="30" spans="1:54" ht="142.5" customHeight="1" x14ac:dyDescent="0.2">
      <c r="A30" s="150"/>
      <c r="B30" s="151"/>
      <c r="C30" s="152"/>
      <c r="D30" s="152"/>
      <c r="E30" s="152"/>
      <c r="F30" s="152"/>
      <c r="G30" s="152"/>
      <c r="H30" s="152"/>
      <c r="I30" s="78" t="s">
        <v>32</v>
      </c>
      <c r="J30" s="163"/>
      <c r="K30" s="162"/>
      <c r="L30" s="162"/>
      <c r="M30" s="147" t="s">
        <v>782</v>
      </c>
      <c r="N30" s="147" t="s">
        <v>783</v>
      </c>
      <c r="O30" s="92">
        <v>44562</v>
      </c>
      <c r="P30" s="92">
        <v>44926</v>
      </c>
      <c r="Q30" s="28"/>
      <c r="R30" s="28"/>
      <c r="S30" s="134"/>
      <c r="T30" s="102">
        <v>0.33329999999999999</v>
      </c>
      <c r="U30" s="102">
        <v>0.33329999999999999</v>
      </c>
      <c r="V30" s="115" t="s">
        <v>625</v>
      </c>
      <c r="W30" s="28"/>
      <c r="X30" s="28"/>
      <c r="Y30" s="86"/>
      <c r="Z30" s="28"/>
      <c r="AA30" s="28"/>
      <c r="AB30" s="86"/>
      <c r="AC30" s="107">
        <v>0.33329999999999999</v>
      </c>
      <c r="AD30" s="28"/>
      <c r="AE30" s="86"/>
      <c r="AF30" s="28"/>
      <c r="AG30" s="28"/>
      <c r="AH30" s="86"/>
      <c r="AI30" s="28"/>
      <c r="AJ30" s="28"/>
      <c r="AK30" s="86"/>
      <c r="AL30" s="28"/>
      <c r="AM30" s="28"/>
      <c r="AN30" s="82"/>
      <c r="AO30" s="111">
        <v>0.33329999999999999</v>
      </c>
      <c r="AP30" s="29"/>
      <c r="AQ30" s="78"/>
      <c r="AR30" s="29"/>
      <c r="AS30" s="29"/>
      <c r="AT30" s="78"/>
      <c r="AU30" s="29"/>
      <c r="AV30" s="29"/>
      <c r="AW30" s="78"/>
      <c r="AX30" s="28"/>
      <c r="AY30" s="29"/>
      <c r="AZ30" s="78"/>
      <c r="BA30" s="37">
        <f t="shared" si="0"/>
        <v>0.33329999999999999</v>
      </c>
    </row>
    <row r="31" spans="1:54" ht="142.5" customHeight="1" x14ac:dyDescent="0.2">
      <c r="A31" s="150"/>
      <c r="B31" s="151"/>
      <c r="C31" s="152"/>
      <c r="D31" s="152"/>
      <c r="E31" s="152"/>
      <c r="F31" s="152"/>
      <c r="G31" s="152"/>
      <c r="H31" s="152"/>
      <c r="I31" s="78" t="s">
        <v>33</v>
      </c>
      <c r="J31" s="163"/>
      <c r="K31" s="162"/>
      <c r="L31" s="162"/>
      <c r="M31" s="147" t="s">
        <v>216</v>
      </c>
      <c r="N31" s="147" t="s">
        <v>784</v>
      </c>
      <c r="O31" s="92">
        <v>44562</v>
      </c>
      <c r="P31" s="92">
        <v>44926</v>
      </c>
      <c r="Q31" s="28"/>
      <c r="R31" s="28"/>
      <c r="S31" s="134"/>
      <c r="T31" s="102">
        <v>0.1666</v>
      </c>
      <c r="U31" s="102">
        <v>0.1666</v>
      </c>
      <c r="V31" s="115" t="s">
        <v>626</v>
      </c>
      <c r="W31" s="28"/>
      <c r="X31" s="28"/>
      <c r="Y31" s="86"/>
      <c r="Z31" s="108">
        <v>0.1666</v>
      </c>
      <c r="AA31" s="28"/>
      <c r="AB31" s="86"/>
      <c r="AC31" s="28"/>
      <c r="AD31" s="28"/>
      <c r="AE31" s="86"/>
      <c r="AF31" s="109">
        <v>0.1666</v>
      </c>
      <c r="AG31" s="28"/>
      <c r="AH31" s="86"/>
      <c r="AI31" s="28"/>
      <c r="AJ31" s="28"/>
      <c r="AK31" s="86"/>
      <c r="AL31" s="109">
        <v>0.1666</v>
      </c>
      <c r="AM31" s="28"/>
      <c r="AN31" s="82"/>
      <c r="AO31" s="106"/>
      <c r="AP31" s="29"/>
      <c r="AQ31" s="78"/>
      <c r="AR31" s="113">
        <v>0.1666</v>
      </c>
      <c r="AS31" s="29"/>
      <c r="AT31" s="78"/>
      <c r="AU31" s="29"/>
      <c r="AV31" s="29"/>
      <c r="AW31" s="78"/>
      <c r="AX31" s="109">
        <v>0.1666</v>
      </c>
      <c r="AY31" s="29"/>
      <c r="AZ31" s="78"/>
      <c r="BA31" s="37">
        <f t="shared" si="0"/>
        <v>0.1666</v>
      </c>
    </row>
    <row r="32" spans="1:54" ht="142.5" customHeight="1" x14ac:dyDescent="0.2">
      <c r="A32" s="150"/>
      <c r="B32" s="151"/>
      <c r="C32" s="152"/>
      <c r="D32" s="152"/>
      <c r="E32" s="152"/>
      <c r="F32" s="152"/>
      <c r="G32" s="152"/>
      <c r="H32" s="152"/>
      <c r="I32" s="78" t="s">
        <v>34</v>
      </c>
      <c r="J32" s="163"/>
      <c r="K32" s="162"/>
      <c r="L32" s="162"/>
      <c r="M32" s="81" t="s">
        <v>217</v>
      </c>
      <c r="N32" s="81" t="s">
        <v>218</v>
      </c>
      <c r="O32" s="92">
        <v>44562</v>
      </c>
      <c r="P32" s="92">
        <v>44926</v>
      </c>
      <c r="Q32" s="28"/>
      <c r="R32" s="28"/>
      <c r="S32" s="134"/>
      <c r="T32" s="102">
        <v>0.1666</v>
      </c>
      <c r="U32" s="102">
        <v>0.1666</v>
      </c>
      <c r="V32" s="115" t="s">
        <v>627</v>
      </c>
      <c r="W32" s="28"/>
      <c r="X32" s="28"/>
      <c r="Y32" s="86"/>
      <c r="Z32" s="108">
        <v>0.16669999999999999</v>
      </c>
      <c r="AA32" s="28"/>
      <c r="AB32" s="86"/>
      <c r="AC32" s="28"/>
      <c r="AD32" s="28"/>
      <c r="AE32" s="86"/>
      <c r="AF32" s="109">
        <v>0.1666</v>
      </c>
      <c r="AG32" s="28"/>
      <c r="AH32" s="86"/>
      <c r="AI32" s="28"/>
      <c r="AJ32" s="28"/>
      <c r="AK32" s="86"/>
      <c r="AL32" s="109">
        <v>0.1666</v>
      </c>
      <c r="AM32" s="28"/>
      <c r="AN32" s="82"/>
      <c r="AO32" s="106"/>
      <c r="AP32" s="29"/>
      <c r="AQ32" s="78"/>
      <c r="AR32" s="110" t="s">
        <v>622</v>
      </c>
      <c r="AS32" s="29"/>
      <c r="AT32" s="78"/>
      <c r="AU32" s="29"/>
      <c r="AV32" s="29"/>
      <c r="AW32" s="78"/>
      <c r="AX32" s="109">
        <v>0.1666</v>
      </c>
      <c r="AY32" s="29"/>
      <c r="AZ32" s="78"/>
      <c r="BA32" s="37">
        <f t="shared" si="0"/>
        <v>0.1666</v>
      </c>
    </row>
    <row r="33" spans="1:53" ht="142.5" customHeight="1" x14ac:dyDescent="0.2">
      <c r="A33" s="150"/>
      <c r="B33" s="151"/>
      <c r="C33" s="152"/>
      <c r="D33" s="152"/>
      <c r="E33" s="152"/>
      <c r="F33" s="152"/>
      <c r="G33" s="152"/>
      <c r="H33" s="152"/>
      <c r="I33" s="78" t="s">
        <v>219</v>
      </c>
      <c r="J33" s="163"/>
      <c r="K33" s="162"/>
      <c r="L33" s="162"/>
      <c r="M33" s="147" t="s">
        <v>786</v>
      </c>
      <c r="N33" s="147" t="s">
        <v>785</v>
      </c>
      <c r="O33" s="92">
        <v>44562</v>
      </c>
      <c r="P33" s="92">
        <v>44926</v>
      </c>
      <c r="Q33" s="28"/>
      <c r="R33" s="28"/>
      <c r="S33" s="134"/>
      <c r="T33" s="102">
        <v>9.0899999999999995E-2</v>
      </c>
      <c r="U33" s="102">
        <v>9.0909090909090898E-2</v>
      </c>
      <c r="V33" s="115" t="s">
        <v>628</v>
      </c>
      <c r="W33" s="102">
        <v>9.0899999999999995E-2</v>
      </c>
      <c r="X33" s="102">
        <v>9.0909090909090898E-2</v>
      </c>
      <c r="Y33" s="115" t="s">
        <v>701</v>
      </c>
      <c r="Z33" s="109">
        <v>9.0899999999999995E-2</v>
      </c>
      <c r="AA33" s="28"/>
      <c r="AB33" s="86"/>
      <c r="AC33" s="109">
        <v>9.0899999999999995E-2</v>
      </c>
      <c r="AD33" s="28"/>
      <c r="AE33" s="86"/>
      <c r="AF33" s="109">
        <v>9.0899999999999995E-2</v>
      </c>
      <c r="AG33" s="28"/>
      <c r="AH33" s="86"/>
      <c r="AI33" s="107">
        <v>9.0899999999999995E-2</v>
      </c>
      <c r="AJ33" s="28"/>
      <c r="AK33" s="86"/>
      <c r="AL33" s="109">
        <v>9.0899999999999995E-2</v>
      </c>
      <c r="AM33" s="28"/>
      <c r="AN33" s="82"/>
      <c r="AO33" s="111">
        <v>9.0899999999999995E-2</v>
      </c>
      <c r="AP33" s="29"/>
      <c r="AQ33" s="78"/>
      <c r="AR33" s="110">
        <v>9.0899999999999995E-2</v>
      </c>
      <c r="AS33" s="29"/>
      <c r="AT33" s="78"/>
      <c r="AU33" s="113">
        <v>9.0899999999999995E-2</v>
      </c>
      <c r="AV33" s="29"/>
      <c r="AW33" s="78"/>
      <c r="AX33" s="109">
        <v>9.0899999999999995E-2</v>
      </c>
      <c r="AY33" s="29"/>
      <c r="AZ33" s="78"/>
      <c r="BA33" s="37">
        <f t="shared" si="0"/>
        <v>0.1818181818181818</v>
      </c>
    </row>
    <row r="34" spans="1:53" ht="142.5" customHeight="1" x14ac:dyDescent="0.2">
      <c r="A34" s="80" t="s">
        <v>91</v>
      </c>
      <c r="B34" s="79" t="s">
        <v>19</v>
      </c>
      <c r="C34" s="78" t="s">
        <v>23</v>
      </c>
      <c r="D34" s="78" t="s">
        <v>106</v>
      </c>
      <c r="E34" s="78" t="s">
        <v>53</v>
      </c>
      <c r="F34" s="78" t="s">
        <v>120</v>
      </c>
      <c r="G34" s="78" t="s">
        <v>55</v>
      </c>
      <c r="H34" s="78" t="s">
        <v>64</v>
      </c>
      <c r="I34" s="78" t="s">
        <v>36</v>
      </c>
      <c r="J34" s="78" t="s">
        <v>220</v>
      </c>
      <c r="K34" s="81" t="s">
        <v>221</v>
      </c>
      <c r="L34" s="81" t="s">
        <v>222</v>
      </c>
      <c r="M34" s="81" t="s">
        <v>223</v>
      </c>
      <c r="N34" s="81" t="s">
        <v>224</v>
      </c>
      <c r="O34" s="92">
        <v>44593</v>
      </c>
      <c r="P34" s="92">
        <v>44926</v>
      </c>
      <c r="Q34" s="28"/>
      <c r="R34" s="28"/>
      <c r="S34" s="118"/>
      <c r="T34" s="28"/>
      <c r="U34" s="28"/>
      <c r="V34" s="86"/>
      <c r="W34" s="101">
        <v>0.25</v>
      </c>
      <c r="X34" s="101">
        <v>0.25</v>
      </c>
      <c r="Y34" s="104" t="s">
        <v>708</v>
      </c>
      <c r="Z34" s="28"/>
      <c r="AA34" s="28"/>
      <c r="AB34" s="86"/>
      <c r="AC34" s="28"/>
      <c r="AD34" s="28"/>
      <c r="AE34" s="86"/>
      <c r="AF34" s="28">
        <v>0.25</v>
      </c>
      <c r="AG34" s="28"/>
      <c r="AH34" s="86"/>
      <c r="AI34" s="28"/>
      <c r="AJ34" s="28"/>
      <c r="AK34" s="86"/>
      <c r="AL34" s="28"/>
      <c r="AM34" s="28"/>
      <c r="AN34" s="86"/>
      <c r="AO34" s="28">
        <v>0.25</v>
      </c>
      <c r="AP34" s="28"/>
      <c r="AQ34" s="86"/>
      <c r="AR34" s="28"/>
      <c r="AS34" s="28"/>
      <c r="AT34" s="78"/>
      <c r="AU34" s="28"/>
      <c r="AV34" s="28"/>
      <c r="AW34" s="86"/>
      <c r="AX34" s="28">
        <v>0.25</v>
      </c>
      <c r="AY34" s="28"/>
      <c r="AZ34" s="86"/>
      <c r="BA34" s="37">
        <f t="shared" si="0"/>
        <v>0.25</v>
      </c>
    </row>
    <row r="35" spans="1:53" ht="142.5" customHeight="1" x14ac:dyDescent="0.2">
      <c r="A35" s="150" t="s">
        <v>91</v>
      </c>
      <c r="B35" s="151" t="s">
        <v>19</v>
      </c>
      <c r="C35" s="152" t="s">
        <v>23</v>
      </c>
      <c r="D35" s="152" t="s">
        <v>106</v>
      </c>
      <c r="E35" s="152" t="s">
        <v>53</v>
      </c>
      <c r="F35" s="152" t="s">
        <v>120</v>
      </c>
      <c r="G35" s="152" t="s">
        <v>55</v>
      </c>
      <c r="H35" s="152" t="s">
        <v>64</v>
      </c>
      <c r="I35" s="152" t="s">
        <v>225</v>
      </c>
      <c r="J35" s="152" t="s">
        <v>226</v>
      </c>
      <c r="K35" s="162" t="s">
        <v>227</v>
      </c>
      <c r="L35" s="162" t="s">
        <v>228</v>
      </c>
      <c r="M35" s="81" t="s">
        <v>229</v>
      </c>
      <c r="N35" s="81" t="s">
        <v>230</v>
      </c>
      <c r="O35" s="161">
        <v>44621</v>
      </c>
      <c r="P35" s="161">
        <v>44895</v>
      </c>
      <c r="Q35" s="28"/>
      <c r="R35" s="28"/>
      <c r="S35" s="118"/>
      <c r="T35" s="28"/>
      <c r="U35" s="28"/>
      <c r="V35" s="86"/>
      <c r="W35" s="101">
        <v>0.5</v>
      </c>
      <c r="X35" s="101">
        <v>0.1</v>
      </c>
      <c r="Y35" s="104" t="s">
        <v>709</v>
      </c>
      <c r="Z35" s="28">
        <v>0.5</v>
      </c>
      <c r="AA35" s="28"/>
      <c r="AB35" s="86"/>
      <c r="AC35" s="28"/>
      <c r="AD35" s="28"/>
      <c r="AE35" s="86"/>
      <c r="AF35" s="28"/>
      <c r="AG35" s="28"/>
      <c r="AH35" s="86"/>
      <c r="AI35" s="28"/>
      <c r="AJ35" s="28"/>
      <c r="AK35" s="86"/>
      <c r="AL35" s="28"/>
      <c r="AM35" s="28"/>
      <c r="AN35" s="78"/>
      <c r="AO35" s="28"/>
      <c r="AP35" s="29"/>
      <c r="AQ35" s="78"/>
      <c r="AR35" s="29"/>
      <c r="AS35" s="29"/>
      <c r="AT35" s="78"/>
      <c r="AU35" s="29"/>
      <c r="AV35" s="29"/>
      <c r="AW35" s="78"/>
      <c r="AX35" s="28"/>
      <c r="AY35" s="29"/>
      <c r="AZ35" s="78"/>
      <c r="BA35" s="37">
        <f t="shared" si="0"/>
        <v>0.1</v>
      </c>
    </row>
    <row r="36" spans="1:53" ht="142.5" customHeight="1" x14ac:dyDescent="0.2">
      <c r="A36" s="150"/>
      <c r="B36" s="151"/>
      <c r="C36" s="152"/>
      <c r="D36" s="152"/>
      <c r="E36" s="152"/>
      <c r="F36" s="152"/>
      <c r="G36" s="152"/>
      <c r="H36" s="152"/>
      <c r="I36" s="152"/>
      <c r="J36" s="152"/>
      <c r="K36" s="162"/>
      <c r="L36" s="162"/>
      <c r="M36" s="81" t="s">
        <v>231</v>
      </c>
      <c r="N36" s="81" t="s">
        <v>232</v>
      </c>
      <c r="O36" s="161"/>
      <c r="P36" s="161"/>
      <c r="Q36" s="28"/>
      <c r="R36" s="28"/>
      <c r="S36" s="118"/>
      <c r="T36" s="28"/>
      <c r="U36" s="28"/>
      <c r="V36" s="86"/>
      <c r="W36" s="28"/>
      <c r="X36" s="28"/>
      <c r="Y36" s="86"/>
      <c r="Z36" s="28"/>
      <c r="AA36" s="28"/>
      <c r="AB36" s="86"/>
      <c r="AC36" s="28">
        <v>0.2</v>
      </c>
      <c r="AD36" s="28"/>
      <c r="AE36" s="86"/>
      <c r="AF36" s="28">
        <v>0.2</v>
      </c>
      <c r="AG36" s="28"/>
      <c r="AH36" s="86"/>
      <c r="AI36" s="28">
        <v>0.2</v>
      </c>
      <c r="AJ36" s="28"/>
      <c r="AK36" s="86"/>
      <c r="AL36" s="28">
        <v>0.2</v>
      </c>
      <c r="AM36" s="28"/>
      <c r="AN36" s="78"/>
      <c r="AO36" s="28">
        <v>0.2</v>
      </c>
      <c r="AP36" s="29"/>
      <c r="AQ36" s="78"/>
      <c r="AR36" s="29"/>
      <c r="AS36" s="29"/>
      <c r="AT36" s="78"/>
      <c r="AU36" s="29"/>
      <c r="AV36" s="29"/>
      <c r="AW36" s="78"/>
      <c r="AX36" s="28"/>
      <c r="AY36" s="29"/>
      <c r="AZ36" s="78"/>
      <c r="BA36" s="37">
        <f t="shared" si="0"/>
        <v>0</v>
      </c>
    </row>
    <row r="37" spans="1:53" ht="142.5" customHeight="1" x14ac:dyDescent="0.2">
      <c r="A37" s="150"/>
      <c r="B37" s="151"/>
      <c r="C37" s="152"/>
      <c r="D37" s="152"/>
      <c r="E37" s="152"/>
      <c r="F37" s="152"/>
      <c r="G37" s="152"/>
      <c r="H37" s="152"/>
      <c r="I37" s="152"/>
      <c r="J37" s="152"/>
      <c r="K37" s="162"/>
      <c r="L37" s="162"/>
      <c r="M37" s="81" t="s">
        <v>233</v>
      </c>
      <c r="N37" s="81" t="s">
        <v>234</v>
      </c>
      <c r="O37" s="161"/>
      <c r="P37" s="161"/>
      <c r="Q37" s="28"/>
      <c r="R37" s="28"/>
      <c r="S37" s="118"/>
      <c r="T37" s="28"/>
      <c r="U37" s="28"/>
      <c r="V37" s="86"/>
      <c r="W37" s="28"/>
      <c r="X37" s="28"/>
      <c r="Y37" s="86"/>
      <c r="Z37" s="28"/>
      <c r="AA37" s="28"/>
      <c r="AB37" s="86"/>
      <c r="AC37" s="28"/>
      <c r="AD37" s="28"/>
      <c r="AE37" s="86"/>
      <c r="AF37" s="28"/>
      <c r="AG37" s="28"/>
      <c r="AH37" s="86"/>
      <c r="AI37" s="28"/>
      <c r="AJ37" s="28"/>
      <c r="AK37" s="86"/>
      <c r="AL37" s="28"/>
      <c r="AM37" s="28"/>
      <c r="AN37" s="78"/>
      <c r="AO37" s="28">
        <v>0.4</v>
      </c>
      <c r="AP37" s="29"/>
      <c r="AQ37" s="78"/>
      <c r="AR37" s="29">
        <v>0.4</v>
      </c>
      <c r="AS37" s="29"/>
      <c r="AT37" s="78"/>
      <c r="AU37" s="29">
        <v>0.2</v>
      </c>
      <c r="AV37" s="29"/>
      <c r="AW37" s="78"/>
      <c r="AX37" s="28"/>
      <c r="AY37" s="29"/>
      <c r="AZ37" s="78"/>
      <c r="BA37" s="37">
        <f t="shared" si="0"/>
        <v>0</v>
      </c>
    </row>
    <row r="38" spans="1:53" ht="142.5" customHeight="1" x14ac:dyDescent="0.2">
      <c r="A38" s="150"/>
      <c r="B38" s="151"/>
      <c r="C38" s="152"/>
      <c r="D38" s="152"/>
      <c r="E38" s="152"/>
      <c r="F38" s="152"/>
      <c r="G38" s="152"/>
      <c r="H38" s="152"/>
      <c r="I38" s="152"/>
      <c r="J38" s="152"/>
      <c r="K38" s="162"/>
      <c r="L38" s="162"/>
      <c r="M38" s="81" t="s">
        <v>235</v>
      </c>
      <c r="N38" s="81" t="s">
        <v>236</v>
      </c>
      <c r="O38" s="161"/>
      <c r="P38" s="161"/>
      <c r="Q38" s="28"/>
      <c r="R38" s="28"/>
      <c r="S38" s="118"/>
      <c r="T38" s="28"/>
      <c r="U38" s="28"/>
      <c r="V38" s="86"/>
      <c r="W38" s="28"/>
      <c r="X38" s="28"/>
      <c r="Y38" s="86"/>
      <c r="Z38" s="28"/>
      <c r="AA38" s="28"/>
      <c r="AB38" s="86"/>
      <c r="AC38" s="28"/>
      <c r="AD38" s="28"/>
      <c r="AE38" s="86"/>
      <c r="AF38" s="28"/>
      <c r="AG38" s="28"/>
      <c r="AH38" s="86"/>
      <c r="AI38" s="28"/>
      <c r="AJ38" s="28"/>
      <c r="AK38" s="86"/>
      <c r="AL38" s="28"/>
      <c r="AM38" s="28"/>
      <c r="AN38" s="78"/>
      <c r="AO38" s="28"/>
      <c r="AP38" s="29"/>
      <c r="AQ38" s="78"/>
      <c r="AR38" s="29"/>
      <c r="AS38" s="29"/>
      <c r="AT38" s="78"/>
      <c r="AU38" s="29">
        <v>1</v>
      </c>
      <c r="AV38" s="29"/>
      <c r="AW38" s="78"/>
      <c r="AX38" s="28"/>
      <c r="AY38" s="29"/>
      <c r="AZ38" s="78"/>
      <c r="BA38" s="37">
        <f t="shared" si="0"/>
        <v>0</v>
      </c>
    </row>
    <row r="39" spans="1:53" ht="142.5" customHeight="1" x14ac:dyDescent="0.2">
      <c r="A39" s="150" t="s">
        <v>91</v>
      </c>
      <c r="B39" s="151" t="s">
        <v>19</v>
      </c>
      <c r="C39" s="152" t="s">
        <v>23</v>
      </c>
      <c r="D39" s="152" t="s">
        <v>106</v>
      </c>
      <c r="E39" s="152" t="s">
        <v>53</v>
      </c>
      <c r="F39" s="152" t="s">
        <v>120</v>
      </c>
      <c r="G39" s="152" t="s">
        <v>55</v>
      </c>
      <c r="H39" s="152" t="s">
        <v>64</v>
      </c>
      <c r="I39" s="152" t="s">
        <v>225</v>
      </c>
      <c r="J39" s="152" t="s">
        <v>237</v>
      </c>
      <c r="K39" s="162" t="s">
        <v>238</v>
      </c>
      <c r="L39" s="162" t="s">
        <v>239</v>
      </c>
      <c r="M39" s="81" t="s">
        <v>240</v>
      </c>
      <c r="N39" s="81" t="s">
        <v>241</v>
      </c>
      <c r="O39" s="161">
        <v>44593</v>
      </c>
      <c r="P39" s="161">
        <v>44804</v>
      </c>
      <c r="Q39" s="28"/>
      <c r="R39" s="28"/>
      <c r="S39" s="118"/>
      <c r="T39" s="101">
        <v>0.4</v>
      </c>
      <c r="U39" s="128">
        <v>0.4</v>
      </c>
      <c r="V39" s="115" t="s">
        <v>630</v>
      </c>
      <c r="W39" s="101">
        <v>0.4</v>
      </c>
      <c r="X39" s="101">
        <v>0.2</v>
      </c>
      <c r="Y39" s="104" t="s">
        <v>710</v>
      </c>
      <c r="Z39" s="28">
        <v>0.2</v>
      </c>
      <c r="AA39" s="28"/>
      <c r="AB39" s="86"/>
      <c r="AC39" s="28"/>
      <c r="AD39" s="28"/>
      <c r="AE39" s="86"/>
      <c r="AF39" s="28"/>
      <c r="AG39" s="28"/>
      <c r="AH39" s="86"/>
      <c r="AI39" s="28"/>
      <c r="AJ39" s="28"/>
      <c r="AK39" s="86"/>
      <c r="AL39" s="28"/>
      <c r="AM39" s="28"/>
      <c r="AN39" s="78"/>
      <c r="AO39" s="28"/>
      <c r="AP39" s="29"/>
      <c r="AQ39" s="78"/>
      <c r="AR39" s="29"/>
      <c r="AS39" s="29"/>
      <c r="AT39" s="78"/>
      <c r="AU39" s="29"/>
      <c r="AV39" s="29"/>
      <c r="AW39" s="78"/>
      <c r="AX39" s="28"/>
      <c r="AY39" s="29"/>
      <c r="AZ39" s="78"/>
      <c r="BA39" s="37">
        <f t="shared" si="0"/>
        <v>0.60000000000000009</v>
      </c>
    </row>
    <row r="40" spans="1:53" ht="142.5" customHeight="1" x14ac:dyDescent="0.2">
      <c r="A40" s="150"/>
      <c r="B40" s="151"/>
      <c r="C40" s="152"/>
      <c r="D40" s="152"/>
      <c r="E40" s="152"/>
      <c r="F40" s="152"/>
      <c r="G40" s="152"/>
      <c r="H40" s="152"/>
      <c r="I40" s="152"/>
      <c r="J40" s="152"/>
      <c r="K40" s="162"/>
      <c r="L40" s="162"/>
      <c r="M40" s="81" t="s">
        <v>242</v>
      </c>
      <c r="N40" s="81" t="s">
        <v>243</v>
      </c>
      <c r="O40" s="161"/>
      <c r="P40" s="161"/>
      <c r="Q40" s="28"/>
      <c r="R40" s="28"/>
      <c r="S40" s="118"/>
      <c r="T40" s="28"/>
      <c r="U40" s="28"/>
      <c r="V40" s="86"/>
      <c r="W40" s="101">
        <v>0.3</v>
      </c>
      <c r="X40" s="101">
        <v>0.1</v>
      </c>
      <c r="Y40" s="104" t="s">
        <v>711</v>
      </c>
      <c r="Z40" s="28">
        <v>0.4</v>
      </c>
      <c r="AA40" s="28"/>
      <c r="AB40" s="86"/>
      <c r="AC40" s="28">
        <v>0.3</v>
      </c>
      <c r="AD40" s="28"/>
      <c r="AE40" s="86"/>
      <c r="AF40" s="28"/>
      <c r="AG40" s="28"/>
      <c r="AH40" s="86"/>
      <c r="AI40" s="28"/>
      <c r="AJ40" s="28"/>
      <c r="AK40" s="86"/>
      <c r="AL40" s="28"/>
      <c r="AM40" s="28"/>
      <c r="AN40" s="78"/>
      <c r="AO40" s="28"/>
      <c r="AP40" s="29"/>
      <c r="AQ40" s="78"/>
      <c r="AR40" s="29"/>
      <c r="AS40" s="29"/>
      <c r="AT40" s="78"/>
      <c r="AU40" s="29"/>
      <c r="AV40" s="29"/>
      <c r="AW40" s="78"/>
      <c r="AX40" s="28"/>
      <c r="AY40" s="29"/>
      <c r="AZ40" s="78"/>
      <c r="BA40" s="37">
        <f t="shared" si="0"/>
        <v>0.1</v>
      </c>
    </row>
    <row r="41" spans="1:53" ht="142.5" customHeight="1" x14ac:dyDescent="0.2">
      <c r="A41" s="150"/>
      <c r="B41" s="151"/>
      <c r="C41" s="152"/>
      <c r="D41" s="152"/>
      <c r="E41" s="152"/>
      <c r="F41" s="152"/>
      <c r="G41" s="152"/>
      <c r="H41" s="152"/>
      <c r="I41" s="152"/>
      <c r="J41" s="152"/>
      <c r="K41" s="162"/>
      <c r="L41" s="162"/>
      <c r="M41" s="81" t="s">
        <v>244</v>
      </c>
      <c r="N41" s="81" t="s">
        <v>245</v>
      </c>
      <c r="O41" s="161"/>
      <c r="P41" s="161"/>
      <c r="Q41" s="28"/>
      <c r="R41" s="28"/>
      <c r="S41" s="118"/>
      <c r="T41" s="28"/>
      <c r="U41" s="28"/>
      <c r="V41" s="86"/>
      <c r="W41" s="28"/>
      <c r="X41" s="28"/>
      <c r="Y41" s="86"/>
      <c r="Z41" s="28">
        <v>0.3</v>
      </c>
      <c r="AA41" s="28"/>
      <c r="AB41" s="86"/>
      <c r="AC41" s="28">
        <v>0.4</v>
      </c>
      <c r="AD41" s="28"/>
      <c r="AE41" s="86"/>
      <c r="AF41" s="28">
        <v>0.3</v>
      </c>
      <c r="AG41" s="28"/>
      <c r="AH41" s="86"/>
      <c r="AI41" s="28"/>
      <c r="AJ41" s="28"/>
      <c r="AK41" s="86"/>
      <c r="AL41" s="28"/>
      <c r="AM41" s="28"/>
      <c r="AN41" s="78"/>
      <c r="AO41" s="28"/>
      <c r="AP41" s="29"/>
      <c r="AQ41" s="78"/>
      <c r="AR41" s="29"/>
      <c r="AS41" s="29"/>
      <c r="AT41" s="78"/>
      <c r="AU41" s="29"/>
      <c r="AV41" s="29"/>
      <c r="AW41" s="78"/>
      <c r="AX41" s="28"/>
      <c r="AY41" s="29"/>
      <c r="AZ41" s="78"/>
      <c r="BA41" s="37">
        <f t="shared" si="0"/>
        <v>0</v>
      </c>
    </row>
    <row r="42" spans="1:53" ht="142.5" customHeight="1" x14ac:dyDescent="0.2">
      <c r="A42" s="150"/>
      <c r="B42" s="151"/>
      <c r="C42" s="152"/>
      <c r="D42" s="152"/>
      <c r="E42" s="152"/>
      <c r="F42" s="152"/>
      <c r="G42" s="152"/>
      <c r="H42" s="152"/>
      <c r="I42" s="152"/>
      <c r="J42" s="152"/>
      <c r="K42" s="162"/>
      <c r="L42" s="162"/>
      <c r="M42" s="81" t="s">
        <v>246</v>
      </c>
      <c r="N42" s="81" t="s">
        <v>247</v>
      </c>
      <c r="O42" s="161"/>
      <c r="P42" s="161"/>
      <c r="Q42" s="28"/>
      <c r="R42" s="28"/>
      <c r="S42" s="118"/>
      <c r="T42" s="28"/>
      <c r="U42" s="28"/>
      <c r="V42" s="86"/>
      <c r="W42" s="28"/>
      <c r="X42" s="28"/>
      <c r="Y42" s="86"/>
      <c r="Z42" s="28"/>
      <c r="AA42" s="28"/>
      <c r="AB42" s="86"/>
      <c r="AC42" s="28"/>
      <c r="AD42" s="28"/>
      <c r="AE42" s="86"/>
      <c r="AF42" s="28">
        <v>0.1</v>
      </c>
      <c r="AG42" s="28"/>
      <c r="AH42" s="86"/>
      <c r="AI42" s="28">
        <v>0.45</v>
      </c>
      <c r="AJ42" s="28"/>
      <c r="AK42" s="86"/>
      <c r="AL42" s="28">
        <v>0.45</v>
      </c>
      <c r="AM42" s="28"/>
      <c r="AN42" s="78"/>
      <c r="AO42" s="28"/>
      <c r="AP42" s="29"/>
      <c r="AQ42" s="78"/>
      <c r="AR42" s="29"/>
      <c r="AS42" s="29"/>
      <c r="AT42" s="78"/>
      <c r="AU42" s="29"/>
      <c r="AV42" s="29"/>
      <c r="AW42" s="78"/>
      <c r="AX42" s="28"/>
      <c r="AY42" s="29"/>
      <c r="AZ42" s="78"/>
      <c r="BA42" s="37">
        <f t="shared" si="0"/>
        <v>0</v>
      </c>
    </row>
    <row r="43" spans="1:53" ht="142.5" customHeight="1" x14ac:dyDescent="0.2">
      <c r="A43" s="150" t="s">
        <v>92</v>
      </c>
      <c r="B43" s="151" t="s">
        <v>19</v>
      </c>
      <c r="C43" s="152" t="s">
        <v>23</v>
      </c>
      <c r="D43" s="152" t="s">
        <v>106</v>
      </c>
      <c r="E43" s="152" t="s">
        <v>53</v>
      </c>
      <c r="F43" s="152" t="s">
        <v>121</v>
      </c>
      <c r="G43" s="152" t="s">
        <v>55</v>
      </c>
      <c r="H43" s="152" t="s">
        <v>64</v>
      </c>
      <c r="I43" s="156"/>
      <c r="J43" s="157" t="s">
        <v>248</v>
      </c>
      <c r="K43" s="155" t="s">
        <v>249</v>
      </c>
      <c r="L43" s="94" t="s">
        <v>301</v>
      </c>
      <c r="M43" s="94" t="s">
        <v>250</v>
      </c>
      <c r="N43" s="94" t="s">
        <v>251</v>
      </c>
      <c r="O43" s="48">
        <v>44593</v>
      </c>
      <c r="P43" s="48">
        <v>44742</v>
      </c>
      <c r="Q43" s="44"/>
      <c r="R43" s="44"/>
      <c r="S43" s="121"/>
      <c r="T43" s="44"/>
      <c r="U43" s="44"/>
      <c r="V43" s="96"/>
      <c r="W43" s="44"/>
      <c r="X43" s="44"/>
      <c r="Y43" s="96"/>
      <c r="Z43" s="44"/>
      <c r="AA43" s="44"/>
      <c r="AB43" s="96"/>
      <c r="AC43" s="44"/>
      <c r="AD43" s="44"/>
      <c r="AE43" s="96"/>
      <c r="AF43" s="44">
        <v>1</v>
      </c>
      <c r="AG43" s="44"/>
      <c r="AH43" s="96"/>
      <c r="AI43" s="44"/>
      <c r="AJ43" s="44"/>
      <c r="AK43" s="96"/>
      <c r="AL43" s="44"/>
      <c r="AM43" s="44"/>
      <c r="AN43" s="96"/>
      <c r="AO43" s="44"/>
      <c r="AP43" s="44"/>
      <c r="AQ43" s="96"/>
      <c r="AR43" s="44"/>
      <c r="AS43" s="44"/>
      <c r="AT43" s="93"/>
      <c r="AU43" s="44"/>
      <c r="AV43" s="44"/>
      <c r="AW43" s="96"/>
      <c r="AX43" s="44"/>
      <c r="AY43" s="44"/>
      <c r="AZ43" s="96"/>
      <c r="BA43" s="37">
        <f t="shared" si="0"/>
        <v>0</v>
      </c>
    </row>
    <row r="44" spans="1:53" ht="142.5" customHeight="1" x14ac:dyDescent="0.2">
      <c r="A44" s="150"/>
      <c r="B44" s="151"/>
      <c r="C44" s="152"/>
      <c r="D44" s="152"/>
      <c r="E44" s="152"/>
      <c r="F44" s="152"/>
      <c r="G44" s="152"/>
      <c r="H44" s="152"/>
      <c r="I44" s="156"/>
      <c r="J44" s="157"/>
      <c r="K44" s="155"/>
      <c r="L44" s="155" t="s">
        <v>252</v>
      </c>
      <c r="M44" s="155" t="s">
        <v>253</v>
      </c>
      <c r="N44" s="95" t="s">
        <v>254</v>
      </c>
      <c r="O44" s="48">
        <v>44593</v>
      </c>
      <c r="P44" s="48">
        <v>44742</v>
      </c>
      <c r="Q44" s="44"/>
      <c r="R44" s="44"/>
      <c r="S44" s="121"/>
      <c r="T44" s="44"/>
      <c r="U44" s="44"/>
      <c r="V44" s="96"/>
      <c r="W44" s="44"/>
      <c r="X44" s="44"/>
      <c r="Y44" s="96"/>
      <c r="Z44" s="44"/>
      <c r="AA44" s="44"/>
      <c r="AB44" s="96"/>
      <c r="AC44" s="44"/>
      <c r="AD44" s="44"/>
      <c r="AE44" s="96"/>
      <c r="AF44" s="44">
        <v>1</v>
      </c>
      <c r="AG44" s="44"/>
      <c r="AH44" s="96"/>
      <c r="AI44" s="44"/>
      <c r="AJ44" s="44"/>
      <c r="AK44" s="96"/>
      <c r="AL44" s="44"/>
      <c r="AM44" s="44"/>
      <c r="AN44" s="96"/>
      <c r="AO44" s="44"/>
      <c r="AP44" s="44"/>
      <c r="AQ44" s="96"/>
      <c r="AR44" s="44"/>
      <c r="AS44" s="44"/>
      <c r="AT44" s="93"/>
      <c r="AU44" s="44"/>
      <c r="AV44" s="44"/>
      <c r="AW44" s="96"/>
      <c r="AX44" s="44"/>
      <c r="AY44" s="44"/>
      <c r="AZ44" s="96"/>
      <c r="BA44" s="37">
        <f t="shared" si="0"/>
        <v>0</v>
      </c>
    </row>
    <row r="45" spans="1:53" ht="142.5" customHeight="1" x14ac:dyDescent="0.2">
      <c r="A45" s="150" t="s">
        <v>92</v>
      </c>
      <c r="B45" s="151" t="s">
        <v>19</v>
      </c>
      <c r="C45" s="152" t="s">
        <v>23</v>
      </c>
      <c r="D45" s="152" t="s">
        <v>106</v>
      </c>
      <c r="E45" s="152" t="s">
        <v>53</v>
      </c>
      <c r="F45" s="152" t="s">
        <v>121</v>
      </c>
      <c r="G45" s="152" t="s">
        <v>55</v>
      </c>
      <c r="H45" s="152" t="s">
        <v>64</v>
      </c>
      <c r="I45" s="156"/>
      <c r="J45" s="157" t="s">
        <v>255</v>
      </c>
      <c r="K45" s="155"/>
      <c r="L45" s="155" t="s">
        <v>302</v>
      </c>
      <c r="M45" s="155" t="s">
        <v>256</v>
      </c>
      <c r="N45" s="95" t="s">
        <v>257</v>
      </c>
      <c r="O45" s="48">
        <v>44593</v>
      </c>
      <c r="P45" s="48">
        <v>44651</v>
      </c>
      <c r="Q45" s="44"/>
      <c r="R45" s="44"/>
      <c r="S45" s="121"/>
      <c r="T45" s="44"/>
      <c r="U45" s="44"/>
      <c r="V45" s="96"/>
      <c r="W45" s="101">
        <v>1</v>
      </c>
      <c r="X45" s="101">
        <v>1</v>
      </c>
      <c r="Y45" s="138" t="s">
        <v>702</v>
      </c>
      <c r="Z45" s="44"/>
      <c r="AA45" s="44"/>
      <c r="AB45" s="96"/>
      <c r="AC45" s="44"/>
      <c r="AD45" s="44"/>
      <c r="AE45" s="96"/>
      <c r="AF45" s="44"/>
      <c r="AG45" s="44"/>
      <c r="AH45" s="96"/>
      <c r="AI45" s="44"/>
      <c r="AJ45" s="44"/>
      <c r="AK45" s="96"/>
      <c r="AL45" s="44"/>
      <c r="AM45" s="44"/>
      <c r="AN45" s="96"/>
      <c r="AO45" s="44"/>
      <c r="AP45" s="44"/>
      <c r="AQ45" s="96"/>
      <c r="AR45" s="44"/>
      <c r="AS45" s="44"/>
      <c r="AT45" s="93"/>
      <c r="AU45" s="44"/>
      <c r="AV45" s="44"/>
      <c r="AW45" s="96"/>
      <c r="AX45" s="44"/>
      <c r="AY45" s="44"/>
      <c r="AZ45" s="96"/>
      <c r="BA45" s="37">
        <f t="shared" si="0"/>
        <v>1</v>
      </c>
    </row>
    <row r="46" spans="1:53" ht="142.5" customHeight="1" x14ac:dyDescent="0.2">
      <c r="A46" s="150"/>
      <c r="B46" s="151"/>
      <c r="C46" s="152"/>
      <c r="D46" s="152"/>
      <c r="E46" s="152"/>
      <c r="F46" s="152"/>
      <c r="G46" s="152"/>
      <c r="H46" s="152"/>
      <c r="I46" s="156"/>
      <c r="J46" s="157"/>
      <c r="K46" s="155"/>
      <c r="L46" s="94" t="s">
        <v>303</v>
      </c>
      <c r="M46" s="94" t="s">
        <v>258</v>
      </c>
      <c r="N46" s="95" t="s">
        <v>259</v>
      </c>
      <c r="O46" s="48">
        <v>44652</v>
      </c>
      <c r="P46" s="48">
        <v>44742</v>
      </c>
      <c r="Q46" s="44"/>
      <c r="R46" s="44"/>
      <c r="S46" s="121"/>
      <c r="T46" s="44"/>
      <c r="U46" s="44"/>
      <c r="V46" s="96"/>
      <c r="W46" s="44"/>
      <c r="X46" s="44"/>
      <c r="Y46" s="96"/>
      <c r="Z46" s="44"/>
      <c r="AA46" s="44"/>
      <c r="AB46" s="96"/>
      <c r="AC46" s="46"/>
      <c r="AD46" s="44"/>
      <c r="AE46" s="96"/>
      <c r="AF46" s="44">
        <v>1</v>
      </c>
      <c r="AG46" s="44"/>
      <c r="AH46" s="96"/>
      <c r="AI46" s="44"/>
      <c r="AJ46" s="44"/>
      <c r="AK46" s="96"/>
      <c r="AL46" s="44"/>
      <c r="AM46" s="44"/>
      <c r="AN46" s="93"/>
      <c r="AO46" s="47"/>
      <c r="AP46" s="47"/>
      <c r="AQ46" s="93"/>
      <c r="AR46" s="47"/>
      <c r="AS46" s="47"/>
      <c r="AT46" s="93"/>
      <c r="AU46" s="47"/>
      <c r="AV46" s="47"/>
      <c r="AW46" s="93"/>
      <c r="AX46" s="47"/>
      <c r="AY46" s="47"/>
      <c r="AZ46" s="93"/>
      <c r="BA46" s="37">
        <f t="shared" si="0"/>
        <v>0</v>
      </c>
    </row>
    <row r="47" spans="1:53" ht="142.5" customHeight="1" x14ac:dyDescent="0.2">
      <c r="A47" s="150"/>
      <c r="B47" s="151"/>
      <c r="C47" s="152"/>
      <c r="D47" s="152"/>
      <c r="E47" s="152"/>
      <c r="F47" s="152"/>
      <c r="G47" s="152"/>
      <c r="H47" s="152"/>
      <c r="I47" s="156"/>
      <c r="J47" s="157"/>
      <c r="K47" s="155"/>
      <c r="L47" s="95" t="s">
        <v>304</v>
      </c>
      <c r="M47" s="95" t="s">
        <v>260</v>
      </c>
      <c r="N47" s="95" t="s">
        <v>261</v>
      </c>
      <c r="O47" s="48">
        <v>44743</v>
      </c>
      <c r="P47" s="48">
        <v>44771</v>
      </c>
      <c r="Q47" s="44"/>
      <c r="R47" s="44"/>
      <c r="S47" s="121"/>
      <c r="T47" s="44"/>
      <c r="U47" s="44"/>
      <c r="V47" s="96"/>
      <c r="W47" s="44"/>
      <c r="X47" s="44"/>
      <c r="Y47" s="96"/>
      <c r="Z47" s="44"/>
      <c r="AA47" s="44"/>
      <c r="AB47" s="96"/>
      <c r="AC47" s="44"/>
      <c r="AD47" s="44"/>
      <c r="AE47" s="96"/>
      <c r="AF47" s="44"/>
      <c r="AG47" s="44"/>
      <c r="AH47" s="96"/>
      <c r="AI47" s="44">
        <v>1</v>
      </c>
      <c r="AJ47" s="44"/>
      <c r="AK47" s="96"/>
      <c r="AL47" s="44"/>
      <c r="AM47" s="44"/>
      <c r="AN47" s="93"/>
      <c r="AO47" s="44"/>
      <c r="AP47" s="47"/>
      <c r="AQ47" s="93"/>
      <c r="AR47" s="47"/>
      <c r="AS47" s="47"/>
      <c r="AT47" s="93"/>
      <c r="AU47" s="47"/>
      <c r="AV47" s="47"/>
      <c r="AW47" s="93"/>
      <c r="AX47" s="44"/>
      <c r="AY47" s="47"/>
      <c r="AZ47" s="93"/>
      <c r="BA47" s="37">
        <f t="shared" si="0"/>
        <v>0</v>
      </c>
    </row>
    <row r="48" spans="1:53" ht="142.5" customHeight="1" x14ac:dyDescent="0.2">
      <c r="A48" s="150"/>
      <c r="B48" s="151"/>
      <c r="C48" s="152"/>
      <c r="D48" s="152"/>
      <c r="E48" s="152"/>
      <c r="F48" s="152"/>
      <c r="G48" s="152"/>
      <c r="H48" s="152"/>
      <c r="I48" s="156"/>
      <c r="J48" s="157"/>
      <c r="K48" s="155"/>
      <c r="L48" s="95" t="s">
        <v>305</v>
      </c>
      <c r="M48" s="95" t="s">
        <v>262</v>
      </c>
      <c r="N48" s="95" t="s">
        <v>263</v>
      </c>
      <c r="O48" s="48">
        <v>44774</v>
      </c>
      <c r="P48" s="48">
        <v>44865</v>
      </c>
      <c r="Q48" s="44"/>
      <c r="R48" s="44"/>
      <c r="S48" s="121"/>
      <c r="T48" s="44"/>
      <c r="U48" s="44"/>
      <c r="V48" s="96"/>
      <c r="W48" s="44"/>
      <c r="X48" s="44"/>
      <c r="Y48" s="96"/>
      <c r="Z48" s="44"/>
      <c r="AA48" s="44"/>
      <c r="AB48" s="96"/>
      <c r="AC48" s="44"/>
      <c r="AD48" s="44"/>
      <c r="AE48" s="96"/>
      <c r="AF48" s="44"/>
      <c r="AG48" s="44"/>
      <c r="AH48" s="96"/>
      <c r="AI48" s="44"/>
      <c r="AJ48" s="44"/>
      <c r="AK48" s="96"/>
      <c r="AL48" s="44">
        <v>1</v>
      </c>
      <c r="AM48" s="44"/>
      <c r="AN48" s="93"/>
      <c r="AO48" s="44"/>
      <c r="AP48" s="47"/>
      <c r="AQ48" s="93"/>
      <c r="AR48" s="47"/>
      <c r="AS48" s="47"/>
      <c r="AT48" s="93"/>
      <c r="AU48" s="47"/>
      <c r="AV48" s="47"/>
      <c r="AW48" s="93"/>
      <c r="AX48" s="44"/>
      <c r="AY48" s="47"/>
      <c r="AZ48" s="93"/>
      <c r="BA48" s="37">
        <f t="shared" si="0"/>
        <v>0</v>
      </c>
    </row>
    <row r="49" spans="1:53" ht="142.5" customHeight="1" x14ac:dyDescent="0.2">
      <c r="A49" s="150" t="s">
        <v>92</v>
      </c>
      <c r="B49" s="151" t="s">
        <v>19</v>
      </c>
      <c r="C49" s="152" t="s">
        <v>23</v>
      </c>
      <c r="D49" s="152" t="s">
        <v>106</v>
      </c>
      <c r="E49" s="152" t="s">
        <v>53</v>
      </c>
      <c r="F49" s="152" t="s">
        <v>121</v>
      </c>
      <c r="G49" s="152" t="s">
        <v>55</v>
      </c>
      <c r="H49" s="152" t="s">
        <v>64</v>
      </c>
      <c r="I49" s="156"/>
      <c r="J49" s="157" t="s">
        <v>264</v>
      </c>
      <c r="K49" s="155" t="s">
        <v>265</v>
      </c>
      <c r="L49" s="153" t="s">
        <v>266</v>
      </c>
      <c r="M49" s="95" t="s">
        <v>267</v>
      </c>
      <c r="N49" s="95" t="s">
        <v>268</v>
      </c>
      <c r="O49" s="48">
        <v>44621</v>
      </c>
      <c r="P49" s="48">
        <v>44926</v>
      </c>
      <c r="Q49" s="44"/>
      <c r="R49" s="44"/>
      <c r="S49" s="121"/>
      <c r="T49" s="44"/>
      <c r="U49" s="44"/>
      <c r="V49" s="96"/>
      <c r="W49" s="101">
        <v>0.25</v>
      </c>
      <c r="X49" s="101">
        <v>0.25</v>
      </c>
      <c r="Y49" s="104" t="s">
        <v>750</v>
      </c>
      <c r="Z49" s="44"/>
      <c r="AA49" s="44"/>
      <c r="AB49" s="96"/>
      <c r="AC49" s="44"/>
      <c r="AD49" s="44"/>
      <c r="AE49" s="96"/>
      <c r="AF49" s="44">
        <v>0.25</v>
      </c>
      <c r="AG49" s="44"/>
      <c r="AH49" s="96"/>
      <c r="AI49" s="44"/>
      <c r="AJ49" s="44"/>
      <c r="AK49" s="96"/>
      <c r="AL49" s="44"/>
      <c r="AM49" s="44"/>
      <c r="AN49" s="93"/>
      <c r="AO49" s="44">
        <v>0.25</v>
      </c>
      <c r="AP49" s="47"/>
      <c r="AQ49" s="93"/>
      <c r="AR49" s="47"/>
      <c r="AS49" s="47"/>
      <c r="AT49" s="93"/>
      <c r="AU49" s="47"/>
      <c r="AV49" s="47"/>
      <c r="AW49" s="93"/>
      <c r="AX49" s="44">
        <v>0.25</v>
      </c>
      <c r="AY49" s="47"/>
      <c r="AZ49" s="93"/>
      <c r="BA49" s="37">
        <f t="shared" si="0"/>
        <v>0.25</v>
      </c>
    </row>
    <row r="50" spans="1:53" ht="142.5" customHeight="1" x14ac:dyDescent="0.2">
      <c r="A50" s="150"/>
      <c r="B50" s="151"/>
      <c r="C50" s="152"/>
      <c r="D50" s="152"/>
      <c r="E50" s="152"/>
      <c r="F50" s="152"/>
      <c r="G50" s="152"/>
      <c r="H50" s="152"/>
      <c r="I50" s="156"/>
      <c r="J50" s="157"/>
      <c r="K50" s="155"/>
      <c r="L50" s="153"/>
      <c r="M50" s="95" t="s">
        <v>269</v>
      </c>
      <c r="N50" s="95" t="s">
        <v>270</v>
      </c>
      <c r="O50" s="48">
        <v>44621</v>
      </c>
      <c r="P50" s="48">
        <v>44926</v>
      </c>
      <c r="Q50" s="44"/>
      <c r="R50" s="44"/>
      <c r="S50" s="121"/>
      <c r="T50" s="44"/>
      <c r="U50" s="44"/>
      <c r="V50" s="96"/>
      <c r="W50" s="101">
        <v>0.25</v>
      </c>
      <c r="X50" s="101">
        <v>0.25</v>
      </c>
      <c r="Y50" s="104" t="s">
        <v>751</v>
      </c>
      <c r="Z50" s="44"/>
      <c r="AA50" s="44"/>
      <c r="AB50" s="96"/>
      <c r="AC50" s="44"/>
      <c r="AD50" s="44"/>
      <c r="AE50" s="96"/>
      <c r="AF50" s="44">
        <v>0.25</v>
      </c>
      <c r="AG50" s="44"/>
      <c r="AH50" s="96"/>
      <c r="AI50" s="44"/>
      <c r="AJ50" s="44"/>
      <c r="AK50" s="96"/>
      <c r="AL50" s="44"/>
      <c r="AM50" s="44"/>
      <c r="AN50" s="93"/>
      <c r="AO50" s="44">
        <v>0.25</v>
      </c>
      <c r="AP50" s="47"/>
      <c r="AQ50" s="93"/>
      <c r="AR50" s="47"/>
      <c r="AS50" s="47"/>
      <c r="AT50" s="93"/>
      <c r="AU50" s="47"/>
      <c r="AV50" s="47"/>
      <c r="AW50" s="93"/>
      <c r="AX50" s="44">
        <v>0.25</v>
      </c>
      <c r="AY50" s="47"/>
      <c r="AZ50" s="93"/>
      <c r="BA50" s="37">
        <f t="shared" si="0"/>
        <v>0.25</v>
      </c>
    </row>
    <row r="51" spans="1:53" ht="142.5" customHeight="1" x14ac:dyDescent="0.2">
      <c r="A51" s="150"/>
      <c r="B51" s="151"/>
      <c r="C51" s="152"/>
      <c r="D51" s="152"/>
      <c r="E51" s="152"/>
      <c r="F51" s="152"/>
      <c r="G51" s="152"/>
      <c r="H51" s="152"/>
      <c r="I51" s="156"/>
      <c r="J51" s="157"/>
      <c r="K51" s="155"/>
      <c r="L51" s="153"/>
      <c r="M51" s="95" t="s">
        <v>271</v>
      </c>
      <c r="N51" s="95" t="s">
        <v>272</v>
      </c>
      <c r="O51" s="48">
        <v>44621</v>
      </c>
      <c r="P51" s="48">
        <v>44926</v>
      </c>
      <c r="Q51" s="44"/>
      <c r="R51" s="44"/>
      <c r="S51" s="121"/>
      <c r="T51" s="44"/>
      <c r="U51" s="44"/>
      <c r="V51" s="96"/>
      <c r="W51" s="101">
        <v>0.25</v>
      </c>
      <c r="X51" s="101">
        <v>0.25</v>
      </c>
      <c r="Y51" s="134" t="s">
        <v>752</v>
      </c>
      <c r="Z51" s="44"/>
      <c r="AA51" s="44"/>
      <c r="AB51" s="96"/>
      <c r="AC51" s="44"/>
      <c r="AD51" s="44"/>
      <c r="AE51" s="96"/>
      <c r="AF51" s="44">
        <v>0.25</v>
      </c>
      <c r="AG51" s="44"/>
      <c r="AH51" s="96"/>
      <c r="AI51" s="44"/>
      <c r="AJ51" s="44"/>
      <c r="AK51" s="96"/>
      <c r="AL51" s="44"/>
      <c r="AM51" s="44"/>
      <c r="AN51" s="93"/>
      <c r="AO51" s="44">
        <v>0.25</v>
      </c>
      <c r="AP51" s="47"/>
      <c r="AQ51" s="93"/>
      <c r="AR51" s="47"/>
      <c r="AS51" s="47"/>
      <c r="AT51" s="93"/>
      <c r="AU51" s="47"/>
      <c r="AV51" s="47"/>
      <c r="AW51" s="93"/>
      <c r="AX51" s="44">
        <v>0.25</v>
      </c>
      <c r="AY51" s="47"/>
      <c r="AZ51" s="93"/>
      <c r="BA51" s="37">
        <f t="shared" si="0"/>
        <v>0.25</v>
      </c>
    </row>
    <row r="52" spans="1:53" ht="142.5" customHeight="1" x14ac:dyDescent="0.2">
      <c r="A52" s="80" t="s">
        <v>92</v>
      </c>
      <c r="B52" s="79" t="s">
        <v>19</v>
      </c>
      <c r="C52" s="78" t="s">
        <v>23</v>
      </c>
      <c r="D52" s="78" t="s">
        <v>106</v>
      </c>
      <c r="E52" s="78" t="s">
        <v>53</v>
      </c>
      <c r="F52" s="78" t="s">
        <v>121</v>
      </c>
      <c r="G52" s="78" t="s">
        <v>55</v>
      </c>
      <c r="H52" s="78" t="s">
        <v>64</v>
      </c>
      <c r="I52" s="96"/>
      <c r="J52" s="96" t="s">
        <v>37</v>
      </c>
      <c r="K52" s="74" t="s">
        <v>273</v>
      </c>
      <c r="L52" s="95" t="s">
        <v>274</v>
      </c>
      <c r="M52" s="95" t="s">
        <v>275</v>
      </c>
      <c r="N52" s="95" t="s">
        <v>276</v>
      </c>
      <c r="O52" s="48">
        <v>44593</v>
      </c>
      <c r="P52" s="48">
        <v>44895</v>
      </c>
      <c r="Q52" s="44"/>
      <c r="R52" s="44"/>
      <c r="S52" s="121"/>
      <c r="T52" s="44"/>
      <c r="U52" s="44"/>
      <c r="V52" s="96"/>
      <c r="W52" s="44"/>
      <c r="X52" s="44"/>
      <c r="Y52" s="96"/>
      <c r="Z52" s="44">
        <v>0.2</v>
      </c>
      <c r="AA52" s="44"/>
      <c r="AB52" s="96"/>
      <c r="AC52" s="44"/>
      <c r="AD52" s="44"/>
      <c r="AE52" s="96"/>
      <c r="AF52" s="44"/>
      <c r="AG52" s="44"/>
      <c r="AH52" s="96"/>
      <c r="AI52" s="44"/>
      <c r="AJ52" s="44"/>
      <c r="AK52" s="96"/>
      <c r="AL52" s="44">
        <v>0.3</v>
      </c>
      <c r="AM52" s="44"/>
      <c r="AN52" s="93"/>
      <c r="AO52" s="44"/>
      <c r="AP52" s="47"/>
      <c r="AQ52" s="93"/>
      <c r="AR52" s="47"/>
      <c r="AS52" s="47"/>
      <c r="AT52" s="93"/>
      <c r="AU52" s="47">
        <v>0.5</v>
      </c>
      <c r="AV52" s="47"/>
      <c r="AW52" s="93"/>
      <c r="AX52" s="44"/>
      <c r="AY52" s="47"/>
      <c r="AZ52" s="93"/>
      <c r="BA52" s="37">
        <f t="shared" si="0"/>
        <v>0</v>
      </c>
    </row>
    <row r="53" spans="1:53" ht="142.5" customHeight="1" x14ac:dyDescent="0.2">
      <c r="A53" s="150" t="s">
        <v>92</v>
      </c>
      <c r="B53" s="151" t="s">
        <v>19</v>
      </c>
      <c r="C53" s="152" t="s">
        <v>23</v>
      </c>
      <c r="D53" s="152" t="s">
        <v>106</v>
      </c>
      <c r="E53" s="152" t="s">
        <v>53</v>
      </c>
      <c r="F53" s="152" t="s">
        <v>121</v>
      </c>
      <c r="G53" s="152" t="s">
        <v>55</v>
      </c>
      <c r="H53" s="152" t="s">
        <v>64</v>
      </c>
      <c r="I53" s="156"/>
      <c r="J53" s="154" t="s">
        <v>277</v>
      </c>
      <c r="K53" s="153" t="s">
        <v>278</v>
      </c>
      <c r="L53" s="153" t="s">
        <v>279</v>
      </c>
      <c r="M53" s="95" t="s">
        <v>280</v>
      </c>
      <c r="N53" s="153" t="s">
        <v>281</v>
      </c>
      <c r="O53" s="48">
        <v>44563</v>
      </c>
      <c r="P53" s="192">
        <v>44712</v>
      </c>
      <c r="Q53" s="44"/>
      <c r="R53" s="44"/>
      <c r="S53" s="121"/>
      <c r="T53" s="101">
        <v>1</v>
      </c>
      <c r="U53" s="101">
        <v>0</v>
      </c>
      <c r="V53" s="115" t="s">
        <v>640</v>
      </c>
      <c r="W53" s="44"/>
      <c r="X53" s="44"/>
      <c r="Y53" s="96"/>
      <c r="Z53" s="44"/>
      <c r="AA53" s="44"/>
      <c r="AB53" s="96"/>
      <c r="AC53" s="44"/>
      <c r="AD53" s="44"/>
      <c r="AE53" s="96"/>
      <c r="AF53" s="44"/>
      <c r="AG53" s="44"/>
      <c r="AH53" s="96"/>
      <c r="AI53" s="116">
        <v>1</v>
      </c>
      <c r="AJ53" s="44"/>
      <c r="AK53" s="96"/>
      <c r="AL53" s="44"/>
      <c r="AM53" s="44"/>
      <c r="AN53" s="93"/>
      <c r="AO53" s="44"/>
      <c r="AP53" s="47"/>
      <c r="AQ53" s="93"/>
      <c r="AR53" s="47"/>
      <c r="AS53" s="47"/>
      <c r="AT53" s="93"/>
      <c r="AU53" s="47"/>
      <c r="AV53" s="47"/>
      <c r="AW53" s="93"/>
      <c r="AX53" s="44"/>
      <c r="AY53" s="47"/>
      <c r="AZ53" s="93"/>
      <c r="BA53" s="37">
        <f t="shared" si="0"/>
        <v>0</v>
      </c>
    </row>
    <row r="54" spans="1:53" ht="142.5" customHeight="1" x14ac:dyDescent="0.2">
      <c r="A54" s="150"/>
      <c r="B54" s="151"/>
      <c r="C54" s="152"/>
      <c r="D54" s="152"/>
      <c r="E54" s="152"/>
      <c r="F54" s="152"/>
      <c r="G54" s="152"/>
      <c r="H54" s="152"/>
      <c r="I54" s="156"/>
      <c r="J54" s="154"/>
      <c r="K54" s="153"/>
      <c r="L54" s="153"/>
      <c r="M54" s="95" t="s">
        <v>282</v>
      </c>
      <c r="N54" s="153"/>
      <c r="O54" s="48">
        <v>44563</v>
      </c>
      <c r="P54" s="192">
        <v>44712</v>
      </c>
      <c r="Q54" s="44"/>
      <c r="R54" s="44"/>
      <c r="S54" s="121"/>
      <c r="T54" s="101">
        <v>1</v>
      </c>
      <c r="U54" s="101">
        <v>0</v>
      </c>
      <c r="V54" s="115" t="s">
        <v>640</v>
      </c>
      <c r="W54" s="44"/>
      <c r="X54" s="44"/>
      <c r="Y54" s="96"/>
      <c r="Z54" s="44"/>
      <c r="AA54" s="44"/>
      <c r="AB54" s="96"/>
      <c r="AC54" s="44"/>
      <c r="AD54" s="44"/>
      <c r="AE54" s="96"/>
      <c r="AF54" s="44"/>
      <c r="AG54" s="44"/>
      <c r="AH54" s="96"/>
      <c r="AI54" s="116">
        <v>1</v>
      </c>
      <c r="AJ54" s="44"/>
      <c r="AK54" s="96"/>
      <c r="AL54" s="44"/>
      <c r="AM54" s="44"/>
      <c r="AN54" s="93"/>
      <c r="AO54" s="44"/>
      <c r="AP54" s="47"/>
      <c r="AQ54" s="93"/>
      <c r="AR54" s="47"/>
      <c r="AS54" s="47"/>
      <c r="AT54" s="93"/>
      <c r="AU54" s="47"/>
      <c r="AV54" s="47"/>
      <c r="AW54" s="93"/>
      <c r="AX54" s="44"/>
      <c r="AY54" s="47"/>
      <c r="AZ54" s="93"/>
      <c r="BA54" s="37">
        <f t="shared" si="0"/>
        <v>0</v>
      </c>
    </row>
    <row r="55" spans="1:53" ht="142.5" customHeight="1" x14ac:dyDescent="0.2">
      <c r="A55" s="150"/>
      <c r="B55" s="151"/>
      <c r="C55" s="152"/>
      <c r="D55" s="152"/>
      <c r="E55" s="152"/>
      <c r="F55" s="152"/>
      <c r="G55" s="152"/>
      <c r="H55" s="152"/>
      <c r="I55" s="156"/>
      <c r="J55" s="154"/>
      <c r="K55" s="153"/>
      <c r="L55" s="153"/>
      <c r="M55" s="95" t="s">
        <v>283</v>
      </c>
      <c r="N55" s="153"/>
      <c r="O55" s="48">
        <v>44563</v>
      </c>
      <c r="P55" s="192">
        <v>44712</v>
      </c>
      <c r="Q55" s="44"/>
      <c r="R55" s="44"/>
      <c r="S55" s="121"/>
      <c r="T55" s="101">
        <v>1</v>
      </c>
      <c r="U55" s="101">
        <v>0</v>
      </c>
      <c r="V55" s="115" t="s">
        <v>640</v>
      </c>
      <c r="W55" s="44"/>
      <c r="X55" s="44"/>
      <c r="Y55" s="96"/>
      <c r="Z55" s="44"/>
      <c r="AA55" s="44"/>
      <c r="AB55" s="96"/>
      <c r="AC55" s="44"/>
      <c r="AD55" s="44"/>
      <c r="AE55" s="96"/>
      <c r="AF55" s="44"/>
      <c r="AG55" s="44"/>
      <c r="AH55" s="96"/>
      <c r="AI55" s="116">
        <v>1</v>
      </c>
      <c r="AJ55" s="44"/>
      <c r="AK55" s="96"/>
      <c r="AL55" s="44"/>
      <c r="AM55" s="44"/>
      <c r="AN55" s="93"/>
      <c r="AO55" s="44"/>
      <c r="AP55" s="47"/>
      <c r="AQ55" s="93"/>
      <c r="AR55" s="47"/>
      <c r="AS55" s="47"/>
      <c r="AT55" s="93"/>
      <c r="AU55" s="47"/>
      <c r="AV55" s="47"/>
      <c r="AW55" s="93"/>
      <c r="AX55" s="44"/>
      <c r="AY55" s="47"/>
      <c r="AZ55" s="93"/>
      <c r="BA55" s="37">
        <f t="shared" si="0"/>
        <v>0</v>
      </c>
    </row>
    <row r="56" spans="1:53" ht="142.5" customHeight="1" x14ac:dyDescent="0.2">
      <c r="A56" s="150"/>
      <c r="B56" s="151"/>
      <c r="C56" s="152"/>
      <c r="D56" s="152"/>
      <c r="E56" s="152"/>
      <c r="F56" s="152"/>
      <c r="G56" s="152"/>
      <c r="H56" s="152"/>
      <c r="I56" s="156"/>
      <c r="J56" s="154"/>
      <c r="K56" s="153"/>
      <c r="L56" s="153"/>
      <c r="M56" s="95" t="s">
        <v>284</v>
      </c>
      <c r="N56" s="153"/>
      <c r="O56" s="48">
        <v>44563</v>
      </c>
      <c r="P56" s="192">
        <v>44742</v>
      </c>
      <c r="Q56" s="44"/>
      <c r="R56" s="44"/>
      <c r="S56" s="121"/>
      <c r="T56" s="101">
        <v>1</v>
      </c>
      <c r="U56" s="101">
        <v>0</v>
      </c>
      <c r="V56" s="115" t="s">
        <v>640</v>
      </c>
      <c r="W56" s="44"/>
      <c r="X56" s="44"/>
      <c r="Y56" s="96"/>
      <c r="Z56" s="44"/>
      <c r="AA56" s="44"/>
      <c r="AB56" s="96"/>
      <c r="AC56" s="44"/>
      <c r="AD56" s="44"/>
      <c r="AE56" s="96"/>
      <c r="AF56" s="44"/>
      <c r="AG56" s="44"/>
      <c r="AH56" s="96"/>
      <c r="AI56" s="116">
        <v>1</v>
      </c>
      <c r="AJ56" s="44"/>
      <c r="AK56" s="96"/>
      <c r="AL56" s="44"/>
      <c r="AM56" s="44"/>
      <c r="AN56" s="93"/>
      <c r="AO56" s="44"/>
      <c r="AP56" s="47"/>
      <c r="AQ56" s="93"/>
      <c r="AR56" s="47"/>
      <c r="AS56" s="47"/>
      <c r="AT56" s="93"/>
      <c r="AU56" s="47"/>
      <c r="AV56" s="47"/>
      <c r="AW56" s="93"/>
      <c r="AX56" s="44"/>
      <c r="AY56" s="47"/>
      <c r="AZ56" s="93"/>
      <c r="BA56" s="37">
        <f t="shared" si="0"/>
        <v>0</v>
      </c>
    </row>
    <row r="57" spans="1:53" ht="142.5" customHeight="1" x14ac:dyDescent="0.2">
      <c r="A57" s="150" t="s">
        <v>92</v>
      </c>
      <c r="B57" s="151" t="s">
        <v>19</v>
      </c>
      <c r="C57" s="152" t="s">
        <v>23</v>
      </c>
      <c r="D57" s="152" t="s">
        <v>106</v>
      </c>
      <c r="E57" s="152" t="s">
        <v>53</v>
      </c>
      <c r="F57" s="152" t="s">
        <v>121</v>
      </c>
      <c r="G57" s="152" t="s">
        <v>55</v>
      </c>
      <c r="H57" s="152" t="s">
        <v>64</v>
      </c>
      <c r="I57" s="93" t="s">
        <v>285</v>
      </c>
      <c r="J57" s="96" t="s">
        <v>37</v>
      </c>
      <c r="K57" s="153" t="s">
        <v>286</v>
      </c>
      <c r="L57" s="145" t="s">
        <v>287</v>
      </c>
      <c r="M57" s="95" t="s">
        <v>288</v>
      </c>
      <c r="N57" s="145" t="s">
        <v>289</v>
      </c>
      <c r="O57" s="48">
        <v>44563</v>
      </c>
      <c r="P57" s="48">
        <v>44926</v>
      </c>
      <c r="Q57" s="49"/>
      <c r="R57" s="49"/>
      <c r="S57" s="50"/>
      <c r="T57" s="49"/>
      <c r="U57" s="49"/>
      <c r="V57" s="50"/>
      <c r="W57" s="122">
        <v>0.2</v>
      </c>
      <c r="X57" s="191">
        <v>0.251</v>
      </c>
      <c r="Y57" s="130" t="s">
        <v>703</v>
      </c>
      <c r="Z57" s="49"/>
      <c r="AA57" s="49"/>
      <c r="AB57" s="50"/>
      <c r="AC57" s="49"/>
      <c r="AD57" s="49"/>
      <c r="AE57" s="50"/>
      <c r="AF57" s="49">
        <v>0.3</v>
      </c>
      <c r="AG57" s="49"/>
      <c r="AH57" s="50"/>
      <c r="AI57" s="49"/>
      <c r="AJ57" s="49"/>
      <c r="AK57" s="50"/>
      <c r="AL57" s="49"/>
      <c r="AM57" s="49"/>
      <c r="AN57" s="45"/>
      <c r="AO57" s="51">
        <v>0.3</v>
      </c>
      <c r="AP57" s="51"/>
      <c r="AQ57" s="45"/>
      <c r="AR57" s="51"/>
      <c r="AS57" s="51"/>
      <c r="AT57" s="45"/>
      <c r="AU57" s="51"/>
      <c r="AV57" s="51"/>
      <c r="AW57" s="45"/>
      <c r="AX57" s="51">
        <v>0.2</v>
      </c>
      <c r="AY57" s="51"/>
      <c r="AZ57" s="45"/>
      <c r="BA57" s="37">
        <f t="shared" si="0"/>
        <v>0.251</v>
      </c>
    </row>
    <row r="58" spans="1:53" ht="142.5" customHeight="1" x14ac:dyDescent="0.2">
      <c r="A58" s="150"/>
      <c r="B58" s="151"/>
      <c r="C58" s="152"/>
      <c r="D58" s="152"/>
      <c r="E58" s="152"/>
      <c r="F58" s="152"/>
      <c r="G58" s="152"/>
      <c r="H58" s="152"/>
      <c r="I58" s="93" t="s">
        <v>285</v>
      </c>
      <c r="J58" s="96" t="s">
        <v>37</v>
      </c>
      <c r="K58" s="153"/>
      <c r="L58" s="145" t="s">
        <v>290</v>
      </c>
      <c r="M58" s="95" t="s">
        <v>288</v>
      </c>
      <c r="N58" s="145" t="s">
        <v>289</v>
      </c>
      <c r="O58" s="48">
        <v>44563</v>
      </c>
      <c r="P58" s="48">
        <v>44926</v>
      </c>
      <c r="Q58" s="49"/>
      <c r="R58" s="49"/>
      <c r="S58" s="50"/>
      <c r="T58" s="49"/>
      <c r="U58" s="49"/>
      <c r="V58" s="50"/>
      <c r="W58" s="122">
        <v>0.2</v>
      </c>
      <c r="X58" s="191">
        <v>0.21110000000000001</v>
      </c>
      <c r="Y58" s="131" t="s">
        <v>704</v>
      </c>
      <c r="Z58" s="49"/>
      <c r="AA58" s="49"/>
      <c r="AB58" s="50"/>
      <c r="AC58" s="49"/>
      <c r="AD58" s="49"/>
      <c r="AE58" s="50"/>
      <c r="AF58" s="49">
        <v>0.3</v>
      </c>
      <c r="AG58" s="49"/>
      <c r="AH58" s="50"/>
      <c r="AI58" s="49"/>
      <c r="AJ58" s="49"/>
      <c r="AK58" s="50"/>
      <c r="AL58" s="49"/>
      <c r="AM58" s="49"/>
      <c r="AN58" s="45"/>
      <c r="AO58" s="51">
        <v>0.3</v>
      </c>
      <c r="AP58" s="51"/>
      <c r="AQ58" s="45"/>
      <c r="AR58" s="51"/>
      <c r="AS58" s="51"/>
      <c r="AT58" s="45"/>
      <c r="AU58" s="51"/>
      <c r="AV58" s="51"/>
      <c r="AW58" s="45"/>
      <c r="AX58" s="51">
        <v>0.2</v>
      </c>
      <c r="AY58" s="51"/>
      <c r="AZ58" s="45"/>
      <c r="BA58" s="37">
        <f t="shared" si="0"/>
        <v>0.21110000000000001</v>
      </c>
    </row>
    <row r="59" spans="1:53" ht="142.5" customHeight="1" x14ac:dyDescent="0.2">
      <c r="A59" s="150"/>
      <c r="B59" s="151"/>
      <c r="C59" s="152"/>
      <c r="D59" s="152"/>
      <c r="E59" s="152"/>
      <c r="F59" s="152"/>
      <c r="G59" s="152"/>
      <c r="H59" s="152"/>
      <c r="I59" s="93" t="s">
        <v>285</v>
      </c>
      <c r="J59" s="96" t="s">
        <v>37</v>
      </c>
      <c r="K59" s="153"/>
      <c r="L59" s="145" t="s">
        <v>291</v>
      </c>
      <c r="M59" s="95" t="s">
        <v>292</v>
      </c>
      <c r="N59" s="145" t="s">
        <v>293</v>
      </c>
      <c r="O59" s="48">
        <v>44563</v>
      </c>
      <c r="P59" s="48">
        <v>44926</v>
      </c>
      <c r="Q59" s="49"/>
      <c r="R59" s="49"/>
      <c r="S59" s="50"/>
      <c r="T59" s="49"/>
      <c r="U59" s="49"/>
      <c r="V59" s="50"/>
      <c r="W59" s="122">
        <v>0.2</v>
      </c>
      <c r="X59" s="122">
        <v>0.20949999999999999</v>
      </c>
      <c r="Y59" s="132" t="s">
        <v>705</v>
      </c>
      <c r="Z59" s="49"/>
      <c r="AA59" s="49"/>
      <c r="AB59" s="50"/>
      <c r="AC59" s="49"/>
      <c r="AD59" s="49"/>
      <c r="AE59" s="50"/>
      <c r="AF59" s="49">
        <v>0.3</v>
      </c>
      <c r="AG59" s="49"/>
      <c r="AH59" s="50"/>
      <c r="AI59" s="49"/>
      <c r="AJ59" s="49"/>
      <c r="AK59" s="50"/>
      <c r="AL59" s="49"/>
      <c r="AM59" s="49"/>
      <c r="AN59" s="45"/>
      <c r="AO59" s="51">
        <v>0.3</v>
      </c>
      <c r="AP59" s="51"/>
      <c r="AQ59" s="45"/>
      <c r="AR59" s="51"/>
      <c r="AS59" s="51"/>
      <c r="AT59" s="45"/>
      <c r="AU59" s="51"/>
      <c r="AV59" s="51"/>
      <c r="AW59" s="45"/>
      <c r="AX59" s="51">
        <v>0.2</v>
      </c>
      <c r="AY59" s="51"/>
      <c r="AZ59" s="45"/>
      <c r="BA59" s="37">
        <f t="shared" si="0"/>
        <v>0.20949999999999999</v>
      </c>
    </row>
    <row r="60" spans="1:53" ht="142.5" customHeight="1" x14ac:dyDescent="0.2">
      <c r="A60" s="150"/>
      <c r="B60" s="151"/>
      <c r="C60" s="152"/>
      <c r="D60" s="152"/>
      <c r="E60" s="152"/>
      <c r="F60" s="152"/>
      <c r="G60" s="152"/>
      <c r="H60" s="152"/>
      <c r="I60" s="93" t="s">
        <v>285</v>
      </c>
      <c r="J60" s="96" t="s">
        <v>37</v>
      </c>
      <c r="K60" s="153"/>
      <c r="L60" s="145" t="s">
        <v>294</v>
      </c>
      <c r="M60" s="95" t="s">
        <v>288</v>
      </c>
      <c r="N60" s="145" t="s">
        <v>289</v>
      </c>
      <c r="O60" s="48">
        <v>44563</v>
      </c>
      <c r="P60" s="48">
        <v>44926</v>
      </c>
      <c r="Q60" s="49"/>
      <c r="R60" s="49"/>
      <c r="S60" s="50"/>
      <c r="T60" s="49"/>
      <c r="U60" s="49"/>
      <c r="V60" s="50"/>
      <c r="W60" s="122">
        <v>0.2</v>
      </c>
      <c r="X60" s="191">
        <v>0.2167</v>
      </c>
      <c r="Y60" s="139" t="s">
        <v>753</v>
      </c>
      <c r="Z60" s="49"/>
      <c r="AA60" s="49"/>
      <c r="AB60" s="50"/>
      <c r="AC60" s="49"/>
      <c r="AD60" s="49"/>
      <c r="AE60" s="50"/>
      <c r="AF60" s="49">
        <v>0.3</v>
      </c>
      <c r="AG60" s="49"/>
      <c r="AH60" s="50"/>
      <c r="AI60" s="49"/>
      <c r="AJ60" s="49"/>
      <c r="AK60" s="50"/>
      <c r="AL60" s="49"/>
      <c r="AM60" s="49"/>
      <c r="AN60" s="45"/>
      <c r="AO60" s="51">
        <v>0.3</v>
      </c>
      <c r="AP60" s="51"/>
      <c r="AQ60" s="45"/>
      <c r="AR60" s="51"/>
      <c r="AS60" s="51"/>
      <c r="AT60" s="45"/>
      <c r="AU60" s="51"/>
      <c r="AV60" s="51"/>
      <c r="AW60" s="45"/>
      <c r="AX60" s="51">
        <v>0.2</v>
      </c>
      <c r="AY60" s="51"/>
      <c r="AZ60" s="45"/>
      <c r="BA60" s="37">
        <f t="shared" si="0"/>
        <v>0.2167</v>
      </c>
    </row>
    <row r="61" spans="1:53" ht="142.5" customHeight="1" x14ac:dyDescent="0.2">
      <c r="A61" s="150"/>
      <c r="B61" s="151"/>
      <c r="C61" s="152"/>
      <c r="D61" s="152"/>
      <c r="E61" s="152"/>
      <c r="F61" s="152"/>
      <c r="G61" s="152"/>
      <c r="H61" s="152"/>
      <c r="I61" s="93" t="s">
        <v>285</v>
      </c>
      <c r="J61" s="96" t="s">
        <v>37</v>
      </c>
      <c r="K61" s="153"/>
      <c r="L61" s="145" t="s">
        <v>295</v>
      </c>
      <c r="M61" s="95" t="s">
        <v>288</v>
      </c>
      <c r="N61" s="145" t="s">
        <v>289</v>
      </c>
      <c r="O61" s="48">
        <v>44563</v>
      </c>
      <c r="P61" s="48">
        <v>44926</v>
      </c>
      <c r="Q61" s="49"/>
      <c r="R61" s="49"/>
      <c r="S61" s="50"/>
      <c r="T61" s="49"/>
      <c r="U61" s="49"/>
      <c r="V61" s="50"/>
      <c r="W61" s="122">
        <v>0.2</v>
      </c>
      <c r="X61" s="191">
        <v>6.6699999999999995E-2</v>
      </c>
      <c r="Y61" s="131" t="s">
        <v>706</v>
      </c>
      <c r="Z61" s="49"/>
      <c r="AA61" s="49"/>
      <c r="AB61" s="50"/>
      <c r="AC61" s="49"/>
      <c r="AD61" s="49"/>
      <c r="AE61" s="50"/>
      <c r="AF61" s="49">
        <v>0.3</v>
      </c>
      <c r="AG61" s="49"/>
      <c r="AH61" s="50"/>
      <c r="AI61" s="49"/>
      <c r="AJ61" s="49"/>
      <c r="AK61" s="50"/>
      <c r="AL61" s="49"/>
      <c r="AM61" s="49"/>
      <c r="AN61" s="45"/>
      <c r="AO61" s="49">
        <v>0.3</v>
      </c>
      <c r="AP61" s="51"/>
      <c r="AQ61" s="45"/>
      <c r="AR61" s="49"/>
      <c r="AS61" s="50"/>
      <c r="AT61" s="49"/>
      <c r="AU61" s="49"/>
      <c r="AV61" s="50"/>
      <c r="AW61" s="50"/>
      <c r="AX61" s="49">
        <v>0.2</v>
      </c>
      <c r="AY61" s="50"/>
      <c r="AZ61" s="50"/>
      <c r="BA61" s="37">
        <f t="shared" si="0"/>
        <v>6.6699999999999995E-2</v>
      </c>
    </row>
    <row r="62" spans="1:53" ht="142.5" customHeight="1" x14ac:dyDescent="0.2">
      <c r="A62" s="80" t="s">
        <v>92</v>
      </c>
      <c r="B62" s="79" t="s">
        <v>19</v>
      </c>
      <c r="C62" s="78" t="s">
        <v>23</v>
      </c>
      <c r="D62" s="78" t="s">
        <v>106</v>
      </c>
      <c r="E62" s="78" t="s">
        <v>53</v>
      </c>
      <c r="F62" s="78" t="s">
        <v>121</v>
      </c>
      <c r="G62" s="78" t="s">
        <v>55</v>
      </c>
      <c r="H62" s="78" t="s">
        <v>64</v>
      </c>
      <c r="I62" s="96"/>
      <c r="J62" s="45" t="s">
        <v>296</v>
      </c>
      <c r="K62" s="95" t="s">
        <v>297</v>
      </c>
      <c r="L62" s="95" t="s">
        <v>298</v>
      </c>
      <c r="M62" s="95" t="s">
        <v>299</v>
      </c>
      <c r="N62" s="95" t="s">
        <v>300</v>
      </c>
      <c r="O62" s="48">
        <v>44563</v>
      </c>
      <c r="P62" s="48">
        <v>44926</v>
      </c>
      <c r="Q62" s="49"/>
      <c r="R62" s="49"/>
      <c r="S62" s="50"/>
      <c r="T62" s="49"/>
      <c r="U62" s="49"/>
      <c r="V62" s="50"/>
      <c r="W62" s="49"/>
      <c r="X62" s="49"/>
      <c r="Y62" s="50"/>
      <c r="Z62" s="49"/>
      <c r="AA62" s="49"/>
      <c r="AB62" s="50"/>
      <c r="AC62" s="49"/>
      <c r="AD62" s="49"/>
      <c r="AE62" s="50"/>
      <c r="AF62" s="49"/>
      <c r="AG62" s="49"/>
      <c r="AH62" s="50"/>
      <c r="AI62" s="49"/>
      <c r="AJ62" s="49"/>
      <c r="AK62" s="50"/>
      <c r="AL62" s="49"/>
      <c r="AM62" s="49"/>
      <c r="AN62" s="45"/>
      <c r="AO62" s="49"/>
      <c r="AP62" s="51"/>
      <c r="AQ62" s="45"/>
      <c r="AR62" s="49"/>
      <c r="AS62" s="50"/>
      <c r="AT62" s="49"/>
      <c r="AU62" s="49">
        <v>1</v>
      </c>
      <c r="AV62" s="50"/>
      <c r="AW62" s="50"/>
      <c r="AX62" s="49"/>
      <c r="AY62" s="50"/>
      <c r="AZ62" s="50"/>
      <c r="BA62" s="37">
        <f t="shared" si="0"/>
        <v>0</v>
      </c>
    </row>
    <row r="63" spans="1:53" ht="142.5" customHeight="1" x14ac:dyDescent="0.2">
      <c r="A63" s="80" t="s">
        <v>93</v>
      </c>
      <c r="B63" s="79" t="s">
        <v>19</v>
      </c>
      <c r="C63" s="78" t="s">
        <v>23</v>
      </c>
      <c r="D63" s="78" t="s">
        <v>37</v>
      </c>
      <c r="E63" s="78" t="s">
        <v>37</v>
      </c>
      <c r="F63" s="78" t="s">
        <v>37</v>
      </c>
      <c r="G63" s="78" t="s">
        <v>55</v>
      </c>
      <c r="H63" s="78" t="s">
        <v>63</v>
      </c>
      <c r="I63" s="79" t="s">
        <v>306</v>
      </c>
      <c r="J63" s="79" t="s">
        <v>307</v>
      </c>
      <c r="K63" s="85" t="s">
        <v>308</v>
      </c>
      <c r="L63" s="85" t="s">
        <v>309</v>
      </c>
      <c r="M63" s="85" t="s">
        <v>310</v>
      </c>
      <c r="N63" s="85" t="s">
        <v>311</v>
      </c>
      <c r="O63" s="68">
        <v>44621</v>
      </c>
      <c r="P63" s="92">
        <v>44895</v>
      </c>
      <c r="Q63" s="28"/>
      <c r="R63" s="28"/>
      <c r="S63" s="118"/>
      <c r="T63" s="28"/>
      <c r="U63" s="28"/>
      <c r="V63" s="86"/>
      <c r="W63" s="28"/>
      <c r="X63" s="28"/>
      <c r="Y63" s="86"/>
      <c r="Z63" s="28"/>
      <c r="AA63" s="28"/>
      <c r="AB63" s="86"/>
      <c r="AC63" s="28">
        <v>0.33</v>
      </c>
      <c r="AD63" s="28"/>
      <c r="AE63" s="86"/>
      <c r="AF63" s="28"/>
      <c r="AG63" s="28"/>
      <c r="AH63" s="86"/>
      <c r="AI63" s="28"/>
      <c r="AJ63" s="28"/>
      <c r="AK63" s="86"/>
      <c r="AL63" s="28">
        <v>0.33</v>
      </c>
      <c r="AM63" s="28"/>
      <c r="AN63" s="86"/>
      <c r="AO63" s="28"/>
      <c r="AP63" s="28"/>
      <c r="AQ63" s="86"/>
      <c r="AR63" s="28"/>
      <c r="AS63" s="28"/>
      <c r="AT63" s="78"/>
      <c r="AU63" s="28">
        <v>0.34</v>
      </c>
      <c r="AV63" s="28"/>
      <c r="AW63" s="86"/>
      <c r="AX63" s="28"/>
      <c r="AY63" s="28"/>
      <c r="AZ63" s="86"/>
      <c r="BA63" s="37">
        <f t="shared" si="0"/>
        <v>0</v>
      </c>
    </row>
    <row r="64" spans="1:53" ht="142.5" customHeight="1" x14ac:dyDescent="0.2">
      <c r="A64" s="80" t="s">
        <v>93</v>
      </c>
      <c r="B64" s="79" t="s">
        <v>19</v>
      </c>
      <c r="C64" s="78" t="s">
        <v>23</v>
      </c>
      <c r="D64" s="78" t="s">
        <v>37</v>
      </c>
      <c r="E64" s="78" t="s">
        <v>37</v>
      </c>
      <c r="F64" s="78" t="s">
        <v>37</v>
      </c>
      <c r="G64" s="78" t="s">
        <v>55</v>
      </c>
      <c r="H64" s="78" t="s">
        <v>63</v>
      </c>
      <c r="I64" s="79" t="s">
        <v>37</v>
      </c>
      <c r="J64" s="79" t="s">
        <v>307</v>
      </c>
      <c r="K64" s="85" t="s">
        <v>312</v>
      </c>
      <c r="L64" s="85" t="s">
        <v>313</v>
      </c>
      <c r="M64" s="85" t="s">
        <v>314</v>
      </c>
      <c r="N64" s="85" t="s">
        <v>311</v>
      </c>
      <c r="O64" s="92">
        <v>44621</v>
      </c>
      <c r="P64" s="92">
        <v>44895</v>
      </c>
      <c r="Q64" s="28"/>
      <c r="R64" s="28"/>
      <c r="S64" s="118"/>
      <c r="T64" s="28"/>
      <c r="U64" s="28"/>
      <c r="V64" s="86"/>
      <c r="W64" s="28"/>
      <c r="X64" s="28"/>
      <c r="Y64" s="86"/>
      <c r="Z64" s="28"/>
      <c r="AA64" s="28"/>
      <c r="AB64" s="86"/>
      <c r="AC64" s="28">
        <v>0.33</v>
      </c>
      <c r="AD64" s="28"/>
      <c r="AE64" s="86"/>
      <c r="AF64" s="28"/>
      <c r="AG64" s="28"/>
      <c r="AH64" s="86"/>
      <c r="AI64" s="28"/>
      <c r="AJ64" s="28"/>
      <c r="AK64" s="86"/>
      <c r="AL64" s="28">
        <v>0.33</v>
      </c>
      <c r="AM64" s="28"/>
      <c r="AN64" s="86"/>
      <c r="AO64" s="28"/>
      <c r="AP64" s="28"/>
      <c r="AQ64" s="86"/>
      <c r="AR64" s="28"/>
      <c r="AS64" s="28"/>
      <c r="AT64" s="78"/>
      <c r="AU64" s="28">
        <v>0.34</v>
      </c>
      <c r="AV64" s="28"/>
      <c r="AW64" s="86"/>
      <c r="AX64" s="28"/>
      <c r="AY64" s="28"/>
      <c r="AZ64" s="86"/>
      <c r="BA64" s="37">
        <f t="shared" si="0"/>
        <v>0</v>
      </c>
    </row>
    <row r="65" spans="1:54" ht="142.5" customHeight="1" x14ac:dyDescent="0.2">
      <c r="A65" s="80" t="s">
        <v>93</v>
      </c>
      <c r="B65" s="79" t="s">
        <v>19</v>
      </c>
      <c r="C65" s="78" t="s">
        <v>23</v>
      </c>
      <c r="D65" s="78" t="s">
        <v>37</v>
      </c>
      <c r="E65" s="78" t="s">
        <v>37</v>
      </c>
      <c r="F65" s="78" t="s">
        <v>37</v>
      </c>
      <c r="G65" s="78" t="s">
        <v>55</v>
      </c>
      <c r="H65" s="78" t="s">
        <v>64</v>
      </c>
      <c r="I65" s="86" t="s">
        <v>37</v>
      </c>
      <c r="J65" s="79" t="s">
        <v>315</v>
      </c>
      <c r="K65" s="85" t="s">
        <v>316</v>
      </c>
      <c r="L65" s="85" t="s">
        <v>317</v>
      </c>
      <c r="M65" s="85" t="s">
        <v>318</v>
      </c>
      <c r="N65" s="85" t="s">
        <v>319</v>
      </c>
      <c r="O65" s="92">
        <v>44562</v>
      </c>
      <c r="P65" s="92">
        <v>44895</v>
      </c>
      <c r="Q65" s="28"/>
      <c r="R65" s="28"/>
      <c r="S65" s="118"/>
      <c r="T65" s="28"/>
      <c r="U65" s="28"/>
      <c r="V65" s="86"/>
      <c r="W65" s="28"/>
      <c r="X65" s="28"/>
      <c r="Y65" s="86"/>
      <c r="Z65" s="28"/>
      <c r="AA65" s="28"/>
      <c r="AB65" s="86"/>
      <c r="AC65" s="91">
        <v>0.33</v>
      </c>
      <c r="AD65" s="28"/>
      <c r="AE65" s="86"/>
      <c r="AF65" s="28"/>
      <c r="AG65" s="28"/>
      <c r="AH65" s="86"/>
      <c r="AI65" s="28"/>
      <c r="AJ65" s="28"/>
      <c r="AK65" s="86"/>
      <c r="AL65" s="28">
        <v>0.33</v>
      </c>
      <c r="AM65" s="28"/>
      <c r="AN65" s="78"/>
      <c r="AO65" s="29"/>
      <c r="AP65" s="29"/>
      <c r="AQ65" s="78"/>
      <c r="AR65" s="29"/>
      <c r="AS65" s="29"/>
      <c r="AT65" s="78"/>
      <c r="AU65" s="29">
        <v>0.34</v>
      </c>
      <c r="AV65" s="29"/>
      <c r="AW65" s="78"/>
      <c r="AX65" s="29"/>
      <c r="AY65" s="29"/>
      <c r="AZ65" s="78"/>
      <c r="BA65" s="37">
        <f t="shared" si="0"/>
        <v>0</v>
      </c>
    </row>
    <row r="66" spans="1:54" ht="142.5" customHeight="1" x14ac:dyDescent="0.2">
      <c r="A66" s="80" t="s">
        <v>96</v>
      </c>
      <c r="B66" s="79" t="s">
        <v>21</v>
      </c>
      <c r="C66" s="78" t="s">
        <v>26</v>
      </c>
      <c r="D66" s="78" t="s">
        <v>109</v>
      </c>
      <c r="E66" s="78" t="s">
        <v>51</v>
      </c>
      <c r="F66" s="78" t="s">
        <v>128</v>
      </c>
      <c r="G66" s="78" t="s">
        <v>57</v>
      </c>
      <c r="H66" s="78" t="s">
        <v>63</v>
      </c>
      <c r="I66" s="79" t="s">
        <v>29</v>
      </c>
      <c r="J66" s="79" t="s">
        <v>320</v>
      </c>
      <c r="K66" s="85" t="s">
        <v>321</v>
      </c>
      <c r="L66" s="85" t="s">
        <v>322</v>
      </c>
      <c r="M66" s="85" t="s">
        <v>323</v>
      </c>
      <c r="N66" s="85" t="s">
        <v>324</v>
      </c>
      <c r="O66" s="69">
        <v>44562</v>
      </c>
      <c r="P66" s="69">
        <v>44926</v>
      </c>
      <c r="Q66" s="122">
        <v>0.08</v>
      </c>
      <c r="R66" s="122">
        <v>0.08</v>
      </c>
      <c r="S66" s="104" t="s">
        <v>644</v>
      </c>
      <c r="T66" s="122">
        <v>0.08</v>
      </c>
      <c r="U66" s="122">
        <v>0.08</v>
      </c>
      <c r="V66" s="104" t="s">
        <v>693</v>
      </c>
      <c r="W66" s="122">
        <v>0.08</v>
      </c>
      <c r="X66" s="122">
        <v>0.08</v>
      </c>
      <c r="Y66" s="104" t="s">
        <v>759</v>
      </c>
      <c r="Z66" s="30">
        <v>0.08</v>
      </c>
      <c r="AA66" s="70"/>
      <c r="AB66" s="86"/>
      <c r="AC66" s="30">
        <v>0.08</v>
      </c>
      <c r="AD66" s="70"/>
      <c r="AE66" s="86"/>
      <c r="AF66" s="30">
        <v>0.08</v>
      </c>
      <c r="AG66" s="70"/>
      <c r="AH66" s="86"/>
      <c r="AI66" s="30">
        <v>0.08</v>
      </c>
      <c r="AJ66" s="70"/>
      <c r="AK66" s="86"/>
      <c r="AL66" s="30">
        <v>0.08</v>
      </c>
      <c r="AM66" s="30"/>
      <c r="AN66" s="86"/>
      <c r="AO66" s="30">
        <v>0.08</v>
      </c>
      <c r="AP66" s="70"/>
      <c r="AQ66" s="86"/>
      <c r="AR66" s="30">
        <v>0.08</v>
      </c>
      <c r="AS66" s="70"/>
      <c r="AT66" s="78"/>
      <c r="AU66" s="30">
        <v>0.08</v>
      </c>
      <c r="AV66" s="31"/>
      <c r="AW66" s="86"/>
      <c r="AX66" s="30">
        <v>0.12</v>
      </c>
      <c r="AY66" s="42"/>
      <c r="AZ66" s="78"/>
      <c r="BA66" s="37">
        <f t="shared" si="0"/>
        <v>0.24</v>
      </c>
    </row>
    <row r="67" spans="1:54" ht="142.5" customHeight="1" x14ac:dyDescent="0.2">
      <c r="A67" s="80" t="s">
        <v>96</v>
      </c>
      <c r="B67" s="79" t="s">
        <v>21</v>
      </c>
      <c r="C67" s="78" t="s">
        <v>26</v>
      </c>
      <c r="D67" s="78" t="s">
        <v>110</v>
      </c>
      <c r="E67" s="78" t="s">
        <v>51</v>
      </c>
      <c r="F67" s="78" t="s">
        <v>346</v>
      </c>
      <c r="G67" s="78" t="s">
        <v>57</v>
      </c>
      <c r="H67" s="78" t="s">
        <v>63</v>
      </c>
      <c r="I67" s="79" t="s">
        <v>29</v>
      </c>
      <c r="J67" s="86" t="s">
        <v>37</v>
      </c>
      <c r="K67" s="85" t="s">
        <v>325</v>
      </c>
      <c r="L67" s="85" t="s">
        <v>326</v>
      </c>
      <c r="M67" s="85" t="s">
        <v>327</v>
      </c>
      <c r="N67" s="85" t="s">
        <v>328</v>
      </c>
      <c r="O67" s="69">
        <v>44562</v>
      </c>
      <c r="P67" s="69">
        <v>44926</v>
      </c>
      <c r="Q67" s="122">
        <v>0.12</v>
      </c>
      <c r="R67" s="122">
        <v>0.12</v>
      </c>
      <c r="S67" s="104" t="s">
        <v>645</v>
      </c>
      <c r="T67" s="122">
        <v>0.08</v>
      </c>
      <c r="U67" s="122">
        <v>0.08</v>
      </c>
      <c r="V67" s="104" t="s">
        <v>641</v>
      </c>
      <c r="W67" s="122">
        <v>0.08</v>
      </c>
      <c r="X67" s="122">
        <v>0.08</v>
      </c>
      <c r="Y67" s="104" t="s">
        <v>760</v>
      </c>
      <c r="Z67" s="30">
        <v>0.08</v>
      </c>
      <c r="AA67" s="30"/>
      <c r="AB67" s="86"/>
      <c r="AC67" s="30">
        <v>0.08</v>
      </c>
      <c r="AD67" s="70"/>
      <c r="AE67" s="86"/>
      <c r="AF67" s="30">
        <v>0.08</v>
      </c>
      <c r="AG67" s="30"/>
      <c r="AH67" s="86"/>
      <c r="AI67" s="30">
        <v>0.08</v>
      </c>
      <c r="AJ67" s="30"/>
      <c r="AK67" s="86"/>
      <c r="AL67" s="30">
        <v>0.08</v>
      </c>
      <c r="AM67" s="30"/>
      <c r="AN67" s="78"/>
      <c r="AO67" s="30">
        <v>0.08</v>
      </c>
      <c r="AP67" s="30"/>
      <c r="AQ67" s="78"/>
      <c r="AR67" s="30">
        <v>0.08</v>
      </c>
      <c r="AS67" s="70"/>
      <c r="AT67" s="78"/>
      <c r="AU67" s="30">
        <v>0.08</v>
      </c>
      <c r="AV67" s="31"/>
      <c r="AW67" s="78"/>
      <c r="AX67" s="30">
        <v>0.08</v>
      </c>
      <c r="AY67" s="42"/>
      <c r="AZ67" s="78"/>
      <c r="BA67" s="37">
        <f t="shared" si="0"/>
        <v>0.28000000000000003</v>
      </c>
    </row>
    <row r="68" spans="1:54" ht="142.5" customHeight="1" x14ac:dyDescent="0.2">
      <c r="A68" s="150" t="s">
        <v>96</v>
      </c>
      <c r="B68" s="151" t="s">
        <v>21</v>
      </c>
      <c r="C68" s="152" t="s">
        <v>26</v>
      </c>
      <c r="D68" s="152" t="s">
        <v>110</v>
      </c>
      <c r="E68" s="152" t="s">
        <v>51</v>
      </c>
      <c r="F68" s="152" t="s">
        <v>130</v>
      </c>
      <c r="G68" s="152" t="s">
        <v>57</v>
      </c>
      <c r="H68" s="152" t="s">
        <v>63</v>
      </c>
      <c r="I68" s="152" t="s">
        <v>29</v>
      </c>
      <c r="J68" s="152" t="s">
        <v>37</v>
      </c>
      <c r="K68" s="162" t="s">
        <v>329</v>
      </c>
      <c r="L68" s="85" t="s">
        <v>330</v>
      </c>
      <c r="M68" s="85" t="s">
        <v>331</v>
      </c>
      <c r="N68" s="85" t="s">
        <v>332</v>
      </c>
      <c r="O68" s="69">
        <v>44562</v>
      </c>
      <c r="P68" s="69">
        <v>44620</v>
      </c>
      <c r="Q68" s="122">
        <v>0.5</v>
      </c>
      <c r="R68" s="122">
        <v>0.5</v>
      </c>
      <c r="S68" s="104" t="s">
        <v>646</v>
      </c>
      <c r="T68" s="122">
        <v>0.5</v>
      </c>
      <c r="U68" s="122">
        <v>0.5</v>
      </c>
      <c r="V68" s="104" t="s">
        <v>642</v>
      </c>
      <c r="W68" s="30"/>
      <c r="X68" s="28"/>
      <c r="Y68" s="86"/>
      <c r="Z68" s="30"/>
      <c r="AA68" s="30"/>
      <c r="AB68" s="86"/>
      <c r="AC68" s="30"/>
      <c r="AD68" s="30"/>
      <c r="AE68" s="86"/>
      <c r="AF68" s="30"/>
      <c r="AG68" s="30"/>
      <c r="AH68" s="86"/>
      <c r="AI68" s="30"/>
      <c r="AJ68" s="30"/>
      <c r="AK68" s="86"/>
      <c r="AL68" s="30"/>
      <c r="AM68" s="30"/>
      <c r="AN68" s="78"/>
      <c r="AO68" s="30"/>
      <c r="AP68" s="30"/>
      <c r="AQ68" s="78"/>
      <c r="AR68" s="30"/>
      <c r="AS68" s="70"/>
      <c r="AT68" s="78"/>
      <c r="AU68" s="30"/>
      <c r="AV68" s="31"/>
      <c r="AW68" s="78"/>
      <c r="AX68" s="30"/>
      <c r="AY68" s="42"/>
      <c r="AZ68" s="78"/>
      <c r="BA68" s="37">
        <f t="shared" ref="BA68:BA131" si="1">R68+U68+X68+AA68+AD68+AG68+AJ68+AM68+AP68+AS68+AV68+AY68</f>
        <v>1</v>
      </c>
    </row>
    <row r="69" spans="1:54" ht="142.5" customHeight="1" x14ac:dyDescent="0.2">
      <c r="A69" s="150"/>
      <c r="B69" s="151"/>
      <c r="C69" s="152"/>
      <c r="D69" s="152"/>
      <c r="E69" s="152"/>
      <c r="F69" s="152"/>
      <c r="G69" s="152"/>
      <c r="H69" s="152"/>
      <c r="I69" s="152"/>
      <c r="J69" s="152"/>
      <c r="K69" s="162"/>
      <c r="L69" s="85" t="s">
        <v>333</v>
      </c>
      <c r="M69" s="85" t="s">
        <v>334</v>
      </c>
      <c r="N69" s="85" t="s">
        <v>335</v>
      </c>
      <c r="O69" s="69">
        <v>44621</v>
      </c>
      <c r="P69" s="69">
        <v>44926</v>
      </c>
      <c r="Q69" s="30"/>
      <c r="R69" s="30"/>
      <c r="S69" s="118"/>
      <c r="T69" s="30"/>
      <c r="U69" s="28"/>
      <c r="V69" s="86"/>
      <c r="W69" s="30"/>
      <c r="X69" s="28"/>
      <c r="Y69" s="86"/>
      <c r="Z69" s="30"/>
      <c r="AA69" s="30"/>
      <c r="AB69" s="86"/>
      <c r="AC69" s="30"/>
      <c r="AD69" s="30"/>
      <c r="AE69" s="86"/>
      <c r="AF69" s="30">
        <v>0.5</v>
      </c>
      <c r="AG69" s="30"/>
      <c r="AH69" s="86"/>
      <c r="AI69" s="30"/>
      <c r="AJ69" s="30"/>
      <c r="AK69" s="86"/>
      <c r="AL69" s="30"/>
      <c r="AM69" s="30"/>
      <c r="AN69" s="78"/>
      <c r="AO69" s="30"/>
      <c r="AP69" s="30"/>
      <c r="AQ69" s="78"/>
      <c r="AR69" s="30"/>
      <c r="AS69" s="70"/>
      <c r="AT69" s="78"/>
      <c r="AU69" s="30"/>
      <c r="AV69" s="31"/>
      <c r="AW69" s="78"/>
      <c r="AX69" s="30">
        <v>0.5</v>
      </c>
      <c r="AY69" s="42"/>
      <c r="AZ69" s="78"/>
      <c r="BA69" s="37">
        <f t="shared" si="1"/>
        <v>0</v>
      </c>
    </row>
    <row r="70" spans="1:54" ht="142.5" customHeight="1" x14ac:dyDescent="0.2">
      <c r="A70" s="150" t="s">
        <v>96</v>
      </c>
      <c r="B70" s="151" t="s">
        <v>21</v>
      </c>
      <c r="C70" s="152" t="s">
        <v>26</v>
      </c>
      <c r="D70" s="152" t="s">
        <v>113</v>
      </c>
      <c r="E70" s="152" t="s">
        <v>51</v>
      </c>
      <c r="F70" s="152" t="s">
        <v>131</v>
      </c>
      <c r="G70" s="152" t="s">
        <v>57</v>
      </c>
      <c r="H70" s="152" t="s">
        <v>63</v>
      </c>
      <c r="I70" s="151" t="s">
        <v>29</v>
      </c>
      <c r="J70" s="152" t="s">
        <v>37</v>
      </c>
      <c r="K70" s="178" t="s">
        <v>615</v>
      </c>
      <c r="L70" s="178" t="s">
        <v>336</v>
      </c>
      <c r="M70" s="85" t="s">
        <v>337</v>
      </c>
      <c r="N70" s="85" t="s">
        <v>338</v>
      </c>
      <c r="O70" s="69">
        <v>44593</v>
      </c>
      <c r="P70" s="69">
        <v>44926</v>
      </c>
      <c r="Q70" s="30"/>
      <c r="R70" s="30"/>
      <c r="S70" s="118"/>
      <c r="T70" s="30"/>
      <c r="U70" s="28"/>
      <c r="V70" s="86"/>
      <c r="W70" s="122">
        <v>0.5</v>
      </c>
      <c r="X70" s="122">
        <v>0.5</v>
      </c>
      <c r="Y70" s="127" t="s">
        <v>714</v>
      </c>
      <c r="Z70" s="30"/>
      <c r="AA70" s="30"/>
      <c r="AB70" s="86"/>
      <c r="AC70" s="30"/>
      <c r="AD70" s="30"/>
      <c r="AE70" s="86"/>
      <c r="AF70" s="30"/>
      <c r="AG70" s="30"/>
      <c r="AH70" s="86"/>
      <c r="AI70" s="30"/>
      <c r="AJ70" s="30"/>
      <c r="AK70" s="86"/>
      <c r="AL70" s="30">
        <v>0.5</v>
      </c>
      <c r="AM70" s="30"/>
      <c r="AN70" s="78"/>
      <c r="AO70" s="30"/>
      <c r="AP70" s="30"/>
      <c r="AQ70" s="78"/>
      <c r="AR70" s="30"/>
      <c r="AS70" s="70"/>
      <c r="AT70" s="78"/>
      <c r="AU70" s="30"/>
      <c r="AV70" s="31"/>
      <c r="AW70" s="78"/>
      <c r="AX70" s="30"/>
      <c r="AY70" s="42"/>
      <c r="AZ70" s="78"/>
      <c r="BA70" s="37">
        <f t="shared" si="1"/>
        <v>0.5</v>
      </c>
    </row>
    <row r="71" spans="1:54" ht="142.5" customHeight="1" x14ac:dyDescent="0.2">
      <c r="A71" s="150"/>
      <c r="B71" s="151"/>
      <c r="C71" s="152"/>
      <c r="D71" s="152"/>
      <c r="E71" s="152"/>
      <c r="F71" s="152"/>
      <c r="G71" s="152"/>
      <c r="H71" s="152"/>
      <c r="I71" s="151"/>
      <c r="J71" s="152"/>
      <c r="K71" s="178"/>
      <c r="L71" s="178"/>
      <c r="M71" s="85" t="s">
        <v>661</v>
      </c>
      <c r="N71" s="85" t="s">
        <v>339</v>
      </c>
      <c r="O71" s="69">
        <v>44593</v>
      </c>
      <c r="P71" s="69">
        <v>44926</v>
      </c>
      <c r="Q71" s="122">
        <v>0.08</v>
      </c>
      <c r="R71" s="122">
        <v>0.08</v>
      </c>
      <c r="S71" s="127" t="s">
        <v>695</v>
      </c>
      <c r="T71" s="122">
        <v>0.08</v>
      </c>
      <c r="U71" s="122">
        <v>0.08</v>
      </c>
      <c r="V71" s="127" t="s">
        <v>694</v>
      </c>
      <c r="W71" s="122">
        <v>0.08</v>
      </c>
      <c r="X71" s="122">
        <v>0.08</v>
      </c>
      <c r="Y71" s="127" t="s">
        <v>715</v>
      </c>
      <c r="Z71" s="30">
        <v>0.08</v>
      </c>
      <c r="AA71" s="31"/>
      <c r="AB71" s="86"/>
      <c r="AC71" s="30">
        <v>0.08</v>
      </c>
      <c r="AD71" s="31"/>
      <c r="AE71" s="86"/>
      <c r="AF71" s="30">
        <v>0.08</v>
      </c>
      <c r="AG71" s="31"/>
      <c r="AH71" s="86"/>
      <c r="AI71" s="30">
        <v>0.08</v>
      </c>
      <c r="AJ71" s="31"/>
      <c r="AK71" s="86"/>
      <c r="AL71" s="30">
        <v>0.08</v>
      </c>
      <c r="AM71" s="31"/>
      <c r="AN71" s="78"/>
      <c r="AO71" s="30">
        <v>0.08</v>
      </c>
      <c r="AP71" s="70"/>
      <c r="AQ71" s="78"/>
      <c r="AR71" s="30">
        <v>0.08</v>
      </c>
      <c r="AS71" s="70"/>
      <c r="AT71" s="78"/>
      <c r="AU71" s="30">
        <v>0.08</v>
      </c>
      <c r="AV71" s="31"/>
      <c r="AW71" s="78"/>
      <c r="AX71" s="30">
        <v>0.12</v>
      </c>
      <c r="AY71" s="42"/>
      <c r="AZ71" s="78"/>
      <c r="BA71" s="37">
        <f t="shared" si="1"/>
        <v>0.24</v>
      </c>
    </row>
    <row r="72" spans="1:54" ht="142.5" customHeight="1" x14ac:dyDescent="0.2">
      <c r="A72" s="80" t="s">
        <v>96</v>
      </c>
      <c r="B72" s="79" t="s">
        <v>21</v>
      </c>
      <c r="C72" s="78" t="s">
        <v>26</v>
      </c>
      <c r="D72" s="78" t="s">
        <v>113</v>
      </c>
      <c r="E72" s="78" t="s">
        <v>51</v>
      </c>
      <c r="F72" s="78" t="s">
        <v>131</v>
      </c>
      <c r="G72" s="78" t="s">
        <v>57</v>
      </c>
      <c r="H72" s="78" t="s">
        <v>63</v>
      </c>
      <c r="I72" s="79" t="s">
        <v>29</v>
      </c>
      <c r="J72" s="86" t="s">
        <v>37</v>
      </c>
      <c r="K72" s="178"/>
      <c r="L72" s="85" t="s">
        <v>340</v>
      </c>
      <c r="M72" s="85" t="s">
        <v>341</v>
      </c>
      <c r="N72" s="85" t="s">
        <v>662</v>
      </c>
      <c r="O72" s="69">
        <v>44562</v>
      </c>
      <c r="P72" s="69">
        <v>44926</v>
      </c>
      <c r="Q72" s="30"/>
      <c r="R72" s="31"/>
      <c r="S72" s="118"/>
      <c r="T72" s="30"/>
      <c r="U72" s="28"/>
      <c r="V72" s="86"/>
      <c r="W72" s="30"/>
      <c r="X72" s="28"/>
      <c r="Y72" s="86"/>
      <c r="Z72" s="30">
        <v>0.25</v>
      </c>
      <c r="AA72" s="31"/>
      <c r="AB72" s="86"/>
      <c r="AC72" s="30"/>
      <c r="AD72" s="31"/>
      <c r="AE72" s="86"/>
      <c r="AF72" s="30"/>
      <c r="AG72" s="31"/>
      <c r="AH72" s="86"/>
      <c r="AI72" s="30">
        <v>0.25</v>
      </c>
      <c r="AJ72" s="31"/>
      <c r="AK72" s="86"/>
      <c r="AL72" s="30"/>
      <c r="AM72" s="31"/>
      <c r="AN72" s="78"/>
      <c r="AO72" s="30"/>
      <c r="AP72" s="70"/>
      <c r="AQ72" s="78"/>
      <c r="AR72" s="30">
        <v>0.25</v>
      </c>
      <c r="AS72" s="70"/>
      <c r="AT72" s="78"/>
      <c r="AU72" s="30"/>
      <c r="AV72" s="31"/>
      <c r="AW72" s="78"/>
      <c r="AX72" s="30">
        <v>0.25</v>
      </c>
      <c r="AY72" s="42"/>
      <c r="AZ72" s="78"/>
      <c r="BA72" s="37">
        <f t="shared" si="1"/>
        <v>0</v>
      </c>
    </row>
    <row r="73" spans="1:54" ht="142.5" customHeight="1" x14ac:dyDescent="0.2">
      <c r="A73" s="80" t="s">
        <v>96</v>
      </c>
      <c r="B73" s="79" t="s">
        <v>21</v>
      </c>
      <c r="C73" s="78" t="s">
        <v>26</v>
      </c>
      <c r="D73" s="78" t="s">
        <v>37</v>
      </c>
      <c r="E73" s="78" t="s">
        <v>51</v>
      </c>
      <c r="F73" s="78" t="s">
        <v>37</v>
      </c>
      <c r="G73" s="78" t="s">
        <v>57</v>
      </c>
      <c r="H73" s="78" t="s">
        <v>37</v>
      </c>
      <c r="I73" s="79" t="s">
        <v>29</v>
      </c>
      <c r="J73" s="86" t="s">
        <v>37</v>
      </c>
      <c r="K73" s="85" t="s">
        <v>342</v>
      </c>
      <c r="L73" s="85" t="s">
        <v>343</v>
      </c>
      <c r="M73" s="85" t="s">
        <v>344</v>
      </c>
      <c r="N73" s="85" t="s">
        <v>345</v>
      </c>
      <c r="O73" s="69">
        <v>44562</v>
      </c>
      <c r="P73" s="69">
        <v>44773</v>
      </c>
      <c r="Q73" s="30"/>
      <c r="R73" s="31"/>
      <c r="S73" s="118"/>
      <c r="T73" s="30"/>
      <c r="U73" s="28"/>
      <c r="V73" s="86"/>
      <c r="W73" s="30"/>
      <c r="X73" s="28"/>
      <c r="Y73" s="86"/>
      <c r="Z73" s="30"/>
      <c r="AA73" s="31"/>
      <c r="AB73" s="86"/>
      <c r="AC73" s="30"/>
      <c r="AD73" s="31"/>
      <c r="AE73" s="86"/>
      <c r="AF73" s="30"/>
      <c r="AG73" s="31"/>
      <c r="AH73" s="86"/>
      <c r="AI73" s="30">
        <v>1</v>
      </c>
      <c r="AJ73" s="70"/>
      <c r="AK73" s="86"/>
      <c r="AL73" s="30"/>
      <c r="AM73" s="30"/>
      <c r="AN73" s="78"/>
      <c r="AO73" s="30"/>
      <c r="AP73" s="31"/>
      <c r="AQ73" s="78"/>
      <c r="AR73" s="30"/>
      <c r="AS73" s="70"/>
      <c r="AT73" s="78"/>
      <c r="AU73" s="30"/>
      <c r="AV73" s="31"/>
      <c r="AW73" s="78"/>
      <c r="AX73" s="30"/>
      <c r="AY73" s="42"/>
      <c r="AZ73" s="78"/>
      <c r="BA73" s="37">
        <f t="shared" si="1"/>
        <v>0</v>
      </c>
    </row>
    <row r="74" spans="1:54" ht="142.5" customHeight="1" x14ac:dyDescent="0.2">
      <c r="A74" s="150" t="s">
        <v>94</v>
      </c>
      <c r="B74" s="151" t="s">
        <v>21</v>
      </c>
      <c r="C74" s="152" t="s">
        <v>26</v>
      </c>
      <c r="D74" s="152" t="s">
        <v>111</v>
      </c>
      <c r="E74" s="152" t="s">
        <v>51</v>
      </c>
      <c r="F74" s="152" t="s">
        <v>136</v>
      </c>
      <c r="G74" s="152" t="s">
        <v>57</v>
      </c>
      <c r="H74" s="152" t="s">
        <v>75</v>
      </c>
      <c r="I74" s="152" t="s">
        <v>347</v>
      </c>
      <c r="J74" s="152" t="s">
        <v>37</v>
      </c>
      <c r="K74" s="162" t="s">
        <v>348</v>
      </c>
      <c r="L74" s="162" t="s">
        <v>349</v>
      </c>
      <c r="M74" s="81" t="s">
        <v>350</v>
      </c>
      <c r="N74" s="81" t="s">
        <v>351</v>
      </c>
      <c r="O74" s="92">
        <v>44621</v>
      </c>
      <c r="P74" s="92">
        <v>44742</v>
      </c>
      <c r="Q74" s="28"/>
      <c r="R74" s="28"/>
      <c r="S74" s="117"/>
      <c r="T74" s="28"/>
      <c r="U74" s="28"/>
      <c r="V74" s="86"/>
      <c r="W74" s="101">
        <v>0.25</v>
      </c>
      <c r="X74" s="101">
        <v>0.25</v>
      </c>
      <c r="Y74" s="104" t="s">
        <v>761</v>
      </c>
      <c r="Z74" s="28">
        <v>0.25</v>
      </c>
      <c r="AA74" s="28"/>
      <c r="AB74" s="86"/>
      <c r="AC74" s="28">
        <v>0.25</v>
      </c>
      <c r="AD74" s="28"/>
      <c r="AE74" s="86"/>
      <c r="AF74" s="28">
        <v>0.25</v>
      </c>
      <c r="AG74" s="28"/>
      <c r="AH74" s="86"/>
      <c r="AI74" s="28">
        <v>0</v>
      </c>
      <c r="AJ74" s="28"/>
      <c r="AK74" s="86"/>
      <c r="AL74" s="28"/>
      <c r="AM74" s="28"/>
      <c r="AN74" s="78"/>
      <c r="AO74" s="28"/>
      <c r="AP74" s="29"/>
      <c r="AQ74" s="78"/>
      <c r="AR74" s="28"/>
      <c r="AS74" s="29"/>
      <c r="AT74" s="78"/>
      <c r="AU74" s="28"/>
      <c r="AV74" s="29"/>
      <c r="AW74" s="78"/>
      <c r="AX74" s="28"/>
      <c r="AY74" s="29"/>
      <c r="AZ74" s="91"/>
      <c r="BA74" s="37">
        <f t="shared" si="1"/>
        <v>0.25</v>
      </c>
      <c r="BB74" s="52"/>
    </row>
    <row r="75" spans="1:54" ht="142.5" customHeight="1" x14ac:dyDescent="0.2">
      <c r="A75" s="150"/>
      <c r="B75" s="151"/>
      <c r="C75" s="152"/>
      <c r="D75" s="152"/>
      <c r="E75" s="152"/>
      <c r="F75" s="152"/>
      <c r="G75" s="152"/>
      <c r="H75" s="152"/>
      <c r="I75" s="152"/>
      <c r="J75" s="152"/>
      <c r="K75" s="162"/>
      <c r="L75" s="162"/>
      <c r="M75" s="81" t="s">
        <v>352</v>
      </c>
      <c r="N75" s="81" t="s">
        <v>353</v>
      </c>
      <c r="O75" s="92">
        <v>44562</v>
      </c>
      <c r="P75" s="92">
        <v>44803</v>
      </c>
      <c r="Q75" s="101">
        <v>0.125</v>
      </c>
      <c r="R75" s="101">
        <v>0.125</v>
      </c>
      <c r="S75" s="104" t="s">
        <v>659</v>
      </c>
      <c r="T75" s="101">
        <v>0.125</v>
      </c>
      <c r="U75" s="101">
        <v>0.13</v>
      </c>
      <c r="V75" s="123" t="s">
        <v>668</v>
      </c>
      <c r="W75" s="101">
        <v>0.125</v>
      </c>
      <c r="X75" s="101">
        <v>0.13</v>
      </c>
      <c r="Y75" s="104" t="s">
        <v>724</v>
      </c>
      <c r="Z75" s="28">
        <v>0.125</v>
      </c>
      <c r="AA75" s="28"/>
      <c r="AB75" s="86"/>
      <c r="AC75" s="28">
        <v>0.125</v>
      </c>
      <c r="AD75" s="28"/>
      <c r="AE75" s="86"/>
      <c r="AF75" s="28">
        <v>0.125</v>
      </c>
      <c r="AG75" s="28"/>
      <c r="AH75" s="86"/>
      <c r="AI75" s="28">
        <v>0.125</v>
      </c>
      <c r="AJ75" s="28"/>
      <c r="AK75" s="86"/>
      <c r="AL75" s="28">
        <v>0.125</v>
      </c>
      <c r="AM75" s="28"/>
      <c r="AN75" s="78"/>
      <c r="AO75" s="28"/>
      <c r="AP75" s="29"/>
      <c r="AQ75" s="78"/>
      <c r="AR75" s="28"/>
      <c r="AS75" s="29"/>
      <c r="AT75" s="78"/>
      <c r="AU75" s="28"/>
      <c r="AV75" s="29"/>
      <c r="AW75" s="78"/>
      <c r="AX75" s="28"/>
      <c r="AY75" s="29"/>
      <c r="AZ75" s="91"/>
      <c r="BA75" s="37">
        <f t="shared" si="1"/>
        <v>0.38500000000000001</v>
      </c>
      <c r="BB75" s="52"/>
    </row>
    <row r="76" spans="1:54" ht="142.5" customHeight="1" x14ac:dyDescent="0.2">
      <c r="A76" s="150"/>
      <c r="B76" s="151"/>
      <c r="C76" s="152"/>
      <c r="D76" s="152"/>
      <c r="E76" s="152"/>
      <c r="F76" s="152"/>
      <c r="G76" s="152"/>
      <c r="H76" s="152"/>
      <c r="I76" s="152"/>
      <c r="J76" s="152"/>
      <c r="K76" s="162"/>
      <c r="L76" s="162" t="s">
        <v>354</v>
      </c>
      <c r="M76" s="81" t="s">
        <v>355</v>
      </c>
      <c r="N76" s="81" t="s">
        <v>356</v>
      </c>
      <c r="O76" s="92">
        <v>44593</v>
      </c>
      <c r="P76" s="92">
        <v>44926</v>
      </c>
      <c r="Q76" s="28"/>
      <c r="R76" s="28"/>
      <c r="S76" s="118"/>
      <c r="T76" s="101">
        <v>0.16666666666666669</v>
      </c>
      <c r="U76" s="101">
        <v>0.16666666666666669</v>
      </c>
      <c r="V76" s="123" t="s">
        <v>669</v>
      </c>
      <c r="W76" s="28"/>
      <c r="X76" s="28"/>
      <c r="Y76" s="86"/>
      <c r="Z76" s="28">
        <v>0.16666666666666669</v>
      </c>
      <c r="AA76" s="28"/>
      <c r="AB76" s="86"/>
      <c r="AC76" s="28"/>
      <c r="AD76" s="28"/>
      <c r="AE76" s="86"/>
      <c r="AF76" s="28">
        <v>0.16666666666666669</v>
      </c>
      <c r="AG76" s="28"/>
      <c r="AH76" s="86"/>
      <c r="AI76" s="28"/>
      <c r="AJ76" s="28"/>
      <c r="AK76" s="86"/>
      <c r="AL76" s="28">
        <v>0.16666666666666669</v>
      </c>
      <c r="AM76" s="28"/>
      <c r="AN76" s="78"/>
      <c r="AO76" s="28"/>
      <c r="AP76" s="29"/>
      <c r="AQ76" s="78"/>
      <c r="AR76" s="28">
        <v>0.16666666666666669</v>
      </c>
      <c r="AS76" s="29"/>
      <c r="AT76" s="78"/>
      <c r="AU76" s="28"/>
      <c r="AV76" s="29"/>
      <c r="AW76" s="78"/>
      <c r="AX76" s="28">
        <v>0.16666666666666669</v>
      </c>
      <c r="AY76" s="29"/>
      <c r="AZ76" s="91"/>
      <c r="BA76" s="37">
        <f t="shared" si="1"/>
        <v>0.16666666666666669</v>
      </c>
      <c r="BB76" s="52"/>
    </row>
    <row r="77" spans="1:54" ht="142.5" customHeight="1" x14ac:dyDescent="0.2">
      <c r="A77" s="150"/>
      <c r="B77" s="151"/>
      <c r="C77" s="152"/>
      <c r="D77" s="152"/>
      <c r="E77" s="152"/>
      <c r="F77" s="152"/>
      <c r="G77" s="152"/>
      <c r="H77" s="152"/>
      <c r="I77" s="152"/>
      <c r="J77" s="152"/>
      <c r="K77" s="162"/>
      <c r="L77" s="162"/>
      <c r="M77" s="81" t="s">
        <v>357</v>
      </c>
      <c r="N77" s="81" t="s">
        <v>358</v>
      </c>
      <c r="O77" s="92">
        <v>44743</v>
      </c>
      <c r="P77" s="92">
        <v>44926</v>
      </c>
      <c r="Q77" s="28"/>
      <c r="R77" s="28"/>
      <c r="S77" s="118"/>
      <c r="T77" s="28"/>
      <c r="U77" s="28"/>
      <c r="V77" s="86"/>
      <c r="W77" s="28"/>
      <c r="X77" s="28"/>
      <c r="Y77" s="86"/>
      <c r="Z77" s="28"/>
      <c r="AA77" s="28"/>
      <c r="AB77" s="86"/>
      <c r="AC77" s="28"/>
      <c r="AD77" s="28"/>
      <c r="AE77" s="86"/>
      <c r="AF77" s="28"/>
      <c r="AG77" s="28"/>
      <c r="AH77" s="86"/>
      <c r="AI77" s="28">
        <v>0.1</v>
      </c>
      <c r="AJ77" s="28"/>
      <c r="AK77" s="86"/>
      <c r="AL77" s="28">
        <v>0.1</v>
      </c>
      <c r="AM77" s="28"/>
      <c r="AN77" s="78"/>
      <c r="AO77" s="28">
        <v>0.1</v>
      </c>
      <c r="AP77" s="29"/>
      <c r="AQ77" s="78"/>
      <c r="AR77" s="28">
        <v>0.1</v>
      </c>
      <c r="AS77" s="29"/>
      <c r="AT77" s="78"/>
      <c r="AU77" s="28">
        <v>0.6</v>
      </c>
      <c r="AV77" s="29"/>
      <c r="AW77" s="78"/>
      <c r="AX77" s="28"/>
      <c r="AY77" s="29"/>
      <c r="AZ77" s="91"/>
      <c r="BA77" s="37">
        <f t="shared" si="1"/>
        <v>0</v>
      </c>
      <c r="BB77" s="52"/>
    </row>
    <row r="78" spans="1:54" ht="142.5" customHeight="1" x14ac:dyDescent="0.2">
      <c r="A78" s="150"/>
      <c r="B78" s="151"/>
      <c r="C78" s="152"/>
      <c r="D78" s="152"/>
      <c r="E78" s="152"/>
      <c r="F78" s="152"/>
      <c r="G78" s="152"/>
      <c r="H78" s="152"/>
      <c r="I78" s="152"/>
      <c r="J78" s="152"/>
      <c r="K78" s="162"/>
      <c r="L78" s="81" t="s">
        <v>359</v>
      </c>
      <c r="M78" s="81" t="s">
        <v>360</v>
      </c>
      <c r="N78" s="81" t="s">
        <v>361</v>
      </c>
      <c r="O78" s="92">
        <v>44743</v>
      </c>
      <c r="P78" s="92">
        <v>44926</v>
      </c>
      <c r="Q78" s="28"/>
      <c r="R78" s="28"/>
      <c r="S78" s="118"/>
      <c r="T78" s="28"/>
      <c r="U78" s="28"/>
      <c r="V78" s="86"/>
      <c r="W78" s="28"/>
      <c r="X78" s="28"/>
      <c r="Y78" s="86"/>
      <c r="Z78" s="28"/>
      <c r="AA78" s="28"/>
      <c r="AB78" s="86"/>
      <c r="AC78" s="28"/>
      <c r="AD78" s="28"/>
      <c r="AE78" s="86"/>
      <c r="AF78" s="28"/>
      <c r="AG78" s="28"/>
      <c r="AH78" s="86"/>
      <c r="AI78" s="28">
        <v>0.16666666666666669</v>
      </c>
      <c r="AJ78" s="28"/>
      <c r="AK78" s="86"/>
      <c r="AL78" s="28">
        <v>0.16666666666666669</v>
      </c>
      <c r="AM78" s="28"/>
      <c r="AN78" s="78"/>
      <c r="AO78" s="28">
        <v>0.16666666666666669</v>
      </c>
      <c r="AP78" s="29"/>
      <c r="AQ78" s="78"/>
      <c r="AR78" s="28">
        <v>0.16666666666666669</v>
      </c>
      <c r="AS78" s="29"/>
      <c r="AT78" s="78"/>
      <c r="AU78" s="28">
        <v>0.16666666666666669</v>
      </c>
      <c r="AV78" s="29"/>
      <c r="AW78" s="78"/>
      <c r="AX78" s="28">
        <v>0.16666666666666669</v>
      </c>
      <c r="AY78" s="29"/>
      <c r="AZ78" s="91"/>
      <c r="BA78" s="37">
        <f t="shared" si="1"/>
        <v>0</v>
      </c>
      <c r="BB78" s="52"/>
    </row>
    <row r="79" spans="1:54" ht="142.5" customHeight="1" x14ac:dyDescent="0.2">
      <c r="A79" s="150" t="s">
        <v>94</v>
      </c>
      <c r="B79" s="151" t="s">
        <v>21</v>
      </c>
      <c r="C79" s="152" t="s">
        <v>26</v>
      </c>
      <c r="D79" s="152" t="s">
        <v>111</v>
      </c>
      <c r="E79" s="152" t="s">
        <v>51</v>
      </c>
      <c r="F79" s="152" t="s">
        <v>136</v>
      </c>
      <c r="G79" s="152" t="s">
        <v>57</v>
      </c>
      <c r="H79" s="152" t="s">
        <v>75</v>
      </c>
      <c r="I79" s="152" t="s">
        <v>347</v>
      </c>
      <c r="J79" s="152" t="s">
        <v>37</v>
      </c>
      <c r="K79" s="162" t="s">
        <v>362</v>
      </c>
      <c r="L79" s="162" t="s">
        <v>363</v>
      </c>
      <c r="M79" s="81" t="s">
        <v>364</v>
      </c>
      <c r="N79" s="81" t="s">
        <v>590</v>
      </c>
      <c r="O79" s="92">
        <v>44593</v>
      </c>
      <c r="P79" s="92">
        <v>44926</v>
      </c>
      <c r="Q79" s="28"/>
      <c r="R79" s="118"/>
      <c r="S79" s="118"/>
      <c r="T79" s="101">
        <v>9.0909090909090912E-2</v>
      </c>
      <c r="U79" s="101">
        <v>0.09</v>
      </c>
      <c r="V79" s="123" t="s">
        <v>670</v>
      </c>
      <c r="W79" s="101">
        <v>9.0909090909090912E-2</v>
      </c>
      <c r="X79" s="101">
        <v>0.09</v>
      </c>
      <c r="Y79" s="104" t="s">
        <v>725</v>
      </c>
      <c r="Z79" s="28">
        <v>9.0909090909090912E-2</v>
      </c>
      <c r="AA79" s="28"/>
      <c r="AB79" s="86"/>
      <c r="AC79" s="28">
        <v>9.0909090909090912E-2</v>
      </c>
      <c r="AD79" s="28"/>
      <c r="AE79" s="86"/>
      <c r="AF79" s="28">
        <v>9.0909090909090912E-2</v>
      </c>
      <c r="AG79" s="28"/>
      <c r="AH79" s="86"/>
      <c r="AI79" s="28">
        <v>9.0909090909090912E-2</v>
      </c>
      <c r="AJ79" s="28"/>
      <c r="AK79" s="86"/>
      <c r="AL79" s="28">
        <v>9.0909090909090912E-2</v>
      </c>
      <c r="AM79" s="28"/>
      <c r="AN79" s="78"/>
      <c r="AO79" s="28">
        <v>9.0909090909090912E-2</v>
      </c>
      <c r="AP79" s="29"/>
      <c r="AQ79" s="78"/>
      <c r="AR79" s="28">
        <v>9.0909090909090912E-2</v>
      </c>
      <c r="AS79" s="29"/>
      <c r="AT79" s="78"/>
      <c r="AU79" s="28">
        <v>9.0909090909090912E-2</v>
      </c>
      <c r="AV79" s="29"/>
      <c r="AW79" s="78"/>
      <c r="AX79" s="28">
        <v>9.0909090909090912E-2</v>
      </c>
      <c r="AY79" s="29"/>
      <c r="AZ79" s="91"/>
      <c r="BA79" s="37">
        <f t="shared" si="1"/>
        <v>0.18</v>
      </c>
      <c r="BB79" s="52"/>
    </row>
    <row r="80" spans="1:54" ht="142.5" customHeight="1" x14ac:dyDescent="0.2">
      <c r="A80" s="150"/>
      <c r="B80" s="151"/>
      <c r="C80" s="152"/>
      <c r="D80" s="152"/>
      <c r="E80" s="152"/>
      <c r="F80" s="152"/>
      <c r="G80" s="152"/>
      <c r="H80" s="152"/>
      <c r="I80" s="152"/>
      <c r="J80" s="152"/>
      <c r="K80" s="162"/>
      <c r="L80" s="162"/>
      <c r="M80" s="81" t="s">
        <v>365</v>
      </c>
      <c r="N80" s="81" t="s">
        <v>366</v>
      </c>
      <c r="O80" s="92">
        <v>44562</v>
      </c>
      <c r="P80" s="92">
        <v>44803</v>
      </c>
      <c r="Q80" s="101">
        <v>0.11428571428571428</v>
      </c>
      <c r="R80" s="101">
        <v>0.11428571428571428</v>
      </c>
      <c r="S80" s="104" t="s">
        <v>660</v>
      </c>
      <c r="T80" s="101">
        <v>0.11428571428571428</v>
      </c>
      <c r="U80" s="101">
        <v>0.11</v>
      </c>
      <c r="V80" s="123" t="s">
        <v>671</v>
      </c>
      <c r="W80" s="101">
        <v>0.11428571428571428</v>
      </c>
      <c r="X80" s="101">
        <v>0.11</v>
      </c>
      <c r="Y80" s="104" t="s">
        <v>726</v>
      </c>
      <c r="Z80" s="28">
        <v>0.11428571428571428</v>
      </c>
      <c r="AA80" s="28"/>
      <c r="AB80" s="86"/>
      <c r="AC80" s="28">
        <v>0.11428571428571428</v>
      </c>
      <c r="AD80" s="28"/>
      <c r="AE80" s="86"/>
      <c r="AF80" s="28">
        <v>0.11428571428571428</v>
      </c>
      <c r="AG80" s="28"/>
      <c r="AH80" s="28"/>
      <c r="AI80" s="28">
        <v>0.11428571428571428</v>
      </c>
      <c r="AJ80" s="28"/>
      <c r="AK80" s="86"/>
      <c r="AL80" s="28">
        <v>0.2</v>
      </c>
      <c r="AM80" s="28"/>
      <c r="AN80" s="78"/>
      <c r="AO80" s="28"/>
      <c r="AP80" s="29"/>
      <c r="AQ80" s="78"/>
      <c r="AR80" s="28"/>
      <c r="AS80" s="29"/>
      <c r="AT80" s="78"/>
      <c r="AU80" s="28"/>
      <c r="AV80" s="29"/>
      <c r="AW80" s="78"/>
      <c r="AX80" s="28"/>
      <c r="AY80" s="29"/>
      <c r="AZ80" s="91"/>
      <c r="BA80" s="37">
        <f t="shared" si="1"/>
        <v>0.3342857142857143</v>
      </c>
      <c r="BB80" s="52"/>
    </row>
    <row r="81" spans="1:54" ht="142.5" customHeight="1" x14ac:dyDescent="0.2">
      <c r="A81" s="150"/>
      <c r="B81" s="151"/>
      <c r="C81" s="152"/>
      <c r="D81" s="152"/>
      <c r="E81" s="152"/>
      <c r="F81" s="152"/>
      <c r="G81" s="152"/>
      <c r="H81" s="152"/>
      <c r="I81" s="152"/>
      <c r="J81" s="152"/>
      <c r="K81" s="162"/>
      <c r="L81" s="162"/>
      <c r="M81" s="81" t="s">
        <v>367</v>
      </c>
      <c r="N81" s="81" t="s">
        <v>368</v>
      </c>
      <c r="O81" s="92">
        <v>44743</v>
      </c>
      <c r="P81" s="92">
        <v>44926</v>
      </c>
      <c r="Q81" s="28"/>
      <c r="R81" s="28"/>
      <c r="S81" s="118"/>
      <c r="T81" s="28"/>
      <c r="U81" s="28"/>
      <c r="V81" s="86"/>
      <c r="W81" s="28"/>
      <c r="X81" s="28"/>
      <c r="Y81" s="86"/>
      <c r="Z81" s="28"/>
      <c r="AA81" s="28"/>
      <c r="AB81" s="86"/>
      <c r="AC81" s="28"/>
      <c r="AD81" s="28"/>
      <c r="AE81" s="86"/>
      <c r="AF81" s="28"/>
      <c r="AG81" s="28"/>
      <c r="AH81" s="86"/>
      <c r="AI81" s="28">
        <v>0.16666666666666669</v>
      </c>
      <c r="AJ81" s="28"/>
      <c r="AK81" s="86"/>
      <c r="AL81" s="28">
        <v>0.16666666666666669</v>
      </c>
      <c r="AM81" s="28"/>
      <c r="AN81" s="78"/>
      <c r="AO81" s="28">
        <v>0.16666666666666669</v>
      </c>
      <c r="AP81" s="29"/>
      <c r="AQ81" s="78"/>
      <c r="AR81" s="28">
        <v>0.16666666666666669</v>
      </c>
      <c r="AS81" s="29"/>
      <c r="AT81" s="78"/>
      <c r="AU81" s="28">
        <v>0.16666666666666669</v>
      </c>
      <c r="AV81" s="29"/>
      <c r="AW81" s="78"/>
      <c r="AX81" s="28">
        <v>0.16666666666666669</v>
      </c>
      <c r="AY81" s="29"/>
      <c r="AZ81" s="91"/>
      <c r="BA81" s="37">
        <f t="shared" si="1"/>
        <v>0</v>
      </c>
      <c r="BB81" s="52"/>
    </row>
    <row r="82" spans="1:54" ht="142.5" customHeight="1" x14ac:dyDescent="0.2">
      <c r="A82" s="150"/>
      <c r="B82" s="151"/>
      <c r="C82" s="152"/>
      <c r="D82" s="152"/>
      <c r="E82" s="152"/>
      <c r="F82" s="152"/>
      <c r="G82" s="152"/>
      <c r="H82" s="152"/>
      <c r="I82" s="152"/>
      <c r="J82" s="152"/>
      <c r="K82" s="162"/>
      <c r="L82" s="162"/>
      <c r="M82" s="75" t="s">
        <v>369</v>
      </c>
      <c r="N82" s="81" t="s">
        <v>370</v>
      </c>
      <c r="O82" s="92">
        <v>44743</v>
      </c>
      <c r="P82" s="92">
        <v>44926</v>
      </c>
      <c r="Q82" s="28"/>
      <c r="R82" s="28"/>
      <c r="S82" s="118"/>
      <c r="T82" s="28"/>
      <c r="U82" s="28"/>
      <c r="V82" s="86"/>
      <c r="W82" s="28"/>
      <c r="X82" s="28"/>
      <c r="Y82" s="86"/>
      <c r="Z82" s="28"/>
      <c r="AA82" s="28"/>
      <c r="AB82" s="86"/>
      <c r="AC82" s="28"/>
      <c r="AD82" s="28"/>
      <c r="AE82" s="86"/>
      <c r="AF82" s="28"/>
      <c r="AG82" s="28"/>
      <c r="AH82" s="86"/>
      <c r="AI82" s="28">
        <v>0.16666666666666669</v>
      </c>
      <c r="AJ82" s="28"/>
      <c r="AK82" s="86"/>
      <c r="AL82" s="28">
        <v>0.16666666666666669</v>
      </c>
      <c r="AM82" s="28"/>
      <c r="AN82" s="78"/>
      <c r="AO82" s="28">
        <v>0.16666666666666669</v>
      </c>
      <c r="AP82" s="29"/>
      <c r="AQ82" s="78"/>
      <c r="AR82" s="28">
        <v>0.16666666666666669</v>
      </c>
      <c r="AS82" s="29"/>
      <c r="AT82" s="78"/>
      <c r="AU82" s="28">
        <v>0.16666666666666669</v>
      </c>
      <c r="AV82" s="29"/>
      <c r="AW82" s="78"/>
      <c r="AX82" s="28">
        <v>0.16666666666666669</v>
      </c>
      <c r="AY82" s="29"/>
      <c r="AZ82" s="91"/>
      <c r="BA82" s="37">
        <f t="shared" si="1"/>
        <v>0</v>
      </c>
      <c r="BB82" s="52"/>
    </row>
    <row r="83" spans="1:54" ht="142.5" customHeight="1" x14ac:dyDescent="0.2">
      <c r="A83" s="150"/>
      <c r="B83" s="151"/>
      <c r="C83" s="152"/>
      <c r="D83" s="152"/>
      <c r="E83" s="152"/>
      <c r="F83" s="152"/>
      <c r="G83" s="152"/>
      <c r="H83" s="152"/>
      <c r="I83" s="152"/>
      <c r="J83" s="152"/>
      <c r="K83" s="162"/>
      <c r="L83" s="162"/>
      <c r="M83" s="81" t="s">
        <v>371</v>
      </c>
      <c r="N83" s="81" t="s">
        <v>372</v>
      </c>
      <c r="O83" s="92">
        <v>44743</v>
      </c>
      <c r="P83" s="92">
        <v>44926</v>
      </c>
      <c r="Q83" s="28"/>
      <c r="R83" s="28"/>
      <c r="S83" s="118"/>
      <c r="T83" s="28"/>
      <c r="U83" s="28"/>
      <c r="V83" s="86"/>
      <c r="W83" s="28"/>
      <c r="X83" s="28"/>
      <c r="Y83" s="86"/>
      <c r="Z83" s="28"/>
      <c r="AA83" s="28"/>
      <c r="AB83" s="86"/>
      <c r="AC83" s="28"/>
      <c r="AD83" s="28"/>
      <c r="AE83" s="86"/>
      <c r="AF83" s="28"/>
      <c r="AG83" s="28"/>
      <c r="AH83" s="86"/>
      <c r="AI83" s="28">
        <v>0.16666666666666669</v>
      </c>
      <c r="AJ83" s="28"/>
      <c r="AK83" s="86"/>
      <c r="AL83" s="28">
        <v>0.16666666666666669</v>
      </c>
      <c r="AM83" s="28"/>
      <c r="AN83" s="78"/>
      <c r="AO83" s="28">
        <v>0.16666666666666669</v>
      </c>
      <c r="AP83" s="29"/>
      <c r="AQ83" s="78"/>
      <c r="AR83" s="28">
        <v>0.16666666666666669</v>
      </c>
      <c r="AS83" s="29"/>
      <c r="AT83" s="78"/>
      <c r="AU83" s="28">
        <v>0.16666666666666669</v>
      </c>
      <c r="AV83" s="29"/>
      <c r="AW83" s="78"/>
      <c r="AX83" s="28">
        <v>0.16666666666666669</v>
      </c>
      <c r="AY83" s="29"/>
      <c r="AZ83" s="91"/>
      <c r="BA83" s="37">
        <f t="shared" si="1"/>
        <v>0</v>
      </c>
      <c r="BB83" s="52"/>
    </row>
    <row r="84" spans="1:54" ht="142.5" customHeight="1" x14ac:dyDescent="0.2">
      <c r="A84" s="150"/>
      <c r="B84" s="151"/>
      <c r="C84" s="152"/>
      <c r="D84" s="152"/>
      <c r="E84" s="152"/>
      <c r="F84" s="152"/>
      <c r="G84" s="152"/>
      <c r="H84" s="152"/>
      <c r="I84" s="152"/>
      <c r="J84" s="152"/>
      <c r="K84" s="162"/>
      <c r="L84" s="162"/>
      <c r="M84" s="81" t="s">
        <v>373</v>
      </c>
      <c r="N84" s="81" t="s">
        <v>591</v>
      </c>
      <c r="O84" s="92">
        <v>44621</v>
      </c>
      <c r="P84" s="92">
        <v>44926</v>
      </c>
      <c r="Q84" s="28"/>
      <c r="R84" s="28"/>
      <c r="S84" s="118"/>
      <c r="T84" s="28"/>
      <c r="U84" s="28"/>
      <c r="V84" s="86"/>
      <c r="W84" s="101">
        <v>0.25</v>
      </c>
      <c r="X84" s="101">
        <v>0.25</v>
      </c>
      <c r="Y84" s="104" t="s">
        <v>727</v>
      </c>
      <c r="Z84" s="28"/>
      <c r="AA84" s="28"/>
      <c r="AB84" s="86"/>
      <c r="AC84" s="28"/>
      <c r="AD84" s="28"/>
      <c r="AE84" s="86"/>
      <c r="AF84" s="28">
        <v>0.25</v>
      </c>
      <c r="AG84" s="28"/>
      <c r="AH84" s="86"/>
      <c r="AI84" s="28"/>
      <c r="AJ84" s="28"/>
      <c r="AK84" s="86"/>
      <c r="AL84" s="28"/>
      <c r="AM84" s="28"/>
      <c r="AN84" s="78"/>
      <c r="AO84" s="28">
        <v>0.25</v>
      </c>
      <c r="AP84" s="29"/>
      <c r="AQ84" s="78"/>
      <c r="AR84" s="28"/>
      <c r="AS84" s="29"/>
      <c r="AT84" s="78"/>
      <c r="AU84" s="28"/>
      <c r="AV84" s="29"/>
      <c r="AW84" s="78"/>
      <c r="AX84" s="28">
        <v>0.25</v>
      </c>
      <c r="AY84" s="29"/>
      <c r="AZ84" s="91"/>
      <c r="BA84" s="37">
        <f t="shared" si="1"/>
        <v>0.25</v>
      </c>
      <c r="BB84" s="52"/>
    </row>
    <row r="85" spans="1:54" ht="142.5" customHeight="1" x14ac:dyDescent="0.2">
      <c r="A85" s="150" t="s">
        <v>94</v>
      </c>
      <c r="B85" s="151" t="s">
        <v>21</v>
      </c>
      <c r="C85" s="152" t="s">
        <v>26</v>
      </c>
      <c r="D85" s="152" t="s">
        <v>111</v>
      </c>
      <c r="E85" s="152" t="s">
        <v>51</v>
      </c>
      <c r="F85" s="152" t="s">
        <v>136</v>
      </c>
      <c r="G85" s="152" t="s">
        <v>57</v>
      </c>
      <c r="H85" s="152" t="s">
        <v>75</v>
      </c>
      <c r="I85" s="152" t="s">
        <v>347</v>
      </c>
      <c r="J85" s="152" t="s">
        <v>37</v>
      </c>
      <c r="K85" s="162" t="s">
        <v>374</v>
      </c>
      <c r="L85" s="162" t="s">
        <v>375</v>
      </c>
      <c r="M85" s="81" t="s">
        <v>376</v>
      </c>
      <c r="N85" s="81" t="s">
        <v>377</v>
      </c>
      <c r="O85" s="92">
        <v>44621</v>
      </c>
      <c r="P85" s="92">
        <v>44926</v>
      </c>
      <c r="Q85" s="28"/>
      <c r="R85" s="28"/>
      <c r="S85" s="118"/>
      <c r="T85" s="28"/>
      <c r="U85" s="28"/>
      <c r="V85" s="86"/>
      <c r="W85" s="101">
        <v>0.25</v>
      </c>
      <c r="X85" s="101">
        <v>0.25</v>
      </c>
      <c r="Y85" s="104" t="s">
        <v>728</v>
      </c>
      <c r="Z85" s="28"/>
      <c r="AA85" s="28"/>
      <c r="AB85" s="86"/>
      <c r="AC85" s="28"/>
      <c r="AD85" s="28"/>
      <c r="AE85" s="86"/>
      <c r="AF85" s="28">
        <v>0.25</v>
      </c>
      <c r="AG85" s="28"/>
      <c r="AH85" s="86"/>
      <c r="AI85" s="28"/>
      <c r="AJ85" s="28"/>
      <c r="AK85" s="86"/>
      <c r="AL85" s="28"/>
      <c r="AM85" s="28"/>
      <c r="AN85" s="78"/>
      <c r="AO85" s="28">
        <v>0.25</v>
      </c>
      <c r="AP85" s="29"/>
      <c r="AQ85" s="78"/>
      <c r="AR85" s="28"/>
      <c r="AS85" s="29"/>
      <c r="AT85" s="78"/>
      <c r="AU85" s="28"/>
      <c r="AV85" s="29"/>
      <c r="AW85" s="78"/>
      <c r="AX85" s="28">
        <v>0.25</v>
      </c>
      <c r="AY85" s="29"/>
      <c r="AZ85" s="91"/>
      <c r="BA85" s="37">
        <f t="shared" si="1"/>
        <v>0.25</v>
      </c>
      <c r="BB85" s="52"/>
    </row>
    <row r="86" spans="1:54" ht="142.5" customHeight="1" x14ac:dyDescent="0.2">
      <c r="A86" s="150"/>
      <c r="B86" s="151"/>
      <c r="C86" s="152"/>
      <c r="D86" s="152"/>
      <c r="E86" s="152"/>
      <c r="F86" s="152"/>
      <c r="G86" s="152"/>
      <c r="H86" s="152"/>
      <c r="I86" s="152"/>
      <c r="J86" s="152"/>
      <c r="K86" s="162"/>
      <c r="L86" s="162"/>
      <c r="M86" s="81" t="s">
        <v>378</v>
      </c>
      <c r="N86" s="81" t="s">
        <v>379</v>
      </c>
      <c r="O86" s="92">
        <v>44621</v>
      </c>
      <c r="P86" s="92">
        <v>44926</v>
      </c>
      <c r="Q86" s="28"/>
      <c r="R86" s="28"/>
      <c r="S86" s="118"/>
      <c r="T86" s="28"/>
      <c r="U86" s="28"/>
      <c r="V86" s="86"/>
      <c r="W86" s="101">
        <v>0.25</v>
      </c>
      <c r="X86" s="101">
        <v>0.25</v>
      </c>
      <c r="Y86" s="104" t="s">
        <v>729</v>
      </c>
      <c r="Z86" s="28"/>
      <c r="AA86" s="28"/>
      <c r="AB86" s="86"/>
      <c r="AC86" s="28"/>
      <c r="AD86" s="28"/>
      <c r="AE86" s="86"/>
      <c r="AF86" s="28">
        <v>0.25</v>
      </c>
      <c r="AG86" s="28"/>
      <c r="AH86" s="86"/>
      <c r="AI86" s="28"/>
      <c r="AJ86" s="28"/>
      <c r="AK86" s="86"/>
      <c r="AL86" s="28"/>
      <c r="AM86" s="28"/>
      <c r="AN86" s="78"/>
      <c r="AO86" s="28">
        <v>0.25</v>
      </c>
      <c r="AP86" s="29"/>
      <c r="AQ86" s="78"/>
      <c r="AR86" s="28"/>
      <c r="AS86" s="29"/>
      <c r="AT86" s="78"/>
      <c r="AU86" s="28"/>
      <c r="AV86" s="29"/>
      <c r="AW86" s="78"/>
      <c r="AX86" s="28">
        <v>0.25</v>
      </c>
      <c r="AY86" s="29"/>
      <c r="AZ86" s="91"/>
      <c r="BA86" s="37">
        <f t="shared" si="1"/>
        <v>0.25</v>
      </c>
      <c r="BB86" s="52"/>
    </row>
    <row r="87" spans="1:54" ht="142.5" customHeight="1" x14ac:dyDescent="0.2">
      <c r="A87" s="150" t="s">
        <v>94</v>
      </c>
      <c r="B87" s="151" t="s">
        <v>21</v>
      </c>
      <c r="C87" s="152" t="s">
        <v>26</v>
      </c>
      <c r="D87" s="152" t="s">
        <v>111</v>
      </c>
      <c r="E87" s="152" t="s">
        <v>51</v>
      </c>
      <c r="F87" s="152" t="s">
        <v>136</v>
      </c>
      <c r="G87" s="152" t="s">
        <v>57</v>
      </c>
      <c r="H87" s="152" t="s">
        <v>75</v>
      </c>
      <c r="I87" s="152" t="s">
        <v>347</v>
      </c>
      <c r="J87" s="152" t="s">
        <v>37</v>
      </c>
      <c r="K87" s="162" t="s">
        <v>380</v>
      </c>
      <c r="L87" s="162" t="s">
        <v>381</v>
      </c>
      <c r="M87" s="81" t="s">
        <v>592</v>
      </c>
      <c r="N87" s="81" t="s">
        <v>593</v>
      </c>
      <c r="O87" s="92">
        <v>44593</v>
      </c>
      <c r="P87" s="92">
        <v>44926</v>
      </c>
      <c r="Q87" s="28"/>
      <c r="R87" s="28"/>
      <c r="S87" s="118"/>
      <c r="T87" s="124">
        <v>0.125</v>
      </c>
      <c r="U87" s="124">
        <v>0.125</v>
      </c>
      <c r="V87" s="104" t="s">
        <v>672</v>
      </c>
      <c r="W87" s="101">
        <v>0.125</v>
      </c>
      <c r="X87" s="101">
        <v>0.125</v>
      </c>
      <c r="Y87" s="104" t="s">
        <v>730</v>
      </c>
      <c r="Z87" s="28">
        <v>0.125</v>
      </c>
      <c r="AA87" s="28"/>
      <c r="AB87" s="86"/>
      <c r="AC87" s="28">
        <v>0.125</v>
      </c>
      <c r="AD87" s="28"/>
      <c r="AE87" s="86"/>
      <c r="AF87" s="28">
        <v>0.125</v>
      </c>
      <c r="AG87" s="28"/>
      <c r="AH87" s="86"/>
      <c r="AI87" s="28">
        <v>0.125</v>
      </c>
      <c r="AJ87" s="28"/>
      <c r="AK87" s="86"/>
      <c r="AL87" s="28">
        <v>0.125</v>
      </c>
      <c r="AM87" s="28"/>
      <c r="AN87" s="78"/>
      <c r="AO87" s="28">
        <v>0.125</v>
      </c>
      <c r="AP87" s="28"/>
      <c r="AQ87" s="78"/>
      <c r="AR87" s="29"/>
      <c r="AS87" s="29"/>
      <c r="AT87" s="78"/>
      <c r="AU87" s="29"/>
      <c r="AV87" s="29"/>
      <c r="AW87" s="78"/>
      <c r="AX87" s="28"/>
      <c r="AY87" s="29"/>
      <c r="AZ87" s="91"/>
      <c r="BA87" s="37">
        <f t="shared" si="1"/>
        <v>0.25</v>
      </c>
      <c r="BB87" s="52"/>
    </row>
    <row r="88" spans="1:54" ht="142.5" customHeight="1" x14ac:dyDescent="0.2">
      <c r="A88" s="150"/>
      <c r="B88" s="151"/>
      <c r="C88" s="152"/>
      <c r="D88" s="152"/>
      <c r="E88" s="152"/>
      <c r="F88" s="152"/>
      <c r="G88" s="152"/>
      <c r="H88" s="152"/>
      <c r="I88" s="152"/>
      <c r="J88" s="152"/>
      <c r="K88" s="162"/>
      <c r="L88" s="162"/>
      <c r="M88" s="81" t="s">
        <v>382</v>
      </c>
      <c r="N88" s="81" t="s">
        <v>383</v>
      </c>
      <c r="O88" s="92">
        <v>44621</v>
      </c>
      <c r="P88" s="92">
        <v>44834</v>
      </c>
      <c r="Q88" s="28"/>
      <c r="R88" s="28"/>
      <c r="S88" s="118"/>
      <c r="T88" s="28"/>
      <c r="U88" s="28"/>
      <c r="V88" s="86"/>
      <c r="W88" s="101">
        <v>0.05</v>
      </c>
      <c r="X88" s="101">
        <v>0.05</v>
      </c>
      <c r="Y88" s="104" t="s">
        <v>731</v>
      </c>
      <c r="Z88" s="28">
        <v>0.05</v>
      </c>
      <c r="AA88" s="28"/>
      <c r="AB88" s="86"/>
      <c r="AC88" s="28">
        <v>0.05</v>
      </c>
      <c r="AD88" s="28"/>
      <c r="AE88" s="86"/>
      <c r="AF88" s="28">
        <v>0.05</v>
      </c>
      <c r="AG88" s="28"/>
      <c r="AH88" s="86"/>
      <c r="AI88" s="28">
        <v>0.05</v>
      </c>
      <c r="AJ88" s="28"/>
      <c r="AK88" s="86"/>
      <c r="AL88" s="28">
        <v>0.05</v>
      </c>
      <c r="AM88" s="28"/>
      <c r="AN88" s="78"/>
      <c r="AO88" s="28">
        <v>0.7</v>
      </c>
      <c r="AP88" s="28"/>
      <c r="AQ88" s="78"/>
      <c r="AR88" s="29"/>
      <c r="AS88" s="29"/>
      <c r="AT88" s="78"/>
      <c r="AU88" s="29"/>
      <c r="AV88" s="29"/>
      <c r="AW88" s="78"/>
      <c r="AX88" s="28"/>
      <c r="AY88" s="29"/>
      <c r="AZ88" s="91"/>
      <c r="BA88" s="37">
        <f t="shared" si="1"/>
        <v>0.05</v>
      </c>
      <c r="BB88" s="52"/>
    </row>
    <row r="89" spans="1:54" ht="142.5" customHeight="1" x14ac:dyDescent="0.2">
      <c r="A89" s="80" t="s">
        <v>94</v>
      </c>
      <c r="B89" s="79" t="s">
        <v>21</v>
      </c>
      <c r="C89" s="78" t="s">
        <v>26</v>
      </c>
      <c r="D89" s="78" t="s">
        <v>111</v>
      </c>
      <c r="E89" s="78" t="s">
        <v>51</v>
      </c>
      <c r="F89" s="78" t="s">
        <v>136</v>
      </c>
      <c r="G89" s="78" t="s">
        <v>57</v>
      </c>
      <c r="H89" s="78" t="s">
        <v>75</v>
      </c>
      <c r="I89" s="86" t="s">
        <v>37</v>
      </c>
      <c r="J89" s="78" t="s">
        <v>37</v>
      </c>
      <c r="K89" s="81" t="s">
        <v>384</v>
      </c>
      <c r="L89" s="81" t="s">
        <v>385</v>
      </c>
      <c r="M89" s="81" t="s">
        <v>594</v>
      </c>
      <c r="N89" s="81" t="s">
        <v>386</v>
      </c>
      <c r="O89" s="92">
        <v>44652</v>
      </c>
      <c r="P89" s="92">
        <v>44926</v>
      </c>
      <c r="Q89" s="28"/>
      <c r="R89" s="28"/>
      <c r="S89" s="118"/>
      <c r="T89" s="28"/>
      <c r="U89" s="28"/>
      <c r="V89" s="86"/>
      <c r="W89" s="28"/>
      <c r="X89" s="28"/>
      <c r="Y89" s="86"/>
      <c r="Z89" s="28">
        <v>0.1111111111111111</v>
      </c>
      <c r="AA89" s="28"/>
      <c r="AB89" s="86"/>
      <c r="AC89" s="28">
        <v>0.1111111111111111</v>
      </c>
      <c r="AD89" s="28"/>
      <c r="AE89" s="86"/>
      <c r="AF89" s="28">
        <v>0.1111111111111111</v>
      </c>
      <c r="AG89" s="28"/>
      <c r="AH89" s="86"/>
      <c r="AI89" s="28">
        <v>0.1111111111111111</v>
      </c>
      <c r="AJ89" s="28"/>
      <c r="AK89" s="86"/>
      <c r="AL89" s="28">
        <v>0.1111111111111111</v>
      </c>
      <c r="AM89" s="28"/>
      <c r="AN89" s="78"/>
      <c r="AO89" s="28">
        <v>0.1111111111111111</v>
      </c>
      <c r="AP89" s="29"/>
      <c r="AQ89" s="78"/>
      <c r="AR89" s="28">
        <v>0.1111111111111111</v>
      </c>
      <c r="AS89" s="29"/>
      <c r="AT89" s="78"/>
      <c r="AU89" s="28">
        <v>0.1111111111111111</v>
      </c>
      <c r="AV89" s="29"/>
      <c r="AW89" s="78"/>
      <c r="AX89" s="28">
        <v>0.1111111111111111</v>
      </c>
      <c r="AY89" s="29"/>
      <c r="AZ89" s="91"/>
      <c r="BA89" s="37">
        <f t="shared" si="1"/>
        <v>0</v>
      </c>
      <c r="BB89" s="52"/>
    </row>
    <row r="90" spans="1:54" ht="142.5" customHeight="1" x14ac:dyDescent="0.2">
      <c r="A90" s="80" t="s">
        <v>94</v>
      </c>
      <c r="B90" s="79" t="s">
        <v>21</v>
      </c>
      <c r="C90" s="78" t="s">
        <v>26</v>
      </c>
      <c r="D90" s="78" t="s">
        <v>111</v>
      </c>
      <c r="E90" s="78" t="s">
        <v>51</v>
      </c>
      <c r="F90" s="78" t="s">
        <v>136</v>
      </c>
      <c r="G90" s="78" t="s">
        <v>57</v>
      </c>
      <c r="H90" s="78" t="s">
        <v>73</v>
      </c>
      <c r="I90" s="86" t="s">
        <v>347</v>
      </c>
      <c r="J90" s="78" t="s">
        <v>37</v>
      </c>
      <c r="K90" s="81" t="s">
        <v>387</v>
      </c>
      <c r="L90" s="81" t="s">
        <v>388</v>
      </c>
      <c r="M90" s="81" t="s">
        <v>389</v>
      </c>
      <c r="N90" s="81" t="s">
        <v>390</v>
      </c>
      <c r="O90" s="92">
        <v>44774</v>
      </c>
      <c r="P90" s="92">
        <v>44926</v>
      </c>
      <c r="Q90" s="28"/>
      <c r="R90" s="28"/>
      <c r="S90" s="118"/>
      <c r="T90" s="28"/>
      <c r="U90" s="28"/>
      <c r="V90" s="86"/>
      <c r="W90" s="28"/>
      <c r="X90" s="28"/>
      <c r="Y90" s="86"/>
      <c r="Z90" s="28"/>
      <c r="AA90" s="28"/>
      <c r="AB90" s="86"/>
      <c r="AC90" s="28"/>
      <c r="AD90" s="28"/>
      <c r="AE90" s="86"/>
      <c r="AF90" s="28"/>
      <c r="AG90" s="28"/>
      <c r="AH90" s="86"/>
      <c r="AI90" s="28"/>
      <c r="AJ90" s="28"/>
      <c r="AK90" s="86"/>
      <c r="AL90" s="28">
        <v>0.25</v>
      </c>
      <c r="AM90" s="28"/>
      <c r="AN90" s="78"/>
      <c r="AO90" s="28">
        <v>0.25</v>
      </c>
      <c r="AP90" s="29"/>
      <c r="AQ90" s="78"/>
      <c r="AR90" s="28">
        <v>0.25</v>
      </c>
      <c r="AS90" s="29"/>
      <c r="AT90" s="78"/>
      <c r="AU90" s="28">
        <v>0.25</v>
      </c>
      <c r="AV90" s="29"/>
      <c r="AW90" s="78"/>
      <c r="AX90" s="28"/>
      <c r="AY90" s="29"/>
      <c r="AZ90" s="91"/>
      <c r="BA90" s="37">
        <f t="shared" si="1"/>
        <v>0</v>
      </c>
      <c r="BB90" s="52"/>
    </row>
    <row r="91" spans="1:54" ht="142.5" customHeight="1" x14ac:dyDescent="0.2">
      <c r="A91" s="80" t="s">
        <v>94</v>
      </c>
      <c r="B91" s="79" t="s">
        <v>21</v>
      </c>
      <c r="C91" s="78" t="s">
        <v>26</v>
      </c>
      <c r="D91" s="78" t="s">
        <v>111</v>
      </c>
      <c r="E91" s="78" t="s">
        <v>51</v>
      </c>
      <c r="F91" s="78" t="s">
        <v>136</v>
      </c>
      <c r="G91" s="78" t="s">
        <v>57</v>
      </c>
      <c r="H91" s="78" t="s">
        <v>75</v>
      </c>
      <c r="I91" s="86" t="s">
        <v>347</v>
      </c>
      <c r="J91" s="78" t="s">
        <v>391</v>
      </c>
      <c r="K91" s="81" t="s">
        <v>392</v>
      </c>
      <c r="L91" s="81" t="s">
        <v>393</v>
      </c>
      <c r="M91" s="81" t="s">
        <v>394</v>
      </c>
      <c r="N91" s="81" t="s">
        <v>395</v>
      </c>
      <c r="O91" s="92">
        <v>44652</v>
      </c>
      <c r="P91" s="92">
        <v>44926</v>
      </c>
      <c r="Q91" s="28"/>
      <c r="R91" s="28"/>
      <c r="S91" s="118"/>
      <c r="T91" s="28"/>
      <c r="U91" s="28"/>
      <c r="V91" s="86"/>
      <c r="W91" s="28"/>
      <c r="X91" s="28"/>
      <c r="Y91" s="86"/>
      <c r="Z91" s="28">
        <v>0.1111111111111111</v>
      </c>
      <c r="AA91" s="28"/>
      <c r="AB91" s="86"/>
      <c r="AC91" s="28">
        <v>0.1111111111111111</v>
      </c>
      <c r="AD91" s="28"/>
      <c r="AE91" s="86"/>
      <c r="AF91" s="28">
        <v>0.1111111111111111</v>
      </c>
      <c r="AG91" s="28"/>
      <c r="AH91" s="86"/>
      <c r="AI91" s="28">
        <v>0.1111111111111111</v>
      </c>
      <c r="AJ91" s="28"/>
      <c r="AK91" s="86"/>
      <c r="AL91" s="28">
        <v>0.1111111111111111</v>
      </c>
      <c r="AM91" s="28"/>
      <c r="AN91" s="78"/>
      <c r="AO91" s="28">
        <v>0.1111111111111111</v>
      </c>
      <c r="AP91" s="29"/>
      <c r="AQ91" s="78"/>
      <c r="AR91" s="28">
        <v>0.1111111111111111</v>
      </c>
      <c r="AS91" s="29"/>
      <c r="AT91" s="78"/>
      <c r="AU91" s="28">
        <v>0.1111111111111111</v>
      </c>
      <c r="AV91" s="29"/>
      <c r="AW91" s="78"/>
      <c r="AX91" s="28">
        <v>0.1111111111111111</v>
      </c>
      <c r="AY91" s="29"/>
      <c r="AZ91" s="91"/>
      <c r="BA91" s="37">
        <f t="shared" si="1"/>
        <v>0</v>
      </c>
      <c r="BB91" s="52"/>
    </row>
    <row r="92" spans="1:54" ht="142.5" customHeight="1" x14ac:dyDescent="0.2">
      <c r="A92" s="150" t="s">
        <v>94</v>
      </c>
      <c r="B92" s="151" t="s">
        <v>21</v>
      </c>
      <c r="C92" s="152" t="s">
        <v>26</v>
      </c>
      <c r="D92" s="152" t="s">
        <v>116</v>
      </c>
      <c r="E92" s="152" t="s">
        <v>51</v>
      </c>
      <c r="F92" s="152" t="s">
        <v>136</v>
      </c>
      <c r="G92" s="152" t="s">
        <v>57</v>
      </c>
      <c r="H92" s="152" t="s">
        <v>75</v>
      </c>
      <c r="I92" s="152" t="s">
        <v>347</v>
      </c>
      <c r="J92" s="152" t="s">
        <v>37</v>
      </c>
      <c r="K92" s="162" t="s">
        <v>396</v>
      </c>
      <c r="L92" s="162" t="s">
        <v>595</v>
      </c>
      <c r="M92" s="81" t="s">
        <v>397</v>
      </c>
      <c r="N92" s="81" t="s">
        <v>398</v>
      </c>
      <c r="O92" s="92">
        <v>44593</v>
      </c>
      <c r="P92" s="92">
        <v>44834</v>
      </c>
      <c r="Q92" s="28"/>
      <c r="R92" s="117"/>
      <c r="S92" s="118"/>
      <c r="T92" s="101">
        <v>0.125</v>
      </c>
      <c r="U92" s="101">
        <v>0.125</v>
      </c>
      <c r="V92" s="123" t="s">
        <v>673</v>
      </c>
      <c r="W92" s="101">
        <v>0.125</v>
      </c>
      <c r="X92" s="101">
        <v>0.125</v>
      </c>
      <c r="Y92" s="104" t="s">
        <v>762</v>
      </c>
      <c r="Z92" s="28">
        <v>0.125</v>
      </c>
      <c r="AA92" s="28"/>
      <c r="AB92" s="86"/>
      <c r="AC92" s="28">
        <v>0.125</v>
      </c>
      <c r="AD92" s="28"/>
      <c r="AE92" s="86"/>
      <c r="AF92" s="28">
        <v>0.125</v>
      </c>
      <c r="AG92" s="28"/>
      <c r="AH92" s="86"/>
      <c r="AI92" s="28">
        <v>0.125</v>
      </c>
      <c r="AJ92" s="28"/>
      <c r="AK92" s="86"/>
      <c r="AL92" s="28">
        <v>0.125</v>
      </c>
      <c r="AM92" s="28"/>
      <c r="AN92" s="78"/>
      <c r="AO92" s="28">
        <v>0.125</v>
      </c>
      <c r="AP92" s="28"/>
      <c r="AQ92" s="78"/>
      <c r="AR92" s="28"/>
      <c r="AS92" s="29"/>
      <c r="AT92" s="78"/>
      <c r="AU92" s="29"/>
      <c r="AV92" s="29"/>
      <c r="AW92" s="78"/>
      <c r="AX92" s="28"/>
      <c r="AY92" s="29"/>
      <c r="AZ92" s="91"/>
      <c r="BA92" s="37">
        <f t="shared" si="1"/>
        <v>0.25</v>
      </c>
      <c r="BB92" s="52"/>
    </row>
    <row r="93" spans="1:54" ht="142.5" customHeight="1" x14ac:dyDescent="0.2">
      <c r="A93" s="150"/>
      <c r="B93" s="151"/>
      <c r="C93" s="152"/>
      <c r="D93" s="152"/>
      <c r="E93" s="152"/>
      <c r="F93" s="152"/>
      <c r="G93" s="152"/>
      <c r="H93" s="152"/>
      <c r="I93" s="152"/>
      <c r="J93" s="152"/>
      <c r="K93" s="162"/>
      <c r="L93" s="162"/>
      <c r="M93" s="81" t="s">
        <v>399</v>
      </c>
      <c r="N93" s="81" t="s">
        <v>400</v>
      </c>
      <c r="O93" s="92">
        <v>44713</v>
      </c>
      <c r="P93" s="92">
        <v>44834</v>
      </c>
      <c r="Q93" s="28"/>
      <c r="R93" s="117"/>
      <c r="S93" s="118"/>
      <c r="T93" s="28"/>
      <c r="U93" s="28"/>
      <c r="V93" s="86"/>
      <c r="W93" s="28"/>
      <c r="X93" s="28"/>
      <c r="Y93" s="86"/>
      <c r="Z93" s="28"/>
      <c r="AA93" s="28"/>
      <c r="AB93" s="86"/>
      <c r="AC93" s="28"/>
      <c r="AD93" s="28"/>
      <c r="AE93" s="86"/>
      <c r="AF93" s="28">
        <v>0.25</v>
      </c>
      <c r="AG93" s="28"/>
      <c r="AH93" s="86"/>
      <c r="AI93" s="28">
        <v>0.25</v>
      </c>
      <c r="AJ93" s="28"/>
      <c r="AK93" s="86"/>
      <c r="AL93" s="28">
        <v>0.25</v>
      </c>
      <c r="AM93" s="28"/>
      <c r="AN93" s="78"/>
      <c r="AO93" s="28">
        <v>0.25</v>
      </c>
      <c r="AP93" s="28"/>
      <c r="AQ93" s="78"/>
      <c r="AR93" s="29"/>
      <c r="AS93" s="29"/>
      <c r="AT93" s="78"/>
      <c r="AU93" s="29"/>
      <c r="AV93" s="29"/>
      <c r="AW93" s="78"/>
      <c r="AX93" s="28"/>
      <c r="AY93" s="29"/>
      <c r="AZ93" s="91"/>
      <c r="BA93" s="37">
        <f t="shared" si="1"/>
        <v>0</v>
      </c>
      <c r="BB93" s="52"/>
    </row>
    <row r="94" spans="1:54" ht="142.5" customHeight="1" x14ac:dyDescent="0.2">
      <c r="A94" s="150"/>
      <c r="B94" s="151"/>
      <c r="C94" s="152"/>
      <c r="D94" s="152"/>
      <c r="E94" s="152"/>
      <c r="F94" s="152"/>
      <c r="G94" s="152"/>
      <c r="H94" s="152"/>
      <c r="I94" s="152"/>
      <c r="J94" s="152"/>
      <c r="K94" s="162"/>
      <c r="L94" s="162"/>
      <c r="M94" s="81" t="s">
        <v>401</v>
      </c>
      <c r="N94" s="81" t="s">
        <v>402</v>
      </c>
      <c r="O94" s="92">
        <v>44593</v>
      </c>
      <c r="P94" s="92">
        <v>44711</v>
      </c>
      <c r="Q94" s="28"/>
      <c r="R94" s="117"/>
      <c r="S94" s="118"/>
      <c r="T94" s="101">
        <v>0.25</v>
      </c>
      <c r="U94" s="101">
        <v>0.25</v>
      </c>
      <c r="V94" s="123" t="s">
        <v>674</v>
      </c>
      <c r="W94" s="101">
        <v>0.25</v>
      </c>
      <c r="X94" s="101">
        <v>0.25</v>
      </c>
      <c r="Y94" s="104" t="s">
        <v>732</v>
      </c>
      <c r="Z94" s="28">
        <v>0.25</v>
      </c>
      <c r="AA94" s="28"/>
      <c r="AB94" s="86"/>
      <c r="AC94" s="28">
        <v>0.25</v>
      </c>
      <c r="AD94" s="28"/>
      <c r="AE94" s="86"/>
      <c r="AF94" s="28"/>
      <c r="AG94" s="28"/>
      <c r="AH94" s="86"/>
      <c r="AI94" s="28"/>
      <c r="AJ94" s="28"/>
      <c r="AK94" s="86"/>
      <c r="AL94" s="28"/>
      <c r="AM94" s="28"/>
      <c r="AN94" s="78"/>
      <c r="AO94" s="28"/>
      <c r="AP94" s="28"/>
      <c r="AQ94" s="78"/>
      <c r="AR94" s="29"/>
      <c r="AS94" s="29"/>
      <c r="AT94" s="78"/>
      <c r="AU94" s="29"/>
      <c r="AV94" s="29"/>
      <c r="AW94" s="78"/>
      <c r="AX94" s="28"/>
      <c r="AY94" s="29"/>
      <c r="AZ94" s="91"/>
      <c r="BA94" s="37">
        <f t="shared" si="1"/>
        <v>0.5</v>
      </c>
      <c r="BB94" s="52"/>
    </row>
    <row r="95" spans="1:54" ht="142.5" customHeight="1" x14ac:dyDescent="0.2">
      <c r="A95" s="80" t="s">
        <v>94</v>
      </c>
      <c r="B95" s="79" t="s">
        <v>21</v>
      </c>
      <c r="C95" s="78" t="s">
        <v>26</v>
      </c>
      <c r="D95" s="78" t="s">
        <v>111</v>
      </c>
      <c r="E95" s="78" t="s">
        <v>51</v>
      </c>
      <c r="F95" s="78" t="s">
        <v>136</v>
      </c>
      <c r="G95" s="78" t="s">
        <v>57</v>
      </c>
      <c r="H95" s="78" t="s">
        <v>75</v>
      </c>
      <c r="I95" s="78" t="s">
        <v>347</v>
      </c>
      <c r="J95" s="78" t="s">
        <v>37</v>
      </c>
      <c r="K95" s="81" t="s">
        <v>403</v>
      </c>
      <c r="L95" s="81" t="s">
        <v>404</v>
      </c>
      <c r="M95" s="81" t="s">
        <v>405</v>
      </c>
      <c r="N95" s="81" t="s">
        <v>406</v>
      </c>
      <c r="O95" s="92">
        <v>44713</v>
      </c>
      <c r="P95" s="92">
        <v>44834</v>
      </c>
      <c r="Q95" s="28"/>
      <c r="R95" s="117"/>
      <c r="S95" s="118"/>
      <c r="T95" s="28"/>
      <c r="U95" s="28"/>
      <c r="V95" s="86"/>
      <c r="W95" s="28"/>
      <c r="X95" s="28"/>
      <c r="Y95" s="86"/>
      <c r="Z95" s="28"/>
      <c r="AA95" s="28"/>
      <c r="AB95" s="86"/>
      <c r="AC95" s="28"/>
      <c r="AD95" s="28"/>
      <c r="AE95" s="86"/>
      <c r="AF95" s="28">
        <v>0.25</v>
      </c>
      <c r="AG95" s="28"/>
      <c r="AH95" s="86"/>
      <c r="AI95" s="28">
        <v>0.25</v>
      </c>
      <c r="AJ95" s="28"/>
      <c r="AK95" s="86"/>
      <c r="AL95" s="28">
        <v>0.25</v>
      </c>
      <c r="AM95" s="28"/>
      <c r="AN95" s="78"/>
      <c r="AO95" s="28">
        <v>0.25</v>
      </c>
      <c r="AP95" s="28"/>
      <c r="AQ95" s="78"/>
      <c r="AR95" s="29"/>
      <c r="AS95" s="29"/>
      <c r="AT95" s="78"/>
      <c r="AU95" s="29"/>
      <c r="AV95" s="29"/>
      <c r="AW95" s="78"/>
      <c r="AX95" s="28"/>
      <c r="AY95" s="29"/>
      <c r="AZ95" s="91"/>
      <c r="BA95" s="37">
        <f t="shared" si="1"/>
        <v>0</v>
      </c>
      <c r="BB95" s="52"/>
    </row>
    <row r="96" spans="1:54" ht="142.5" customHeight="1" x14ac:dyDescent="0.2">
      <c r="A96" s="80" t="s">
        <v>94</v>
      </c>
      <c r="B96" s="79" t="s">
        <v>21</v>
      </c>
      <c r="C96" s="78" t="s">
        <v>26</v>
      </c>
      <c r="D96" s="78" t="s">
        <v>111</v>
      </c>
      <c r="E96" s="78" t="s">
        <v>51</v>
      </c>
      <c r="F96" s="78" t="s">
        <v>136</v>
      </c>
      <c r="G96" s="78" t="s">
        <v>57</v>
      </c>
      <c r="H96" s="78" t="s">
        <v>75</v>
      </c>
      <c r="I96" s="78"/>
      <c r="J96" s="78" t="s">
        <v>37</v>
      </c>
      <c r="K96" s="81" t="s">
        <v>407</v>
      </c>
      <c r="L96" s="81" t="s">
        <v>408</v>
      </c>
      <c r="M96" s="81" t="s">
        <v>409</v>
      </c>
      <c r="N96" s="81" t="s">
        <v>410</v>
      </c>
      <c r="O96" s="92">
        <v>44743</v>
      </c>
      <c r="P96" s="92">
        <v>44834</v>
      </c>
      <c r="Q96" s="28"/>
      <c r="R96" s="28"/>
      <c r="S96" s="118"/>
      <c r="T96" s="28"/>
      <c r="U96" s="28"/>
      <c r="V96" s="86"/>
      <c r="W96" s="28"/>
      <c r="X96" s="28"/>
      <c r="Y96" s="86"/>
      <c r="Z96" s="28"/>
      <c r="AA96" s="28"/>
      <c r="AB96" s="86"/>
      <c r="AC96" s="28"/>
      <c r="AD96" s="28"/>
      <c r="AE96" s="86"/>
      <c r="AF96" s="28"/>
      <c r="AG96" s="28"/>
      <c r="AH96" s="86"/>
      <c r="AI96" s="28">
        <v>0.33333333333333337</v>
      </c>
      <c r="AJ96" s="28"/>
      <c r="AK96" s="86"/>
      <c r="AL96" s="28">
        <v>0.33333333333333337</v>
      </c>
      <c r="AM96" s="28"/>
      <c r="AN96" s="78"/>
      <c r="AO96" s="28">
        <v>0.33333333333333337</v>
      </c>
      <c r="AP96" s="29"/>
      <c r="AQ96" s="78"/>
      <c r="AR96" s="29"/>
      <c r="AS96" s="29"/>
      <c r="AT96" s="78"/>
      <c r="AU96" s="29"/>
      <c r="AV96" s="29"/>
      <c r="AW96" s="78"/>
      <c r="AX96" s="28"/>
      <c r="AY96" s="29"/>
      <c r="AZ96" s="91"/>
      <c r="BA96" s="37">
        <f t="shared" si="1"/>
        <v>0</v>
      </c>
      <c r="BB96" s="52"/>
    </row>
    <row r="97" spans="1:54" ht="142.5" customHeight="1" x14ac:dyDescent="0.2">
      <c r="A97" s="150" t="s">
        <v>94</v>
      </c>
      <c r="B97" s="151" t="s">
        <v>21</v>
      </c>
      <c r="C97" s="152" t="s">
        <v>26</v>
      </c>
      <c r="D97" s="152" t="s">
        <v>111</v>
      </c>
      <c r="E97" s="152" t="s">
        <v>51</v>
      </c>
      <c r="F97" s="152" t="s">
        <v>136</v>
      </c>
      <c r="G97" s="152" t="s">
        <v>57</v>
      </c>
      <c r="H97" s="152" t="s">
        <v>75</v>
      </c>
      <c r="I97" s="151" t="s">
        <v>347</v>
      </c>
      <c r="J97" s="151" t="s">
        <v>37</v>
      </c>
      <c r="K97" s="178" t="s">
        <v>411</v>
      </c>
      <c r="L97" s="178" t="s">
        <v>412</v>
      </c>
      <c r="M97" s="85" t="s">
        <v>413</v>
      </c>
      <c r="N97" s="81" t="s">
        <v>414</v>
      </c>
      <c r="O97" s="69">
        <v>44621</v>
      </c>
      <c r="P97" s="69">
        <v>44895</v>
      </c>
      <c r="Q97" s="28"/>
      <c r="R97" s="30"/>
      <c r="S97" s="31"/>
      <c r="T97" s="30"/>
      <c r="U97" s="30"/>
      <c r="V97" s="31"/>
      <c r="W97" s="122">
        <v>0.1111111111111111</v>
      </c>
      <c r="X97" s="122">
        <v>0.1111</v>
      </c>
      <c r="Y97" s="104" t="s">
        <v>763</v>
      </c>
      <c r="Z97" s="30">
        <v>0.1111111111111111</v>
      </c>
      <c r="AA97" s="30"/>
      <c r="AB97" s="31"/>
      <c r="AC97" s="30">
        <v>0.1111111111111111</v>
      </c>
      <c r="AD97" s="30"/>
      <c r="AE97" s="31"/>
      <c r="AF97" s="30">
        <v>0.1111111111111111</v>
      </c>
      <c r="AG97" s="30"/>
      <c r="AH97" s="31"/>
      <c r="AI97" s="30">
        <v>0.1111111111111111</v>
      </c>
      <c r="AJ97" s="30"/>
      <c r="AK97" s="31"/>
      <c r="AL97" s="30">
        <v>0.1111111111111111</v>
      </c>
      <c r="AM97" s="30"/>
      <c r="AN97" s="79"/>
      <c r="AO97" s="30">
        <v>0.1111111111111111</v>
      </c>
      <c r="AP97" s="32"/>
      <c r="AQ97" s="79"/>
      <c r="AR97" s="30">
        <v>0.1111111111111111</v>
      </c>
      <c r="AS97" s="32"/>
      <c r="AT97" s="79"/>
      <c r="AU97" s="30">
        <v>0.1111111111111111</v>
      </c>
      <c r="AV97" s="32"/>
      <c r="AW97" s="79"/>
      <c r="AX97" s="32"/>
      <c r="AY97" s="32"/>
      <c r="AZ97" s="91"/>
      <c r="BA97" s="37">
        <f t="shared" si="1"/>
        <v>0.1111</v>
      </c>
      <c r="BB97" s="52"/>
    </row>
    <row r="98" spans="1:54" ht="142.5" customHeight="1" x14ac:dyDescent="0.2">
      <c r="A98" s="150"/>
      <c r="B98" s="151"/>
      <c r="C98" s="152"/>
      <c r="D98" s="152"/>
      <c r="E98" s="152"/>
      <c r="F98" s="152"/>
      <c r="G98" s="152"/>
      <c r="H98" s="152"/>
      <c r="I98" s="151"/>
      <c r="J98" s="151"/>
      <c r="K98" s="178"/>
      <c r="L98" s="178"/>
      <c r="M98" s="85" t="s">
        <v>415</v>
      </c>
      <c r="N98" s="81" t="s">
        <v>596</v>
      </c>
      <c r="O98" s="69">
        <v>44621</v>
      </c>
      <c r="P98" s="69">
        <v>44926</v>
      </c>
      <c r="Q98" s="28"/>
      <c r="R98" s="30"/>
      <c r="S98" s="31"/>
      <c r="T98" s="30"/>
      <c r="U98" s="30"/>
      <c r="V98" s="31"/>
      <c r="W98" s="30"/>
      <c r="X98" s="30"/>
      <c r="Y98" s="31"/>
      <c r="Z98" s="30"/>
      <c r="AA98" s="30"/>
      <c r="AB98" s="31"/>
      <c r="AC98" s="30"/>
      <c r="AD98" s="30"/>
      <c r="AE98" s="31"/>
      <c r="AF98" s="30"/>
      <c r="AG98" s="30"/>
      <c r="AH98" s="31"/>
      <c r="AI98" s="30">
        <v>0.16666666666666669</v>
      </c>
      <c r="AJ98" s="30"/>
      <c r="AK98" s="31"/>
      <c r="AL98" s="30">
        <v>0.16666666666666669</v>
      </c>
      <c r="AM98" s="30"/>
      <c r="AN98" s="79"/>
      <c r="AO98" s="30">
        <v>0.16666666666666669</v>
      </c>
      <c r="AP98" s="32"/>
      <c r="AQ98" s="79"/>
      <c r="AR98" s="30">
        <v>0.16666666666666669</v>
      </c>
      <c r="AS98" s="32"/>
      <c r="AT98" s="79"/>
      <c r="AU98" s="30">
        <v>0.16666666666666669</v>
      </c>
      <c r="AV98" s="32"/>
      <c r="AW98" s="79"/>
      <c r="AX98" s="30">
        <v>0.16666666666666669</v>
      </c>
      <c r="AY98" s="32"/>
      <c r="AZ98" s="91"/>
      <c r="BA98" s="37">
        <f t="shared" si="1"/>
        <v>0</v>
      </c>
      <c r="BB98" s="52"/>
    </row>
    <row r="99" spans="1:54" ht="142.5" customHeight="1" x14ac:dyDescent="0.2">
      <c r="A99" s="80" t="s">
        <v>94</v>
      </c>
      <c r="B99" s="79" t="s">
        <v>21</v>
      </c>
      <c r="C99" s="78" t="s">
        <v>26</v>
      </c>
      <c r="D99" s="78" t="s">
        <v>111</v>
      </c>
      <c r="E99" s="78" t="s">
        <v>51</v>
      </c>
      <c r="F99" s="78" t="s">
        <v>136</v>
      </c>
      <c r="G99" s="78" t="s">
        <v>57</v>
      </c>
      <c r="H99" s="78" t="s">
        <v>75</v>
      </c>
      <c r="I99" s="79" t="s">
        <v>347</v>
      </c>
      <c r="J99" s="79" t="s">
        <v>37</v>
      </c>
      <c r="K99" s="81" t="s">
        <v>416</v>
      </c>
      <c r="L99" s="81" t="s">
        <v>417</v>
      </c>
      <c r="M99" s="81" t="s">
        <v>418</v>
      </c>
      <c r="N99" s="81" t="s">
        <v>419</v>
      </c>
      <c r="O99" s="92">
        <v>44774</v>
      </c>
      <c r="P99" s="92">
        <v>44926</v>
      </c>
      <c r="Q99" s="28"/>
      <c r="R99" s="28"/>
      <c r="S99" s="118"/>
      <c r="T99" s="28"/>
      <c r="U99" s="28"/>
      <c r="V99" s="86"/>
      <c r="W99" s="28"/>
      <c r="X99" s="28"/>
      <c r="Y99" s="86"/>
      <c r="Z99" s="28"/>
      <c r="AA99" s="28"/>
      <c r="AB99" s="86"/>
      <c r="AC99" s="28"/>
      <c r="AD99" s="28"/>
      <c r="AE99" s="86"/>
      <c r="AF99" s="28"/>
      <c r="AG99" s="28"/>
      <c r="AH99" s="86"/>
      <c r="AI99" s="28"/>
      <c r="AJ99" s="28"/>
      <c r="AK99" s="86"/>
      <c r="AL99" s="28">
        <v>0.25</v>
      </c>
      <c r="AM99" s="28"/>
      <c r="AN99" s="78"/>
      <c r="AO99" s="28">
        <v>0.25</v>
      </c>
      <c r="AP99" s="29"/>
      <c r="AQ99" s="78"/>
      <c r="AR99" s="28">
        <v>0.25</v>
      </c>
      <c r="AS99" s="29"/>
      <c r="AT99" s="78"/>
      <c r="AU99" s="28">
        <v>0.25</v>
      </c>
      <c r="AV99" s="29"/>
      <c r="AW99" s="78"/>
      <c r="AX99" s="28"/>
      <c r="AY99" s="29"/>
      <c r="AZ99" s="91"/>
      <c r="BA99" s="37">
        <f t="shared" si="1"/>
        <v>0</v>
      </c>
      <c r="BB99" s="52"/>
    </row>
    <row r="100" spans="1:54" ht="142.5" customHeight="1" x14ac:dyDescent="0.2">
      <c r="A100" s="150" t="s">
        <v>94</v>
      </c>
      <c r="B100" s="151" t="s">
        <v>21</v>
      </c>
      <c r="C100" s="152" t="s">
        <v>26</v>
      </c>
      <c r="D100" s="152" t="s">
        <v>111</v>
      </c>
      <c r="E100" s="152" t="s">
        <v>51</v>
      </c>
      <c r="F100" s="152" t="s">
        <v>136</v>
      </c>
      <c r="G100" s="152" t="s">
        <v>57</v>
      </c>
      <c r="H100" s="152" t="s">
        <v>75</v>
      </c>
      <c r="I100" s="151" t="s">
        <v>37</v>
      </c>
      <c r="J100" s="151" t="s">
        <v>37</v>
      </c>
      <c r="K100" s="178" t="s">
        <v>420</v>
      </c>
      <c r="L100" s="178" t="s">
        <v>420</v>
      </c>
      <c r="M100" s="85" t="s">
        <v>421</v>
      </c>
      <c r="N100" s="85" t="s">
        <v>422</v>
      </c>
      <c r="O100" s="69">
        <v>44593</v>
      </c>
      <c r="P100" s="69">
        <v>44711</v>
      </c>
      <c r="Q100" s="28"/>
      <c r="R100" s="117"/>
      <c r="S100" s="118"/>
      <c r="T100" s="101">
        <v>0.15</v>
      </c>
      <c r="U100" s="101">
        <v>0.15</v>
      </c>
      <c r="V100" s="123" t="s">
        <v>669</v>
      </c>
      <c r="W100" s="101">
        <v>0.15</v>
      </c>
      <c r="X100" s="101">
        <v>0.15</v>
      </c>
      <c r="Y100" s="104" t="s">
        <v>733</v>
      </c>
      <c r="Z100" s="28">
        <v>0.2</v>
      </c>
      <c r="AA100" s="28"/>
      <c r="AB100" s="86"/>
      <c r="AC100" s="28">
        <v>0.5</v>
      </c>
      <c r="AD100" s="28"/>
      <c r="AE100" s="86"/>
      <c r="AF100" s="28"/>
      <c r="AG100" s="28"/>
      <c r="AH100" s="86"/>
      <c r="AI100" s="28"/>
      <c r="AJ100" s="28"/>
      <c r="AK100" s="86"/>
      <c r="AL100" s="28"/>
      <c r="AM100" s="28"/>
      <c r="AN100" s="78"/>
      <c r="AO100" s="28"/>
      <c r="AP100" s="28"/>
      <c r="AQ100" s="78"/>
      <c r="AR100" s="28"/>
      <c r="AS100" s="29"/>
      <c r="AT100" s="78"/>
      <c r="AU100" s="28"/>
      <c r="AV100" s="29"/>
      <c r="AW100" s="78"/>
      <c r="AX100" s="28"/>
      <c r="AY100" s="29"/>
      <c r="AZ100" s="91"/>
      <c r="BA100" s="37">
        <f t="shared" si="1"/>
        <v>0.3</v>
      </c>
      <c r="BB100" s="52"/>
    </row>
    <row r="101" spans="1:54" ht="142.5" customHeight="1" x14ac:dyDescent="0.2">
      <c r="A101" s="150"/>
      <c r="B101" s="151"/>
      <c r="C101" s="152"/>
      <c r="D101" s="152"/>
      <c r="E101" s="152"/>
      <c r="F101" s="152"/>
      <c r="G101" s="152"/>
      <c r="H101" s="152"/>
      <c r="I101" s="151"/>
      <c r="J101" s="151"/>
      <c r="K101" s="178"/>
      <c r="L101" s="178"/>
      <c r="M101" s="85" t="s">
        <v>423</v>
      </c>
      <c r="N101" s="85" t="s">
        <v>424</v>
      </c>
      <c r="O101" s="69">
        <v>44621</v>
      </c>
      <c r="P101" s="69">
        <v>44711</v>
      </c>
      <c r="Q101" s="28"/>
      <c r="R101" s="117"/>
      <c r="S101" s="118"/>
      <c r="T101" s="28"/>
      <c r="U101" s="28"/>
      <c r="V101" s="86"/>
      <c r="W101" s="101">
        <v>0.2</v>
      </c>
      <c r="X101" s="101">
        <v>0.2</v>
      </c>
      <c r="Y101" s="104" t="s">
        <v>734</v>
      </c>
      <c r="Z101" s="28">
        <v>0.2</v>
      </c>
      <c r="AA101" s="28"/>
      <c r="AB101" s="86"/>
      <c r="AC101" s="28">
        <v>0.6</v>
      </c>
      <c r="AD101" s="28"/>
      <c r="AE101" s="86"/>
      <c r="AF101" s="28"/>
      <c r="AG101" s="28"/>
      <c r="AH101" s="86"/>
      <c r="AI101" s="28"/>
      <c r="AJ101" s="28"/>
      <c r="AK101" s="86"/>
      <c r="AL101" s="28"/>
      <c r="AM101" s="28"/>
      <c r="AN101" s="78"/>
      <c r="AO101" s="28"/>
      <c r="AP101" s="28"/>
      <c r="AQ101" s="78"/>
      <c r="AR101" s="28"/>
      <c r="AS101" s="29"/>
      <c r="AT101" s="78"/>
      <c r="AU101" s="28"/>
      <c r="AV101" s="29"/>
      <c r="AW101" s="78"/>
      <c r="AX101" s="28"/>
      <c r="AY101" s="29"/>
      <c r="AZ101" s="91"/>
      <c r="BA101" s="37">
        <f t="shared" si="1"/>
        <v>0.2</v>
      </c>
      <c r="BB101" s="52"/>
    </row>
    <row r="102" spans="1:54" ht="142.5" customHeight="1" x14ac:dyDescent="0.2">
      <c r="A102" s="150"/>
      <c r="B102" s="151"/>
      <c r="C102" s="152"/>
      <c r="D102" s="152"/>
      <c r="E102" s="152"/>
      <c r="F102" s="152"/>
      <c r="G102" s="152"/>
      <c r="H102" s="152"/>
      <c r="I102" s="151"/>
      <c r="J102" s="151"/>
      <c r="K102" s="178"/>
      <c r="L102" s="178"/>
      <c r="M102" s="85" t="s">
        <v>425</v>
      </c>
      <c r="N102" s="85" t="s">
        <v>426</v>
      </c>
      <c r="O102" s="69">
        <v>44713</v>
      </c>
      <c r="P102" s="69">
        <v>44926</v>
      </c>
      <c r="Q102" s="28"/>
      <c r="R102" s="117"/>
      <c r="S102" s="118"/>
      <c r="T102" s="28"/>
      <c r="U102" s="28"/>
      <c r="V102" s="86"/>
      <c r="W102" s="28"/>
      <c r="X102" s="28"/>
      <c r="Y102" s="86"/>
      <c r="Z102" s="28"/>
      <c r="AA102" s="28"/>
      <c r="AB102" s="86"/>
      <c r="AC102" s="28"/>
      <c r="AD102" s="28"/>
      <c r="AE102" s="86"/>
      <c r="AF102" s="28">
        <v>0.14285714285714288</v>
      </c>
      <c r="AG102" s="28"/>
      <c r="AH102" s="86"/>
      <c r="AI102" s="28">
        <v>0.14285714285714288</v>
      </c>
      <c r="AJ102" s="28"/>
      <c r="AK102" s="86"/>
      <c r="AL102" s="28">
        <v>0.14285714285714288</v>
      </c>
      <c r="AM102" s="28"/>
      <c r="AN102" s="78"/>
      <c r="AO102" s="28">
        <v>0.14285714285714288</v>
      </c>
      <c r="AP102" s="28"/>
      <c r="AQ102" s="78"/>
      <c r="AR102" s="28">
        <v>0.14285714285714288</v>
      </c>
      <c r="AS102" s="29"/>
      <c r="AT102" s="78"/>
      <c r="AU102" s="28">
        <v>0.14285714285714288</v>
      </c>
      <c r="AV102" s="29"/>
      <c r="AW102" s="78"/>
      <c r="AX102" s="28">
        <v>0.14285714285714288</v>
      </c>
      <c r="AY102" s="29"/>
      <c r="AZ102" s="91"/>
      <c r="BA102" s="37">
        <f t="shared" si="1"/>
        <v>0</v>
      </c>
      <c r="BB102" s="52"/>
    </row>
    <row r="103" spans="1:54" ht="142.5" customHeight="1" x14ac:dyDescent="0.2">
      <c r="A103" s="150" t="s">
        <v>94</v>
      </c>
      <c r="B103" s="151" t="s">
        <v>21</v>
      </c>
      <c r="C103" s="152" t="s">
        <v>26</v>
      </c>
      <c r="D103" s="152" t="s">
        <v>111</v>
      </c>
      <c r="E103" s="152" t="s">
        <v>51</v>
      </c>
      <c r="F103" s="152" t="s">
        <v>136</v>
      </c>
      <c r="G103" s="152" t="s">
        <v>57</v>
      </c>
      <c r="H103" s="152" t="s">
        <v>75</v>
      </c>
      <c r="I103" s="151" t="s">
        <v>347</v>
      </c>
      <c r="J103" s="151" t="s">
        <v>37</v>
      </c>
      <c r="K103" s="178" t="s">
        <v>427</v>
      </c>
      <c r="L103" s="178" t="s">
        <v>428</v>
      </c>
      <c r="M103" s="85" t="s">
        <v>429</v>
      </c>
      <c r="N103" s="85" t="s">
        <v>430</v>
      </c>
      <c r="O103" s="69">
        <v>44743</v>
      </c>
      <c r="P103" s="69">
        <v>44926</v>
      </c>
      <c r="Q103" s="30"/>
      <c r="R103" s="30"/>
      <c r="S103" s="31"/>
      <c r="T103" s="30"/>
      <c r="U103" s="30"/>
      <c r="V103" s="31"/>
      <c r="W103" s="30"/>
      <c r="X103" s="30"/>
      <c r="Y103" s="31"/>
      <c r="Z103" s="30"/>
      <c r="AA103" s="30"/>
      <c r="AB103" s="31"/>
      <c r="AC103" s="30"/>
      <c r="AD103" s="30"/>
      <c r="AE103" s="31"/>
      <c r="AF103" s="30"/>
      <c r="AG103" s="30"/>
      <c r="AH103" s="31"/>
      <c r="AI103" s="30">
        <v>0.16666666666666669</v>
      </c>
      <c r="AJ103" s="30"/>
      <c r="AK103" s="31"/>
      <c r="AL103" s="30">
        <v>0.16666666666666669</v>
      </c>
      <c r="AM103" s="30"/>
      <c r="AN103" s="79"/>
      <c r="AO103" s="30">
        <v>0.16666666666666669</v>
      </c>
      <c r="AP103" s="32"/>
      <c r="AQ103" s="79"/>
      <c r="AR103" s="30">
        <v>0.16666666666666669</v>
      </c>
      <c r="AS103" s="31"/>
      <c r="AT103" s="30"/>
      <c r="AU103" s="30">
        <v>0.16666666666666669</v>
      </c>
      <c r="AV103" s="31"/>
      <c r="AW103" s="31"/>
      <c r="AX103" s="30">
        <v>0.16666666666666669</v>
      </c>
      <c r="AY103" s="31"/>
      <c r="AZ103" s="91"/>
      <c r="BA103" s="37">
        <f t="shared" si="1"/>
        <v>0</v>
      </c>
      <c r="BB103" s="52"/>
    </row>
    <row r="104" spans="1:54" ht="142.5" customHeight="1" x14ac:dyDescent="0.2">
      <c r="A104" s="150"/>
      <c r="B104" s="151"/>
      <c r="C104" s="152"/>
      <c r="D104" s="152"/>
      <c r="E104" s="152"/>
      <c r="F104" s="152"/>
      <c r="G104" s="152"/>
      <c r="H104" s="152"/>
      <c r="I104" s="151"/>
      <c r="J104" s="151"/>
      <c r="K104" s="178"/>
      <c r="L104" s="178"/>
      <c r="M104" s="85" t="s">
        <v>431</v>
      </c>
      <c r="N104" s="85" t="s">
        <v>432</v>
      </c>
      <c r="O104" s="69">
        <v>44743</v>
      </c>
      <c r="P104" s="69">
        <v>44926</v>
      </c>
      <c r="Q104" s="30"/>
      <c r="R104" s="30"/>
      <c r="S104" s="31"/>
      <c r="T104" s="30"/>
      <c r="U104" s="30"/>
      <c r="V104" s="31"/>
      <c r="W104" s="30"/>
      <c r="X104" s="30"/>
      <c r="Y104" s="31"/>
      <c r="Z104" s="30"/>
      <c r="AA104" s="30"/>
      <c r="AB104" s="31"/>
      <c r="AC104" s="30"/>
      <c r="AD104" s="30"/>
      <c r="AE104" s="31"/>
      <c r="AF104" s="30"/>
      <c r="AG104" s="30"/>
      <c r="AH104" s="31"/>
      <c r="AI104" s="30">
        <v>0.16666666666666669</v>
      </c>
      <c r="AJ104" s="30"/>
      <c r="AK104" s="31"/>
      <c r="AL104" s="30">
        <v>0.16666666666666669</v>
      </c>
      <c r="AM104" s="30"/>
      <c r="AN104" s="79"/>
      <c r="AO104" s="30">
        <v>0.16666666666666669</v>
      </c>
      <c r="AP104" s="32"/>
      <c r="AQ104" s="79"/>
      <c r="AR104" s="30">
        <v>0.16666666666666669</v>
      </c>
      <c r="AS104" s="31"/>
      <c r="AT104" s="30"/>
      <c r="AU104" s="30">
        <v>0.16666666666666669</v>
      </c>
      <c r="AV104" s="31"/>
      <c r="AW104" s="31"/>
      <c r="AX104" s="30">
        <v>0.16666666666666669</v>
      </c>
      <c r="AY104" s="31"/>
      <c r="AZ104" s="91"/>
      <c r="BA104" s="37">
        <f t="shared" si="1"/>
        <v>0</v>
      </c>
      <c r="BB104" s="52"/>
    </row>
    <row r="105" spans="1:54" ht="142.5" customHeight="1" x14ac:dyDescent="0.2">
      <c r="A105" s="150"/>
      <c r="B105" s="151"/>
      <c r="C105" s="152"/>
      <c r="D105" s="152"/>
      <c r="E105" s="152"/>
      <c r="F105" s="152"/>
      <c r="G105" s="152"/>
      <c r="H105" s="152"/>
      <c r="I105" s="151"/>
      <c r="J105" s="151"/>
      <c r="K105" s="178"/>
      <c r="L105" s="178"/>
      <c r="M105" s="85" t="s">
        <v>433</v>
      </c>
      <c r="N105" s="85" t="s">
        <v>434</v>
      </c>
      <c r="O105" s="69">
        <v>44743</v>
      </c>
      <c r="P105" s="69">
        <v>44926</v>
      </c>
      <c r="Q105" s="30"/>
      <c r="R105" s="30"/>
      <c r="S105" s="31"/>
      <c r="T105" s="30"/>
      <c r="U105" s="30"/>
      <c r="V105" s="31"/>
      <c r="W105" s="30"/>
      <c r="X105" s="30"/>
      <c r="Y105" s="31"/>
      <c r="Z105" s="30"/>
      <c r="AA105" s="30"/>
      <c r="AB105" s="31"/>
      <c r="AC105" s="30"/>
      <c r="AD105" s="30"/>
      <c r="AE105" s="31"/>
      <c r="AF105" s="30"/>
      <c r="AG105" s="30"/>
      <c r="AH105" s="31"/>
      <c r="AI105" s="30">
        <v>0.16666666666666669</v>
      </c>
      <c r="AJ105" s="30"/>
      <c r="AK105" s="31"/>
      <c r="AL105" s="30">
        <v>0.16666666666666669</v>
      </c>
      <c r="AM105" s="30"/>
      <c r="AN105" s="79"/>
      <c r="AO105" s="30">
        <v>0.16666666666666669</v>
      </c>
      <c r="AP105" s="32"/>
      <c r="AQ105" s="79"/>
      <c r="AR105" s="30">
        <v>0.16666666666666669</v>
      </c>
      <c r="AS105" s="31"/>
      <c r="AT105" s="30"/>
      <c r="AU105" s="30">
        <v>0.16666666666666669</v>
      </c>
      <c r="AV105" s="31"/>
      <c r="AW105" s="31"/>
      <c r="AX105" s="30">
        <v>0.16666666666666669</v>
      </c>
      <c r="AY105" s="31"/>
      <c r="AZ105" s="91"/>
      <c r="BA105" s="37">
        <f t="shared" si="1"/>
        <v>0</v>
      </c>
      <c r="BB105" s="52"/>
    </row>
    <row r="106" spans="1:54" ht="142.5" customHeight="1" x14ac:dyDescent="0.2">
      <c r="A106" s="150" t="s">
        <v>94</v>
      </c>
      <c r="B106" s="151" t="s">
        <v>21</v>
      </c>
      <c r="C106" s="152" t="s">
        <v>26</v>
      </c>
      <c r="D106" s="152" t="s">
        <v>116</v>
      </c>
      <c r="E106" s="152" t="s">
        <v>51</v>
      </c>
      <c r="F106" s="152" t="s">
        <v>141</v>
      </c>
      <c r="G106" s="152" t="s">
        <v>58</v>
      </c>
      <c r="H106" s="152" t="s">
        <v>75</v>
      </c>
      <c r="I106" s="152" t="s">
        <v>347</v>
      </c>
      <c r="J106" s="152" t="s">
        <v>435</v>
      </c>
      <c r="K106" s="162" t="s">
        <v>436</v>
      </c>
      <c r="L106" s="179" t="s">
        <v>437</v>
      </c>
      <c r="M106" s="81" t="s">
        <v>597</v>
      </c>
      <c r="N106" s="81" t="s">
        <v>598</v>
      </c>
      <c r="O106" s="92">
        <v>44593</v>
      </c>
      <c r="P106" s="92">
        <v>44620</v>
      </c>
      <c r="Q106" s="28"/>
      <c r="R106" s="117"/>
      <c r="S106" s="118"/>
      <c r="T106" s="101">
        <v>1</v>
      </c>
      <c r="U106" s="101">
        <v>1</v>
      </c>
      <c r="V106" s="115" t="s">
        <v>675</v>
      </c>
      <c r="W106" s="28"/>
      <c r="X106" s="28"/>
      <c r="Y106" s="86"/>
      <c r="Z106" s="28"/>
      <c r="AA106" s="28"/>
      <c r="AB106" s="86"/>
      <c r="AC106" s="28"/>
      <c r="AD106" s="28"/>
      <c r="AE106" s="86"/>
      <c r="AF106" s="28"/>
      <c r="AG106" s="28"/>
      <c r="AH106" s="86"/>
      <c r="AI106" s="28"/>
      <c r="AJ106" s="28"/>
      <c r="AK106" s="86"/>
      <c r="AL106" s="28"/>
      <c r="AM106" s="28"/>
      <c r="AN106" s="86"/>
      <c r="AO106" s="28"/>
      <c r="AP106" s="28"/>
      <c r="AQ106" s="86"/>
      <c r="AR106" s="28"/>
      <c r="AS106" s="28"/>
      <c r="AT106" s="78"/>
      <c r="AU106" s="28"/>
      <c r="AV106" s="28"/>
      <c r="AW106" s="86"/>
      <c r="AX106" s="28"/>
      <c r="AY106" s="29"/>
      <c r="AZ106" s="91"/>
      <c r="BA106" s="37">
        <f t="shared" si="1"/>
        <v>1</v>
      </c>
      <c r="BB106" s="52"/>
    </row>
    <row r="107" spans="1:54" ht="142.5" customHeight="1" x14ac:dyDescent="0.2">
      <c r="A107" s="150"/>
      <c r="B107" s="151"/>
      <c r="C107" s="152"/>
      <c r="D107" s="152"/>
      <c r="E107" s="152"/>
      <c r="F107" s="152"/>
      <c r="G107" s="152"/>
      <c r="H107" s="152"/>
      <c r="I107" s="152"/>
      <c r="J107" s="152"/>
      <c r="K107" s="162"/>
      <c r="L107" s="180"/>
      <c r="M107" s="81" t="s">
        <v>438</v>
      </c>
      <c r="N107" s="81" t="s">
        <v>439</v>
      </c>
      <c r="O107" s="92">
        <v>44593</v>
      </c>
      <c r="P107" s="92">
        <v>44926</v>
      </c>
      <c r="Q107" s="28"/>
      <c r="R107" s="117"/>
      <c r="S107" s="118"/>
      <c r="T107" s="101">
        <v>0.09</v>
      </c>
      <c r="U107" s="101">
        <v>0.09</v>
      </c>
      <c r="V107" s="104" t="s">
        <v>676</v>
      </c>
      <c r="W107" s="101">
        <v>9.0909090909090912E-2</v>
      </c>
      <c r="X107" s="101">
        <v>9.0899999999999995E-2</v>
      </c>
      <c r="Y107" s="104" t="s">
        <v>735</v>
      </c>
      <c r="Z107" s="28">
        <v>9.0909090909090912E-2</v>
      </c>
      <c r="AA107" s="28"/>
      <c r="AB107" s="86"/>
      <c r="AC107" s="28">
        <v>9.0909090909090912E-2</v>
      </c>
      <c r="AD107" s="28"/>
      <c r="AE107" s="86"/>
      <c r="AF107" s="28">
        <v>9.0909090909090912E-2</v>
      </c>
      <c r="AG107" s="28"/>
      <c r="AH107" s="86"/>
      <c r="AI107" s="28">
        <v>9.0909090909090912E-2</v>
      </c>
      <c r="AJ107" s="28"/>
      <c r="AK107" s="86"/>
      <c r="AL107" s="28">
        <v>9.0909090909090912E-2</v>
      </c>
      <c r="AM107" s="28"/>
      <c r="AN107" s="86"/>
      <c r="AO107" s="28">
        <v>9.0909090909090912E-2</v>
      </c>
      <c r="AP107" s="28"/>
      <c r="AQ107" s="86"/>
      <c r="AR107" s="28">
        <v>9.0909090909090912E-2</v>
      </c>
      <c r="AS107" s="28"/>
      <c r="AT107" s="78"/>
      <c r="AU107" s="28">
        <v>9.0909090909090912E-2</v>
      </c>
      <c r="AV107" s="28"/>
      <c r="AW107" s="86"/>
      <c r="AX107" s="28">
        <v>9.0909090909090912E-2</v>
      </c>
      <c r="AY107" s="29"/>
      <c r="AZ107" s="91"/>
      <c r="BA107" s="37">
        <f t="shared" si="1"/>
        <v>0.18090000000000001</v>
      </c>
      <c r="BB107" s="52"/>
    </row>
    <row r="108" spans="1:54" ht="142.5" customHeight="1" x14ac:dyDescent="0.2">
      <c r="A108" s="150"/>
      <c r="B108" s="151"/>
      <c r="C108" s="152"/>
      <c r="D108" s="152"/>
      <c r="E108" s="152"/>
      <c r="F108" s="152"/>
      <c r="G108" s="152"/>
      <c r="H108" s="152"/>
      <c r="I108" s="152"/>
      <c r="J108" s="152"/>
      <c r="K108" s="162"/>
      <c r="L108" s="180"/>
      <c r="M108" s="81" t="s">
        <v>440</v>
      </c>
      <c r="N108" s="81" t="s">
        <v>598</v>
      </c>
      <c r="O108" s="92">
        <v>44593</v>
      </c>
      <c r="P108" s="92">
        <v>44620</v>
      </c>
      <c r="Q108" s="28"/>
      <c r="R108" s="117"/>
      <c r="S108" s="118"/>
      <c r="T108" s="101">
        <v>1</v>
      </c>
      <c r="U108" s="101">
        <v>1</v>
      </c>
      <c r="V108" s="104" t="s">
        <v>677</v>
      </c>
      <c r="W108" s="28"/>
      <c r="X108" s="28"/>
      <c r="Y108" s="86"/>
      <c r="Z108" s="28"/>
      <c r="AA108" s="28"/>
      <c r="AB108" s="86"/>
      <c r="AC108" s="28"/>
      <c r="AD108" s="28"/>
      <c r="AE108" s="86"/>
      <c r="AF108" s="28"/>
      <c r="AG108" s="28"/>
      <c r="AH108" s="86"/>
      <c r="AI108" s="28"/>
      <c r="AJ108" s="28"/>
      <c r="AK108" s="86"/>
      <c r="AL108" s="28"/>
      <c r="AM108" s="28"/>
      <c r="AN108" s="86"/>
      <c r="AO108" s="28"/>
      <c r="AP108" s="28"/>
      <c r="AQ108" s="86"/>
      <c r="AR108" s="28">
        <v>0</v>
      </c>
      <c r="AS108" s="28"/>
      <c r="AT108" s="78"/>
      <c r="AU108" s="28"/>
      <c r="AV108" s="28"/>
      <c r="AW108" s="86"/>
      <c r="AX108" s="28"/>
      <c r="AY108" s="29"/>
      <c r="AZ108" s="91"/>
      <c r="BA108" s="37">
        <f t="shared" si="1"/>
        <v>1</v>
      </c>
      <c r="BB108" s="52"/>
    </row>
    <row r="109" spans="1:54" ht="142.5" customHeight="1" x14ac:dyDescent="0.2">
      <c r="A109" s="150"/>
      <c r="B109" s="151"/>
      <c r="C109" s="152"/>
      <c r="D109" s="152"/>
      <c r="E109" s="152"/>
      <c r="F109" s="152"/>
      <c r="G109" s="152"/>
      <c r="H109" s="152"/>
      <c r="I109" s="152"/>
      <c r="J109" s="152"/>
      <c r="K109" s="162"/>
      <c r="L109" s="180"/>
      <c r="M109" s="81" t="s">
        <v>441</v>
      </c>
      <c r="N109" s="81" t="s">
        <v>439</v>
      </c>
      <c r="O109" s="92">
        <v>44593</v>
      </c>
      <c r="P109" s="92">
        <v>44926</v>
      </c>
      <c r="Q109" s="28"/>
      <c r="R109" s="28"/>
      <c r="S109" s="118"/>
      <c r="T109" s="101">
        <v>0.09</v>
      </c>
      <c r="U109" s="101">
        <v>0.09</v>
      </c>
      <c r="V109" s="104" t="s">
        <v>678</v>
      </c>
      <c r="W109" s="101">
        <v>9.0909090909090912E-2</v>
      </c>
      <c r="X109" s="101">
        <v>9.0899999999999995E-2</v>
      </c>
      <c r="Y109" s="104" t="s">
        <v>735</v>
      </c>
      <c r="Z109" s="28">
        <v>9.0909090909090912E-2</v>
      </c>
      <c r="AA109" s="28"/>
      <c r="AB109" s="86"/>
      <c r="AC109" s="28">
        <v>9.0909090909090912E-2</v>
      </c>
      <c r="AD109" s="28"/>
      <c r="AE109" s="86"/>
      <c r="AF109" s="28">
        <v>9.0909090909090912E-2</v>
      </c>
      <c r="AG109" s="28"/>
      <c r="AH109" s="86"/>
      <c r="AI109" s="28">
        <v>9.0909090909090912E-2</v>
      </c>
      <c r="AJ109" s="28"/>
      <c r="AK109" s="86"/>
      <c r="AL109" s="28">
        <v>9.0909090909090912E-2</v>
      </c>
      <c r="AM109" s="28"/>
      <c r="AN109" s="86"/>
      <c r="AO109" s="28">
        <v>9.0909090909090912E-2</v>
      </c>
      <c r="AP109" s="28"/>
      <c r="AQ109" s="86"/>
      <c r="AR109" s="28">
        <v>9.0909090909090912E-2</v>
      </c>
      <c r="AS109" s="28"/>
      <c r="AT109" s="78"/>
      <c r="AU109" s="28">
        <v>9.0909090909090912E-2</v>
      </c>
      <c r="AV109" s="28"/>
      <c r="AW109" s="86"/>
      <c r="AX109" s="28">
        <v>9.0909090909090912E-2</v>
      </c>
      <c r="AY109" s="29"/>
      <c r="AZ109" s="91"/>
      <c r="BA109" s="37">
        <f t="shared" si="1"/>
        <v>0.18090000000000001</v>
      </c>
      <c r="BB109" s="52"/>
    </row>
    <row r="110" spans="1:54" ht="142.5" customHeight="1" x14ac:dyDescent="0.2">
      <c r="A110" s="150"/>
      <c r="B110" s="151"/>
      <c r="C110" s="152"/>
      <c r="D110" s="152"/>
      <c r="E110" s="152"/>
      <c r="F110" s="152"/>
      <c r="G110" s="152"/>
      <c r="H110" s="152"/>
      <c r="I110" s="152"/>
      <c r="J110" s="152"/>
      <c r="K110" s="162"/>
      <c r="L110" s="180"/>
      <c r="M110" s="81" t="s">
        <v>442</v>
      </c>
      <c r="N110" s="81" t="s">
        <v>443</v>
      </c>
      <c r="O110" s="92">
        <v>44621</v>
      </c>
      <c r="P110" s="92">
        <v>44926</v>
      </c>
      <c r="Q110" s="28"/>
      <c r="R110" s="28"/>
      <c r="S110" s="118"/>
      <c r="T110" s="28"/>
      <c r="U110" s="28"/>
      <c r="V110" s="86"/>
      <c r="W110" s="101">
        <v>0.25</v>
      </c>
      <c r="X110" s="101">
        <v>0.25</v>
      </c>
      <c r="Y110" s="104" t="s">
        <v>736</v>
      </c>
      <c r="Z110" s="28"/>
      <c r="AA110" s="28"/>
      <c r="AB110" s="86"/>
      <c r="AC110" s="28"/>
      <c r="AD110" s="28"/>
      <c r="AE110" s="86"/>
      <c r="AF110" s="28">
        <v>0.25</v>
      </c>
      <c r="AG110" s="28"/>
      <c r="AH110" s="86"/>
      <c r="AI110" s="28"/>
      <c r="AJ110" s="28"/>
      <c r="AK110" s="86"/>
      <c r="AL110" s="28"/>
      <c r="AM110" s="28"/>
      <c r="AN110" s="86"/>
      <c r="AO110" s="28">
        <v>0.25</v>
      </c>
      <c r="AP110" s="28"/>
      <c r="AQ110" s="86"/>
      <c r="AR110" s="28"/>
      <c r="AS110" s="28"/>
      <c r="AT110" s="78"/>
      <c r="AU110" s="28"/>
      <c r="AV110" s="28"/>
      <c r="AW110" s="86"/>
      <c r="AX110" s="28">
        <v>0.25</v>
      </c>
      <c r="AY110" s="29"/>
      <c r="AZ110" s="91"/>
      <c r="BA110" s="37">
        <f t="shared" si="1"/>
        <v>0.25</v>
      </c>
      <c r="BB110" s="52"/>
    </row>
    <row r="111" spans="1:54" ht="142.5" customHeight="1" x14ac:dyDescent="0.2">
      <c r="A111" s="150"/>
      <c r="B111" s="151"/>
      <c r="C111" s="152"/>
      <c r="D111" s="152"/>
      <c r="E111" s="152"/>
      <c r="F111" s="152"/>
      <c r="G111" s="152"/>
      <c r="H111" s="152"/>
      <c r="I111" s="152"/>
      <c r="J111" s="152"/>
      <c r="K111" s="162"/>
      <c r="L111" s="181"/>
      <c r="M111" s="81" t="s">
        <v>599</v>
      </c>
      <c r="N111" s="81" t="s">
        <v>444</v>
      </c>
      <c r="O111" s="92">
        <v>44866</v>
      </c>
      <c r="P111" s="92">
        <v>44926</v>
      </c>
      <c r="Q111" s="28"/>
      <c r="R111" s="28"/>
      <c r="S111" s="118"/>
      <c r="T111" s="28"/>
      <c r="U111" s="28"/>
      <c r="V111" s="86"/>
      <c r="W111" s="28"/>
      <c r="X111" s="28"/>
      <c r="Y111" s="86"/>
      <c r="Z111" s="28"/>
      <c r="AA111" s="28"/>
      <c r="AB111" s="86"/>
      <c r="AC111" s="28"/>
      <c r="AD111" s="28"/>
      <c r="AE111" s="86"/>
      <c r="AF111" s="28"/>
      <c r="AG111" s="28"/>
      <c r="AH111" s="86"/>
      <c r="AI111" s="28"/>
      <c r="AJ111" s="28"/>
      <c r="AK111" s="86"/>
      <c r="AL111" s="28"/>
      <c r="AM111" s="28"/>
      <c r="AN111" s="86"/>
      <c r="AO111" s="28"/>
      <c r="AP111" s="28"/>
      <c r="AQ111" s="86"/>
      <c r="AR111" s="28"/>
      <c r="AS111" s="28"/>
      <c r="AT111" s="78"/>
      <c r="AU111" s="28">
        <v>0.25</v>
      </c>
      <c r="AV111" s="28"/>
      <c r="AW111" s="86"/>
      <c r="AX111" s="28">
        <v>0.75</v>
      </c>
      <c r="AY111" s="29"/>
      <c r="AZ111" s="91"/>
      <c r="BA111" s="37">
        <f t="shared" si="1"/>
        <v>0</v>
      </c>
      <c r="BB111" s="52"/>
    </row>
    <row r="112" spans="1:54" ht="142.5" customHeight="1" x14ac:dyDescent="0.2">
      <c r="A112" s="150" t="s">
        <v>94</v>
      </c>
      <c r="B112" s="151" t="s">
        <v>21</v>
      </c>
      <c r="C112" s="152" t="s">
        <v>26</v>
      </c>
      <c r="D112" s="152" t="s">
        <v>116</v>
      </c>
      <c r="E112" s="152" t="s">
        <v>51</v>
      </c>
      <c r="F112" s="152" t="s">
        <v>141</v>
      </c>
      <c r="G112" s="152" t="s">
        <v>58</v>
      </c>
      <c r="H112" s="152" t="s">
        <v>75</v>
      </c>
      <c r="I112" s="152" t="s">
        <v>347</v>
      </c>
      <c r="J112" s="152" t="s">
        <v>37</v>
      </c>
      <c r="K112" s="162" t="s">
        <v>445</v>
      </c>
      <c r="L112" s="162" t="s">
        <v>446</v>
      </c>
      <c r="M112" s="81" t="s">
        <v>447</v>
      </c>
      <c r="N112" s="81" t="s">
        <v>448</v>
      </c>
      <c r="O112" s="92">
        <v>44593</v>
      </c>
      <c r="P112" s="92">
        <v>44926</v>
      </c>
      <c r="Q112" s="28"/>
      <c r="R112" s="118"/>
      <c r="S112" s="118"/>
      <c r="T112" s="101">
        <v>9.0909090909090912E-2</v>
      </c>
      <c r="U112" s="101">
        <v>9.0899999999999995E-2</v>
      </c>
      <c r="V112" s="104" t="s">
        <v>679</v>
      </c>
      <c r="W112" s="101">
        <v>9.0909090909090912E-2</v>
      </c>
      <c r="X112" s="101">
        <v>9.0909090909090912E-2</v>
      </c>
      <c r="Y112" s="123" t="s">
        <v>737</v>
      </c>
      <c r="Z112" s="28">
        <v>9.0909090909090912E-2</v>
      </c>
      <c r="AA112" s="28"/>
      <c r="AB112" s="86"/>
      <c r="AC112" s="28">
        <v>9.0909090909090912E-2</v>
      </c>
      <c r="AD112" s="28"/>
      <c r="AE112" s="86"/>
      <c r="AF112" s="28">
        <v>9.0909090909090912E-2</v>
      </c>
      <c r="AG112" s="28"/>
      <c r="AH112" s="86"/>
      <c r="AI112" s="28">
        <v>9.0909090909090912E-2</v>
      </c>
      <c r="AJ112" s="28"/>
      <c r="AK112" s="86"/>
      <c r="AL112" s="28">
        <v>9.0909090909090912E-2</v>
      </c>
      <c r="AM112" s="28"/>
      <c r="AN112" s="86"/>
      <c r="AO112" s="28">
        <v>9.0909090909090912E-2</v>
      </c>
      <c r="AP112" s="28"/>
      <c r="AQ112" s="86"/>
      <c r="AR112" s="28">
        <v>9.0909090909090912E-2</v>
      </c>
      <c r="AS112" s="28"/>
      <c r="AT112" s="78"/>
      <c r="AU112" s="28">
        <v>9.0909090909090912E-2</v>
      </c>
      <c r="AV112" s="28"/>
      <c r="AW112" s="86"/>
      <c r="AX112" s="28">
        <v>9.0909090909090912E-2</v>
      </c>
      <c r="AY112" s="29"/>
      <c r="AZ112" s="91"/>
      <c r="BA112" s="37">
        <f t="shared" si="1"/>
        <v>0.18180909090909092</v>
      </c>
      <c r="BB112" s="52"/>
    </row>
    <row r="113" spans="1:54" ht="142.5" customHeight="1" x14ac:dyDescent="0.2">
      <c r="A113" s="150"/>
      <c r="B113" s="151"/>
      <c r="C113" s="152"/>
      <c r="D113" s="152"/>
      <c r="E113" s="152"/>
      <c r="F113" s="152"/>
      <c r="G113" s="152"/>
      <c r="H113" s="152"/>
      <c r="I113" s="152"/>
      <c r="J113" s="152"/>
      <c r="K113" s="162"/>
      <c r="L113" s="162"/>
      <c r="M113" s="81" t="s">
        <v>449</v>
      </c>
      <c r="N113" s="81" t="s">
        <v>450</v>
      </c>
      <c r="O113" s="92">
        <v>44621</v>
      </c>
      <c r="P113" s="92">
        <v>44926</v>
      </c>
      <c r="Q113" s="28"/>
      <c r="R113" s="28"/>
      <c r="S113" s="118"/>
      <c r="T113" s="28"/>
      <c r="U113" s="28"/>
      <c r="V113" s="86"/>
      <c r="W113" s="101">
        <v>0.25</v>
      </c>
      <c r="X113" s="123">
        <v>0.25</v>
      </c>
      <c r="Y113" s="104" t="s">
        <v>738</v>
      </c>
      <c r="Z113" s="28"/>
      <c r="AA113" s="28"/>
      <c r="AB113" s="86"/>
      <c r="AC113" s="28"/>
      <c r="AD113" s="28"/>
      <c r="AE113" s="86"/>
      <c r="AF113" s="28">
        <v>0.25</v>
      </c>
      <c r="AG113" s="28"/>
      <c r="AH113" s="86"/>
      <c r="AI113" s="28"/>
      <c r="AJ113" s="28"/>
      <c r="AK113" s="86"/>
      <c r="AL113" s="28"/>
      <c r="AM113" s="28"/>
      <c r="AN113" s="86"/>
      <c r="AO113" s="28">
        <v>0.25</v>
      </c>
      <c r="AP113" s="28"/>
      <c r="AQ113" s="86"/>
      <c r="AR113" s="28"/>
      <c r="AS113" s="28"/>
      <c r="AT113" s="78"/>
      <c r="AU113" s="28"/>
      <c r="AV113" s="28"/>
      <c r="AW113" s="86"/>
      <c r="AX113" s="28">
        <v>0.25</v>
      </c>
      <c r="AY113" s="29"/>
      <c r="AZ113" s="91"/>
      <c r="BA113" s="37">
        <f t="shared" si="1"/>
        <v>0.25</v>
      </c>
      <c r="BB113" s="52"/>
    </row>
    <row r="114" spans="1:54" ht="142.5" customHeight="1" x14ac:dyDescent="0.2">
      <c r="A114" s="80" t="s">
        <v>94</v>
      </c>
      <c r="B114" s="79" t="s">
        <v>21</v>
      </c>
      <c r="C114" s="78" t="s">
        <v>26</v>
      </c>
      <c r="D114" s="78" t="s">
        <v>116</v>
      </c>
      <c r="E114" s="78" t="s">
        <v>51</v>
      </c>
      <c r="F114" s="78" t="s">
        <v>141</v>
      </c>
      <c r="G114" s="78" t="s">
        <v>58</v>
      </c>
      <c r="H114" s="78" t="s">
        <v>75</v>
      </c>
      <c r="I114" s="86" t="s">
        <v>347</v>
      </c>
      <c r="J114" s="78" t="s">
        <v>37</v>
      </c>
      <c r="K114" s="81" t="s">
        <v>451</v>
      </c>
      <c r="L114" s="81" t="s">
        <v>452</v>
      </c>
      <c r="M114" s="81" t="s">
        <v>453</v>
      </c>
      <c r="N114" s="81" t="s">
        <v>454</v>
      </c>
      <c r="O114" s="92">
        <v>44593</v>
      </c>
      <c r="P114" s="92">
        <v>44926</v>
      </c>
      <c r="Q114" s="28"/>
      <c r="R114" s="28"/>
      <c r="S114" s="118"/>
      <c r="T114" s="28"/>
      <c r="U114" s="28"/>
      <c r="V114" s="86"/>
      <c r="W114" s="101">
        <v>0.25</v>
      </c>
      <c r="X114" s="123">
        <v>0.25</v>
      </c>
      <c r="Y114" s="104" t="s">
        <v>764</v>
      </c>
      <c r="Z114" s="28"/>
      <c r="AA114" s="28"/>
      <c r="AB114" s="86"/>
      <c r="AC114" s="28"/>
      <c r="AD114" s="28"/>
      <c r="AE114" s="86"/>
      <c r="AF114" s="28">
        <v>0.25</v>
      </c>
      <c r="AG114" s="28"/>
      <c r="AH114" s="86"/>
      <c r="AI114" s="28"/>
      <c r="AJ114" s="28"/>
      <c r="AK114" s="86"/>
      <c r="AL114" s="28"/>
      <c r="AM114" s="28"/>
      <c r="AN114" s="86"/>
      <c r="AO114" s="28">
        <v>0.25</v>
      </c>
      <c r="AP114" s="28"/>
      <c r="AQ114" s="86"/>
      <c r="AR114" s="28"/>
      <c r="AS114" s="28"/>
      <c r="AT114" s="78"/>
      <c r="AU114" s="28"/>
      <c r="AV114" s="28"/>
      <c r="AW114" s="86"/>
      <c r="AX114" s="28">
        <v>0.25</v>
      </c>
      <c r="AY114" s="29"/>
      <c r="AZ114" s="91"/>
      <c r="BA114" s="37">
        <f t="shared" si="1"/>
        <v>0.25</v>
      </c>
      <c r="BB114" s="52"/>
    </row>
    <row r="115" spans="1:54" ht="142.5" customHeight="1" x14ac:dyDescent="0.2">
      <c r="A115" s="150" t="s">
        <v>94</v>
      </c>
      <c r="B115" s="151" t="s">
        <v>21</v>
      </c>
      <c r="C115" s="152" t="s">
        <v>26</v>
      </c>
      <c r="D115" s="152" t="s">
        <v>111</v>
      </c>
      <c r="E115" s="152" t="s">
        <v>51</v>
      </c>
      <c r="F115" s="152" t="s">
        <v>137</v>
      </c>
      <c r="G115" s="152" t="s">
        <v>57</v>
      </c>
      <c r="H115" s="152" t="s">
        <v>75</v>
      </c>
      <c r="I115" s="152" t="s">
        <v>347</v>
      </c>
      <c r="J115" s="152" t="s">
        <v>455</v>
      </c>
      <c r="K115" s="162" t="s">
        <v>456</v>
      </c>
      <c r="L115" s="162" t="s">
        <v>457</v>
      </c>
      <c r="M115" s="81" t="s">
        <v>458</v>
      </c>
      <c r="N115" s="81" t="s">
        <v>459</v>
      </c>
      <c r="O115" s="92">
        <v>44621</v>
      </c>
      <c r="P115" s="92">
        <v>44926</v>
      </c>
      <c r="Q115" s="28"/>
      <c r="R115" s="28"/>
      <c r="S115" s="118"/>
      <c r="T115" s="28"/>
      <c r="U115" s="28"/>
      <c r="V115" s="86"/>
      <c r="W115" s="101">
        <v>0.25</v>
      </c>
      <c r="X115" s="101">
        <v>0.25</v>
      </c>
      <c r="Y115" s="104" t="s">
        <v>765</v>
      </c>
      <c r="Z115" s="28"/>
      <c r="AA115" s="28"/>
      <c r="AB115" s="86"/>
      <c r="AC115" s="28"/>
      <c r="AD115" s="28"/>
      <c r="AE115" s="86"/>
      <c r="AF115" s="28">
        <v>0.25</v>
      </c>
      <c r="AG115" s="28"/>
      <c r="AH115" s="86"/>
      <c r="AI115" s="28"/>
      <c r="AJ115" s="28"/>
      <c r="AK115" s="86"/>
      <c r="AL115" s="28"/>
      <c r="AM115" s="28"/>
      <c r="AN115" s="78"/>
      <c r="AO115" s="28">
        <v>0.25</v>
      </c>
      <c r="AP115" s="29"/>
      <c r="AQ115" s="78"/>
      <c r="AR115" s="28"/>
      <c r="AS115" s="29"/>
      <c r="AT115" s="78"/>
      <c r="AU115" s="28"/>
      <c r="AV115" s="29"/>
      <c r="AW115" s="78"/>
      <c r="AX115" s="28">
        <v>0.25</v>
      </c>
      <c r="AY115" s="29"/>
      <c r="AZ115" s="91"/>
      <c r="BA115" s="37">
        <f t="shared" si="1"/>
        <v>0.25</v>
      </c>
      <c r="BB115" s="52"/>
    </row>
    <row r="116" spans="1:54" ht="142.5" customHeight="1" x14ac:dyDescent="0.2">
      <c r="A116" s="150"/>
      <c r="B116" s="151"/>
      <c r="C116" s="152"/>
      <c r="D116" s="152"/>
      <c r="E116" s="152"/>
      <c r="F116" s="152"/>
      <c r="G116" s="152"/>
      <c r="H116" s="152"/>
      <c r="I116" s="152"/>
      <c r="J116" s="152"/>
      <c r="K116" s="162"/>
      <c r="L116" s="162"/>
      <c r="M116" s="81" t="s">
        <v>460</v>
      </c>
      <c r="N116" s="81" t="s">
        <v>461</v>
      </c>
      <c r="O116" s="55">
        <v>44652</v>
      </c>
      <c r="P116" s="92">
        <v>44926</v>
      </c>
      <c r="Q116" s="28"/>
      <c r="R116" s="28"/>
      <c r="S116" s="118"/>
      <c r="T116" s="28"/>
      <c r="U116" s="28"/>
      <c r="V116" s="86"/>
      <c r="W116" s="28"/>
      <c r="X116" s="28"/>
      <c r="Y116" s="86"/>
      <c r="Z116" s="28">
        <v>0.1111111111111111</v>
      </c>
      <c r="AA116" s="28"/>
      <c r="AB116" s="86"/>
      <c r="AC116" s="28">
        <v>0.1111111111111111</v>
      </c>
      <c r="AD116" s="28"/>
      <c r="AE116" s="86"/>
      <c r="AF116" s="28">
        <v>0.1111111111111111</v>
      </c>
      <c r="AG116" s="28"/>
      <c r="AH116" s="86"/>
      <c r="AI116" s="28">
        <v>0.1111111111111111</v>
      </c>
      <c r="AJ116" s="28"/>
      <c r="AK116" s="86"/>
      <c r="AL116" s="28">
        <v>0.1111111111111111</v>
      </c>
      <c r="AM116" s="28"/>
      <c r="AN116" s="78"/>
      <c r="AO116" s="28">
        <v>0.1111111111111111</v>
      </c>
      <c r="AP116" s="29"/>
      <c r="AQ116" s="78"/>
      <c r="AR116" s="28">
        <v>0.1111111111111111</v>
      </c>
      <c r="AS116" s="29"/>
      <c r="AT116" s="78"/>
      <c r="AU116" s="28">
        <v>0.1111111111111111</v>
      </c>
      <c r="AV116" s="29"/>
      <c r="AW116" s="78"/>
      <c r="AX116" s="28">
        <v>0.1111111111111111</v>
      </c>
      <c r="AY116" s="29"/>
      <c r="AZ116" s="91"/>
      <c r="BA116" s="37">
        <f t="shared" si="1"/>
        <v>0</v>
      </c>
      <c r="BB116" s="52"/>
    </row>
    <row r="117" spans="1:54" ht="142.5" customHeight="1" x14ac:dyDescent="0.2">
      <c r="A117" s="150"/>
      <c r="B117" s="151"/>
      <c r="C117" s="152"/>
      <c r="D117" s="152"/>
      <c r="E117" s="152"/>
      <c r="F117" s="152"/>
      <c r="G117" s="152"/>
      <c r="H117" s="152"/>
      <c r="I117" s="152"/>
      <c r="J117" s="152"/>
      <c r="K117" s="162"/>
      <c r="L117" s="162"/>
      <c r="M117" s="81" t="s">
        <v>462</v>
      </c>
      <c r="N117" s="81" t="s">
        <v>463</v>
      </c>
      <c r="O117" s="92">
        <v>44621</v>
      </c>
      <c r="P117" s="92">
        <v>44926</v>
      </c>
      <c r="Q117" s="28"/>
      <c r="R117" s="28"/>
      <c r="S117" s="118"/>
      <c r="T117" s="28"/>
      <c r="U117" s="28"/>
      <c r="V117" s="86"/>
      <c r="W117" s="101">
        <v>0.1</v>
      </c>
      <c r="X117" s="101">
        <v>0.1</v>
      </c>
      <c r="Y117" s="104" t="s">
        <v>766</v>
      </c>
      <c r="Z117" s="28">
        <v>0.1</v>
      </c>
      <c r="AA117" s="28"/>
      <c r="AB117" s="86"/>
      <c r="AC117" s="28">
        <v>0.1</v>
      </c>
      <c r="AD117" s="28"/>
      <c r="AE117" s="86"/>
      <c r="AF117" s="28">
        <v>0.1</v>
      </c>
      <c r="AG117" s="28"/>
      <c r="AH117" s="86"/>
      <c r="AI117" s="28">
        <v>0.1</v>
      </c>
      <c r="AJ117" s="28"/>
      <c r="AK117" s="86"/>
      <c r="AL117" s="28">
        <v>0.1</v>
      </c>
      <c r="AM117" s="28"/>
      <c r="AN117" s="78"/>
      <c r="AO117" s="28">
        <v>0.1</v>
      </c>
      <c r="AP117" s="29"/>
      <c r="AQ117" s="78"/>
      <c r="AR117" s="28">
        <v>0.1</v>
      </c>
      <c r="AS117" s="29"/>
      <c r="AT117" s="78"/>
      <c r="AU117" s="28">
        <v>0.1</v>
      </c>
      <c r="AV117" s="29"/>
      <c r="AW117" s="78"/>
      <c r="AX117" s="28">
        <v>0.1</v>
      </c>
      <c r="AY117" s="29"/>
      <c r="AZ117" s="91"/>
      <c r="BA117" s="37">
        <f t="shared" si="1"/>
        <v>0.1</v>
      </c>
      <c r="BB117" s="52"/>
    </row>
    <row r="118" spans="1:54" ht="142.5" customHeight="1" x14ac:dyDescent="0.2">
      <c r="A118" s="150"/>
      <c r="B118" s="151"/>
      <c r="C118" s="152"/>
      <c r="D118" s="152"/>
      <c r="E118" s="152"/>
      <c r="F118" s="152"/>
      <c r="G118" s="152"/>
      <c r="H118" s="152"/>
      <c r="I118" s="152"/>
      <c r="J118" s="152"/>
      <c r="K118" s="162"/>
      <c r="L118" s="162"/>
      <c r="M118" s="81" t="s">
        <v>464</v>
      </c>
      <c r="N118" s="81" t="s">
        <v>465</v>
      </c>
      <c r="O118" s="92">
        <v>44621</v>
      </c>
      <c r="P118" s="92">
        <v>44926</v>
      </c>
      <c r="Q118" s="28"/>
      <c r="R118" s="28"/>
      <c r="S118" s="118"/>
      <c r="T118" s="28"/>
      <c r="U118" s="28"/>
      <c r="V118" s="86"/>
      <c r="W118" s="101">
        <v>0.25</v>
      </c>
      <c r="X118" s="101">
        <v>0.25</v>
      </c>
      <c r="Y118" s="104" t="s">
        <v>767</v>
      </c>
      <c r="Z118" s="28"/>
      <c r="AA118" s="28"/>
      <c r="AB118" s="86"/>
      <c r="AC118" s="28"/>
      <c r="AD118" s="28"/>
      <c r="AE118" s="86"/>
      <c r="AF118" s="28">
        <v>0.25</v>
      </c>
      <c r="AG118" s="28"/>
      <c r="AH118" s="86"/>
      <c r="AI118" s="28"/>
      <c r="AJ118" s="28"/>
      <c r="AK118" s="86"/>
      <c r="AL118" s="28"/>
      <c r="AM118" s="28"/>
      <c r="AN118" s="78"/>
      <c r="AO118" s="28">
        <v>0.25</v>
      </c>
      <c r="AP118" s="29"/>
      <c r="AQ118" s="78"/>
      <c r="AR118" s="28">
        <v>0</v>
      </c>
      <c r="AS118" s="29"/>
      <c r="AT118" s="78"/>
      <c r="AU118" s="28"/>
      <c r="AV118" s="29"/>
      <c r="AW118" s="78"/>
      <c r="AX118" s="28">
        <v>0.25</v>
      </c>
      <c r="AY118" s="29"/>
      <c r="AZ118" s="91"/>
      <c r="BA118" s="37">
        <f t="shared" si="1"/>
        <v>0.25</v>
      </c>
      <c r="BB118" s="52"/>
    </row>
    <row r="119" spans="1:54" ht="142.5" customHeight="1" x14ac:dyDescent="0.2">
      <c r="A119" s="150" t="s">
        <v>94</v>
      </c>
      <c r="B119" s="151" t="s">
        <v>21</v>
      </c>
      <c r="C119" s="152" t="s">
        <v>26</v>
      </c>
      <c r="D119" s="152" t="s">
        <v>111</v>
      </c>
      <c r="E119" s="152" t="s">
        <v>51</v>
      </c>
      <c r="F119" s="152" t="s">
        <v>137</v>
      </c>
      <c r="G119" s="152" t="s">
        <v>57</v>
      </c>
      <c r="H119" s="152" t="s">
        <v>75</v>
      </c>
      <c r="I119" s="152" t="s">
        <v>37</v>
      </c>
      <c r="J119" s="152" t="s">
        <v>466</v>
      </c>
      <c r="K119" s="162" t="s">
        <v>467</v>
      </c>
      <c r="L119" s="162" t="s">
        <v>468</v>
      </c>
      <c r="M119" s="81" t="s">
        <v>469</v>
      </c>
      <c r="N119" s="81" t="s">
        <v>454</v>
      </c>
      <c r="O119" s="92">
        <v>44593</v>
      </c>
      <c r="P119" s="92">
        <v>44926</v>
      </c>
      <c r="Q119" s="28"/>
      <c r="R119" s="28"/>
      <c r="S119" s="118"/>
      <c r="T119" s="101">
        <v>9.0909090909090912E-2</v>
      </c>
      <c r="U119" s="101">
        <v>9.0899999999999995E-2</v>
      </c>
      <c r="V119" s="104" t="s">
        <v>680</v>
      </c>
      <c r="W119" s="101">
        <v>9.0909090909090912E-2</v>
      </c>
      <c r="X119" s="101">
        <v>9.0899999999999995E-2</v>
      </c>
      <c r="Y119" s="104" t="s">
        <v>768</v>
      </c>
      <c r="Z119" s="28">
        <v>9.0909090909090912E-2</v>
      </c>
      <c r="AA119" s="28"/>
      <c r="AB119" s="86"/>
      <c r="AC119" s="28">
        <v>9.0909090909090912E-2</v>
      </c>
      <c r="AD119" s="28"/>
      <c r="AE119" s="86"/>
      <c r="AF119" s="28">
        <v>9.0909090909090912E-2</v>
      </c>
      <c r="AG119" s="28"/>
      <c r="AH119" s="86"/>
      <c r="AI119" s="28">
        <v>9.0909090909090912E-2</v>
      </c>
      <c r="AJ119" s="28"/>
      <c r="AK119" s="86"/>
      <c r="AL119" s="28">
        <v>9.0909090909090912E-2</v>
      </c>
      <c r="AM119" s="28"/>
      <c r="AN119" s="78"/>
      <c r="AO119" s="28">
        <v>9.0909090909090912E-2</v>
      </c>
      <c r="AP119" s="29"/>
      <c r="AQ119" s="78"/>
      <c r="AR119" s="28">
        <v>9.0909090909090912E-2</v>
      </c>
      <c r="AS119" s="29"/>
      <c r="AT119" s="78"/>
      <c r="AU119" s="28">
        <v>9.0909090909090912E-2</v>
      </c>
      <c r="AV119" s="29"/>
      <c r="AW119" s="78"/>
      <c r="AX119" s="28">
        <v>9.0909090909090912E-2</v>
      </c>
      <c r="AY119" s="29"/>
      <c r="AZ119" s="91"/>
      <c r="BA119" s="37">
        <f t="shared" si="1"/>
        <v>0.18179999999999999</v>
      </c>
      <c r="BB119" s="52"/>
    </row>
    <row r="120" spans="1:54" ht="142.5" customHeight="1" x14ac:dyDescent="0.2">
      <c r="A120" s="150"/>
      <c r="B120" s="151"/>
      <c r="C120" s="152"/>
      <c r="D120" s="152"/>
      <c r="E120" s="152"/>
      <c r="F120" s="152"/>
      <c r="G120" s="152"/>
      <c r="H120" s="152"/>
      <c r="I120" s="152"/>
      <c r="J120" s="152"/>
      <c r="K120" s="162"/>
      <c r="L120" s="162"/>
      <c r="M120" s="81" t="s">
        <v>470</v>
      </c>
      <c r="N120" s="81" t="s">
        <v>454</v>
      </c>
      <c r="O120" s="92">
        <v>44593</v>
      </c>
      <c r="P120" s="92">
        <v>44926</v>
      </c>
      <c r="Q120" s="28"/>
      <c r="R120" s="28"/>
      <c r="S120" s="118"/>
      <c r="T120" s="101">
        <v>9.0909090909090912E-2</v>
      </c>
      <c r="U120" s="101">
        <v>9.0899999999999995E-2</v>
      </c>
      <c r="V120" s="104" t="s">
        <v>681</v>
      </c>
      <c r="W120" s="101">
        <v>9.0909090909090912E-2</v>
      </c>
      <c r="X120" s="101">
        <v>9.0899999999999995E-2</v>
      </c>
      <c r="Y120" s="104" t="s">
        <v>769</v>
      </c>
      <c r="Z120" s="28">
        <v>9.0909090909090912E-2</v>
      </c>
      <c r="AA120" s="28"/>
      <c r="AB120" s="86"/>
      <c r="AC120" s="28">
        <v>9.0909090909090912E-2</v>
      </c>
      <c r="AD120" s="28"/>
      <c r="AE120" s="86"/>
      <c r="AF120" s="28">
        <v>9.0909090909090912E-2</v>
      </c>
      <c r="AG120" s="28"/>
      <c r="AH120" s="86"/>
      <c r="AI120" s="28">
        <v>9.0909090909090912E-2</v>
      </c>
      <c r="AJ120" s="28"/>
      <c r="AK120" s="86"/>
      <c r="AL120" s="28">
        <v>9.0909090909090912E-2</v>
      </c>
      <c r="AM120" s="28"/>
      <c r="AN120" s="78"/>
      <c r="AO120" s="28">
        <v>9.0909090909090912E-2</v>
      </c>
      <c r="AP120" s="29"/>
      <c r="AQ120" s="78"/>
      <c r="AR120" s="28">
        <v>9.0909090909090912E-2</v>
      </c>
      <c r="AS120" s="29"/>
      <c r="AT120" s="78"/>
      <c r="AU120" s="28">
        <v>9.0909090909090912E-2</v>
      </c>
      <c r="AV120" s="29"/>
      <c r="AW120" s="78"/>
      <c r="AX120" s="28">
        <v>9.0909090909090912E-2</v>
      </c>
      <c r="AY120" s="29"/>
      <c r="AZ120" s="91"/>
      <c r="BA120" s="37">
        <f t="shared" si="1"/>
        <v>0.18179999999999999</v>
      </c>
      <c r="BB120" s="52"/>
    </row>
    <row r="121" spans="1:54" ht="142.5" customHeight="1" x14ac:dyDescent="0.2">
      <c r="A121" s="150"/>
      <c r="B121" s="151"/>
      <c r="C121" s="152"/>
      <c r="D121" s="152"/>
      <c r="E121" s="152"/>
      <c r="F121" s="152"/>
      <c r="G121" s="152"/>
      <c r="H121" s="152"/>
      <c r="I121" s="152"/>
      <c r="J121" s="152"/>
      <c r="K121" s="162"/>
      <c r="L121" s="162"/>
      <c r="M121" s="85" t="s">
        <v>471</v>
      </c>
      <c r="N121" s="85" t="s">
        <v>472</v>
      </c>
      <c r="O121" s="92">
        <v>44593</v>
      </c>
      <c r="P121" s="92">
        <v>44926</v>
      </c>
      <c r="Q121" s="28"/>
      <c r="R121" s="28"/>
      <c r="S121" s="118"/>
      <c r="T121" s="101">
        <v>9.0909090909090912E-2</v>
      </c>
      <c r="U121" s="101">
        <v>9.0899999999999995E-2</v>
      </c>
      <c r="V121" s="104" t="s">
        <v>682</v>
      </c>
      <c r="W121" s="101">
        <v>9.0909090909090912E-2</v>
      </c>
      <c r="X121" s="101">
        <v>9.0899999999999995E-2</v>
      </c>
      <c r="Y121" s="104" t="s">
        <v>770</v>
      </c>
      <c r="Z121" s="28">
        <v>9.0909090909090912E-2</v>
      </c>
      <c r="AA121" s="28"/>
      <c r="AB121" s="86"/>
      <c r="AC121" s="28">
        <v>9.0909090909090912E-2</v>
      </c>
      <c r="AD121" s="28"/>
      <c r="AE121" s="86"/>
      <c r="AF121" s="28">
        <v>9.0909090909090912E-2</v>
      </c>
      <c r="AG121" s="28"/>
      <c r="AH121" s="86"/>
      <c r="AI121" s="28">
        <v>9.0909090909090912E-2</v>
      </c>
      <c r="AJ121" s="28"/>
      <c r="AK121" s="86"/>
      <c r="AL121" s="28">
        <v>9.0909090909090912E-2</v>
      </c>
      <c r="AM121" s="28"/>
      <c r="AN121" s="78"/>
      <c r="AO121" s="28">
        <v>9.0909090909090912E-2</v>
      </c>
      <c r="AP121" s="29"/>
      <c r="AQ121" s="78"/>
      <c r="AR121" s="28">
        <v>9.0909090909090912E-2</v>
      </c>
      <c r="AS121" s="29"/>
      <c r="AT121" s="78"/>
      <c r="AU121" s="28">
        <v>9.0909090909090912E-2</v>
      </c>
      <c r="AV121" s="29"/>
      <c r="AW121" s="78"/>
      <c r="AX121" s="28">
        <v>9.0909090909090912E-2</v>
      </c>
      <c r="AY121" s="29"/>
      <c r="AZ121" s="91"/>
      <c r="BA121" s="37">
        <f t="shared" si="1"/>
        <v>0.18179999999999999</v>
      </c>
      <c r="BB121" s="52"/>
    </row>
    <row r="122" spans="1:54" ht="142.5" customHeight="1" x14ac:dyDescent="0.2">
      <c r="A122" s="185" t="s">
        <v>94</v>
      </c>
      <c r="B122" s="182" t="s">
        <v>21</v>
      </c>
      <c r="C122" s="179" t="s">
        <v>26</v>
      </c>
      <c r="D122" s="179" t="s">
        <v>111</v>
      </c>
      <c r="E122" s="179" t="s">
        <v>51</v>
      </c>
      <c r="F122" s="179" t="s">
        <v>139</v>
      </c>
      <c r="G122" s="179" t="s">
        <v>57</v>
      </c>
      <c r="H122" s="179" t="s">
        <v>75</v>
      </c>
      <c r="I122" s="179" t="s">
        <v>347</v>
      </c>
      <c r="J122" s="179" t="s">
        <v>37</v>
      </c>
      <c r="K122" s="179" t="s">
        <v>473</v>
      </c>
      <c r="L122" s="179" t="s">
        <v>474</v>
      </c>
      <c r="M122" s="81" t="s">
        <v>475</v>
      </c>
      <c r="N122" s="81" t="s">
        <v>476</v>
      </c>
      <c r="O122" s="92">
        <v>44562</v>
      </c>
      <c r="P122" s="92">
        <v>44834</v>
      </c>
      <c r="Q122" s="101">
        <v>0.1111111111111111</v>
      </c>
      <c r="R122" s="101">
        <v>0.1111111111111111</v>
      </c>
      <c r="S122" s="104" t="s">
        <v>776</v>
      </c>
      <c r="T122" s="101">
        <v>0.1111111111111111</v>
      </c>
      <c r="U122" s="101">
        <v>0.1111</v>
      </c>
      <c r="V122" s="104" t="s">
        <v>683</v>
      </c>
      <c r="W122" s="101">
        <v>0.1111111111111111</v>
      </c>
      <c r="X122" s="101">
        <v>0.1111</v>
      </c>
      <c r="Y122" s="104" t="s">
        <v>771</v>
      </c>
      <c r="Z122" s="28">
        <v>0.1111111111111111</v>
      </c>
      <c r="AA122" s="28"/>
      <c r="AB122" s="86"/>
      <c r="AC122" s="28">
        <v>0.1111111111111111</v>
      </c>
      <c r="AD122" s="28"/>
      <c r="AE122" s="86"/>
      <c r="AF122" s="28">
        <v>0.1111111111111111</v>
      </c>
      <c r="AG122" s="28"/>
      <c r="AH122" s="86"/>
      <c r="AI122" s="28">
        <v>0.1111111111111111</v>
      </c>
      <c r="AJ122" s="28"/>
      <c r="AK122" s="86"/>
      <c r="AL122" s="28">
        <v>0.1111111111111111</v>
      </c>
      <c r="AM122" s="28"/>
      <c r="AN122" s="86"/>
      <c r="AO122" s="28">
        <v>0.1111111111111111</v>
      </c>
      <c r="AP122" s="28"/>
      <c r="AQ122" s="86"/>
      <c r="AR122" s="28"/>
      <c r="AS122" s="28"/>
      <c r="AT122" s="86"/>
      <c r="AU122" s="28"/>
      <c r="AV122" s="28"/>
      <c r="AW122" s="86"/>
      <c r="AX122" s="28"/>
      <c r="AY122" s="28"/>
      <c r="AZ122" s="91"/>
      <c r="BA122" s="37">
        <f t="shared" si="1"/>
        <v>0.33331111111111111</v>
      </c>
      <c r="BB122" s="52"/>
    </row>
    <row r="123" spans="1:54" ht="142.5" customHeight="1" x14ac:dyDescent="0.2">
      <c r="A123" s="186"/>
      <c r="B123" s="183"/>
      <c r="C123" s="180"/>
      <c r="D123" s="180"/>
      <c r="E123" s="180"/>
      <c r="F123" s="180"/>
      <c r="G123" s="180"/>
      <c r="H123" s="180"/>
      <c r="I123" s="180"/>
      <c r="J123" s="180"/>
      <c r="K123" s="180"/>
      <c r="L123" s="180"/>
      <c r="M123" s="81" t="s">
        <v>477</v>
      </c>
      <c r="N123" s="81" t="s">
        <v>478</v>
      </c>
      <c r="O123" s="92">
        <v>44593</v>
      </c>
      <c r="P123" s="92">
        <v>44926</v>
      </c>
      <c r="Q123" s="101">
        <v>0.25</v>
      </c>
      <c r="R123" s="101">
        <v>0.25</v>
      </c>
      <c r="S123" s="104" t="s">
        <v>663</v>
      </c>
      <c r="T123" s="28"/>
      <c r="U123" s="28"/>
      <c r="V123" s="86"/>
      <c r="W123" s="28"/>
      <c r="X123" s="28"/>
      <c r="Y123" s="86"/>
      <c r="Z123" s="28">
        <v>0.25</v>
      </c>
      <c r="AA123" s="28"/>
      <c r="AB123" s="86"/>
      <c r="AC123" s="28"/>
      <c r="AD123" s="28"/>
      <c r="AE123" s="86"/>
      <c r="AF123" s="28"/>
      <c r="AG123" s="28"/>
      <c r="AH123" s="86"/>
      <c r="AI123" s="28">
        <v>0.25</v>
      </c>
      <c r="AJ123" s="28"/>
      <c r="AK123" s="86"/>
      <c r="AL123" s="28"/>
      <c r="AM123" s="28"/>
      <c r="AN123" s="86"/>
      <c r="AO123" s="28"/>
      <c r="AP123" s="28"/>
      <c r="AQ123" s="86"/>
      <c r="AR123" s="28">
        <v>0.25</v>
      </c>
      <c r="AS123" s="28"/>
      <c r="AT123" s="86"/>
      <c r="AU123" s="28"/>
      <c r="AV123" s="28"/>
      <c r="AW123" s="86"/>
      <c r="AX123" s="28"/>
      <c r="AY123" s="28"/>
      <c r="AZ123" s="91"/>
      <c r="BA123" s="37">
        <f t="shared" si="1"/>
        <v>0.25</v>
      </c>
      <c r="BB123" s="52"/>
    </row>
    <row r="124" spans="1:54" ht="142.5" customHeight="1" x14ac:dyDescent="0.2">
      <c r="A124" s="186"/>
      <c r="B124" s="183"/>
      <c r="C124" s="180"/>
      <c r="D124" s="180"/>
      <c r="E124" s="180"/>
      <c r="F124" s="180"/>
      <c r="G124" s="180"/>
      <c r="H124" s="180"/>
      <c r="I124" s="180"/>
      <c r="J124" s="180"/>
      <c r="K124" s="180"/>
      <c r="L124" s="180"/>
      <c r="M124" s="81" t="s">
        <v>479</v>
      </c>
      <c r="N124" s="81" t="s">
        <v>600</v>
      </c>
      <c r="O124" s="92">
        <v>44621</v>
      </c>
      <c r="P124" s="92">
        <v>44926</v>
      </c>
      <c r="Q124" s="28"/>
      <c r="R124" s="28"/>
      <c r="S124" s="118"/>
      <c r="T124" s="28"/>
      <c r="U124" s="28"/>
      <c r="V124" s="86"/>
      <c r="W124" s="101">
        <v>0.25</v>
      </c>
      <c r="X124" s="101">
        <v>0.25</v>
      </c>
      <c r="Y124" s="104" t="s">
        <v>772</v>
      </c>
      <c r="Z124" s="28"/>
      <c r="AA124" s="28"/>
      <c r="AB124" s="86"/>
      <c r="AC124" s="28"/>
      <c r="AD124" s="28"/>
      <c r="AE124" s="86"/>
      <c r="AF124" s="28">
        <v>0.25</v>
      </c>
      <c r="AG124" s="28"/>
      <c r="AH124" s="86"/>
      <c r="AI124" s="28"/>
      <c r="AJ124" s="28"/>
      <c r="AK124" s="86"/>
      <c r="AL124" s="28"/>
      <c r="AM124" s="28"/>
      <c r="AN124" s="86"/>
      <c r="AO124" s="28">
        <v>0.25</v>
      </c>
      <c r="AP124" s="28"/>
      <c r="AQ124" s="86"/>
      <c r="AR124" s="28"/>
      <c r="AS124" s="28"/>
      <c r="AT124" s="86"/>
      <c r="AU124" s="28"/>
      <c r="AV124" s="28"/>
      <c r="AW124" s="86"/>
      <c r="AX124" s="28">
        <v>0.25</v>
      </c>
      <c r="AY124" s="28"/>
      <c r="AZ124" s="91"/>
      <c r="BA124" s="37">
        <f t="shared" si="1"/>
        <v>0.25</v>
      </c>
      <c r="BB124" s="52"/>
    </row>
    <row r="125" spans="1:54" ht="142.5" customHeight="1" x14ac:dyDescent="0.2">
      <c r="A125" s="186"/>
      <c r="B125" s="183"/>
      <c r="C125" s="180"/>
      <c r="D125" s="180"/>
      <c r="E125" s="180"/>
      <c r="F125" s="180"/>
      <c r="G125" s="180"/>
      <c r="H125" s="180"/>
      <c r="I125" s="180"/>
      <c r="J125" s="180"/>
      <c r="K125" s="180"/>
      <c r="L125" s="180"/>
      <c r="M125" s="147" t="s">
        <v>618</v>
      </c>
      <c r="N125" s="146" t="s">
        <v>619</v>
      </c>
      <c r="O125" s="149">
        <v>44621</v>
      </c>
      <c r="P125" s="149">
        <v>44926</v>
      </c>
      <c r="Q125" s="28"/>
      <c r="R125" s="28"/>
      <c r="S125" s="148"/>
      <c r="T125" s="28"/>
      <c r="U125" s="28"/>
      <c r="V125" s="148"/>
      <c r="W125" s="101">
        <v>0.05</v>
      </c>
      <c r="X125" s="137">
        <v>0.05</v>
      </c>
      <c r="Y125" s="104" t="s">
        <v>773</v>
      </c>
      <c r="Z125" s="97">
        <v>0.05</v>
      </c>
      <c r="AA125" s="97"/>
      <c r="AB125" s="98"/>
      <c r="AC125" s="97">
        <v>0.1</v>
      </c>
      <c r="AD125" s="97"/>
      <c r="AE125" s="98"/>
      <c r="AF125" s="97">
        <v>0.1</v>
      </c>
      <c r="AG125" s="97"/>
      <c r="AH125" s="98"/>
      <c r="AI125" s="97">
        <v>0.1</v>
      </c>
      <c r="AJ125" s="97"/>
      <c r="AK125" s="98"/>
      <c r="AL125" s="97">
        <v>0.1</v>
      </c>
      <c r="AM125" s="97"/>
      <c r="AN125" s="98"/>
      <c r="AO125" s="97">
        <v>0.1</v>
      </c>
      <c r="AP125" s="97"/>
      <c r="AQ125" s="98"/>
      <c r="AR125" s="97">
        <v>0.1</v>
      </c>
      <c r="AS125" s="97"/>
      <c r="AT125" s="98"/>
      <c r="AU125" s="97">
        <v>0.3</v>
      </c>
      <c r="AV125" s="97"/>
      <c r="AW125" s="98"/>
      <c r="AX125" s="97"/>
      <c r="AY125" s="97"/>
      <c r="AZ125" s="99"/>
      <c r="BA125" s="37">
        <f t="shared" si="1"/>
        <v>0.05</v>
      </c>
      <c r="BB125" s="52"/>
    </row>
    <row r="126" spans="1:54" ht="142.5" customHeight="1" x14ac:dyDescent="0.2">
      <c r="A126" s="187"/>
      <c r="B126" s="184"/>
      <c r="C126" s="181"/>
      <c r="D126" s="181"/>
      <c r="E126" s="181"/>
      <c r="F126" s="181"/>
      <c r="G126" s="181"/>
      <c r="H126" s="181"/>
      <c r="I126" s="181"/>
      <c r="J126" s="181"/>
      <c r="K126" s="181"/>
      <c r="L126" s="181"/>
      <c r="M126" s="147" t="s">
        <v>620</v>
      </c>
      <c r="N126" s="146" t="s">
        <v>621</v>
      </c>
      <c r="O126" s="149">
        <v>44866</v>
      </c>
      <c r="P126" s="149">
        <v>44926</v>
      </c>
      <c r="Q126" s="28"/>
      <c r="R126" s="28"/>
      <c r="S126" s="148"/>
      <c r="T126" s="28"/>
      <c r="U126" s="28"/>
      <c r="V126" s="148"/>
      <c r="W126" s="28"/>
      <c r="X126" s="28"/>
      <c r="Y126" s="148"/>
      <c r="Z126" s="97"/>
      <c r="AA126" s="97"/>
      <c r="AB126" s="98"/>
      <c r="AC126" s="97"/>
      <c r="AD126" s="97"/>
      <c r="AE126" s="98"/>
      <c r="AF126" s="97"/>
      <c r="AG126" s="97"/>
      <c r="AH126" s="98"/>
      <c r="AI126" s="97"/>
      <c r="AJ126" s="97"/>
      <c r="AK126" s="98"/>
      <c r="AL126" s="97"/>
      <c r="AM126" s="97"/>
      <c r="AN126" s="98"/>
      <c r="AO126" s="97"/>
      <c r="AP126" s="97"/>
      <c r="AQ126" s="98"/>
      <c r="AR126" s="97"/>
      <c r="AS126" s="97"/>
      <c r="AT126" s="98"/>
      <c r="AU126" s="97">
        <v>0.2</v>
      </c>
      <c r="AV126" s="97"/>
      <c r="AW126" s="98"/>
      <c r="AX126" s="97">
        <v>0.8</v>
      </c>
      <c r="AY126" s="97"/>
      <c r="AZ126" s="99"/>
      <c r="BA126" s="37">
        <f t="shared" si="1"/>
        <v>0</v>
      </c>
      <c r="BB126" s="52"/>
    </row>
    <row r="127" spans="1:54" ht="142.5" customHeight="1" x14ac:dyDescent="0.2">
      <c r="A127" s="150" t="s">
        <v>94</v>
      </c>
      <c r="B127" s="151" t="s">
        <v>21</v>
      </c>
      <c r="C127" s="152" t="s">
        <v>26</v>
      </c>
      <c r="D127" s="152" t="s">
        <v>111</v>
      </c>
      <c r="E127" s="152" t="s">
        <v>51</v>
      </c>
      <c r="F127" s="152" t="s">
        <v>138</v>
      </c>
      <c r="G127" s="152" t="s">
        <v>57</v>
      </c>
      <c r="H127" s="152" t="s">
        <v>75</v>
      </c>
      <c r="I127" s="152" t="s">
        <v>37</v>
      </c>
      <c r="J127" s="152" t="s">
        <v>480</v>
      </c>
      <c r="K127" s="162" t="s">
        <v>481</v>
      </c>
      <c r="L127" s="162" t="s">
        <v>482</v>
      </c>
      <c r="M127" s="142" t="s">
        <v>483</v>
      </c>
      <c r="N127" s="81" t="s">
        <v>484</v>
      </c>
      <c r="O127" s="92">
        <v>44562</v>
      </c>
      <c r="P127" s="92">
        <v>44926</v>
      </c>
      <c r="Q127" s="101">
        <v>8.3333333333333343E-2</v>
      </c>
      <c r="R127" s="101">
        <v>8.3333333333333343E-2</v>
      </c>
      <c r="S127" s="104" t="s">
        <v>664</v>
      </c>
      <c r="T127" s="101">
        <v>8.3333333333333343E-2</v>
      </c>
      <c r="U127" s="101">
        <v>8.3333333333333343E-2</v>
      </c>
      <c r="V127" s="104" t="s">
        <v>684</v>
      </c>
      <c r="W127" s="101">
        <v>8.3333333333333343E-2</v>
      </c>
      <c r="X127" s="101">
        <v>8.3299999999999999E-2</v>
      </c>
      <c r="Y127" s="104" t="s">
        <v>739</v>
      </c>
      <c r="Z127" s="28">
        <v>8.3333333333333343E-2</v>
      </c>
      <c r="AA127" s="28"/>
      <c r="AB127" s="86"/>
      <c r="AC127" s="28">
        <v>8.3333333333333343E-2</v>
      </c>
      <c r="AD127" s="28"/>
      <c r="AE127" s="86"/>
      <c r="AF127" s="28">
        <v>8.3333333333333343E-2</v>
      </c>
      <c r="AG127" s="28"/>
      <c r="AH127" s="86"/>
      <c r="AI127" s="28">
        <v>8.3333333333333343E-2</v>
      </c>
      <c r="AJ127" s="28"/>
      <c r="AK127" s="86"/>
      <c r="AL127" s="28">
        <v>8.3333333333333343E-2</v>
      </c>
      <c r="AM127" s="28"/>
      <c r="AN127" s="78"/>
      <c r="AO127" s="28">
        <v>8.3333333333333343E-2</v>
      </c>
      <c r="AP127" s="29"/>
      <c r="AQ127" s="78"/>
      <c r="AR127" s="28">
        <v>8.3333333333333343E-2</v>
      </c>
      <c r="AS127" s="29"/>
      <c r="AT127" s="78"/>
      <c r="AU127" s="28">
        <v>8.3333333333333343E-2</v>
      </c>
      <c r="AV127" s="29"/>
      <c r="AW127" s="78"/>
      <c r="AX127" s="28">
        <v>8.3333333333333343E-2</v>
      </c>
      <c r="AY127" s="29"/>
      <c r="AZ127" s="91"/>
      <c r="BA127" s="37">
        <f t="shared" si="1"/>
        <v>0.24996666666666667</v>
      </c>
      <c r="BB127" s="52"/>
    </row>
    <row r="128" spans="1:54" ht="142.5" customHeight="1" x14ac:dyDescent="0.2">
      <c r="A128" s="150"/>
      <c r="B128" s="151"/>
      <c r="C128" s="152"/>
      <c r="D128" s="152"/>
      <c r="E128" s="152"/>
      <c r="F128" s="152"/>
      <c r="G128" s="152"/>
      <c r="H128" s="152"/>
      <c r="I128" s="152"/>
      <c r="J128" s="152"/>
      <c r="K128" s="162"/>
      <c r="L128" s="162"/>
      <c r="M128" s="81" t="s">
        <v>601</v>
      </c>
      <c r="N128" s="81" t="s">
        <v>485</v>
      </c>
      <c r="O128" s="92">
        <v>44562</v>
      </c>
      <c r="P128" s="92">
        <v>44926</v>
      </c>
      <c r="Q128" s="101">
        <v>8.3333333333333343E-2</v>
      </c>
      <c r="R128" s="101">
        <v>8.3333333333333343E-2</v>
      </c>
      <c r="S128" s="104" t="s">
        <v>665</v>
      </c>
      <c r="T128" s="101">
        <v>8.3333333333333343E-2</v>
      </c>
      <c r="U128" s="101">
        <v>8.3333333333333343E-2</v>
      </c>
      <c r="V128" s="104" t="s">
        <v>685</v>
      </c>
      <c r="W128" s="101">
        <v>8.3333333333333343E-2</v>
      </c>
      <c r="X128" s="101">
        <v>8.3299999999999999E-2</v>
      </c>
      <c r="Y128" s="104" t="s">
        <v>740</v>
      </c>
      <c r="Z128" s="28">
        <v>8.3333333333333343E-2</v>
      </c>
      <c r="AA128" s="28"/>
      <c r="AB128" s="86"/>
      <c r="AC128" s="28">
        <v>8.3333333333333343E-2</v>
      </c>
      <c r="AD128" s="28"/>
      <c r="AE128" s="86"/>
      <c r="AF128" s="28">
        <v>8.3333333333333343E-2</v>
      </c>
      <c r="AG128" s="28"/>
      <c r="AH128" s="86"/>
      <c r="AI128" s="28">
        <v>8.3333333333333343E-2</v>
      </c>
      <c r="AJ128" s="28"/>
      <c r="AK128" s="86"/>
      <c r="AL128" s="28">
        <v>8.3333333333333343E-2</v>
      </c>
      <c r="AM128" s="28"/>
      <c r="AN128" s="78"/>
      <c r="AO128" s="28">
        <v>8.3333333333333343E-2</v>
      </c>
      <c r="AP128" s="29"/>
      <c r="AQ128" s="78"/>
      <c r="AR128" s="28">
        <v>8.3333333333333343E-2</v>
      </c>
      <c r="AS128" s="29"/>
      <c r="AT128" s="78"/>
      <c r="AU128" s="28">
        <v>8.3333333333333343E-2</v>
      </c>
      <c r="AV128" s="29"/>
      <c r="AW128" s="78"/>
      <c r="AX128" s="28">
        <v>8.3333333333333343E-2</v>
      </c>
      <c r="AY128" s="29"/>
      <c r="AZ128" s="91"/>
      <c r="BA128" s="37">
        <f t="shared" si="1"/>
        <v>0.24996666666666667</v>
      </c>
      <c r="BB128" s="52"/>
    </row>
    <row r="129" spans="1:54" ht="142.5" customHeight="1" x14ac:dyDescent="0.2">
      <c r="A129" s="150"/>
      <c r="B129" s="151"/>
      <c r="C129" s="152"/>
      <c r="D129" s="152"/>
      <c r="E129" s="152"/>
      <c r="F129" s="152"/>
      <c r="G129" s="152"/>
      <c r="H129" s="152"/>
      <c r="I129" s="152"/>
      <c r="J129" s="152"/>
      <c r="K129" s="162"/>
      <c r="L129" s="162"/>
      <c r="M129" s="81" t="s">
        <v>486</v>
      </c>
      <c r="N129" s="81" t="s">
        <v>487</v>
      </c>
      <c r="O129" s="92">
        <v>44652</v>
      </c>
      <c r="P129" s="92">
        <v>44926</v>
      </c>
      <c r="Q129" s="28"/>
      <c r="R129" s="28"/>
      <c r="S129" s="118"/>
      <c r="T129" s="28"/>
      <c r="U129" s="28"/>
      <c r="V129" s="86"/>
      <c r="W129" s="28"/>
      <c r="X129" s="28"/>
      <c r="Y129" s="86"/>
      <c r="Z129" s="28">
        <v>0.3</v>
      </c>
      <c r="AA129" s="28"/>
      <c r="AB129" s="91"/>
      <c r="AC129" s="28">
        <v>8.7499999999999994E-2</v>
      </c>
      <c r="AD129" s="28"/>
      <c r="AE129" s="91"/>
      <c r="AF129" s="28">
        <v>8.7499999999999994E-2</v>
      </c>
      <c r="AG129" s="28"/>
      <c r="AH129" s="91"/>
      <c r="AI129" s="28">
        <v>8.7499999999999994E-2</v>
      </c>
      <c r="AJ129" s="28"/>
      <c r="AK129" s="91"/>
      <c r="AL129" s="28">
        <v>8.7499999999999994E-2</v>
      </c>
      <c r="AM129" s="28"/>
      <c r="AN129" s="82"/>
      <c r="AO129" s="28">
        <v>8.7499999999999994E-2</v>
      </c>
      <c r="AP129" s="29"/>
      <c r="AQ129" s="82"/>
      <c r="AR129" s="28">
        <v>8.7499999999999994E-2</v>
      </c>
      <c r="AS129" s="29"/>
      <c r="AT129" s="82"/>
      <c r="AU129" s="28">
        <v>8.7499999999999994E-2</v>
      </c>
      <c r="AV129" s="29"/>
      <c r="AW129" s="82"/>
      <c r="AX129" s="28">
        <v>8.7499999999999994E-2</v>
      </c>
      <c r="AY129" s="29"/>
      <c r="AZ129" s="91"/>
      <c r="BA129" s="37">
        <f t="shared" si="1"/>
        <v>0</v>
      </c>
      <c r="BB129" s="52"/>
    </row>
    <row r="130" spans="1:54" ht="142.5" customHeight="1" x14ac:dyDescent="0.2">
      <c r="A130" s="150"/>
      <c r="B130" s="151"/>
      <c r="C130" s="152"/>
      <c r="D130" s="152"/>
      <c r="E130" s="152"/>
      <c r="F130" s="152"/>
      <c r="G130" s="152"/>
      <c r="H130" s="152"/>
      <c r="I130" s="152"/>
      <c r="J130" s="152"/>
      <c r="K130" s="162"/>
      <c r="L130" s="162"/>
      <c r="M130" s="81" t="s">
        <v>488</v>
      </c>
      <c r="N130" s="81" t="s">
        <v>489</v>
      </c>
      <c r="O130" s="92">
        <v>44562</v>
      </c>
      <c r="P130" s="92">
        <v>44926</v>
      </c>
      <c r="Q130" s="101">
        <v>8.3333333333333343E-2</v>
      </c>
      <c r="R130" s="101">
        <v>8.3333333333333343E-2</v>
      </c>
      <c r="S130" s="104" t="s">
        <v>667</v>
      </c>
      <c r="T130" s="101">
        <v>8.3333333333333343E-2</v>
      </c>
      <c r="U130" s="101">
        <v>8.3333333333333343E-2</v>
      </c>
      <c r="V130" s="104" t="s">
        <v>686</v>
      </c>
      <c r="W130" s="101">
        <v>8.3333333333333343E-2</v>
      </c>
      <c r="X130" s="101">
        <v>8.3299999999999999E-2</v>
      </c>
      <c r="Y130" s="104" t="s">
        <v>777</v>
      </c>
      <c r="Z130" s="28">
        <v>8.3333333333333343E-2</v>
      </c>
      <c r="AA130" s="28"/>
      <c r="AB130" s="86"/>
      <c r="AC130" s="28">
        <v>8.3333333333333343E-2</v>
      </c>
      <c r="AD130" s="28"/>
      <c r="AE130" s="86"/>
      <c r="AF130" s="28">
        <v>8.3333333333333343E-2</v>
      </c>
      <c r="AG130" s="28"/>
      <c r="AH130" s="86"/>
      <c r="AI130" s="28">
        <v>8.3333333333333343E-2</v>
      </c>
      <c r="AJ130" s="28"/>
      <c r="AK130" s="86"/>
      <c r="AL130" s="28">
        <v>8.3333333333333343E-2</v>
      </c>
      <c r="AM130" s="28"/>
      <c r="AN130" s="78"/>
      <c r="AO130" s="28">
        <v>8.3333333333333343E-2</v>
      </c>
      <c r="AP130" s="29"/>
      <c r="AQ130" s="78"/>
      <c r="AR130" s="28">
        <v>8.3333333333333343E-2</v>
      </c>
      <c r="AS130" s="29"/>
      <c r="AT130" s="78"/>
      <c r="AU130" s="28">
        <v>8.3333333333333343E-2</v>
      </c>
      <c r="AV130" s="29"/>
      <c r="AW130" s="78"/>
      <c r="AX130" s="28">
        <v>8.3333333333333343E-2</v>
      </c>
      <c r="AY130" s="29"/>
      <c r="AZ130" s="91"/>
      <c r="BA130" s="37">
        <f t="shared" si="1"/>
        <v>0.24996666666666667</v>
      </c>
      <c r="BB130" s="52"/>
    </row>
    <row r="131" spans="1:54" ht="142.5" customHeight="1" x14ac:dyDescent="0.2">
      <c r="A131" s="150" t="s">
        <v>94</v>
      </c>
      <c r="B131" s="151" t="s">
        <v>21</v>
      </c>
      <c r="C131" s="152" t="s">
        <v>26</v>
      </c>
      <c r="D131" s="152" t="s">
        <v>111</v>
      </c>
      <c r="E131" s="152" t="s">
        <v>51</v>
      </c>
      <c r="F131" s="152" t="s">
        <v>139</v>
      </c>
      <c r="G131" s="152" t="s">
        <v>57</v>
      </c>
      <c r="H131" s="152" t="s">
        <v>75</v>
      </c>
      <c r="I131" s="152" t="s">
        <v>347</v>
      </c>
      <c r="J131" s="152" t="s">
        <v>490</v>
      </c>
      <c r="K131" s="162" t="s">
        <v>602</v>
      </c>
      <c r="L131" s="162" t="s">
        <v>491</v>
      </c>
      <c r="M131" s="81" t="s">
        <v>492</v>
      </c>
      <c r="N131" s="81" t="s">
        <v>493</v>
      </c>
      <c r="O131" s="92">
        <v>44621</v>
      </c>
      <c r="P131" s="92">
        <v>44926</v>
      </c>
      <c r="Q131" s="28"/>
      <c r="R131" s="28"/>
      <c r="S131" s="118"/>
      <c r="T131" s="28"/>
      <c r="U131" s="28"/>
      <c r="V131" s="86"/>
      <c r="W131" s="101">
        <v>0.1</v>
      </c>
      <c r="X131" s="101">
        <v>0.1</v>
      </c>
      <c r="Y131" s="104" t="s">
        <v>741</v>
      </c>
      <c r="Z131" s="28">
        <v>0.1</v>
      </c>
      <c r="AA131" s="28"/>
      <c r="AB131" s="86"/>
      <c r="AC131" s="28">
        <v>0.1</v>
      </c>
      <c r="AD131" s="28"/>
      <c r="AE131" s="86"/>
      <c r="AF131" s="28">
        <v>0.1</v>
      </c>
      <c r="AG131" s="28"/>
      <c r="AH131" s="86"/>
      <c r="AI131" s="28">
        <v>0.1</v>
      </c>
      <c r="AJ131" s="28"/>
      <c r="AK131" s="86"/>
      <c r="AL131" s="28">
        <v>0.1</v>
      </c>
      <c r="AM131" s="28"/>
      <c r="AN131" s="78"/>
      <c r="AO131" s="28">
        <v>0.1</v>
      </c>
      <c r="AP131" s="29"/>
      <c r="AQ131" s="78"/>
      <c r="AR131" s="28">
        <v>0.1</v>
      </c>
      <c r="AS131" s="29"/>
      <c r="AT131" s="78"/>
      <c r="AU131" s="28">
        <v>0.1</v>
      </c>
      <c r="AV131" s="29"/>
      <c r="AW131" s="78"/>
      <c r="AX131" s="28">
        <v>0.1</v>
      </c>
      <c r="AY131" s="29"/>
      <c r="AZ131" s="91"/>
      <c r="BA131" s="37">
        <f t="shared" si="1"/>
        <v>0.1</v>
      </c>
      <c r="BB131" s="52"/>
    </row>
    <row r="132" spans="1:54" ht="142.5" customHeight="1" x14ac:dyDescent="0.2">
      <c r="A132" s="150"/>
      <c r="B132" s="151"/>
      <c r="C132" s="152"/>
      <c r="D132" s="152"/>
      <c r="E132" s="152"/>
      <c r="F132" s="152"/>
      <c r="G132" s="152"/>
      <c r="H132" s="152"/>
      <c r="I132" s="152"/>
      <c r="J132" s="152"/>
      <c r="K132" s="162"/>
      <c r="L132" s="162"/>
      <c r="M132" s="81" t="s">
        <v>494</v>
      </c>
      <c r="N132" s="81" t="s">
        <v>495</v>
      </c>
      <c r="O132" s="92">
        <v>44593</v>
      </c>
      <c r="P132" s="92">
        <v>44865</v>
      </c>
      <c r="Q132" s="28"/>
      <c r="R132" s="28"/>
      <c r="S132" s="118"/>
      <c r="T132" s="101">
        <v>0.1111111111111111</v>
      </c>
      <c r="U132" s="101">
        <v>0.1111</v>
      </c>
      <c r="V132" s="123" t="s">
        <v>687</v>
      </c>
      <c r="W132" s="101">
        <v>0.1111111111111111</v>
      </c>
      <c r="X132" s="101">
        <v>0.1111</v>
      </c>
      <c r="Y132" s="104" t="s">
        <v>742</v>
      </c>
      <c r="Z132" s="28">
        <v>0.1111111111111111</v>
      </c>
      <c r="AA132" s="28"/>
      <c r="AB132" s="86"/>
      <c r="AC132" s="28">
        <v>0.1111111111111111</v>
      </c>
      <c r="AD132" s="28"/>
      <c r="AE132" s="86"/>
      <c r="AF132" s="28">
        <v>0.1111111111111111</v>
      </c>
      <c r="AG132" s="28"/>
      <c r="AH132" s="86"/>
      <c r="AI132" s="28">
        <v>0.1111111111111111</v>
      </c>
      <c r="AJ132" s="28"/>
      <c r="AK132" s="86"/>
      <c r="AL132" s="28">
        <v>0.1111111111111111</v>
      </c>
      <c r="AM132" s="28"/>
      <c r="AN132" s="78"/>
      <c r="AO132" s="28">
        <v>0.1111111111111111</v>
      </c>
      <c r="AP132" s="29"/>
      <c r="AQ132" s="78"/>
      <c r="AR132" s="28">
        <v>0.1111111111111111</v>
      </c>
      <c r="AS132" s="29"/>
      <c r="AT132" s="78"/>
      <c r="AU132" s="28"/>
      <c r="AV132" s="29"/>
      <c r="AW132" s="78"/>
      <c r="AX132" s="28"/>
      <c r="AY132" s="29"/>
      <c r="AZ132" s="91"/>
      <c r="BA132" s="37">
        <f t="shared" ref="BA132:BA195" si="2">R132+U132+X132+AA132+AD132+AG132+AJ132+AM132+AP132+AS132+AV132+AY132</f>
        <v>0.22220000000000001</v>
      </c>
      <c r="BB132" s="52"/>
    </row>
    <row r="133" spans="1:54" ht="142.5" customHeight="1" x14ac:dyDescent="0.2">
      <c r="A133" s="150"/>
      <c r="B133" s="151"/>
      <c r="C133" s="152"/>
      <c r="D133" s="152"/>
      <c r="E133" s="152"/>
      <c r="F133" s="152"/>
      <c r="G133" s="152"/>
      <c r="H133" s="152"/>
      <c r="I133" s="152"/>
      <c r="J133" s="152"/>
      <c r="K133" s="162"/>
      <c r="L133" s="162"/>
      <c r="M133" s="81" t="s">
        <v>496</v>
      </c>
      <c r="N133" s="81" t="s">
        <v>497</v>
      </c>
      <c r="O133" s="92">
        <v>44743</v>
      </c>
      <c r="P133" s="92">
        <v>44865</v>
      </c>
      <c r="Q133" s="28"/>
      <c r="R133" s="28"/>
      <c r="S133" s="118"/>
      <c r="T133" s="28"/>
      <c r="U133" s="28"/>
      <c r="V133" s="86"/>
      <c r="W133" s="28"/>
      <c r="X133" s="28"/>
      <c r="Y133" s="86"/>
      <c r="Z133" s="28"/>
      <c r="AA133" s="28"/>
      <c r="AB133" s="86"/>
      <c r="AC133" s="28"/>
      <c r="AD133" s="28"/>
      <c r="AE133" s="86"/>
      <c r="AF133" s="28"/>
      <c r="AG133" s="28"/>
      <c r="AH133" s="86"/>
      <c r="AI133" s="28">
        <v>0.25</v>
      </c>
      <c r="AJ133" s="28"/>
      <c r="AK133" s="86"/>
      <c r="AL133" s="28">
        <v>0.25</v>
      </c>
      <c r="AM133" s="28"/>
      <c r="AN133" s="78"/>
      <c r="AO133" s="28">
        <v>0.25</v>
      </c>
      <c r="AP133" s="29"/>
      <c r="AQ133" s="78"/>
      <c r="AR133" s="28">
        <v>0.25</v>
      </c>
      <c r="AS133" s="29"/>
      <c r="AT133" s="78"/>
      <c r="AU133" s="28"/>
      <c r="AV133" s="29"/>
      <c r="AW133" s="78"/>
      <c r="AX133" s="28"/>
      <c r="AY133" s="29"/>
      <c r="AZ133" s="91"/>
      <c r="BA133" s="37">
        <f t="shared" si="2"/>
        <v>0</v>
      </c>
      <c r="BB133" s="52"/>
    </row>
    <row r="134" spans="1:54" ht="142.5" customHeight="1" x14ac:dyDescent="0.2">
      <c r="A134" s="150"/>
      <c r="B134" s="151"/>
      <c r="C134" s="152"/>
      <c r="D134" s="152"/>
      <c r="E134" s="152"/>
      <c r="F134" s="152"/>
      <c r="G134" s="152"/>
      <c r="H134" s="152"/>
      <c r="I134" s="152"/>
      <c r="J134" s="152"/>
      <c r="K134" s="162"/>
      <c r="L134" s="162"/>
      <c r="M134" s="81" t="s">
        <v>498</v>
      </c>
      <c r="N134" s="81" t="s">
        <v>603</v>
      </c>
      <c r="O134" s="92">
        <v>44593</v>
      </c>
      <c r="P134" s="92">
        <v>44651</v>
      </c>
      <c r="Q134" s="28"/>
      <c r="R134" s="28"/>
      <c r="S134" s="118"/>
      <c r="T134" s="101">
        <v>0.5</v>
      </c>
      <c r="U134" s="101">
        <v>0.5</v>
      </c>
      <c r="V134" s="104" t="s">
        <v>688</v>
      </c>
      <c r="W134" s="101">
        <v>0.5</v>
      </c>
      <c r="X134" s="101">
        <v>0.5</v>
      </c>
      <c r="Y134" s="104" t="s">
        <v>743</v>
      </c>
      <c r="Z134" s="28"/>
      <c r="AA134" s="28"/>
      <c r="AB134" s="86"/>
      <c r="AC134" s="28"/>
      <c r="AD134" s="28"/>
      <c r="AE134" s="86"/>
      <c r="AF134" s="28"/>
      <c r="AG134" s="28"/>
      <c r="AH134" s="86"/>
      <c r="AI134" s="28"/>
      <c r="AJ134" s="28"/>
      <c r="AK134" s="86"/>
      <c r="AL134" s="28"/>
      <c r="AM134" s="28"/>
      <c r="AN134" s="78"/>
      <c r="AO134" s="28"/>
      <c r="AP134" s="29"/>
      <c r="AQ134" s="78"/>
      <c r="AR134" s="28"/>
      <c r="AS134" s="29"/>
      <c r="AT134" s="78"/>
      <c r="AU134" s="28"/>
      <c r="AV134" s="29"/>
      <c r="AW134" s="78"/>
      <c r="AX134" s="28"/>
      <c r="AY134" s="29"/>
      <c r="AZ134" s="91"/>
      <c r="BA134" s="37">
        <f t="shared" si="2"/>
        <v>1</v>
      </c>
      <c r="BB134" s="52"/>
    </row>
    <row r="135" spans="1:54" ht="142.5" customHeight="1" x14ac:dyDescent="0.2">
      <c r="A135" s="150"/>
      <c r="B135" s="151"/>
      <c r="C135" s="152"/>
      <c r="D135" s="152"/>
      <c r="E135" s="152"/>
      <c r="F135" s="152"/>
      <c r="G135" s="152"/>
      <c r="H135" s="152"/>
      <c r="I135" s="152"/>
      <c r="J135" s="152"/>
      <c r="K135" s="162"/>
      <c r="L135" s="162"/>
      <c r="M135" s="81" t="s">
        <v>499</v>
      </c>
      <c r="N135" s="81" t="s">
        <v>603</v>
      </c>
      <c r="O135" s="92">
        <v>44652</v>
      </c>
      <c r="P135" s="92">
        <v>44834</v>
      </c>
      <c r="Q135" s="28"/>
      <c r="R135" s="28"/>
      <c r="S135" s="118"/>
      <c r="T135" s="28"/>
      <c r="U135" s="28"/>
      <c r="V135" s="86"/>
      <c r="W135" s="28"/>
      <c r="X135" s="28"/>
      <c r="Y135" s="86"/>
      <c r="Z135" s="28">
        <v>0.16666666666666669</v>
      </c>
      <c r="AA135" s="28"/>
      <c r="AB135" s="86"/>
      <c r="AC135" s="28">
        <v>0.16666666666666669</v>
      </c>
      <c r="AD135" s="28"/>
      <c r="AE135" s="86"/>
      <c r="AF135" s="28">
        <v>0.16666666666666669</v>
      </c>
      <c r="AG135" s="28"/>
      <c r="AH135" s="86"/>
      <c r="AI135" s="28">
        <v>0.16666666666666669</v>
      </c>
      <c r="AJ135" s="28"/>
      <c r="AK135" s="86"/>
      <c r="AL135" s="28">
        <v>0.16666666666666669</v>
      </c>
      <c r="AM135" s="28"/>
      <c r="AN135" s="78"/>
      <c r="AO135" s="28">
        <v>0.16666666666666669</v>
      </c>
      <c r="AP135" s="29"/>
      <c r="AQ135" s="78"/>
      <c r="AR135" s="28"/>
      <c r="AS135" s="29"/>
      <c r="AT135" s="78"/>
      <c r="AU135" s="28"/>
      <c r="AV135" s="29"/>
      <c r="AW135" s="78"/>
      <c r="AX135" s="28"/>
      <c r="AY135" s="29"/>
      <c r="AZ135" s="91"/>
      <c r="BA135" s="37">
        <f t="shared" si="2"/>
        <v>0</v>
      </c>
      <c r="BB135" s="52"/>
    </row>
    <row r="136" spans="1:54" ht="142.5" customHeight="1" x14ac:dyDescent="0.2">
      <c r="A136" s="150" t="s">
        <v>94</v>
      </c>
      <c r="B136" s="151" t="s">
        <v>21</v>
      </c>
      <c r="C136" s="152" t="s">
        <v>26</v>
      </c>
      <c r="D136" s="152" t="s">
        <v>111</v>
      </c>
      <c r="E136" s="152" t="s">
        <v>51</v>
      </c>
      <c r="F136" s="152" t="s">
        <v>139</v>
      </c>
      <c r="G136" s="152" t="s">
        <v>57</v>
      </c>
      <c r="H136" s="152" t="s">
        <v>75</v>
      </c>
      <c r="I136" s="152" t="s">
        <v>347</v>
      </c>
      <c r="J136" s="152" t="s">
        <v>37</v>
      </c>
      <c r="K136" s="162" t="s">
        <v>604</v>
      </c>
      <c r="L136" s="162" t="s">
        <v>605</v>
      </c>
      <c r="M136" s="81" t="s">
        <v>606</v>
      </c>
      <c r="N136" s="81" t="s">
        <v>377</v>
      </c>
      <c r="O136" s="92">
        <v>44621</v>
      </c>
      <c r="P136" s="92">
        <v>44926</v>
      </c>
      <c r="Q136" s="28"/>
      <c r="R136" s="28"/>
      <c r="S136" s="118"/>
      <c r="T136" s="28"/>
      <c r="U136" s="28"/>
      <c r="V136" s="86"/>
      <c r="W136" s="101">
        <v>0.25</v>
      </c>
      <c r="X136" s="101">
        <v>0.25</v>
      </c>
      <c r="Y136" s="104" t="s">
        <v>774</v>
      </c>
      <c r="Z136" s="28"/>
      <c r="AA136" s="28"/>
      <c r="AB136" s="86"/>
      <c r="AC136" s="28"/>
      <c r="AD136" s="28"/>
      <c r="AE136" s="86"/>
      <c r="AF136" s="28">
        <v>0.25</v>
      </c>
      <c r="AG136" s="28"/>
      <c r="AH136" s="86"/>
      <c r="AI136" s="28"/>
      <c r="AJ136" s="28"/>
      <c r="AK136" s="86"/>
      <c r="AL136" s="28"/>
      <c r="AM136" s="28"/>
      <c r="AN136" s="78"/>
      <c r="AO136" s="28">
        <v>0.25</v>
      </c>
      <c r="AP136" s="29"/>
      <c r="AQ136" s="78"/>
      <c r="AR136" s="28"/>
      <c r="AS136" s="29"/>
      <c r="AT136" s="78"/>
      <c r="AU136" s="28"/>
      <c r="AV136" s="29"/>
      <c r="AW136" s="78"/>
      <c r="AX136" s="28">
        <v>0.25</v>
      </c>
      <c r="AY136" s="29"/>
      <c r="AZ136" s="91"/>
      <c r="BA136" s="37">
        <f t="shared" si="2"/>
        <v>0.25</v>
      </c>
      <c r="BB136" s="52"/>
    </row>
    <row r="137" spans="1:54" ht="142.5" customHeight="1" x14ac:dyDescent="0.2">
      <c r="A137" s="150"/>
      <c r="B137" s="151"/>
      <c r="C137" s="152"/>
      <c r="D137" s="152"/>
      <c r="E137" s="152"/>
      <c r="F137" s="152"/>
      <c r="G137" s="152"/>
      <c r="H137" s="152"/>
      <c r="I137" s="152"/>
      <c r="J137" s="152"/>
      <c r="K137" s="162"/>
      <c r="L137" s="162"/>
      <c r="M137" s="81" t="s">
        <v>607</v>
      </c>
      <c r="N137" s="81" t="s">
        <v>377</v>
      </c>
      <c r="O137" s="92">
        <v>44621</v>
      </c>
      <c r="P137" s="92">
        <v>44926</v>
      </c>
      <c r="Q137" s="28"/>
      <c r="R137" s="28"/>
      <c r="S137" s="118"/>
      <c r="T137" s="28"/>
      <c r="U137" s="28"/>
      <c r="V137" s="86"/>
      <c r="W137" s="101">
        <v>0.25</v>
      </c>
      <c r="X137" s="101">
        <v>0.25</v>
      </c>
      <c r="Y137" s="104" t="s">
        <v>775</v>
      </c>
      <c r="Z137" s="28"/>
      <c r="AA137" s="28"/>
      <c r="AB137" s="86"/>
      <c r="AC137" s="28"/>
      <c r="AD137" s="28"/>
      <c r="AE137" s="86"/>
      <c r="AF137" s="28">
        <v>0.25</v>
      </c>
      <c r="AG137" s="28"/>
      <c r="AH137" s="86"/>
      <c r="AI137" s="28"/>
      <c r="AJ137" s="28"/>
      <c r="AK137" s="86"/>
      <c r="AL137" s="28"/>
      <c r="AM137" s="28"/>
      <c r="AN137" s="78"/>
      <c r="AO137" s="28">
        <v>0.25</v>
      </c>
      <c r="AP137" s="29"/>
      <c r="AQ137" s="78"/>
      <c r="AR137" s="28"/>
      <c r="AS137" s="29"/>
      <c r="AT137" s="78"/>
      <c r="AU137" s="28"/>
      <c r="AV137" s="29"/>
      <c r="AW137" s="78"/>
      <c r="AX137" s="28">
        <v>0.25</v>
      </c>
      <c r="AY137" s="29"/>
      <c r="AZ137" s="91"/>
      <c r="BA137" s="37">
        <f t="shared" si="2"/>
        <v>0.25</v>
      </c>
      <c r="BB137" s="52"/>
    </row>
    <row r="138" spans="1:54" ht="142.5" customHeight="1" x14ac:dyDescent="0.2">
      <c r="A138" s="150" t="s">
        <v>94</v>
      </c>
      <c r="B138" s="151" t="s">
        <v>21</v>
      </c>
      <c r="C138" s="152" t="s">
        <v>26</v>
      </c>
      <c r="D138" s="152" t="s">
        <v>111</v>
      </c>
      <c r="E138" s="152" t="s">
        <v>51</v>
      </c>
      <c r="F138" s="152" t="s">
        <v>139</v>
      </c>
      <c r="G138" s="152" t="s">
        <v>57</v>
      </c>
      <c r="H138" s="152" t="s">
        <v>75</v>
      </c>
      <c r="I138" s="152" t="s">
        <v>347</v>
      </c>
      <c r="J138" s="152" t="s">
        <v>500</v>
      </c>
      <c r="K138" s="162" t="s">
        <v>501</v>
      </c>
      <c r="L138" s="162" t="s">
        <v>502</v>
      </c>
      <c r="M138" s="81" t="s">
        <v>503</v>
      </c>
      <c r="N138" s="81" t="s">
        <v>504</v>
      </c>
      <c r="O138" s="92">
        <v>44621</v>
      </c>
      <c r="P138" s="92">
        <v>44712</v>
      </c>
      <c r="Q138" s="28"/>
      <c r="R138" s="28"/>
      <c r="S138" s="118"/>
      <c r="T138" s="28"/>
      <c r="U138" s="28"/>
      <c r="V138" s="86"/>
      <c r="W138" s="101">
        <v>0.33333333333333337</v>
      </c>
      <c r="X138" s="101">
        <v>0.33329999999999999</v>
      </c>
      <c r="Y138" s="104" t="s">
        <v>744</v>
      </c>
      <c r="Z138" s="28">
        <v>0.33333333333333337</v>
      </c>
      <c r="AA138" s="28"/>
      <c r="AB138" s="86"/>
      <c r="AC138" s="28">
        <v>0.33333333333333337</v>
      </c>
      <c r="AD138" s="28"/>
      <c r="AE138" s="86"/>
      <c r="AF138" s="28"/>
      <c r="AG138" s="28"/>
      <c r="AH138" s="86"/>
      <c r="AI138" s="28"/>
      <c r="AJ138" s="28"/>
      <c r="AK138" s="86"/>
      <c r="AL138" s="28"/>
      <c r="AM138" s="28"/>
      <c r="AN138" s="86"/>
      <c r="AO138" s="28"/>
      <c r="AP138" s="28"/>
      <c r="AQ138" s="86"/>
      <c r="AR138" s="28"/>
      <c r="AS138" s="28"/>
      <c r="AT138" s="86"/>
      <c r="AU138" s="28"/>
      <c r="AV138" s="28"/>
      <c r="AW138" s="86"/>
      <c r="AX138" s="28"/>
      <c r="AY138" s="29"/>
      <c r="AZ138" s="91"/>
      <c r="BA138" s="37">
        <f t="shared" si="2"/>
        <v>0.33329999999999999</v>
      </c>
      <c r="BB138" s="52"/>
    </row>
    <row r="139" spans="1:54" ht="142.5" customHeight="1" x14ac:dyDescent="0.2">
      <c r="A139" s="150"/>
      <c r="B139" s="151"/>
      <c r="C139" s="152"/>
      <c r="D139" s="152"/>
      <c r="E139" s="152"/>
      <c r="F139" s="152"/>
      <c r="G139" s="152"/>
      <c r="H139" s="152"/>
      <c r="I139" s="152"/>
      <c r="J139" s="152"/>
      <c r="K139" s="162"/>
      <c r="L139" s="162"/>
      <c r="M139" s="81" t="s">
        <v>505</v>
      </c>
      <c r="N139" s="81" t="s">
        <v>506</v>
      </c>
      <c r="O139" s="92">
        <v>44621</v>
      </c>
      <c r="P139" s="92">
        <v>44712</v>
      </c>
      <c r="Q139" s="28"/>
      <c r="R139" s="28"/>
      <c r="S139" s="118"/>
      <c r="T139" s="28"/>
      <c r="U139" s="28"/>
      <c r="V139" s="86"/>
      <c r="W139" s="28"/>
      <c r="X139" s="28"/>
      <c r="Y139" s="86"/>
      <c r="Z139" s="28">
        <v>0.5</v>
      </c>
      <c r="AA139" s="28"/>
      <c r="AB139" s="86"/>
      <c r="AC139" s="28">
        <v>0.5</v>
      </c>
      <c r="AD139" s="28"/>
      <c r="AE139" s="86"/>
      <c r="AF139" s="28"/>
      <c r="AG139" s="28"/>
      <c r="AH139" s="86"/>
      <c r="AI139" s="28"/>
      <c r="AJ139" s="28"/>
      <c r="AK139" s="86"/>
      <c r="AL139" s="28"/>
      <c r="AM139" s="28"/>
      <c r="AN139" s="86"/>
      <c r="AO139" s="28"/>
      <c r="AP139" s="28"/>
      <c r="AQ139" s="86"/>
      <c r="AR139" s="28"/>
      <c r="AS139" s="28"/>
      <c r="AT139" s="86"/>
      <c r="AU139" s="28"/>
      <c r="AV139" s="28"/>
      <c r="AW139" s="86"/>
      <c r="AX139" s="28"/>
      <c r="AY139" s="29"/>
      <c r="AZ139" s="91"/>
      <c r="BA139" s="37">
        <f t="shared" si="2"/>
        <v>0</v>
      </c>
      <c r="BB139" s="52"/>
    </row>
    <row r="140" spans="1:54" ht="142.5" customHeight="1" x14ac:dyDescent="0.2">
      <c r="A140" s="150"/>
      <c r="B140" s="151"/>
      <c r="C140" s="152"/>
      <c r="D140" s="152"/>
      <c r="E140" s="152"/>
      <c r="F140" s="152"/>
      <c r="G140" s="152"/>
      <c r="H140" s="152"/>
      <c r="I140" s="152"/>
      <c r="J140" s="152"/>
      <c r="K140" s="162"/>
      <c r="L140" s="162"/>
      <c r="M140" s="81" t="s">
        <v>507</v>
      </c>
      <c r="N140" s="81" t="s">
        <v>508</v>
      </c>
      <c r="O140" s="92">
        <v>44562</v>
      </c>
      <c r="P140" s="92">
        <v>44926</v>
      </c>
      <c r="Q140" s="28"/>
      <c r="R140" s="28"/>
      <c r="S140" s="118"/>
      <c r="T140" s="101">
        <v>9.0909090909090912E-2</v>
      </c>
      <c r="U140" s="143">
        <v>9.0899999999999995E-2</v>
      </c>
      <c r="V140" s="144" t="s">
        <v>689</v>
      </c>
      <c r="W140" s="101">
        <v>9.0909090909090912E-2</v>
      </c>
      <c r="X140" s="143">
        <v>9.0899999999999995E-2</v>
      </c>
      <c r="Y140" s="144" t="s">
        <v>745</v>
      </c>
      <c r="Z140" s="28">
        <v>9.0909090909090912E-2</v>
      </c>
      <c r="AA140" s="28"/>
      <c r="AB140" s="86"/>
      <c r="AC140" s="28">
        <v>9.0909090909090912E-2</v>
      </c>
      <c r="AD140" s="28"/>
      <c r="AE140" s="86"/>
      <c r="AF140" s="28">
        <v>9.0909090909090912E-2</v>
      </c>
      <c r="AG140" s="28"/>
      <c r="AH140" s="86"/>
      <c r="AI140" s="28">
        <v>9.0909090909090912E-2</v>
      </c>
      <c r="AJ140" s="28"/>
      <c r="AK140" s="86"/>
      <c r="AL140" s="28">
        <v>9.0909090909090912E-2</v>
      </c>
      <c r="AM140" s="28"/>
      <c r="AN140" s="86"/>
      <c r="AO140" s="28">
        <v>9.0909090909090912E-2</v>
      </c>
      <c r="AP140" s="28"/>
      <c r="AQ140" s="86"/>
      <c r="AR140" s="28">
        <v>9.0909090909090912E-2</v>
      </c>
      <c r="AS140" s="28"/>
      <c r="AT140" s="86"/>
      <c r="AU140" s="28">
        <v>9.0909090909090912E-2</v>
      </c>
      <c r="AV140" s="28"/>
      <c r="AW140" s="86"/>
      <c r="AX140" s="28">
        <v>9.0909090909090912E-2</v>
      </c>
      <c r="AY140" s="29"/>
      <c r="AZ140" s="91"/>
      <c r="BA140" s="37">
        <f t="shared" si="2"/>
        <v>0.18179999999999999</v>
      </c>
      <c r="BB140" s="52"/>
    </row>
    <row r="141" spans="1:54" ht="142.5" customHeight="1" x14ac:dyDescent="0.2">
      <c r="A141" s="80" t="s">
        <v>94</v>
      </c>
      <c r="B141" s="79" t="s">
        <v>21</v>
      </c>
      <c r="C141" s="78" t="s">
        <v>26</v>
      </c>
      <c r="D141" s="78" t="s">
        <v>111</v>
      </c>
      <c r="E141" s="78" t="s">
        <v>51</v>
      </c>
      <c r="F141" s="78" t="s">
        <v>139</v>
      </c>
      <c r="G141" s="78" t="s">
        <v>57</v>
      </c>
      <c r="H141" s="78" t="s">
        <v>75</v>
      </c>
      <c r="I141" s="86" t="s">
        <v>347</v>
      </c>
      <c r="J141" s="78" t="s">
        <v>509</v>
      </c>
      <c r="K141" s="81" t="s">
        <v>510</v>
      </c>
      <c r="L141" s="81" t="s">
        <v>511</v>
      </c>
      <c r="M141" s="81" t="s">
        <v>512</v>
      </c>
      <c r="N141" s="81" t="s">
        <v>513</v>
      </c>
      <c r="O141" s="92">
        <v>44652</v>
      </c>
      <c r="P141" s="92">
        <v>44926</v>
      </c>
      <c r="Q141" s="28"/>
      <c r="R141" s="28"/>
      <c r="S141" s="118"/>
      <c r="T141" s="28"/>
      <c r="U141" s="28"/>
      <c r="V141" s="86"/>
      <c r="W141" s="28"/>
      <c r="X141" s="28"/>
      <c r="Y141" s="86"/>
      <c r="Z141" s="28">
        <v>0.1111111111111111</v>
      </c>
      <c r="AA141" s="28"/>
      <c r="AB141" s="86"/>
      <c r="AC141" s="28">
        <v>0.1111111111111111</v>
      </c>
      <c r="AD141" s="28"/>
      <c r="AE141" s="86"/>
      <c r="AF141" s="28">
        <v>0.1111111111111111</v>
      </c>
      <c r="AG141" s="28"/>
      <c r="AH141" s="86"/>
      <c r="AI141" s="28">
        <v>0.1111111111111111</v>
      </c>
      <c r="AJ141" s="28"/>
      <c r="AK141" s="86"/>
      <c r="AL141" s="28">
        <v>0.1111111111111111</v>
      </c>
      <c r="AM141" s="28"/>
      <c r="AN141" s="86"/>
      <c r="AO141" s="28">
        <v>0.1111111111111111</v>
      </c>
      <c r="AP141" s="28"/>
      <c r="AQ141" s="86"/>
      <c r="AR141" s="28">
        <v>0.1111111111111111</v>
      </c>
      <c r="AS141" s="28"/>
      <c r="AT141" s="86"/>
      <c r="AU141" s="28">
        <v>0.1111111111111111</v>
      </c>
      <c r="AV141" s="28"/>
      <c r="AW141" s="86"/>
      <c r="AX141" s="28">
        <v>0.1111111111111111</v>
      </c>
      <c r="AY141" s="29"/>
      <c r="AZ141" s="91"/>
      <c r="BA141" s="37">
        <f t="shared" si="2"/>
        <v>0</v>
      </c>
      <c r="BB141" s="52"/>
    </row>
    <row r="142" spans="1:54" ht="142.5" customHeight="1" x14ac:dyDescent="0.2">
      <c r="A142" s="150" t="s">
        <v>95</v>
      </c>
      <c r="B142" s="151" t="s">
        <v>21</v>
      </c>
      <c r="C142" s="152" t="s">
        <v>26</v>
      </c>
      <c r="D142" s="152" t="s">
        <v>112</v>
      </c>
      <c r="E142" s="152" t="s">
        <v>51</v>
      </c>
      <c r="F142" s="152" t="s">
        <v>135</v>
      </c>
      <c r="G142" s="152" t="s">
        <v>57</v>
      </c>
      <c r="H142" s="152" t="s">
        <v>72</v>
      </c>
      <c r="I142" s="152" t="s">
        <v>29</v>
      </c>
      <c r="J142" s="152" t="s">
        <v>562</v>
      </c>
      <c r="K142" s="162" t="s">
        <v>514</v>
      </c>
      <c r="L142" s="188" t="s">
        <v>515</v>
      </c>
      <c r="M142" s="81" t="s">
        <v>516</v>
      </c>
      <c r="N142" s="81" t="s">
        <v>517</v>
      </c>
      <c r="O142" s="53">
        <v>44562</v>
      </c>
      <c r="P142" s="53">
        <v>44926</v>
      </c>
      <c r="Q142" s="100">
        <v>0.6</v>
      </c>
      <c r="R142" s="123">
        <v>0.6</v>
      </c>
      <c r="S142" s="104" t="s">
        <v>652</v>
      </c>
      <c r="T142" s="100">
        <v>0.4</v>
      </c>
      <c r="U142" s="100">
        <v>0.3</v>
      </c>
      <c r="V142" s="104" t="s">
        <v>754</v>
      </c>
      <c r="W142" s="140"/>
      <c r="X142" s="100">
        <v>0.1</v>
      </c>
      <c r="Y142" s="104" t="s">
        <v>755</v>
      </c>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42"/>
      <c r="AZ142" s="78"/>
      <c r="BA142" s="37">
        <f t="shared" si="2"/>
        <v>0.99999999999999989</v>
      </c>
      <c r="BB142" s="52"/>
    </row>
    <row r="143" spans="1:54" ht="142.5" customHeight="1" x14ac:dyDescent="0.2">
      <c r="A143" s="150"/>
      <c r="B143" s="151"/>
      <c r="C143" s="152"/>
      <c r="D143" s="152"/>
      <c r="E143" s="152"/>
      <c r="F143" s="152"/>
      <c r="G143" s="152"/>
      <c r="H143" s="152"/>
      <c r="I143" s="152"/>
      <c r="J143" s="152"/>
      <c r="K143" s="162"/>
      <c r="L143" s="188"/>
      <c r="M143" s="81" t="s">
        <v>518</v>
      </c>
      <c r="N143" s="81" t="s">
        <v>519</v>
      </c>
      <c r="O143" s="53">
        <v>44562</v>
      </c>
      <c r="P143" s="53">
        <v>44926</v>
      </c>
      <c r="Q143" s="117"/>
      <c r="R143" s="117"/>
      <c r="S143" s="117"/>
      <c r="T143" s="78"/>
      <c r="U143" s="78"/>
      <c r="V143" s="78"/>
      <c r="W143" s="100">
        <v>0.2</v>
      </c>
      <c r="X143" s="100">
        <v>0.2</v>
      </c>
      <c r="Y143" s="104" t="s">
        <v>716</v>
      </c>
      <c r="Z143" s="82">
        <v>0.2</v>
      </c>
      <c r="AA143" s="78"/>
      <c r="AB143" s="78"/>
      <c r="AC143" s="82">
        <v>0.2</v>
      </c>
      <c r="AD143" s="78"/>
      <c r="AE143" s="78"/>
      <c r="AF143" s="82">
        <v>0.2</v>
      </c>
      <c r="AG143" s="78"/>
      <c r="AH143" s="78"/>
      <c r="AI143" s="82">
        <v>0.2</v>
      </c>
      <c r="AJ143" s="78"/>
      <c r="AK143" s="78"/>
      <c r="AL143" s="78"/>
      <c r="AM143" s="78"/>
      <c r="AN143" s="78"/>
      <c r="AO143" s="78"/>
      <c r="AP143" s="78"/>
      <c r="AQ143" s="78"/>
      <c r="AR143" s="78"/>
      <c r="AS143" s="78"/>
      <c r="AT143" s="78"/>
      <c r="AU143" s="78"/>
      <c r="AV143" s="78"/>
      <c r="AW143" s="78"/>
      <c r="AX143" s="78"/>
      <c r="AY143" s="42"/>
      <c r="AZ143" s="78"/>
      <c r="BA143" s="37">
        <f t="shared" si="2"/>
        <v>0.2</v>
      </c>
      <c r="BB143" s="52"/>
    </row>
    <row r="144" spans="1:54" ht="142.5" customHeight="1" x14ac:dyDescent="0.2">
      <c r="A144" s="150"/>
      <c r="B144" s="151"/>
      <c r="C144" s="152"/>
      <c r="D144" s="152"/>
      <c r="E144" s="152"/>
      <c r="F144" s="152"/>
      <c r="G144" s="152"/>
      <c r="H144" s="152"/>
      <c r="I144" s="152"/>
      <c r="J144" s="152"/>
      <c r="K144" s="162"/>
      <c r="L144" s="188"/>
      <c r="M144" s="83" t="s">
        <v>520</v>
      </c>
      <c r="N144" s="83" t="s">
        <v>521</v>
      </c>
      <c r="O144" s="53">
        <v>44562</v>
      </c>
      <c r="P144" s="53">
        <v>44926</v>
      </c>
      <c r="Q144" s="28"/>
      <c r="R144" s="28"/>
      <c r="S144" s="118"/>
      <c r="T144" s="28"/>
      <c r="U144" s="28"/>
      <c r="V144" s="86"/>
      <c r="W144" s="28"/>
      <c r="X144" s="28"/>
      <c r="Y144" s="86"/>
      <c r="Z144" s="28"/>
      <c r="AA144" s="28"/>
      <c r="AB144" s="86"/>
      <c r="AC144" s="28"/>
      <c r="AD144" s="28"/>
      <c r="AE144" s="86"/>
      <c r="AF144" s="28"/>
      <c r="AG144" s="28"/>
      <c r="AH144" s="86"/>
      <c r="AI144" s="28"/>
      <c r="AJ144" s="28"/>
      <c r="AK144" s="86"/>
      <c r="AL144" s="82">
        <v>0.2</v>
      </c>
      <c r="AM144" s="28"/>
      <c r="AN144" s="86"/>
      <c r="AO144" s="82">
        <v>0.2</v>
      </c>
      <c r="AP144" s="28"/>
      <c r="AQ144" s="86"/>
      <c r="AR144" s="82">
        <v>0.2</v>
      </c>
      <c r="AS144" s="28"/>
      <c r="AT144" s="78"/>
      <c r="AU144" s="82">
        <v>0.2</v>
      </c>
      <c r="AV144" s="28"/>
      <c r="AW144" s="86"/>
      <c r="AX144" s="82">
        <v>0.2</v>
      </c>
      <c r="AY144" s="42"/>
      <c r="AZ144" s="78"/>
      <c r="BA144" s="37">
        <f t="shared" si="2"/>
        <v>0</v>
      </c>
      <c r="BB144" s="52"/>
    </row>
    <row r="145" spans="1:54" ht="142.5" customHeight="1" x14ac:dyDescent="0.2">
      <c r="A145" s="150" t="s">
        <v>95</v>
      </c>
      <c r="B145" s="151" t="s">
        <v>21</v>
      </c>
      <c r="C145" s="152" t="s">
        <v>26</v>
      </c>
      <c r="D145" s="152" t="s">
        <v>112</v>
      </c>
      <c r="E145" s="152" t="s">
        <v>51</v>
      </c>
      <c r="F145" s="152" t="s">
        <v>135</v>
      </c>
      <c r="G145" s="152" t="s">
        <v>57</v>
      </c>
      <c r="H145" s="152" t="s">
        <v>72</v>
      </c>
      <c r="I145" s="152" t="s">
        <v>29</v>
      </c>
      <c r="J145" s="152"/>
      <c r="K145" s="162"/>
      <c r="L145" s="189" t="s">
        <v>522</v>
      </c>
      <c r="M145" s="83" t="s">
        <v>523</v>
      </c>
      <c r="N145" s="83" t="s">
        <v>524</v>
      </c>
      <c r="O145" s="53">
        <v>44593</v>
      </c>
      <c r="P145" s="53">
        <v>44926</v>
      </c>
      <c r="Q145" s="28"/>
      <c r="R145" s="28"/>
      <c r="S145" s="118"/>
      <c r="T145" s="100">
        <v>0.25</v>
      </c>
      <c r="U145" s="100">
        <v>0.25</v>
      </c>
      <c r="V145" s="104" t="s">
        <v>690</v>
      </c>
      <c r="W145" s="101">
        <v>0.25</v>
      </c>
      <c r="X145" s="101">
        <v>0.25</v>
      </c>
      <c r="Y145" s="104" t="s">
        <v>717</v>
      </c>
      <c r="Z145" s="28">
        <v>0.25</v>
      </c>
      <c r="AA145" s="28"/>
      <c r="AB145" s="86"/>
      <c r="AC145" s="28">
        <v>0.25</v>
      </c>
      <c r="AD145" s="28"/>
      <c r="AE145" s="86"/>
      <c r="AF145" s="28"/>
      <c r="AG145" s="28"/>
      <c r="AH145" s="86"/>
      <c r="AI145" s="28"/>
      <c r="AJ145" s="28"/>
      <c r="AK145" s="86"/>
      <c r="AL145" s="28"/>
      <c r="AM145" s="28"/>
      <c r="AN145" s="86"/>
      <c r="AO145" s="28"/>
      <c r="AP145" s="28"/>
      <c r="AQ145" s="86"/>
      <c r="AR145" s="28"/>
      <c r="AS145" s="28"/>
      <c r="AT145" s="78"/>
      <c r="AU145" s="28"/>
      <c r="AV145" s="28"/>
      <c r="AW145" s="86"/>
      <c r="AX145" s="28"/>
      <c r="AY145" s="42"/>
      <c r="AZ145" s="78"/>
      <c r="BA145" s="37">
        <f t="shared" si="2"/>
        <v>0.5</v>
      </c>
      <c r="BB145" s="52"/>
    </row>
    <row r="146" spans="1:54" ht="142.5" customHeight="1" x14ac:dyDescent="0.2">
      <c r="A146" s="150"/>
      <c r="B146" s="151"/>
      <c r="C146" s="152"/>
      <c r="D146" s="152"/>
      <c r="E146" s="152"/>
      <c r="F146" s="152"/>
      <c r="G146" s="152"/>
      <c r="H146" s="152"/>
      <c r="I146" s="152"/>
      <c r="J146" s="152"/>
      <c r="K146" s="162"/>
      <c r="L146" s="189"/>
      <c r="M146" s="83" t="s">
        <v>525</v>
      </c>
      <c r="N146" s="83" t="s">
        <v>526</v>
      </c>
      <c r="O146" s="53">
        <v>44593</v>
      </c>
      <c r="P146" s="53">
        <v>44926</v>
      </c>
      <c r="Q146" s="28"/>
      <c r="R146" s="28"/>
      <c r="S146" s="118"/>
      <c r="T146" s="28"/>
      <c r="U146" s="28"/>
      <c r="V146" s="86"/>
      <c r="W146" s="28"/>
      <c r="X146" s="28"/>
      <c r="Y146" s="86"/>
      <c r="Z146" s="28"/>
      <c r="AA146" s="28"/>
      <c r="AB146" s="86"/>
      <c r="AC146" s="28"/>
      <c r="AD146" s="28"/>
      <c r="AE146" s="86"/>
      <c r="AF146" s="28">
        <v>0.2</v>
      </c>
      <c r="AG146" s="28"/>
      <c r="AH146" s="86"/>
      <c r="AI146" s="28">
        <v>0.2</v>
      </c>
      <c r="AJ146" s="28"/>
      <c r="AK146" s="86"/>
      <c r="AL146" s="28">
        <v>0.2</v>
      </c>
      <c r="AM146" s="28"/>
      <c r="AN146" s="86"/>
      <c r="AO146" s="28">
        <v>0.2</v>
      </c>
      <c r="AP146" s="28"/>
      <c r="AQ146" s="86"/>
      <c r="AR146" s="28">
        <v>0.2</v>
      </c>
      <c r="AS146" s="28"/>
      <c r="AT146" s="78"/>
      <c r="AU146" s="28"/>
      <c r="AV146" s="28"/>
      <c r="AW146" s="86"/>
      <c r="AX146" s="28"/>
      <c r="AY146" s="42"/>
      <c r="AZ146" s="78"/>
      <c r="BA146" s="37">
        <f t="shared" si="2"/>
        <v>0</v>
      </c>
      <c r="BB146" s="52"/>
    </row>
    <row r="147" spans="1:54" ht="142.5" customHeight="1" x14ac:dyDescent="0.2">
      <c r="A147" s="150"/>
      <c r="B147" s="151"/>
      <c r="C147" s="152"/>
      <c r="D147" s="152"/>
      <c r="E147" s="152"/>
      <c r="F147" s="152"/>
      <c r="G147" s="152"/>
      <c r="H147" s="152"/>
      <c r="I147" s="152"/>
      <c r="J147" s="152"/>
      <c r="K147" s="162"/>
      <c r="L147" s="189"/>
      <c r="M147" s="83" t="s">
        <v>527</v>
      </c>
      <c r="N147" s="84" t="s">
        <v>528</v>
      </c>
      <c r="O147" s="53">
        <v>44593</v>
      </c>
      <c r="P147" s="53">
        <v>44926</v>
      </c>
      <c r="Q147" s="28"/>
      <c r="R147" s="28"/>
      <c r="S147" s="118"/>
      <c r="T147" s="28"/>
      <c r="U147" s="28"/>
      <c r="V147" s="86"/>
      <c r="W147" s="28"/>
      <c r="X147" s="28"/>
      <c r="Y147" s="86"/>
      <c r="Z147" s="28"/>
      <c r="AA147" s="28"/>
      <c r="AB147" s="86"/>
      <c r="AC147" s="28"/>
      <c r="AD147" s="28"/>
      <c r="AE147" s="86"/>
      <c r="AF147" s="28"/>
      <c r="AG147" s="28"/>
      <c r="AH147" s="86"/>
      <c r="AI147" s="28"/>
      <c r="AJ147" s="28"/>
      <c r="AK147" s="86"/>
      <c r="AL147" s="28"/>
      <c r="AM147" s="28"/>
      <c r="AN147" s="78"/>
      <c r="AO147" s="28"/>
      <c r="AP147" s="29"/>
      <c r="AQ147" s="78"/>
      <c r="AR147" s="28"/>
      <c r="AS147" s="29"/>
      <c r="AT147" s="78"/>
      <c r="AU147" s="28">
        <v>0.5</v>
      </c>
      <c r="AV147" s="29"/>
      <c r="AW147" s="78"/>
      <c r="AX147" s="28">
        <v>0.5</v>
      </c>
      <c r="AY147" s="42"/>
      <c r="AZ147" s="78"/>
      <c r="BA147" s="37">
        <f t="shared" si="2"/>
        <v>0</v>
      </c>
      <c r="BB147" s="52"/>
    </row>
    <row r="148" spans="1:54" ht="142.5" customHeight="1" x14ac:dyDescent="0.2">
      <c r="A148" s="150" t="s">
        <v>95</v>
      </c>
      <c r="B148" s="151" t="s">
        <v>21</v>
      </c>
      <c r="C148" s="152" t="s">
        <v>26</v>
      </c>
      <c r="D148" s="152" t="s">
        <v>115</v>
      </c>
      <c r="E148" s="152" t="s">
        <v>51</v>
      </c>
      <c r="F148" s="152" t="s">
        <v>126</v>
      </c>
      <c r="G148" s="152" t="s">
        <v>57</v>
      </c>
      <c r="H148" s="152" t="s">
        <v>63</v>
      </c>
      <c r="I148" s="152" t="s">
        <v>29</v>
      </c>
      <c r="J148" s="152" t="s">
        <v>529</v>
      </c>
      <c r="K148" s="162" t="s">
        <v>530</v>
      </c>
      <c r="L148" s="188" t="s">
        <v>531</v>
      </c>
      <c r="M148" s="83" t="s">
        <v>532</v>
      </c>
      <c r="N148" s="84" t="s">
        <v>533</v>
      </c>
      <c r="O148" s="53">
        <v>44562</v>
      </c>
      <c r="P148" s="53">
        <v>44926</v>
      </c>
      <c r="Q148" s="101">
        <v>0.5</v>
      </c>
      <c r="R148" s="101">
        <v>0.5</v>
      </c>
      <c r="S148" s="104" t="s">
        <v>653</v>
      </c>
      <c r="T148" s="28"/>
      <c r="U148" s="28"/>
      <c r="V148" s="86"/>
      <c r="W148" s="28"/>
      <c r="X148" s="28"/>
      <c r="Y148" s="86"/>
      <c r="Z148" s="28"/>
      <c r="AA148" s="28"/>
      <c r="AB148" s="86"/>
      <c r="AC148" s="28"/>
      <c r="AD148" s="28"/>
      <c r="AE148" s="86"/>
      <c r="AF148" s="28">
        <v>0.5</v>
      </c>
      <c r="AG148" s="28"/>
      <c r="AH148" s="86"/>
      <c r="AI148" s="28"/>
      <c r="AJ148" s="28"/>
      <c r="AK148" s="86"/>
      <c r="AL148" s="28"/>
      <c r="AM148" s="28"/>
      <c r="AN148" s="78"/>
      <c r="AO148" s="28"/>
      <c r="AP148" s="29"/>
      <c r="AQ148" s="78"/>
      <c r="AR148" s="28"/>
      <c r="AS148" s="29"/>
      <c r="AT148" s="78"/>
      <c r="AU148" s="28"/>
      <c r="AV148" s="29"/>
      <c r="AW148" s="78"/>
      <c r="AX148" s="28"/>
      <c r="AY148" s="42"/>
      <c r="AZ148" s="78"/>
      <c r="BA148" s="37">
        <f t="shared" si="2"/>
        <v>0.5</v>
      </c>
      <c r="BB148" s="52"/>
    </row>
    <row r="149" spans="1:54" ht="142.5" customHeight="1" x14ac:dyDescent="0.2">
      <c r="A149" s="150"/>
      <c r="B149" s="151"/>
      <c r="C149" s="152"/>
      <c r="D149" s="152"/>
      <c r="E149" s="152"/>
      <c r="F149" s="152"/>
      <c r="G149" s="152"/>
      <c r="H149" s="152"/>
      <c r="I149" s="152"/>
      <c r="J149" s="152"/>
      <c r="K149" s="162"/>
      <c r="L149" s="188"/>
      <c r="M149" s="83" t="s">
        <v>534</v>
      </c>
      <c r="N149" s="84" t="s">
        <v>535</v>
      </c>
      <c r="O149" s="53">
        <v>44562</v>
      </c>
      <c r="P149" s="53">
        <v>44926</v>
      </c>
      <c r="Q149" s="101">
        <v>0.5</v>
      </c>
      <c r="R149" s="101">
        <v>0.5</v>
      </c>
      <c r="S149" s="104" t="s">
        <v>654</v>
      </c>
      <c r="T149" s="28"/>
      <c r="U149" s="28"/>
      <c r="V149" s="86"/>
      <c r="W149" s="28"/>
      <c r="X149" s="28"/>
      <c r="Y149" s="86"/>
      <c r="Z149" s="28"/>
      <c r="AA149" s="28"/>
      <c r="AB149" s="86"/>
      <c r="AC149" s="28"/>
      <c r="AD149" s="28"/>
      <c r="AE149" s="86"/>
      <c r="AF149" s="28">
        <v>0.5</v>
      </c>
      <c r="AG149" s="28"/>
      <c r="AH149" s="86"/>
      <c r="AI149" s="28"/>
      <c r="AJ149" s="28"/>
      <c r="AK149" s="86"/>
      <c r="AL149" s="28"/>
      <c r="AM149" s="28"/>
      <c r="AN149" s="78"/>
      <c r="AO149" s="28"/>
      <c r="AP149" s="29"/>
      <c r="AQ149" s="78"/>
      <c r="AR149" s="28"/>
      <c r="AS149" s="29"/>
      <c r="AT149" s="78"/>
      <c r="AU149" s="28"/>
      <c r="AV149" s="29"/>
      <c r="AW149" s="78"/>
      <c r="AX149" s="28"/>
      <c r="AY149" s="42"/>
      <c r="AZ149" s="78"/>
      <c r="BA149" s="37">
        <f t="shared" si="2"/>
        <v>0.5</v>
      </c>
      <c r="BB149" s="52"/>
    </row>
    <row r="150" spans="1:54" ht="142.5" customHeight="1" x14ac:dyDescent="0.2">
      <c r="A150" s="150"/>
      <c r="B150" s="151"/>
      <c r="C150" s="152"/>
      <c r="D150" s="152"/>
      <c r="E150" s="152"/>
      <c r="F150" s="152"/>
      <c r="G150" s="152"/>
      <c r="H150" s="152"/>
      <c r="I150" s="152"/>
      <c r="J150" s="152"/>
      <c r="K150" s="162"/>
      <c r="L150" s="188"/>
      <c r="M150" s="84" t="s">
        <v>616</v>
      </c>
      <c r="N150" s="84" t="s">
        <v>536</v>
      </c>
      <c r="O150" s="53">
        <v>44562</v>
      </c>
      <c r="P150" s="53">
        <v>44926</v>
      </c>
      <c r="Q150" s="124">
        <v>8.3299999999999999E-2</v>
      </c>
      <c r="R150" s="101">
        <v>8.3000000000000004E-2</v>
      </c>
      <c r="S150" s="104" t="s">
        <v>655</v>
      </c>
      <c r="T150" s="100">
        <v>8.3299999999999999E-2</v>
      </c>
      <c r="U150" s="100">
        <v>8.3000000000000004E-2</v>
      </c>
      <c r="V150" s="104" t="s">
        <v>631</v>
      </c>
      <c r="W150" s="124">
        <v>8.3299999999999999E-2</v>
      </c>
      <c r="X150" s="101">
        <v>8.3000000000000004E-2</v>
      </c>
      <c r="Y150" s="104" t="s">
        <v>718</v>
      </c>
      <c r="Z150" s="54">
        <v>8.3299999999999999E-2</v>
      </c>
      <c r="AA150" s="28"/>
      <c r="AB150" s="86"/>
      <c r="AC150" s="54">
        <v>8.3299999999999999E-2</v>
      </c>
      <c r="AD150" s="28"/>
      <c r="AE150" s="86"/>
      <c r="AF150" s="54">
        <v>8.3299999999999999E-2</v>
      </c>
      <c r="AG150" s="28"/>
      <c r="AH150" s="86"/>
      <c r="AI150" s="54">
        <v>8.3299999999999999E-2</v>
      </c>
      <c r="AJ150" s="28"/>
      <c r="AK150" s="86"/>
      <c r="AL150" s="54">
        <v>8.3299999999999999E-2</v>
      </c>
      <c r="AM150" s="28"/>
      <c r="AN150" s="78"/>
      <c r="AO150" s="54">
        <v>8.3299999999999999E-2</v>
      </c>
      <c r="AP150" s="29"/>
      <c r="AQ150" s="78"/>
      <c r="AR150" s="54">
        <v>8.3299999999999999E-2</v>
      </c>
      <c r="AS150" s="29"/>
      <c r="AT150" s="78"/>
      <c r="AU150" s="54">
        <v>8.3299999999999999E-2</v>
      </c>
      <c r="AV150" s="29"/>
      <c r="AW150" s="78"/>
      <c r="AX150" s="54">
        <v>8.3299999999999999E-2</v>
      </c>
      <c r="AY150" s="42"/>
      <c r="AZ150" s="78"/>
      <c r="BA150" s="37">
        <f t="shared" si="2"/>
        <v>0.249</v>
      </c>
      <c r="BB150" s="52"/>
    </row>
    <row r="151" spans="1:54" ht="142.5" customHeight="1" x14ac:dyDescent="0.2">
      <c r="A151" s="150" t="s">
        <v>95</v>
      </c>
      <c r="B151" s="151" t="s">
        <v>21</v>
      </c>
      <c r="C151" s="152" t="s">
        <v>25</v>
      </c>
      <c r="D151" s="152" t="s">
        <v>109</v>
      </c>
      <c r="E151" s="152" t="s">
        <v>51</v>
      </c>
      <c r="F151" s="152" t="s">
        <v>140</v>
      </c>
      <c r="G151" s="152" t="s">
        <v>57</v>
      </c>
      <c r="H151" s="152" t="s">
        <v>63</v>
      </c>
      <c r="I151" s="152" t="s">
        <v>29</v>
      </c>
      <c r="J151" s="164" t="s">
        <v>537</v>
      </c>
      <c r="K151" s="162" t="s">
        <v>538</v>
      </c>
      <c r="L151" s="190" t="s">
        <v>539</v>
      </c>
      <c r="M151" s="189" t="s">
        <v>540</v>
      </c>
      <c r="N151" s="84" t="s">
        <v>541</v>
      </c>
      <c r="O151" s="53">
        <v>44562</v>
      </c>
      <c r="P151" s="53">
        <v>44926</v>
      </c>
      <c r="Q151" s="54"/>
      <c r="R151" s="28"/>
      <c r="S151" s="118"/>
      <c r="T151" s="100">
        <v>0.08</v>
      </c>
      <c r="U151" s="100">
        <v>0.08</v>
      </c>
      <c r="V151" s="104" t="s">
        <v>632</v>
      </c>
      <c r="W151" s="54"/>
      <c r="X151" s="28"/>
      <c r="Y151" s="86"/>
      <c r="Z151" s="54">
        <v>0.17</v>
      </c>
      <c r="AA151" s="28"/>
      <c r="AB151" s="86"/>
      <c r="AC151" s="54"/>
      <c r="AD151" s="28"/>
      <c r="AE151" s="86"/>
      <c r="AF151" s="54">
        <v>0.17</v>
      </c>
      <c r="AG151" s="28"/>
      <c r="AH151" s="86"/>
      <c r="AI151" s="54"/>
      <c r="AJ151" s="28"/>
      <c r="AK151" s="86"/>
      <c r="AL151" s="54">
        <v>0.17</v>
      </c>
      <c r="AM151" s="28"/>
      <c r="AN151" s="78"/>
      <c r="AO151" s="54"/>
      <c r="AP151" s="29"/>
      <c r="AQ151" s="78"/>
      <c r="AR151" s="54">
        <v>0.17</v>
      </c>
      <c r="AS151" s="29"/>
      <c r="AT151" s="78"/>
      <c r="AU151" s="54"/>
      <c r="AV151" s="29"/>
      <c r="AW151" s="78"/>
      <c r="AX151" s="54">
        <v>0.24</v>
      </c>
      <c r="AY151" s="29"/>
      <c r="AZ151" s="78"/>
      <c r="BA151" s="37">
        <f t="shared" si="2"/>
        <v>0.08</v>
      </c>
      <c r="BB151" s="52"/>
    </row>
    <row r="152" spans="1:54" ht="142.5" customHeight="1" x14ac:dyDescent="0.2">
      <c r="A152" s="150"/>
      <c r="B152" s="151"/>
      <c r="C152" s="152"/>
      <c r="D152" s="152"/>
      <c r="E152" s="152"/>
      <c r="F152" s="152"/>
      <c r="G152" s="152"/>
      <c r="H152" s="152"/>
      <c r="I152" s="152"/>
      <c r="J152" s="164"/>
      <c r="K152" s="162"/>
      <c r="L152" s="190"/>
      <c r="M152" s="189"/>
      <c r="N152" s="84" t="s">
        <v>542</v>
      </c>
      <c r="O152" s="53">
        <v>44562</v>
      </c>
      <c r="P152" s="53">
        <v>44926</v>
      </c>
      <c r="Q152" s="54"/>
      <c r="R152" s="28"/>
      <c r="S152" s="118"/>
      <c r="T152" s="100">
        <v>0.16600000000000001</v>
      </c>
      <c r="U152" s="100">
        <v>0.16600000000000001</v>
      </c>
      <c r="V152" s="104" t="s">
        <v>633</v>
      </c>
      <c r="W152" s="54"/>
      <c r="X152" s="28"/>
      <c r="Y152" s="86"/>
      <c r="Z152" s="54">
        <v>0.16600000000000001</v>
      </c>
      <c r="AA152" s="28"/>
      <c r="AB152" s="86"/>
      <c r="AC152" s="54"/>
      <c r="AD152" s="28"/>
      <c r="AE152" s="86"/>
      <c r="AF152" s="54">
        <v>0.16600000000000001</v>
      </c>
      <c r="AG152" s="28"/>
      <c r="AH152" s="86"/>
      <c r="AI152" s="54"/>
      <c r="AJ152" s="28"/>
      <c r="AK152" s="86"/>
      <c r="AL152" s="54">
        <v>0.16600000000000001</v>
      </c>
      <c r="AM152" s="28"/>
      <c r="AN152" s="78"/>
      <c r="AO152" s="54"/>
      <c r="AP152" s="29"/>
      <c r="AQ152" s="78"/>
      <c r="AR152" s="54">
        <v>0.16600000000000001</v>
      </c>
      <c r="AS152" s="29"/>
      <c r="AT152" s="78"/>
      <c r="AU152" s="54"/>
      <c r="AV152" s="29"/>
      <c r="AW152" s="78"/>
      <c r="AX152" s="54">
        <v>0.16600000000000001</v>
      </c>
      <c r="AY152" s="42"/>
      <c r="AZ152" s="78"/>
      <c r="BA152" s="37">
        <f t="shared" si="2"/>
        <v>0.16600000000000001</v>
      </c>
      <c r="BB152" s="52"/>
    </row>
    <row r="153" spans="1:54" ht="142.5" customHeight="1" x14ac:dyDescent="0.2">
      <c r="A153" s="150"/>
      <c r="B153" s="151"/>
      <c r="C153" s="152"/>
      <c r="D153" s="152"/>
      <c r="E153" s="152"/>
      <c r="F153" s="152"/>
      <c r="G153" s="152"/>
      <c r="H153" s="152"/>
      <c r="I153" s="152"/>
      <c r="J153" s="164"/>
      <c r="K153" s="162"/>
      <c r="L153" s="190"/>
      <c r="M153" s="189"/>
      <c r="N153" s="83" t="s">
        <v>543</v>
      </c>
      <c r="O153" s="53">
        <v>44562</v>
      </c>
      <c r="P153" s="53">
        <v>44926</v>
      </c>
      <c r="Q153" s="28"/>
      <c r="R153" s="28"/>
      <c r="S153" s="118"/>
      <c r="T153" s="100">
        <v>0.2</v>
      </c>
      <c r="U153" s="100">
        <v>0.2</v>
      </c>
      <c r="V153" s="104" t="s">
        <v>634</v>
      </c>
      <c r="W153" s="28"/>
      <c r="X153" s="28"/>
      <c r="Y153" s="86"/>
      <c r="Z153" s="28">
        <v>0.2</v>
      </c>
      <c r="AA153" s="28"/>
      <c r="AB153" s="86"/>
      <c r="AC153" s="28"/>
      <c r="AD153" s="28"/>
      <c r="AE153" s="86"/>
      <c r="AF153" s="28">
        <v>0.2</v>
      </c>
      <c r="AG153" s="28"/>
      <c r="AH153" s="86"/>
      <c r="AI153" s="28"/>
      <c r="AJ153" s="28"/>
      <c r="AK153" s="86"/>
      <c r="AL153" s="28">
        <v>0.2</v>
      </c>
      <c r="AM153" s="28"/>
      <c r="AN153" s="78"/>
      <c r="AO153" s="28"/>
      <c r="AP153" s="29"/>
      <c r="AQ153" s="78"/>
      <c r="AR153" s="28">
        <v>0.2</v>
      </c>
      <c r="AS153" s="29"/>
      <c r="AT153" s="78"/>
      <c r="AU153" s="28"/>
      <c r="AV153" s="29"/>
      <c r="AW153" s="78"/>
      <c r="AX153" s="54"/>
      <c r="AY153" s="42"/>
      <c r="AZ153" s="78"/>
      <c r="BA153" s="37">
        <f t="shared" si="2"/>
        <v>0.2</v>
      </c>
      <c r="BB153" s="52"/>
    </row>
    <row r="154" spans="1:54" ht="142.5" customHeight="1" x14ac:dyDescent="0.2">
      <c r="A154" s="150" t="s">
        <v>95</v>
      </c>
      <c r="B154" s="151" t="s">
        <v>21</v>
      </c>
      <c r="C154" s="152" t="s">
        <v>25</v>
      </c>
      <c r="D154" s="152" t="s">
        <v>109</v>
      </c>
      <c r="E154" s="152" t="s">
        <v>51</v>
      </c>
      <c r="F154" s="152" t="s">
        <v>140</v>
      </c>
      <c r="G154" s="152" t="s">
        <v>57</v>
      </c>
      <c r="H154" s="152" t="s">
        <v>63</v>
      </c>
      <c r="I154" s="152" t="s">
        <v>29</v>
      </c>
      <c r="J154" s="164"/>
      <c r="K154" s="162"/>
      <c r="L154" s="190"/>
      <c r="M154" s="83" t="s">
        <v>544</v>
      </c>
      <c r="N154" s="83" t="s">
        <v>545</v>
      </c>
      <c r="O154" s="53">
        <v>44562</v>
      </c>
      <c r="P154" s="53">
        <v>44926</v>
      </c>
      <c r="Q154" s="101">
        <v>0.25</v>
      </c>
      <c r="R154" s="101">
        <v>0.25</v>
      </c>
      <c r="S154" s="104" t="s">
        <v>656</v>
      </c>
      <c r="T154" s="100">
        <v>0.25</v>
      </c>
      <c r="U154" s="100">
        <v>0.25</v>
      </c>
      <c r="V154" s="104" t="s">
        <v>635</v>
      </c>
      <c r="W154" s="101">
        <v>0.25</v>
      </c>
      <c r="X154" s="137">
        <v>0.15</v>
      </c>
      <c r="Y154" s="141" t="s">
        <v>756</v>
      </c>
      <c r="Z154" s="28">
        <v>0.25</v>
      </c>
      <c r="AA154" s="28"/>
      <c r="AB154" s="86"/>
      <c r="AC154" s="28"/>
      <c r="AD154" s="28"/>
      <c r="AE154" s="86"/>
      <c r="AF154" s="28"/>
      <c r="AG154" s="28"/>
      <c r="AH154" s="86"/>
      <c r="AI154" s="28"/>
      <c r="AJ154" s="28"/>
      <c r="AK154" s="86"/>
      <c r="AL154" s="28"/>
      <c r="AM154" s="28"/>
      <c r="AN154" s="78"/>
      <c r="AO154" s="28"/>
      <c r="AP154" s="29"/>
      <c r="AQ154" s="78"/>
      <c r="AR154" s="28"/>
      <c r="AS154" s="29"/>
      <c r="AT154" s="78"/>
      <c r="AU154" s="28"/>
      <c r="AV154" s="29"/>
      <c r="AW154" s="78"/>
      <c r="AX154" s="54"/>
      <c r="AY154" s="42"/>
      <c r="AZ154" s="78"/>
      <c r="BA154" s="37">
        <f t="shared" si="2"/>
        <v>0.65</v>
      </c>
      <c r="BB154" s="52"/>
    </row>
    <row r="155" spans="1:54" ht="142.5" customHeight="1" x14ac:dyDescent="0.2">
      <c r="A155" s="150"/>
      <c r="B155" s="151"/>
      <c r="C155" s="152"/>
      <c r="D155" s="152"/>
      <c r="E155" s="152"/>
      <c r="F155" s="152"/>
      <c r="G155" s="152"/>
      <c r="H155" s="152"/>
      <c r="I155" s="152"/>
      <c r="J155" s="164"/>
      <c r="K155" s="162"/>
      <c r="L155" s="190"/>
      <c r="M155" s="83" t="s">
        <v>546</v>
      </c>
      <c r="N155" s="83" t="s">
        <v>547</v>
      </c>
      <c r="O155" s="53">
        <v>44562</v>
      </c>
      <c r="P155" s="53">
        <v>44926</v>
      </c>
      <c r="Q155" s="28"/>
      <c r="R155" s="28"/>
      <c r="S155" s="118"/>
      <c r="T155" s="28"/>
      <c r="U155" s="28"/>
      <c r="V155" s="86"/>
      <c r="W155" s="28"/>
      <c r="X155" s="28"/>
      <c r="Y155" s="86"/>
      <c r="Z155" s="28"/>
      <c r="AA155" s="28"/>
      <c r="AB155" s="86"/>
      <c r="AC155" s="28">
        <v>1</v>
      </c>
      <c r="AD155" s="28"/>
      <c r="AE155" s="86"/>
      <c r="AF155" s="28"/>
      <c r="AG155" s="28"/>
      <c r="AH155" s="86"/>
      <c r="AI155" s="28"/>
      <c r="AJ155" s="28"/>
      <c r="AK155" s="86"/>
      <c r="AL155" s="28"/>
      <c r="AM155" s="28"/>
      <c r="AN155" s="78"/>
      <c r="AO155" s="28"/>
      <c r="AP155" s="29"/>
      <c r="AQ155" s="78"/>
      <c r="AR155" s="28"/>
      <c r="AS155" s="29"/>
      <c r="AT155" s="78"/>
      <c r="AU155" s="28"/>
      <c r="AV155" s="29"/>
      <c r="AW155" s="78"/>
      <c r="AX155" s="54"/>
      <c r="AY155" s="42"/>
      <c r="AZ155" s="78"/>
      <c r="BA155" s="37">
        <f t="shared" si="2"/>
        <v>0</v>
      </c>
      <c r="BB155" s="52"/>
    </row>
    <row r="156" spans="1:54" ht="142.5" customHeight="1" x14ac:dyDescent="0.2">
      <c r="A156" s="150"/>
      <c r="B156" s="151"/>
      <c r="C156" s="152"/>
      <c r="D156" s="152"/>
      <c r="E156" s="152"/>
      <c r="F156" s="152"/>
      <c r="G156" s="152"/>
      <c r="H156" s="152"/>
      <c r="I156" s="152"/>
      <c r="J156" s="164"/>
      <c r="K156" s="162"/>
      <c r="L156" s="190"/>
      <c r="M156" s="83" t="s">
        <v>548</v>
      </c>
      <c r="N156" s="83" t="s">
        <v>549</v>
      </c>
      <c r="O156" s="53">
        <v>44562</v>
      </c>
      <c r="P156" s="53">
        <v>44926</v>
      </c>
      <c r="Q156" s="28"/>
      <c r="R156" s="28"/>
      <c r="S156" s="118"/>
      <c r="T156" s="28"/>
      <c r="U156" s="28"/>
      <c r="V156" s="86"/>
      <c r="W156" s="28"/>
      <c r="X156" s="28"/>
      <c r="Y156" s="86"/>
      <c r="Z156" s="28"/>
      <c r="AA156" s="28"/>
      <c r="AB156" s="86"/>
      <c r="AC156" s="28"/>
      <c r="AD156" s="28"/>
      <c r="AE156" s="86"/>
      <c r="AF156" s="28">
        <v>0.5</v>
      </c>
      <c r="AG156" s="28"/>
      <c r="AH156" s="86"/>
      <c r="AI156" s="28">
        <v>0.5</v>
      </c>
      <c r="AJ156" s="28"/>
      <c r="AK156" s="86"/>
      <c r="AL156" s="28"/>
      <c r="AM156" s="28"/>
      <c r="AN156" s="78"/>
      <c r="AO156" s="28"/>
      <c r="AP156" s="29"/>
      <c r="AQ156" s="78"/>
      <c r="AR156" s="28"/>
      <c r="AS156" s="29"/>
      <c r="AT156" s="78"/>
      <c r="AU156" s="28"/>
      <c r="AV156" s="29"/>
      <c r="AW156" s="78"/>
      <c r="AX156" s="54"/>
      <c r="AY156" s="42"/>
      <c r="AZ156" s="78"/>
      <c r="BA156" s="37">
        <f t="shared" si="2"/>
        <v>0</v>
      </c>
      <c r="BB156" s="52"/>
    </row>
    <row r="157" spans="1:54" ht="142.5" customHeight="1" x14ac:dyDescent="0.2">
      <c r="A157" s="150"/>
      <c r="B157" s="151"/>
      <c r="C157" s="152"/>
      <c r="D157" s="152"/>
      <c r="E157" s="152"/>
      <c r="F157" s="152"/>
      <c r="G157" s="152"/>
      <c r="H157" s="152"/>
      <c r="I157" s="152"/>
      <c r="J157" s="164"/>
      <c r="K157" s="162"/>
      <c r="L157" s="190"/>
      <c r="M157" s="84" t="s">
        <v>550</v>
      </c>
      <c r="N157" s="84" t="s">
        <v>551</v>
      </c>
      <c r="O157" s="53">
        <v>44562</v>
      </c>
      <c r="P157" s="53">
        <v>44926</v>
      </c>
      <c r="Q157" s="54"/>
      <c r="R157" s="28"/>
      <c r="S157" s="118"/>
      <c r="T157" s="54"/>
      <c r="U157" s="28"/>
      <c r="V157" s="86"/>
      <c r="W157" s="54"/>
      <c r="X157" s="28"/>
      <c r="Y157" s="86"/>
      <c r="Z157" s="54"/>
      <c r="AA157" s="28"/>
      <c r="AB157" s="86"/>
      <c r="AC157" s="54"/>
      <c r="AD157" s="28"/>
      <c r="AE157" s="86"/>
      <c r="AF157" s="54"/>
      <c r="AG157" s="28"/>
      <c r="AH157" s="86"/>
      <c r="AI157" s="54"/>
      <c r="AJ157" s="28"/>
      <c r="AK157" s="86"/>
      <c r="AL157" s="54">
        <v>0.25</v>
      </c>
      <c r="AM157" s="28"/>
      <c r="AN157" s="78"/>
      <c r="AO157" s="54">
        <v>0.25</v>
      </c>
      <c r="AP157" s="29"/>
      <c r="AQ157" s="78"/>
      <c r="AR157" s="54">
        <v>0.25</v>
      </c>
      <c r="AS157" s="29"/>
      <c r="AT157" s="78"/>
      <c r="AU157" s="54">
        <v>0.25</v>
      </c>
      <c r="AV157" s="29"/>
      <c r="AW157" s="78"/>
      <c r="AX157" s="54"/>
      <c r="AY157" s="42"/>
      <c r="AZ157" s="78"/>
      <c r="BA157" s="37">
        <f t="shared" si="2"/>
        <v>0</v>
      </c>
      <c r="BB157" s="52"/>
    </row>
    <row r="158" spans="1:54" ht="142.5" customHeight="1" x14ac:dyDescent="0.2">
      <c r="A158" s="80" t="s">
        <v>95</v>
      </c>
      <c r="B158" s="79" t="s">
        <v>21</v>
      </c>
      <c r="C158" s="78" t="s">
        <v>25</v>
      </c>
      <c r="D158" s="78" t="s">
        <v>109</v>
      </c>
      <c r="E158" s="78" t="s">
        <v>51</v>
      </c>
      <c r="F158" s="78" t="s">
        <v>140</v>
      </c>
      <c r="G158" s="78" t="s">
        <v>57</v>
      </c>
      <c r="H158" s="78" t="s">
        <v>63</v>
      </c>
      <c r="I158" s="78" t="s">
        <v>29</v>
      </c>
      <c r="J158" s="164"/>
      <c r="K158" s="162"/>
      <c r="L158" s="190"/>
      <c r="M158" s="83" t="s">
        <v>552</v>
      </c>
      <c r="N158" s="84" t="s">
        <v>553</v>
      </c>
      <c r="O158" s="53">
        <v>44562</v>
      </c>
      <c r="P158" s="53">
        <v>44926</v>
      </c>
      <c r="Q158" s="124">
        <v>8.3299999999999999E-2</v>
      </c>
      <c r="R158" s="101">
        <v>8.3000000000000004E-2</v>
      </c>
      <c r="S158" s="104" t="s">
        <v>657</v>
      </c>
      <c r="T158" s="100">
        <v>8.3299999999999999E-2</v>
      </c>
      <c r="U158" s="100">
        <v>8.3000000000000004E-2</v>
      </c>
      <c r="V158" s="104" t="s">
        <v>636</v>
      </c>
      <c r="W158" s="124">
        <v>8.3299999999999999E-2</v>
      </c>
      <c r="X158" s="124">
        <v>8.3000000000000004E-2</v>
      </c>
      <c r="Y158" s="115" t="s">
        <v>757</v>
      </c>
      <c r="Z158" s="54">
        <v>8.3299999999999999E-2</v>
      </c>
      <c r="AA158" s="28"/>
      <c r="AB158" s="86"/>
      <c r="AC158" s="54">
        <v>8.3299999999999999E-2</v>
      </c>
      <c r="AD158" s="28"/>
      <c r="AE158" s="86"/>
      <c r="AF158" s="54">
        <v>8.3299999999999999E-2</v>
      </c>
      <c r="AG158" s="28"/>
      <c r="AH158" s="86"/>
      <c r="AI158" s="54">
        <v>8.3299999999999999E-2</v>
      </c>
      <c r="AJ158" s="28"/>
      <c r="AK158" s="86"/>
      <c r="AL158" s="54">
        <v>8.3299999999999999E-2</v>
      </c>
      <c r="AM158" s="28"/>
      <c r="AN158" s="78"/>
      <c r="AO158" s="54">
        <v>8.3299999999999999E-2</v>
      </c>
      <c r="AP158" s="29"/>
      <c r="AQ158" s="78"/>
      <c r="AR158" s="54">
        <v>8.3299999999999999E-2</v>
      </c>
      <c r="AS158" s="29"/>
      <c r="AT158" s="78"/>
      <c r="AU158" s="54">
        <v>8.3299999999999999E-2</v>
      </c>
      <c r="AV158" s="29"/>
      <c r="AW158" s="78"/>
      <c r="AX158" s="54">
        <v>8.3299999999999999E-2</v>
      </c>
      <c r="AY158" s="42"/>
      <c r="AZ158" s="78"/>
      <c r="BA158" s="37">
        <f t="shared" si="2"/>
        <v>0.249</v>
      </c>
      <c r="BB158" s="52"/>
    </row>
    <row r="159" spans="1:54" ht="142.5" customHeight="1" x14ac:dyDescent="0.2">
      <c r="A159" s="80" t="s">
        <v>95</v>
      </c>
      <c r="B159" s="79" t="s">
        <v>21</v>
      </c>
      <c r="C159" s="78" t="s">
        <v>25</v>
      </c>
      <c r="D159" s="78" t="s">
        <v>109</v>
      </c>
      <c r="E159" s="78" t="s">
        <v>51</v>
      </c>
      <c r="F159" s="78" t="s">
        <v>140</v>
      </c>
      <c r="G159" s="78" t="s">
        <v>57</v>
      </c>
      <c r="H159" s="78" t="s">
        <v>63</v>
      </c>
      <c r="I159" s="78" t="s">
        <v>29</v>
      </c>
      <c r="J159" s="164"/>
      <c r="K159" s="162"/>
      <c r="L159" s="190"/>
      <c r="M159" s="84" t="s">
        <v>554</v>
      </c>
      <c r="N159" s="84" t="s">
        <v>555</v>
      </c>
      <c r="O159" s="53">
        <v>44562</v>
      </c>
      <c r="P159" s="53">
        <v>44926</v>
      </c>
      <c r="Q159" s="101">
        <v>1</v>
      </c>
      <c r="R159" s="101">
        <v>0.95</v>
      </c>
      <c r="S159" s="104" t="s">
        <v>666</v>
      </c>
      <c r="T159" s="126"/>
      <c r="U159" s="126"/>
      <c r="V159" s="125"/>
      <c r="W159" s="54"/>
      <c r="X159" s="28"/>
      <c r="Y159" s="136"/>
      <c r="Z159" s="54"/>
      <c r="AA159" s="28"/>
      <c r="AB159" s="86"/>
      <c r="AC159" s="54"/>
      <c r="AD159" s="28"/>
      <c r="AE159" s="86"/>
      <c r="AF159" s="54"/>
      <c r="AG159" s="28"/>
      <c r="AH159" s="86"/>
      <c r="AI159" s="54"/>
      <c r="AJ159" s="28"/>
      <c r="AK159" s="86"/>
      <c r="AL159" s="54"/>
      <c r="AM159" s="28"/>
      <c r="AN159" s="78"/>
      <c r="AO159" s="54"/>
      <c r="AP159" s="29"/>
      <c r="AQ159" s="78"/>
      <c r="AR159" s="54"/>
      <c r="AS159" s="29"/>
      <c r="AT159" s="78"/>
      <c r="AU159" s="54"/>
      <c r="AV159" s="29"/>
      <c r="AW159" s="78"/>
      <c r="AX159" s="54"/>
      <c r="AY159" s="42"/>
      <c r="AZ159" s="78"/>
      <c r="BA159" s="37">
        <f t="shared" si="2"/>
        <v>0.95</v>
      </c>
      <c r="BB159" s="52"/>
    </row>
    <row r="160" spans="1:54" ht="142.5" customHeight="1" x14ac:dyDescent="0.2">
      <c r="A160" s="150" t="s">
        <v>95</v>
      </c>
      <c r="B160" s="151" t="s">
        <v>21</v>
      </c>
      <c r="C160" s="152" t="s">
        <v>27</v>
      </c>
      <c r="D160" s="152" t="s">
        <v>109</v>
      </c>
      <c r="E160" s="152" t="s">
        <v>51</v>
      </c>
      <c r="F160" s="152" t="s">
        <v>140</v>
      </c>
      <c r="G160" s="152" t="s">
        <v>57</v>
      </c>
      <c r="H160" s="152" t="s">
        <v>63</v>
      </c>
      <c r="I160" s="152" t="s">
        <v>29</v>
      </c>
      <c r="J160" s="152" t="s">
        <v>556</v>
      </c>
      <c r="K160" s="162" t="s">
        <v>557</v>
      </c>
      <c r="L160" s="162" t="s">
        <v>558</v>
      </c>
      <c r="M160" s="81" t="s">
        <v>559</v>
      </c>
      <c r="N160" s="83" t="s">
        <v>560</v>
      </c>
      <c r="O160" s="53">
        <v>44581</v>
      </c>
      <c r="P160" s="53">
        <v>44926</v>
      </c>
      <c r="Q160" s="54"/>
      <c r="R160" s="28"/>
      <c r="S160" s="118"/>
      <c r="T160" s="100">
        <v>0.05</v>
      </c>
      <c r="U160" s="100">
        <v>0.05</v>
      </c>
      <c r="V160" s="104" t="s">
        <v>637</v>
      </c>
      <c r="W160" s="124">
        <v>9.5000000000000001E-2</v>
      </c>
      <c r="X160" s="101" t="s">
        <v>719</v>
      </c>
      <c r="Y160" s="104" t="s">
        <v>720</v>
      </c>
      <c r="Z160" s="54">
        <v>9.5000000000000001E-2</v>
      </c>
      <c r="AA160" s="28"/>
      <c r="AB160" s="86"/>
      <c r="AC160" s="54">
        <v>9.5000000000000001E-2</v>
      </c>
      <c r="AD160" s="28"/>
      <c r="AE160" s="86"/>
      <c r="AF160" s="54">
        <v>9.5000000000000001E-2</v>
      </c>
      <c r="AG160" s="28"/>
      <c r="AH160" s="86"/>
      <c r="AI160" s="54">
        <v>9.5000000000000001E-2</v>
      </c>
      <c r="AJ160" s="28"/>
      <c r="AK160" s="86"/>
      <c r="AL160" s="54">
        <v>9.5000000000000001E-2</v>
      </c>
      <c r="AM160" s="28"/>
      <c r="AN160" s="78"/>
      <c r="AO160" s="54">
        <v>9.5000000000000001E-2</v>
      </c>
      <c r="AP160" s="29"/>
      <c r="AQ160" s="78"/>
      <c r="AR160" s="54">
        <v>9.5000000000000001E-2</v>
      </c>
      <c r="AS160" s="29"/>
      <c r="AT160" s="78"/>
      <c r="AU160" s="54">
        <v>9.5000000000000001E-2</v>
      </c>
      <c r="AV160" s="29"/>
      <c r="AW160" s="78"/>
      <c r="AX160" s="54">
        <v>9.5000000000000001E-2</v>
      </c>
      <c r="AY160" s="42"/>
      <c r="AZ160" s="78"/>
      <c r="BA160" s="37" t="e">
        <f t="shared" si="2"/>
        <v>#VALUE!</v>
      </c>
      <c r="BB160" s="52"/>
    </row>
    <row r="161" spans="1:54" ht="142.5" customHeight="1" x14ac:dyDescent="0.2">
      <c r="A161" s="150"/>
      <c r="B161" s="151"/>
      <c r="C161" s="152"/>
      <c r="D161" s="152"/>
      <c r="E161" s="152"/>
      <c r="F161" s="152"/>
      <c r="G161" s="152"/>
      <c r="H161" s="152"/>
      <c r="I161" s="152"/>
      <c r="J161" s="152"/>
      <c r="K161" s="162"/>
      <c r="L161" s="162"/>
      <c r="M161" s="83" t="s">
        <v>617</v>
      </c>
      <c r="N161" s="83" t="s">
        <v>561</v>
      </c>
      <c r="O161" s="53">
        <v>44562</v>
      </c>
      <c r="P161" s="53">
        <v>44926</v>
      </c>
      <c r="Q161" s="124">
        <v>8.3000000000000004E-2</v>
      </c>
      <c r="R161" s="124">
        <v>8.3000000000000004E-2</v>
      </c>
      <c r="S161" s="104" t="s">
        <v>658</v>
      </c>
      <c r="T161" s="100">
        <v>8.3000000000000004E-2</v>
      </c>
      <c r="U161" s="100">
        <v>8.3000000000000004E-2</v>
      </c>
      <c r="V161" s="104" t="s">
        <v>758</v>
      </c>
      <c r="W161" s="124">
        <v>8.3000000000000004E-2</v>
      </c>
      <c r="X161" s="124">
        <v>8.3000000000000004E-2</v>
      </c>
      <c r="Y161" s="104" t="s">
        <v>721</v>
      </c>
      <c r="Z161" s="54">
        <v>8.3000000000000004E-2</v>
      </c>
      <c r="AA161" s="28"/>
      <c r="AB161" s="86"/>
      <c r="AC161" s="54">
        <v>8.3000000000000004E-2</v>
      </c>
      <c r="AD161" s="28"/>
      <c r="AE161" s="86"/>
      <c r="AF161" s="54">
        <v>8.3000000000000004E-2</v>
      </c>
      <c r="AG161" s="28"/>
      <c r="AH161" s="86"/>
      <c r="AI161" s="54">
        <v>8.3000000000000004E-2</v>
      </c>
      <c r="AJ161" s="28"/>
      <c r="AK161" s="86"/>
      <c r="AL161" s="54">
        <v>8.3000000000000004E-2</v>
      </c>
      <c r="AM161" s="28"/>
      <c r="AN161" s="78"/>
      <c r="AO161" s="54">
        <v>8.3000000000000004E-2</v>
      </c>
      <c r="AP161" s="29"/>
      <c r="AQ161" s="78"/>
      <c r="AR161" s="54">
        <v>8.3000000000000004E-2</v>
      </c>
      <c r="AS161" s="29"/>
      <c r="AT161" s="78"/>
      <c r="AU161" s="54">
        <v>8.3000000000000004E-2</v>
      </c>
      <c r="AV161" s="29"/>
      <c r="AW161" s="78"/>
      <c r="AX161" s="54">
        <v>8.3000000000000004E-2</v>
      </c>
      <c r="AY161" s="42"/>
      <c r="AZ161" s="78"/>
      <c r="BA161" s="37">
        <f t="shared" si="2"/>
        <v>0.249</v>
      </c>
      <c r="BB161" s="52"/>
    </row>
    <row r="162" spans="1:54" ht="142.5" customHeight="1" x14ac:dyDescent="0.2">
      <c r="A162" s="80" t="s">
        <v>97</v>
      </c>
      <c r="B162" s="79"/>
      <c r="C162" s="78"/>
      <c r="D162" s="78"/>
      <c r="E162" s="78"/>
      <c r="F162" s="78"/>
      <c r="G162" s="78" t="s">
        <v>59</v>
      </c>
      <c r="H162" s="78" t="s">
        <v>37</v>
      </c>
      <c r="I162" s="86" t="s">
        <v>37</v>
      </c>
      <c r="J162" s="86" t="s">
        <v>37</v>
      </c>
      <c r="K162" s="81" t="s">
        <v>563</v>
      </c>
      <c r="L162" s="81" t="s">
        <v>564</v>
      </c>
      <c r="M162" s="81" t="s">
        <v>565</v>
      </c>
      <c r="N162" s="81" t="s">
        <v>345</v>
      </c>
      <c r="O162" s="92">
        <v>44562</v>
      </c>
      <c r="P162" s="92">
        <v>44926</v>
      </c>
      <c r="Q162" s="28"/>
      <c r="R162" s="28"/>
      <c r="S162" s="118"/>
      <c r="T162" s="28"/>
      <c r="U162" s="28"/>
      <c r="V162" s="86"/>
      <c r="W162" s="28"/>
      <c r="X162" s="28"/>
      <c r="Y162" s="86"/>
      <c r="Z162" s="28"/>
      <c r="AA162" s="28"/>
      <c r="AB162" s="86"/>
      <c r="AC162" s="28"/>
      <c r="AD162" s="28"/>
      <c r="AE162" s="86"/>
      <c r="AF162" s="28">
        <v>1</v>
      </c>
      <c r="AG162" s="28"/>
      <c r="AH162" s="86"/>
      <c r="AI162" s="28"/>
      <c r="AJ162" s="28"/>
      <c r="AK162" s="86"/>
      <c r="AL162" s="28"/>
      <c r="AM162" s="28"/>
      <c r="AN162" s="78"/>
      <c r="AO162" s="28"/>
      <c r="AP162" s="28"/>
      <c r="AQ162" s="78"/>
      <c r="AR162" s="28"/>
      <c r="AS162" s="28"/>
      <c r="AT162" s="78"/>
      <c r="AU162" s="28"/>
      <c r="AV162" s="28"/>
      <c r="AW162" s="78"/>
      <c r="AX162" s="28"/>
      <c r="AY162" s="28"/>
      <c r="AZ162" s="78"/>
      <c r="BA162" s="37">
        <f t="shared" si="2"/>
        <v>0</v>
      </c>
      <c r="BB162" s="52"/>
    </row>
    <row r="163" spans="1:54" ht="142.5" customHeight="1" x14ac:dyDescent="0.2">
      <c r="A163" s="80" t="s">
        <v>97</v>
      </c>
      <c r="B163" s="79" t="s">
        <v>22</v>
      </c>
      <c r="C163" s="78" t="s">
        <v>27</v>
      </c>
      <c r="D163" s="78" t="s">
        <v>105</v>
      </c>
      <c r="E163" s="78" t="s">
        <v>52</v>
      </c>
      <c r="F163" s="78" t="s">
        <v>133</v>
      </c>
      <c r="G163" s="78" t="s">
        <v>59</v>
      </c>
      <c r="H163" s="78" t="s">
        <v>77</v>
      </c>
      <c r="I163" s="78" t="s">
        <v>29</v>
      </c>
      <c r="J163" s="78" t="s">
        <v>566</v>
      </c>
      <c r="K163" s="81" t="s">
        <v>567</v>
      </c>
      <c r="L163" s="81" t="s">
        <v>568</v>
      </c>
      <c r="M163" s="81" t="s">
        <v>569</v>
      </c>
      <c r="N163" s="81" t="s">
        <v>570</v>
      </c>
      <c r="O163" s="92">
        <v>44562</v>
      </c>
      <c r="P163" s="92">
        <v>44926</v>
      </c>
      <c r="Q163" s="102">
        <v>8.3299999999999999E-2</v>
      </c>
      <c r="R163" s="102">
        <v>8.3299999999999999E-2</v>
      </c>
      <c r="S163" s="103" t="s">
        <v>647</v>
      </c>
      <c r="T163" s="102">
        <v>8.3299999999999999E-2</v>
      </c>
      <c r="U163" s="102">
        <v>8.3299999999999999E-2</v>
      </c>
      <c r="V163" s="103" t="s">
        <v>691</v>
      </c>
      <c r="W163" s="102">
        <v>8.3299999999999999E-2</v>
      </c>
      <c r="X163" s="102">
        <v>8.3299999999999999E-2</v>
      </c>
      <c r="Y163" s="103" t="s">
        <v>712</v>
      </c>
      <c r="Z163" s="71">
        <v>8.3299999999999999E-2</v>
      </c>
      <c r="AA163" s="28"/>
      <c r="AB163" s="86"/>
      <c r="AC163" s="71">
        <v>8.3299999999999999E-2</v>
      </c>
      <c r="AD163" s="28"/>
      <c r="AE163" s="86"/>
      <c r="AF163" s="71">
        <v>8.3299999999999999E-2</v>
      </c>
      <c r="AG163" s="28"/>
      <c r="AH163" s="86"/>
      <c r="AI163" s="71">
        <v>8.3299999999999999E-2</v>
      </c>
      <c r="AJ163" s="28"/>
      <c r="AK163" s="86"/>
      <c r="AL163" s="71">
        <v>8.3299999999999999E-2</v>
      </c>
      <c r="AM163" s="28"/>
      <c r="AN163" s="78"/>
      <c r="AO163" s="71">
        <v>8.3299999999999999E-2</v>
      </c>
      <c r="AP163" s="28"/>
      <c r="AQ163" s="78"/>
      <c r="AR163" s="71">
        <v>8.3299999999999999E-2</v>
      </c>
      <c r="AS163" s="28"/>
      <c r="AT163" s="78"/>
      <c r="AU163" s="71">
        <v>8.3299999999999999E-2</v>
      </c>
      <c r="AV163" s="28"/>
      <c r="AW163" s="78"/>
      <c r="AX163" s="71">
        <v>8.3699999999999997E-2</v>
      </c>
      <c r="AY163" s="71"/>
      <c r="AZ163" s="78"/>
      <c r="BA163" s="37">
        <f t="shared" si="2"/>
        <v>0.24990000000000001</v>
      </c>
      <c r="BB163" s="52"/>
    </row>
    <row r="164" spans="1:54" ht="142.5" customHeight="1" x14ac:dyDescent="0.2">
      <c r="A164" s="80" t="s">
        <v>97</v>
      </c>
      <c r="B164" s="79" t="s">
        <v>22</v>
      </c>
      <c r="C164" s="78" t="s">
        <v>27</v>
      </c>
      <c r="D164" s="78" t="s">
        <v>105</v>
      </c>
      <c r="E164" s="78" t="s">
        <v>52</v>
      </c>
      <c r="F164" s="78" t="s">
        <v>133</v>
      </c>
      <c r="G164" s="78" t="s">
        <v>59</v>
      </c>
      <c r="H164" s="78" t="s">
        <v>78</v>
      </c>
      <c r="I164" s="78" t="s">
        <v>29</v>
      </c>
      <c r="J164" s="86"/>
      <c r="K164" s="81" t="s">
        <v>571</v>
      </c>
      <c r="L164" s="81" t="s">
        <v>572</v>
      </c>
      <c r="M164" s="81" t="s">
        <v>573</v>
      </c>
      <c r="N164" s="81" t="s">
        <v>574</v>
      </c>
      <c r="O164" s="92">
        <v>44562</v>
      </c>
      <c r="P164" s="92">
        <v>44926</v>
      </c>
      <c r="Q164" s="101">
        <v>0.5</v>
      </c>
      <c r="R164" s="101">
        <v>0.5</v>
      </c>
      <c r="S164" s="103" t="s">
        <v>648</v>
      </c>
      <c r="T164" s="28"/>
      <c r="U164" s="28"/>
      <c r="V164" s="86"/>
      <c r="W164" s="28"/>
      <c r="X164" s="28"/>
      <c r="Y164" s="86"/>
      <c r="Z164" s="28"/>
      <c r="AA164" s="28"/>
      <c r="AB164" s="86"/>
      <c r="AC164" s="28"/>
      <c r="AD164" s="28"/>
      <c r="AE164" s="86"/>
      <c r="AF164" s="28"/>
      <c r="AG164" s="28"/>
      <c r="AH164" s="86"/>
      <c r="AI164" s="28"/>
      <c r="AJ164" s="28"/>
      <c r="AK164" s="86"/>
      <c r="AL164" s="28"/>
      <c r="AM164" s="28"/>
      <c r="AN164" s="78"/>
      <c r="AO164" s="28"/>
      <c r="AP164" s="28"/>
      <c r="AQ164" s="78"/>
      <c r="AR164" s="28"/>
      <c r="AS164" s="28"/>
      <c r="AT164" s="78"/>
      <c r="AU164" s="28"/>
      <c r="AV164" s="28"/>
      <c r="AW164" s="78"/>
      <c r="AX164" s="28">
        <v>0.5</v>
      </c>
      <c r="AY164" s="28"/>
      <c r="AZ164" s="78"/>
      <c r="BA164" s="37">
        <f t="shared" si="2"/>
        <v>0.5</v>
      </c>
      <c r="BB164" s="52"/>
    </row>
    <row r="165" spans="1:54" ht="142.5" customHeight="1" x14ac:dyDescent="0.2">
      <c r="A165" s="80" t="s">
        <v>97</v>
      </c>
      <c r="B165" s="79" t="s">
        <v>22</v>
      </c>
      <c r="C165" s="78" t="s">
        <v>27</v>
      </c>
      <c r="D165" s="78" t="s">
        <v>105</v>
      </c>
      <c r="E165" s="78" t="s">
        <v>52</v>
      </c>
      <c r="F165" s="78" t="s">
        <v>132</v>
      </c>
      <c r="G165" s="78" t="s">
        <v>59</v>
      </c>
      <c r="H165" s="78" t="s">
        <v>63</v>
      </c>
      <c r="I165" s="78" t="s">
        <v>29</v>
      </c>
      <c r="J165" s="78"/>
      <c r="K165" s="81" t="s">
        <v>575</v>
      </c>
      <c r="L165" s="81" t="s">
        <v>576</v>
      </c>
      <c r="M165" s="81" t="s">
        <v>577</v>
      </c>
      <c r="N165" s="81" t="s">
        <v>578</v>
      </c>
      <c r="O165" s="92">
        <v>44562</v>
      </c>
      <c r="P165" s="92">
        <v>44926</v>
      </c>
      <c r="Q165" s="102">
        <v>8.3299999999999999E-2</v>
      </c>
      <c r="R165" s="102">
        <v>8.3299999999999999E-2</v>
      </c>
      <c r="S165" s="103" t="s">
        <v>649</v>
      </c>
      <c r="T165" s="102">
        <v>8.3299999999999999E-2</v>
      </c>
      <c r="U165" s="102">
        <v>8.3299999999999999E-2</v>
      </c>
      <c r="V165" s="104" t="s">
        <v>638</v>
      </c>
      <c r="W165" s="102">
        <v>8.3299999999999999E-2</v>
      </c>
      <c r="X165" s="102">
        <v>8.3299999999999999E-2</v>
      </c>
      <c r="Y165" s="104" t="s">
        <v>713</v>
      </c>
      <c r="Z165" s="71">
        <v>8.3299999999999999E-2</v>
      </c>
      <c r="AA165" s="28"/>
      <c r="AB165" s="86"/>
      <c r="AC165" s="71">
        <v>8.3299999999999999E-2</v>
      </c>
      <c r="AD165" s="28"/>
      <c r="AE165" s="86"/>
      <c r="AF165" s="71">
        <v>8.3299999999999999E-2</v>
      </c>
      <c r="AG165" s="28"/>
      <c r="AH165" s="86"/>
      <c r="AI165" s="71">
        <v>8.3299999999999999E-2</v>
      </c>
      <c r="AJ165" s="28"/>
      <c r="AK165" s="86"/>
      <c r="AL165" s="71">
        <v>8.3299999999999999E-2</v>
      </c>
      <c r="AM165" s="28"/>
      <c r="AN165" s="78"/>
      <c r="AO165" s="71">
        <v>8.3299999999999999E-2</v>
      </c>
      <c r="AP165" s="28"/>
      <c r="AQ165" s="78"/>
      <c r="AR165" s="71">
        <v>8.3299999999999999E-2</v>
      </c>
      <c r="AS165" s="28"/>
      <c r="AT165" s="78"/>
      <c r="AU165" s="71">
        <v>8.3299999999999999E-2</v>
      </c>
      <c r="AV165" s="28"/>
      <c r="AW165" s="78"/>
      <c r="AX165" s="71">
        <v>8.3699999999999997E-2</v>
      </c>
      <c r="AY165" s="71"/>
      <c r="AZ165" s="78"/>
      <c r="BA165" s="37">
        <f t="shared" si="2"/>
        <v>0.24990000000000001</v>
      </c>
      <c r="BB165" s="52"/>
    </row>
    <row r="166" spans="1:54" ht="142.5" customHeight="1" x14ac:dyDescent="0.2">
      <c r="A166" s="80" t="s">
        <v>97</v>
      </c>
      <c r="B166" s="79" t="s">
        <v>21</v>
      </c>
      <c r="C166" s="78" t="s">
        <v>25</v>
      </c>
      <c r="D166" s="78" t="s">
        <v>108</v>
      </c>
      <c r="E166" s="78" t="s">
        <v>50</v>
      </c>
      <c r="F166" s="78" t="s">
        <v>125</v>
      </c>
      <c r="G166" s="78" t="s">
        <v>60</v>
      </c>
      <c r="H166" s="78" t="s">
        <v>63</v>
      </c>
      <c r="I166" s="78" t="s">
        <v>29</v>
      </c>
      <c r="J166" s="86"/>
      <c r="K166" s="81" t="s">
        <v>579</v>
      </c>
      <c r="L166" s="81" t="s">
        <v>580</v>
      </c>
      <c r="M166" s="81" t="s">
        <v>577</v>
      </c>
      <c r="N166" s="81" t="s">
        <v>578</v>
      </c>
      <c r="O166" s="92">
        <v>44562</v>
      </c>
      <c r="P166" s="92">
        <v>44926</v>
      </c>
      <c r="Q166" s="102">
        <v>8.3299999999999999E-2</v>
      </c>
      <c r="R166" s="102">
        <v>8.3299999999999999E-2</v>
      </c>
      <c r="S166" s="103" t="s">
        <v>650</v>
      </c>
      <c r="T166" s="102">
        <v>8.3299999999999999E-2</v>
      </c>
      <c r="U166" s="102">
        <v>8.3299999999999999E-2</v>
      </c>
      <c r="V166" s="103" t="s">
        <v>692</v>
      </c>
      <c r="W166" s="102">
        <v>8.3299999999999999E-2</v>
      </c>
      <c r="X166" s="102">
        <v>8.3299999999999999E-2</v>
      </c>
      <c r="Y166" s="103" t="s">
        <v>722</v>
      </c>
      <c r="Z166" s="71">
        <v>8.3299999999999999E-2</v>
      </c>
      <c r="AA166" s="28"/>
      <c r="AB166" s="86"/>
      <c r="AC166" s="71">
        <v>8.3299999999999999E-2</v>
      </c>
      <c r="AD166" s="28"/>
      <c r="AE166" s="86"/>
      <c r="AF166" s="71">
        <v>8.3299999999999999E-2</v>
      </c>
      <c r="AG166" s="28"/>
      <c r="AH166" s="86"/>
      <c r="AI166" s="71">
        <v>8.3299999999999999E-2</v>
      </c>
      <c r="AJ166" s="28"/>
      <c r="AK166" s="86"/>
      <c r="AL166" s="71">
        <v>8.3299999999999999E-2</v>
      </c>
      <c r="AM166" s="28"/>
      <c r="AN166" s="78"/>
      <c r="AO166" s="71">
        <v>8.3299999999999999E-2</v>
      </c>
      <c r="AP166" s="28"/>
      <c r="AQ166" s="78"/>
      <c r="AR166" s="71">
        <v>8.3299999999999999E-2</v>
      </c>
      <c r="AS166" s="28"/>
      <c r="AT166" s="78"/>
      <c r="AU166" s="71">
        <v>8.3299999999999999E-2</v>
      </c>
      <c r="AV166" s="28"/>
      <c r="AW166" s="78"/>
      <c r="AX166" s="71">
        <v>8.3699999999999997E-2</v>
      </c>
      <c r="AY166" s="71"/>
      <c r="AZ166" s="78"/>
      <c r="BA166" s="37">
        <f t="shared" si="2"/>
        <v>0.24990000000000001</v>
      </c>
      <c r="BB166" s="52"/>
    </row>
    <row r="167" spans="1:54" ht="142.5" customHeight="1" x14ac:dyDescent="0.2">
      <c r="A167" s="80" t="s">
        <v>97</v>
      </c>
      <c r="B167" s="79" t="s">
        <v>21</v>
      </c>
      <c r="C167" s="78" t="s">
        <v>25</v>
      </c>
      <c r="D167" s="78" t="s">
        <v>108</v>
      </c>
      <c r="E167" s="78" t="s">
        <v>50</v>
      </c>
      <c r="F167" s="78" t="s">
        <v>124</v>
      </c>
      <c r="G167" s="78" t="s">
        <v>60</v>
      </c>
      <c r="H167" s="78" t="s">
        <v>79</v>
      </c>
      <c r="I167" s="78" t="s">
        <v>29</v>
      </c>
      <c r="J167" s="86"/>
      <c r="K167" s="81" t="s">
        <v>581</v>
      </c>
      <c r="L167" s="81" t="s">
        <v>582</v>
      </c>
      <c r="M167" s="81" t="s">
        <v>583</v>
      </c>
      <c r="N167" s="81" t="s">
        <v>584</v>
      </c>
      <c r="O167" s="92">
        <v>44562</v>
      </c>
      <c r="P167" s="92">
        <v>44926</v>
      </c>
      <c r="Q167" s="28"/>
      <c r="R167" s="28"/>
      <c r="S167" s="118"/>
      <c r="T167" s="28"/>
      <c r="U167" s="28"/>
      <c r="V167" s="86"/>
      <c r="W167" s="28"/>
      <c r="X167" s="28"/>
      <c r="Y167" s="86"/>
      <c r="Z167" s="28"/>
      <c r="AA167" s="28"/>
      <c r="AB167" s="86"/>
      <c r="AC167" s="28"/>
      <c r="AD167" s="28"/>
      <c r="AE167" s="86"/>
      <c r="AF167" s="28">
        <v>0.5</v>
      </c>
      <c r="AG167" s="28"/>
      <c r="AH167" s="86"/>
      <c r="AI167" s="28"/>
      <c r="AJ167" s="28"/>
      <c r="AK167" s="86"/>
      <c r="AL167" s="28"/>
      <c r="AM167" s="28"/>
      <c r="AN167" s="86"/>
      <c r="AO167" s="28"/>
      <c r="AP167" s="29"/>
      <c r="AQ167" s="78"/>
      <c r="AR167" s="28"/>
      <c r="AS167" s="28"/>
      <c r="AT167" s="86"/>
      <c r="AU167" s="28"/>
      <c r="AV167" s="28"/>
      <c r="AW167" s="86"/>
      <c r="AX167" s="28">
        <v>0.5</v>
      </c>
      <c r="AY167" s="29"/>
      <c r="AZ167" s="78"/>
      <c r="BA167" s="37">
        <f t="shared" si="2"/>
        <v>0</v>
      </c>
      <c r="BB167" s="52"/>
    </row>
    <row r="168" spans="1:54" ht="142.5" customHeight="1" x14ac:dyDescent="0.2">
      <c r="A168" s="80" t="s">
        <v>97</v>
      </c>
      <c r="B168" s="79" t="s">
        <v>20</v>
      </c>
      <c r="C168" s="78" t="s">
        <v>24</v>
      </c>
      <c r="D168" s="78" t="s">
        <v>107</v>
      </c>
      <c r="E168" s="78" t="s">
        <v>54</v>
      </c>
      <c r="F168" s="78" t="s">
        <v>122</v>
      </c>
      <c r="G168" s="78" t="s">
        <v>60</v>
      </c>
      <c r="H168" s="78" t="s">
        <v>81</v>
      </c>
      <c r="I168" s="78" t="s">
        <v>29</v>
      </c>
      <c r="J168" s="78" t="s">
        <v>585</v>
      </c>
      <c r="K168" s="81" t="s">
        <v>586</v>
      </c>
      <c r="L168" s="81" t="s">
        <v>587</v>
      </c>
      <c r="M168" s="81" t="s">
        <v>588</v>
      </c>
      <c r="N168" s="81" t="s">
        <v>589</v>
      </c>
      <c r="O168" s="92">
        <v>44562</v>
      </c>
      <c r="P168" s="92">
        <v>44926</v>
      </c>
      <c r="Q168" s="102">
        <v>8.3299999999999999E-2</v>
      </c>
      <c r="R168" s="102">
        <v>8.3299999999999999E-2</v>
      </c>
      <c r="S168" s="103" t="s">
        <v>651</v>
      </c>
      <c r="T168" s="102">
        <v>8.3299999999999999E-2</v>
      </c>
      <c r="U168" s="102">
        <v>8.3299999999999999E-2</v>
      </c>
      <c r="V168" s="103" t="s">
        <v>639</v>
      </c>
      <c r="W168" s="102">
        <v>8.3299999999999999E-2</v>
      </c>
      <c r="X168" s="102">
        <v>8.3299999999999999E-2</v>
      </c>
      <c r="Y168" s="103" t="s">
        <v>723</v>
      </c>
      <c r="Z168" s="71">
        <v>8.3299999999999999E-2</v>
      </c>
      <c r="AA168" s="28"/>
      <c r="AB168" s="86"/>
      <c r="AC168" s="71">
        <v>8.3299999999999999E-2</v>
      </c>
      <c r="AD168" s="28"/>
      <c r="AE168" s="86"/>
      <c r="AF168" s="71">
        <v>8.3299999999999999E-2</v>
      </c>
      <c r="AG168" s="28"/>
      <c r="AH168" s="86"/>
      <c r="AI168" s="71">
        <v>8.3299999999999999E-2</v>
      </c>
      <c r="AJ168" s="28"/>
      <c r="AK168" s="86"/>
      <c r="AL168" s="71">
        <v>8.3299999999999999E-2</v>
      </c>
      <c r="AM168" s="28"/>
      <c r="AN168" s="78"/>
      <c r="AO168" s="71">
        <v>8.3299999999999999E-2</v>
      </c>
      <c r="AP168" s="28"/>
      <c r="AQ168" s="78"/>
      <c r="AR168" s="71">
        <v>8.3299999999999999E-2</v>
      </c>
      <c r="AS168" s="28"/>
      <c r="AT168" s="78"/>
      <c r="AU168" s="71">
        <v>8.3299999999999999E-2</v>
      </c>
      <c r="AV168" s="28"/>
      <c r="AW168" s="78"/>
      <c r="AX168" s="71">
        <v>8.3699999999999997E-2</v>
      </c>
      <c r="AY168" s="71"/>
      <c r="AZ168" s="78"/>
      <c r="BA168" s="37">
        <f t="shared" si="2"/>
        <v>0.24990000000000001</v>
      </c>
      <c r="BB168" s="52"/>
    </row>
    <row r="169" spans="1:54" ht="142.5" customHeight="1" x14ac:dyDescent="0.2">
      <c r="A169" s="80"/>
      <c r="B169" s="79"/>
      <c r="C169" s="78"/>
      <c r="D169" s="78"/>
      <c r="E169" s="78"/>
      <c r="F169" s="78"/>
      <c r="G169" s="78"/>
      <c r="H169" s="78"/>
      <c r="I169" s="86"/>
      <c r="J169" s="86"/>
      <c r="K169" s="81"/>
      <c r="L169" s="81"/>
      <c r="M169" s="81"/>
      <c r="N169" s="81"/>
      <c r="O169" s="92"/>
      <c r="P169" s="92"/>
      <c r="Q169" s="120"/>
      <c r="R169" s="120"/>
      <c r="S169" s="120"/>
      <c r="T169" s="41"/>
      <c r="U169" s="41"/>
      <c r="V169" s="86"/>
      <c r="W169" s="41"/>
      <c r="X169" s="41"/>
      <c r="Y169" s="86"/>
      <c r="Z169" s="41"/>
      <c r="AA169" s="41"/>
      <c r="AB169" s="86"/>
      <c r="AC169" s="41"/>
      <c r="AD169" s="41"/>
      <c r="AE169" s="86"/>
      <c r="AF169" s="41"/>
      <c r="AG169" s="41"/>
      <c r="AH169" s="86"/>
      <c r="AI169" s="41"/>
      <c r="AJ169" s="41"/>
      <c r="AK169" s="86"/>
      <c r="AL169" s="41"/>
      <c r="AM169" s="41"/>
      <c r="AN169" s="78"/>
      <c r="AO169" s="41"/>
      <c r="AP169" s="42"/>
      <c r="AQ169" s="78"/>
      <c r="AR169" s="42"/>
      <c r="AS169" s="42"/>
      <c r="AT169" s="78"/>
      <c r="AU169" s="42"/>
      <c r="AV169" s="42"/>
      <c r="AW169" s="78"/>
      <c r="AX169" s="41"/>
      <c r="AY169" s="42"/>
      <c r="AZ169" s="78"/>
      <c r="BA169" s="37">
        <f t="shared" si="2"/>
        <v>0</v>
      </c>
      <c r="BB169" s="52"/>
    </row>
    <row r="170" spans="1:54" ht="142.5" customHeight="1" x14ac:dyDescent="0.2">
      <c r="A170" s="80"/>
      <c r="B170" s="79"/>
      <c r="C170" s="78"/>
      <c r="D170" s="78"/>
      <c r="E170" s="78"/>
      <c r="F170" s="78"/>
      <c r="G170" s="78"/>
      <c r="H170" s="78"/>
      <c r="I170" s="86"/>
      <c r="J170" s="86"/>
      <c r="K170" s="81"/>
      <c r="L170" s="81"/>
      <c r="M170" s="81"/>
      <c r="N170" s="81"/>
      <c r="O170" s="92"/>
      <c r="P170" s="92"/>
      <c r="Q170" s="120"/>
      <c r="R170" s="120"/>
      <c r="S170" s="120"/>
      <c r="T170" s="41"/>
      <c r="U170" s="41"/>
      <c r="V170" s="86"/>
      <c r="W170" s="41"/>
      <c r="X170" s="41"/>
      <c r="Y170" s="86"/>
      <c r="Z170" s="41"/>
      <c r="AA170" s="41"/>
      <c r="AB170" s="86"/>
      <c r="AC170" s="41"/>
      <c r="AD170" s="41"/>
      <c r="AE170" s="86"/>
      <c r="AF170" s="41"/>
      <c r="AG170" s="41"/>
      <c r="AH170" s="86"/>
      <c r="AI170" s="41"/>
      <c r="AJ170" s="41"/>
      <c r="AK170" s="86"/>
      <c r="AL170" s="41"/>
      <c r="AM170" s="41"/>
      <c r="AN170" s="78"/>
      <c r="AO170" s="41"/>
      <c r="AP170" s="42"/>
      <c r="AQ170" s="78"/>
      <c r="AR170" s="42"/>
      <c r="AS170" s="42"/>
      <c r="AT170" s="78"/>
      <c r="AU170" s="42"/>
      <c r="AV170" s="42"/>
      <c r="AW170" s="78"/>
      <c r="AX170" s="41"/>
      <c r="AY170" s="42"/>
      <c r="AZ170" s="78"/>
      <c r="BA170" s="37">
        <f t="shared" si="2"/>
        <v>0</v>
      </c>
      <c r="BB170" s="52"/>
    </row>
    <row r="171" spans="1:54" ht="142.5" customHeight="1" x14ac:dyDescent="0.2">
      <c r="A171" s="80"/>
      <c r="B171" s="79"/>
      <c r="C171" s="78"/>
      <c r="D171" s="78"/>
      <c r="E171" s="78"/>
      <c r="F171" s="78"/>
      <c r="G171" s="78"/>
      <c r="H171" s="78"/>
      <c r="I171" s="86"/>
      <c r="J171" s="86"/>
      <c r="K171" s="81"/>
      <c r="L171" s="81"/>
      <c r="M171" s="81"/>
      <c r="N171" s="81"/>
      <c r="O171" s="92"/>
      <c r="P171" s="92"/>
      <c r="Q171" s="120"/>
      <c r="R171" s="120"/>
      <c r="S171" s="120"/>
      <c r="T171" s="41"/>
      <c r="U171" s="41"/>
      <c r="V171" s="86"/>
      <c r="W171" s="41"/>
      <c r="X171" s="41"/>
      <c r="Y171" s="86"/>
      <c r="Z171" s="41"/>
      <c r="AA171" s="41"/>
      <c r="AB171" s="86"/>
      <c r="AC171" s="41"/>
      <c r="AD171" s="41"/>
      <c r="AE171" s="86"/>
      <c r="AF171" s="41"/>
      <c r="AG171" s="41"/>
      <c r="AH171" s="86"/>
      <c r="AI171" s="41"/>
      <c r="AJ171" s="41"/>
      <c r="AK171" s="86"/>
      <c r="AL171" s="41"/>
      <c r="AM171" s="41"/>
      <c r="AN171" s="78"/>
      <c r="AO171" s="41"/>
      <c r="AP171" s="42"/>
      <c r="AQ171" s="78"/>
      <c r="AR171" s="42"/>
      <c r="AS171" s="42"/>
      <c r="AT171" s="78"/>
      <c r="AU171" s="42"/>
      <c r="AV171" s="42"/>
      <c r="AW171" s="78"/>
      <c r="AX171" s="41"/>
      <c r="AY171" s="42"/>
      <c r="AZ171" s="78"/>
      <c r="BA171" s="37">
        <f t="shared" si="2"/>
        <v>0</v>
      </c>
      <c r="BB171" s="52"/>
    </row>
    <row r="172" spans="1:54" ht="142.5" customHeight="1" x14ac:dyDescent="0.2">
      <c r="A172" s="80"/>
      <c r="B172" s="79"/>
      <c r="C172" s="78"/>
      <c r="D172" s="78"/>
      <c r="E172" s="78"/>
      <c r="F172" s="78"/>
      <c r="G172" s="78"/>
      <c r="H172" s="78"/>
      <c r="I172" s="86"/>
      <c r="J172" s="86"/>
      <c r="K172" s="81"/>
      <c r="L172" s="81"/>
      <c r="M172" s="81"/>
      <c r="N172" s="81"/>
      <c r="O172" s="92"/>
      <c r="P172" s="92"/>
      <c r="Q172" s="120"/>
      <c r="R172" s="120"/>
      <c r="S172" s="120"/>
      <c r="T172" s="41"/>
      <c r="U172" s="41"/>
      <c r="V172" s="86"/>
      <c r="W172" s="41"/>
      <c r="X172" s="41"/>
      <c r="Y172" s="86"/>
      <c r="Z172" s="41"/>
      <c r="AA172" s="41"/>
      <c r="AB172" s="86"/>
      <c r="AC172" s="41"/>
      <c r="AD172" s="41"/>
      <c r="AE172" s="86"/>
      <c r="AF172" s="41"/>
      <c r="AG172" s="41"/>
      <c r="AH172" s="86"/>
      <c r="AI172" s="41"/>
      <c r="AJ172" s="41"/>
      <c r="AK172" s="86"/>
      <c r="AL172" s="41"/>
      <c r="AM172" s="41"/>
      <c r="AN172" s="78"/>
      <c r="AO172" s="41"/>
      <c r="AP172" s="42"/>
      <c r="AQ172" s="78"/>
      <c r="AR172" s="42"/>
      <c r="AS172" s="42"/>
      <c r="AT172" s="78"/>
      <c r="AU172" s="42"/>
      <c r="AV172" s="42"/>
      <c r="AW172" s="78"/>
      <c r="AX172" s="41"/>
      <c r="AY172" s="42"/>
      <c r="AZ172" s="78"/>
      <c r="BA172" s="37">
        <f t="shared" si="2"/>
        <v>0</v>
      </c>
      <c r="BB172" s="52"/>
    </row>
    <row r="173" spans="1:54" ht="142.5" customHeight="1" x14ac:dyDescent="0.2">
      <c r="A173" s="80"/>
      <c r="B173" s="79"/>
      <c r="C173" s="78"/>
      <c r="D173" s="78"/>
      <c r="E173" s="78"/>
      <c r="F173" s="78"/>
      <c r="G173" s="78"/>
      <c r="H173" s="78"/>
      <c r="I173" s="86"/>
      <c r="J173" s="86"/>
      <c r="K173" s="81"/>
      <c r="L173" s="81"/>
      <c r="M173" s="81"/>
      <c r="N173" s="81"/>
      <c r="O173" s="92"/>
      <c r="P173" s="92"/>
      <c r="Q173" s="120"/>
      <c r="R173" s="120"/>
      <c r="S173" s="120"/>
      <c r="T173" s="41"/>
      <c r="U173" s="41"/>
      <c r="V173" s="86"/>
      <c r="W173" s="41"/>
      <c r="X173" s="41"/>
      <c r="Y173" s="86"/>
      <c r="Z173" s="41"/>
      <c r="AA173" s="41"/>
      <c r="AB173" s="86"/>
      <c r="AC173" s="41"/>
      <c r="AD173" s="41"/>
      <c r="AE173" s="86"/>
      <c r="AF173" s="41"/>
      <c r="AG173" s="41"/>
      <c r="AH173" s="86"/>
      <c r="AI173" s="41"/>
      <c r="AJ173" s="41"/>
      <c r="AK173" s="86"/>
      <c r="AL173" s="41"/>
      <c r="AM173" s="41"/>
      <c r="AN173" s="78"/>
      <c r="AO173" s="41"/>
      <c r="AP173" s="42"/>
      <c r="AQ173" s="78"/>
      <c r="AR173" s="42"/>
      <c r="AS173" s="42"/>
      <c r="AT173" s="78"/>
      <c r="AU173" s="42"/>
      <c r="AV173" s="42"/>
      <c r="AW173" s="78"/>
      <c r="AX173" s="41"/>
      <c r="AY173" s="42"/>
      <c r="AZ173" s="78"/>
      <c r="BA173" s="37">
        <f t="shared" si="2"/>
        <v>0</v>
      </c>
      <c r="BB173" s="52"/>
    </row>
    <row r="174" spans="1:54" ht="142.5" customHeight="1" x14ac:dyDescent="0.2">
      <c r="A174" s="80"/>
      <c r="B174" s="79"/>
      <c r="C174" s="78"/>
      <c r="D174" s="78"/>
      <c r="E174" s="78"/>
      <c r="F174" s="78"/>
      <c r="G174" s="78"/>
      <c r="H174" s="78"/>
      <c r="I174" s="86"/>
      <c r="J174" s="86"/>
      <c r="K174" s="81"/>
      <c r="L174" s="81"/>
      <c r="M174" s="81"/>
      <c r="N174" s="81"/>
      <c r="O174" s="92"/>
      <c r="P174" s="92"/>
      <c r="Q174" s="120"/>
      <c r="R174" s="120"/>
      <c r="S174" s="120"/>
      <c r="T174" s="41"/>
      <c r="U174" s="41"/>
      <c r="V174" s="86"/>
      <c r="W174" s="41"/>
      <c r="X174" s="41"/>
      <c r="Y174" s="86"/>
      <c r="Z174" s="41"/>
      <c r="AA174" s="41"/>
      <c r="AB174" s="86"/>
      <c r="AC174" s="41"/>
      <c r="AD174" s="41"/>
      <c r="AE174" s="86"/>
      <c r="AF174" s="41"/>
      <c r="AG174" s="41"/>
      <c r="AH174" s="86"/>
      <c r="AI174" s="41"/>
      <c r="AJ174" s="41"/>
      <c r="AK174" s="86"/>
      <c r="AL174" s="41"/>
      <c r="AM174" s="41"/>
      <c r="AN174" s="78"/>
      <c r="AO174" s="41"/>
      <c r="AP174" s="42"/>
      <c r="AQ174" s="78"/>
      <c r="AR174" s="42"/>
      <c r="AS174" s="42"/>
      <c r="AT174" s="78"/>
      <c r="AU174" s="42"/>
      <c r="AV174" s="42"/>
      <c r="AW174" s="78"/>
      <c r="AX174" s="41"/>
      <c r="AY174" s="42"/>
      <c r="AZ174" s="78"/>
      <c r="BA174" s="37">
        <f t="shared" si="2"/>
        <v>0</v>
      </c>
      <c r="BB174" s="52"/>
    </row>
    <row r="175" spans="1:54" ht="142.5" customHeight="1" x14ac:dyDescent="0.2">
      <c r="A175" s="80"/>
      <c r="B175" s="79"/>
      <c r="C175" s="78"/>
      <c r="D175" s="78"/>
      <c r="E175" s="78"/>
      <c r="F175" s="78"/>
      <c r="G175" s="78"/>
      <c r="H175" s="78"/>
      <c r="I175" s="86"/>
      <c r="J175" s="86"/>
      <c r="K175" s="81"/>
      <c r="L175" s="81"/>
      <c r="M175" s="81"/>
      <c r="N175" s="81"/>
      <c r="O175" s="92"/>
      <c r="P175" s="92"/>
      <c r="Q175" s="120"/>
      <c r="R175" s="120"/>
      <c r="S175" s="120"/>
      <c r="T175" s="41"/>
      <c r="U175" s="41"/>
      <c r="V175" s="86"/>
      <c r="W175" s="41"/>
      <c r="X175" s="41"/>
      <c r="Y175" s="86"/>
      <c r="Z175" s="41"/>
      <c r="AA175" s="41"/>
      <c r="AB175" s="86"/>
      <c r="AC175" s="41"/>
      <c r="AD175" s="41"/>
      <c r="AE175" s="86"/>
      <c r="AF175" s="41"/>
      <c r="AG175" s="41"/>
      <c r="AH175" s="86"/>
      <c r="AI175" s="41"/>
      <c r="AJ175" s="41"/>
      <c r="AK175" s="86"/>
      <c r="AL175" s="41"/>
      <c r="AM175" s="41"/>
      <c r="AN175" s="78"/>
      <c r="AO175" s="41"/>
      <c r="AP175" s="42"/>
      <c r="AQ175" s="78"/>
      <c r="AR175" s="42"/>
      <c r="AS175" s="42"/>
      <c r="AT175" s="78"/>
      <c r="AU175" s="42"/>
      <c r="AV175" s="42"/>
      <c r="AW175" s="78"/>
      <c r="AX175" s="41"/>
      <c r="AY175" s="42"/>
      <c r="AZ175" s="78"/>
      <c r="BA175" s="37">
        <f t="shared" si="2"/>
        <v>0</v>
      </c>
      <c r="BB175" s="52"/>
    </row>
    <row r="176" spans="1:54" ht="142.5" customHeight="1" x14ac:dyDescent="0.2">
      <c r="A176" s="80"/>
      <c r="B176" s="79"/>
      <c r="C176" s="78"/>
      <c r="D176" s="78"/>
      <c r="E176" s="78"/>
      <c r="F176" s="78"/>
      <c r="G176" s="78"/>
      <c r="H176" s="78"/>
      <c r="I176" s="86"/>
      <c r="J176" s="86"/>
      <c r="K176" s="81"/>
      <c r="L176" s="81"/>
      <c r="M176" s="81"/>
      <c r="N176" s="81"/>
      <c r="O176" s="92"/>
      <c r="P176" s="92"/>
      <c r="Q176" s="120"/>
      <c r="R176" s="120"/>
      <c r="S176" s="120"/>
      <c r="T176" s="41"/>
      <c r="U176" s="41"/>
      <c r="V176" s="86"/>
      <c r="W176" s="41"/>
      <c r="X176" s="41"/>
      <c r="Y176" s="86"/>
      <c r="Z176" s="41"/>
      <c r="AA176" s="41"/>
      <c r="AB176" s="86"/>
      <c r="AC176" s="41"/>
      <c r="AD176" s="41"/>
      <c r="AE176" s="86"/>
      <c r="AF176" s="41"/>
      <c r="AG176" s="41"/>
      <c r="AH176" s="86"/>
      <c r="AI176" s="41"/>
      <c r="AJ176" s="41"/>
      <c r="AK176" s="86"/>
      <c r="AL176" s="41"/>
      <c r="AM176" s="41"/>
      <c r="AN176" s="78"/>
      <c r="AO176" s="41"/>
      <c r="AP176" s="42"/>
      <c r="AQ176" s="78"/>
      <c r="AR176" s="42"/>
      <c r="AS176" s="42"/>
      <c r="AT176" s="78"/>
      <c r="AU176" s="42"/>
      <c r="AV176" s="42"/>
      <c r="AW176" s="78"/>
      <c r="AX176" s="41"/>
      <c r="AY176" s="42"/>
      <c r="AZ176" s="78"/>
      <c r="BA176" s="37">
        <f t="shared" si="2"/>
        <v>0</v>
      </c>
      <c r="BB176" s="52"/>
    </row>
    <row r="177" spans="1:54" ht="142.5" customHeight="1" x14ac:dyDescent="0.2">
      <c r="A177" s="80"/>
      <c r="B177" s="79"/>
      <c r="C177" s="78"/>
      <c r="D177" s="78"/>
      <c r="E177" s="78"/>
      <c r="F177" s="78"/>
      <c r="G177" s="78"/>
      <c r="H177" s="78"/>
      <c r="I177" s="86"/>
      <c r="J177" s="86"/>
      <c r="K177" s="81"/>
      <c r="L177" s="81"/>
      <c r="M177" s="81"/>
      <c r="N177" s="81"/>
      <c r="O177" s="92"/>
      <c r="P177" s="92"/>
      <c r="Q177" s="120"/>
      <c r="R177" s="120"/>
      <c r="S177" s="120"/>
      <c r="T177" s="41"/>
      <c r="U177" s="41"/>
      <c r="V177" s="86"/>
      <c r="W177" s="41"/>
      <c r="X177" s="41"/>
      <c r="Y177" s="86"/>
      <c r="Z177" s="41"/>
      <c r="AA177" s="41"/>
      <c r="AB177" s="86"/>
      <c r="AC177" s="41"/>
      <c r="AD177" s="41"/>
      <c r="AE177" s="86"/>
      <c r="AF177" s="41"/>
      <c r="AG177" s="41"/>
      <c r="AH177" s="86"/>
      <c r="AI177" s="41"/>
      <c r="AJ177" s="41"/>
      <c r="AK177" s="86"/>
      <c r="AL177" s="41"/>
      <c r="AM177" s="41"/>
      <c r="AN177" s="78"/>
      <c r="AO177" s="41"/>
      <c r="AP177" s="42"/>
      <c r="AQ177" s="78"/>
      <c r="AR177" s="42"/>
      <c r="AS177" s="42"/>
      <c r="AT177" s="78"/>
      <c r="AU177" s="42"/>
      <c r="AV177" s="42"/>
      <c r="AW177" s="78"/>
      <c r="AX177" s="41"/>
      <c r="AY177" s="42"/>
      <c r="AZ177" s="78"/>
      <c r="BA177" s="37">
        <f t="shared" si="2"/>
        <v>0</v>
      </c>
      <c r="BB177" s="52"/>
    </row>
    <row r="178" spans="1:54" ht="142.5" customHeight="1" x14ac:dyDescent="0.2">
      <c r="A178" s="80"/>
      <c r="B178" s="79"/>
      <c r="C178" s="78"/>
      <c r="D178" s="78"/>
      <c r="E178" s="78"/>
      <c r="F178" s="78"/>
      <c r="G178" s="78"/>
      <c r="H178" s="78"/>
      <c r="I178" s="86"/>
      <c r="J178" s="86"/>
      <c r="K178" s="81"/>
      <c r="L178" s="81"/>
      <c r="M178" s="81"/>
      <c r="N178" s="81"/>
      <c r="O178" s="92"/>
      <c r="P178" s="92"/>
      <c r="Q178" s="120"/>
      <c r="R178" s="120"/>
      <c r="S178" s="120"/>
      <c r="T178" s="41"/>
      <c r="U178" s="41"/>
      <c r="V178" s="86"/>
      <c r="W178" s="41"/>
      <c r="X178" s="41"/>
      <c r="Y178" s="86"/>
      <c r="Z178" s="41"/>
      <c r="AA178" s="41"/>
      <c r="AB178" s="86"/>
      <c r="AC178" s="41"/>
      <c r="AD178" s="41"/>
      <c r="AE178" s="86"/>
      <c r="AF178" s="41"/>
      <c r="AG178" s="41"/>
      <c r="AH178" s="86"/>
      <c r="AI178" s="41"/>
      <c r="AJ178" s="41"/>
      <c r="AK178" s="86"/>
      <c r="AL178" s="41"/>
      <c r="AM178" s="41"/>
      <c r="AN178" s="78"/>
      <c r="AO178" s="41"/>
      <c r="AP178" s="42"/>
      <c r="AQ178" s="78"/>
      <c r="AR178" s="42"/>
      <c r="AS178" s="42"/>
      <c r="AT178" s="78"/>
      <c r="AU178" s="42"/>
      <c r="AV178" s="42"/>
      <c r="AW178" s="78"/>
      <c r="AX178" s="41"/>
      <c r="AY178" s="42"/>
      <c r="AZ178" s="78"/>
      <c r="BA178" s="37">
        <f t="shared" si="2"/>
        <v>0</v>
      </c>
      <c r="BB178" s="52"/>
    </row>
    <row r="179" spans="1:54" ht="142.5" customHeight="1" x14ac:dyDescent="0.2">
      <c r="A179" s="80"/>
      <c r="B179" s="79"/>
      <c r="C179" s="78"/>
      <c r="D179" s="78"/>
      <c r="E179" s="78"/>
      <c r="F179" s="78"/>
      <c r="G179" s="78"/>
      <c r="H179" s="78"/>
      <c r="I179" s="86"/>
      <c r="J179" s="86"/>
      <c r="K179" s="81"/>
      <c r="L179" s="81"/>
      <c r="M179" s="81"/>
      <c r="N179" s="81"/>
      <c r="O179" s="92"/>
      <c r="P179" s="92"/>
      <c r="Q179" s="120"/>
      <c r="R179" s="120"/>
      <c r="S179" s="120"/>
      <c r="T179" s="41"/>
      <c r="U179" s="41"/>
      <c r="V179" s="86"/>
      <c r="W179" s="41"/>
      <c r="X179" s="41"/>
      <c r="Y179" s="86"/>
      <c r="Z179" s="41"/>
      <c r="AA179" s="41"/>
      <c r="AB179" s="86"/>
      <c r="AC179" s="41"/>
      <c r="AD179" s="41"/>
      <c r="AE179" s="86"/>
      <c r="AF179" s="41"/>
      <c r="AG179" s="41"/>
      <c r="AH179" s="86"/>
      <c r="AI179" s="41"/>
      <c r="AJ179" s="41"/>
      <c r="AK179" s="86"/>
      <c r="AL179" s="41"/>
      <c r="AM179" s="41"/>
      <c r="AN179" s="78"/>
      <c r="AO179" s="41"/>
      <c r="AP179" s="42"/>
      <c r="AQ179" s="78"/>
      <c r="AR179" s="42"/>
      <c r="AS179" s="42"/>
      <c r="AT179" s="78"/>
      <c r="AU179" s="42"/>
      <c r="AV179" s="42"/>
      <c r="AW179" s="78"/>
      <c r="AX179" s="41"/>
      <c r="AY179" s="42"/>
      <c r="AZ179" s="78"/>
      <c r="BA179" s="37">
        <f t="shared" si="2"/>
        <v>0</v>
      </c>
      <c r="BB179" s="52"/>
    </row>
    <row r="180" spans="1:54" ht="142.5" customHeight="1" x14ac:dyDescent="0.2">
      <c r="A180" s="80"/>
      <c r="B180" s="79"/>
      <c r="C180" s="78"/>
      <c r="D180" s="78"/>
      <c r="E180" s="78"/>
      <c r="F180" s="78"/>
      <c r="G180" s="78"/>
      <c r="H180" s="78"/>
      <c r="I180" s="86"/>
      <c r="J180" s="86"/>
      <c r="K180" s="81"/>
      <c r="L180" s="81"/>
      <c r="M180" s="81"/>
      <c r="N180" s="81"/>
      <c r="O180" s="92"/>
      <c r="P180" s="92"/>
      <c r="Q180" s="120"/>
      <c r="R180" s="120"/>
      <c r="S180" s="120"/>
      <c r="T180" s="41"/>
      <c r="U180" s="41"/>
      <c r="V180" s="86"/>
      <c r="W180" s="41"/>
      <c r="X180" s="41"/>
      <c r="Y180" s="86"/>
      <c r="Z180" s="41"/>
      <c r="AA180" s="41"/>
      <c r="AB180" s="86"/>
      <c r="AC180" s="41"/>
      <c r="AD180" s="41"/>
      <c r="AE180" s="86"/>
      <c r="AF180" s="41"/>
      <c r="AG180" s="41"/>
      <c r="AH180" s="86"/>
      <c r="AI180" s="41"/>
      <c r="AJ180" s="41"/>
      <c r="AK180" s="86"/>
      <c r="AL180" s="41"/>
      <c r="AM180" s="41"/>
      <c r="AN180" s="78"/>
      <c r="AO180" s="41"/>
      <c r="AP180" s="42"/>
      <c r="AQ180" s="78"/>
      <c r="AR180" s="42"/>
      <c r="AS180" s="42"/>
      <c r="AT180" s="78"/>
      <c r="AU180" s="42"/>
      <c r="AV180" s="42"/>
      <c r="AW180" s="78"/>
      <c r="AX180" s="41"/>
      <c r="AY180" s="42"/>
      <c r="AZ180" s="78"/>
      <c r="BA180" s="37">
        <f t="shared" si="2"/>
        <v>0</v>
      </c>
      <c r="BB180" s="52"/>
    </row>
    <row r="181" spans="1:54" ht="142.5" customHeight="1" x14ac:dyDescent="0.2">
      <c r="A181" s="80"/>
      <c r="B181" s="79"/>
      <c r="C181" s="78"/>
      <c r="D181" s="78"/>
      <c r="E181" s="78"/>
      <c r="F181" s="78"/>
      <c r="G181" s="78"/>
      <c r="H181" s="78"/>
      <c r="I181" s="86"/>
      <c r="J181" s="86"/>
      <c r="K181" s="81"/>
      <c r="L181" s="81"/>
      <c r="M181" s="81"/>
      <c r="N181" s="81"/>
      <c r="O181" s="92"/>
      <c r="P181" s="92"/>
      <c r="Q181" s="120"/>
      <c r="R181" s="120"/>
      <c r="S181" s="120"/>
      <c r="T181" s="41"/>
      <c r="U181" s="41"/>
      <c r="V181" s="86"/>
      <c r="W181" s="41"/>
      <c r="X181" s="41"/>
      <c r="Y181" s="86"/>
      <c r="Z181" s="41"/>
      <c r="AA181" s="41"/>
      <c r="AB181" s="86"/>
      <c r="AC181" s="41"/>
      <c r="AD181" s="41"/>
      <c r="AE181" s="86"/>
      <c r="AF181" s="41"/>
      <c r="AG181" s="41"/>
      <c r="AH181" s="86"/>
      <c r="AI181" s="41"/>
      <c r="AJ181" s="41"/>
      <c r="AK181" s="86"/>
      <c r="AL181" s="41"/>
      <c r="AM181" s="41"/>
      <c r="AN181" s="78"/>
      <c r="AO181" s="41"/>
      <c r="AP181" s="42"/>
      <c r="AQ181" s="78"/>
      <c r="AR181" s="42"/>
      <c r="AS181" s="42"/>
      <c r="AT181" s="78"/>
      <c r="AU181" s="42"/>
      <c r="AV181" s="42"/>
      <c r="AW181" s="78"/>
      <c r="AX181" s="41"/>
      <c r="AY181" s="42"/>
      <c r="AZ181" s="78"/>
      <c r="BA181" s="37">
        <f t="shared" si="2"/>
        <v>0</v>
      </c>
      <c r="BB181" s="52"/>
    </row>
    <row r="182" spans="1:54" ht="142.5" customHeight="1" x14ac:dyDescent="0.2">
      <c r="A182" s="80"/>
      <c r="B182" s="79"/>
      <c r="C182" s="78"/>
      <c r="D182" s="78"/>
      <c r="E182" s="78"/>
      <c r="F182" s="78"/>
      <c r="G182" s="78"/>
      <c r="H182" s="78"/>
      <c r="I182" s="86"/>
      <c r="J182" s="86"/>
      <c r="K182" s="81"/>
      <c r="L182" s="81"/>
      <c r="M182" s="81"/>
      <c r="N182" s="81"/>
      <c r="O182" s="92"/>
      <c r="P182" s="92"/>
      <c r="Q182" s="120"/>
      <c r="R182" s="120"/>
      <c r="S182" s="120"/>
      <c r="T182" s="41"/>
      <c r="U182" s="41"/>
      <c r="V182" s="86"/>
      <c r="W182" s="41"/>
      <c r="X182" s="41"/>
      <c r="Y182" s="86"/>
      <c r="Z182" s="41"/>
      <c r="AA182" s="41"/>
      <c r="AB182" s="86"/>
      <c r="AC182" s="41"/>
      <c r="AD182" s="41"/>
      <c r="AE182" s="86"/>
      <c r="AF182" s="41"/>
      <c r="AG182" s="41"/>
      <c r="AH182" s="86"/>
      <c r="AI182" s="41"/>
      <c r="AJ182" s="41"/>
      <c r="AK182" s="86"/>
      <c r="AL182" s="41"/>
      <c r="AM182" s="41"/>
      <c r="AN182" s="78"/>
      <c r="AO182" s="41"/>
      <c r="AP182" s="42"/>
      <c r="AQ182" s="78"/>
      <c r="AR182" s="42"/>
      <c r="AS182" s="42"/>
      <c r="AT182" s="78"/>
      <c r="AU182" s="42"/>
      <c r="AV182" s="42"/>
      <c r="AW182" s="78"/>
      <c r="AX182" s="41"/>
      <c r="AY182" s="42"/>
      <c r="AZ182" s="78"/>
      <c r="BA182" s="37">
        <f t="shared" si="2"/>
        <v>0</v>
      </c>
      <c r="BB182" s="52"/>
    </row>
    <row r="183" spans="1:54" ht="142.5" customHeight="1" x14ac:dyDescent="0.2">
      <c r="A183" s="80"/>
      <c r="B183" s="79"/>
      <c r="C183" s="78"/>
      <c r="D183" s="78"/>
      <c r="E183" s="78"/>
      <c r="F183" s="78"/>
      <c r="G183" s="78"/>
      <c r="H183" s="78"/>
      <c r="I183" s="86"/>
      <c r="J183" s="86"/>
      <c r="K183" s="81"/>
      <c r="L183" s="81"/>
      <c r="M183" s="81"/>
      <c r="N183" s="81"/>
      <c r="O183" s="92"/>
      <c r="P183" s="92"/>
      <c r="Q183" s="120"/>
      <c r="R183" s="120"/>
      <c r="S183" s="120"/>
      <c r="T183" s="41"/>
      <c r="U183" s="41"/>
      <c r="V183" s="86"/>
      <c r="W183" s="41"/>
      <c r="X183" s="41"/>
      <c r="Y183" s="86"/>
      <c r="Z183" s="41"/>
      <c r="AA183" s="41"/>
      <c r="AB183" s="86"/>
      <c r="AC183" s="41"/>
      <c r="AD183" s="41"/>
      <c r="AE183" s="86"/>
      <c r="AF183" s="41"/>
      <c r="AG183" s="41"/>
      <c r="AH183" s="86"/>
      <c r="AI183" s="41"/>
      <c r="AJ183" s="41"/>
      <c r="AK183" s="86"/>
      <c r="AL183" s="41"/>
      <c r="AM183" s="41"/>
      <c r="AN183" s="78"/>
      <c r="AO183" s="41"/>
      <c r="AP183" s="42"/>
      <c r="AQ183" s="78"/>
      <c r="AR183" s="42"/>
      <c r="AS183" s="42"/>
      <c r="AT183" s="78"/>
      <c r="AU183" s="42"/>
      <c r="AV183" s="42"/>
      <c r="AW183" s="78"/>
      <c r="AX183" s="41"/>
      <c r="AY183" s="42"/>
      <c r="AZ183" s="78"/>
      <c r="BA183" s="37">
        <f t="shared" si="2"/>
        <v>0</v>
      </c>
      <c r="BB183" s="52"/>
    </row>
    <row r="184" spans="1:54" ht="142.5" customHeight="1" x14ac:dyDescent="0.2">
      <c r="A184" s="80"/>
      <c r="B184" s="79"/>
      <c r="C184" s="78"/>
      <c r="D184" s="78"/>
      <c r="E184" s="78"/>
      <c r="F184" s="78"/>
      <c r="G184" s="78"/>
      <c r="H184" s="78"/>
      <c r="I184" s="86"/>
      <c r="J184" s="86"/>
      <c r="K184" s="81"/>
      <c r="L184" s="81"/>
      <c r="M184" s="81"/>
      <c r="N184" s="81"/>
      <c r="O184" s="92"/>
      <c r="P184" s="92"/>
      <c r="Q184" s="120"/>
      <c r="R184" s="120"/>
      <c r="S184" s="120"/>
      <c r="T184" s="41"/>
      <c r="U184" s="41"/>
      <c r="V184" s="86"/>
      <c r="W184" s="41"/>
      <c r="X184" s="41"/>
      <c r="Y184" s="86"/>
      <c r="Z184" s="41"/>
      <c r="AA184" s="41"/>
      <c r="AB184" s="86"/>
      <c r="AC184" s="41"/>
      <c r="AD184" s="41"/>
      <c r="AE184" s="86"/>
      <c r="AF184" s="41"/>
      <c r="AG184" s="41"/>
      <c r="AH184" s="86"/>
      <c r="AI184" s="41"/>
      <c r="AJ184" s="41"/>
      <c r="AK184" s="86"/>
      <c r="AL184" s="41"/>
      <c r="AM184" s="41"/>
      <c r="AN184" s="78"/>
      <c r="AO184" s="41"/>
      <c r="AP184" s="42"/>
      <c r="AQ184" s="78"/>
      <c r="AR184" s="42"/>
      <c r="AS184" s="42"/>
      <c r="AT184" s="78"/>
      <c r="AU184" s="42"/>
      <c r="AV184" s="42"/>
      <c r="AW184" s="78"/>
      <c r="AX184" s="41"/>
      <c r="AY184" s="42"/>
      <c r="AZ184" s="78"/>
      <c r="BA184" s="37">
        <f t="shared" si="2"/>
        <v>0</v>
      </c>
      <c r="BB184" s="52"/>
    </row>
    <row r="185" spans="1:54" ht="142.5" customHeight="1" x14ac:dyDescent="0.2">
      <c r="A185" s="80"/>
      <c r="B185" s="79"/>
      <c r="C185" s="78"/>
      <c r="D185" s="78"/>
      <c r="E185" s="78"/>
      <c r="F185" s="78"/>
      <c r="G185" s="78"/>
      <c r="H185" s="78"/>
      <c r="I185" s="86"/>
      <c r="J185" s="86"/>
      <c r="K185" s="81"/>
      <c r="L185" s="81"/>
      <c r="M185" s="81"/>
      <c r="N185" s="81"/>
      <c r="O185" s="92"/>
      <c r="P185" s="92"/>
      <c r="Q185" s="120"/>
      <c r="R185" s="120"/>
      <c r="S185" s="120"/>
      <c r="T185" s="41"/>
      <c r="U185" s="41"/>
      <c r="V185" s="86"/>
      <c r="W185" s="41"/>
      <c r="X185" s="41"/>
      <c r="Y185" s="86"/>
      <c r="Z185" s="41"/>
      <c r="AA185" s="41"/>
      <c r="AB185" s="86"/>
      <c r="AC185" s="41"/>
      <c r="AD185" s="41"/>
      <c r="AE185" s="86"/>
      <c r="AF185" s="41"/>
      <c r="AG185" s="41"/>
      <c r="AH185" s="86"/>
      <c r="AI185" s="41"/>
      <c r="AJ185" s="41"/>
      <c r="AK185" s="86"/>
      <c r="AL185" s="41"/>
      <c r="AM185" s="41"/>
      <c r="AN185" s="78"/>
      <c r="AO185" s="41"/>
      <c r="AP185" s="42"/>
      <c r="AQ185" s="78"/>
      <c r="AR185" s="42"/>
      <c r="AS185" s="42"/>
      <c r="AT185" s="78"/>
      <c r="AU185" s="42"/>
      <c r="AV185" s="42"/>
      <c r="AW185" s="78"/>
      <c r="AX185" s="41"/>
      <c r="AY185" s="42"/>
      <c r="AZ185" s="78"/>
      <c r="BA185" s="37">
        <f t="shared" si="2"/>
        <v>0</v>
      </c>
      <c r="BB185" s="52"/>
    </row>
    <row r="186" spans="1:54" ht="142.5" customHeight="1" x14ac:dyDescent="0.2">
      <c r="A186" s="80"/>
      <c r="B186" s="79"/>
      <c r="C186" s="78"/>
      <c r="D186" s="78"/>
      <c r="E186" s="78"/>
      <c r="F186" s="78"/>
      <c r="G186" s="78"/>
      <c r="H186" s="78"/>
      <c r="I186" s="86"/>
      <c r="J186" s="86"/>
      <c r="K186" s="81"/>
      <c r="L186" s="81"/>
      <c r="M186" s="81"/>
      <c r="N186" s="81"/>
      <c r="O186" s="92"/>
      <c r="P186" s="92"/>
      <c r="Q186" s="120"/>
      <c r="R186" s="120"/>
      <c r="S186" s="120"/>
      <c r="T186" s="41"/>
      <c r="U186" s="41"/>
      <c r="V186" s="86"/>
      <c r="W186" s="41"/>
      <c r="X186" s="41"/>
      <c r="Y186" s="86"/>
      <c r="Z186" s="41"/>
      <c r="AA186" s="41"/>
      <c r="AB186" s="86"/>
      <c r="AC186" s="41"/>
      <c r="AD186" s="41"/>
      <c r="AE186" s="86"/>
      <c r="AF186" s="41"/>
      <c r="AG186" s="41"/>
      <c r="AH186" s="86"/>
      <c r="AI186" s="41"/>
      <c r="AJ186" s="41"/>
      <c r="AK186" s="86"/>
      <c r="AL186" s="41"/>
      <c r="AM186" s="41"/>
      <c r="AN186" s="78"/>
      <c r="AO186" s="41"/>
      <c r="AP186" s="42"/>
      <c r="AQ186" s="78"/>
      <c r="AR186" s="42"/>
      <c r="AS186" s="42"/>
      <c r="AT186" s="78"/>
      <c r="AU186" s="42"/>
      <c r="AV186" s="42"/>
      <c r="AW186" s="78"/>
      <c r="AX186" s="41"/>
      <c r="AY186" s="42"/>
      <c r="AZ186" s="78"/>
      <c r="BA186" s="37">
        <f t="shared" si="2"/>
        <v>0</v>
      </c>
      <c r="BB186" s="52"/>
    </row>
    <row r="187" spans="1:54" ht="142.5" customHeight="1" x14ac:dyDescent="0.2">
      <c r="A187" s="80"/>
      <c r="B187" s="79"/>
      <c r="C187" s="78"/>
      <c r="D187" s="78"/>
      <c r="E187" s="78"/>
      <c r="F187" s="78"/>
      <c r="G187" s="78"/>
      <c r="H187" s="78"/>
      <c r="I187" s="86"/>
      <c r="J187" s="86"/>
      <c r="K187" s="81"/>
      <c r="L187" s="81"/>
      <c r="M187" s="81"/>
      <c r="N187" s="81"/>
      <c r="O187" s="92"/>
      <c r="P187" s="92"/>
      <c r="Q187" s="120"/>
      <c r="R187" s="120"/>
      <c r="S187" s="120"/>
      <c r="T187" s="41"/>
      <c r="U187" s="41"/>
      <c r="V187" s="86"/>
      <c r="W187" s="41"/>
      <c r="X187" s="41"/>
      <c r="Y187" s="86"/>
      <c r="Z187" s="41"/>
      <c r="AA187" s="41"/>
      <c r="AB187" s="86"/>
      <c r="AC187" s="41"/>
      <c r="AD187" s="41"/>
      <c r="AE187" s="86"/>
      <c r="AF187" s="41"/>
      <c r="AG187" s="41"/>
      <c r="AH187" s="86"/>
      <c r="AI187" s="41"/>
      <c r="AJ187" s="41"/>
      <c r="AK187" s="86"/>
      <c r="AL187" s="41"/>
      <c r="AM187" s="41"/>
      <c r="AN187" s="78"/>
      <c r="AO187" s="41"/>
      <c r="AP187" s="42"/>
      <c r="AQ187" s="78"/>
      <c r="AR187" s="42"/>
      <c r="AS187" s="42"/>
      <c r="AT187" s="78"/>
      <c r="AU187" s="42"/>
      <c r="AV187" s="42"/>
      <c r="AW187" s="78"/>
      <c r="AX187" s="41"/>
      <c r="AY187" s="42"/>
      <c r="AZ187" s="78"/>
      <c r="BA187" s="37">
        <f t="shared" si="2"/>
        <v>0</v>
      </c>
      <c r="BB187" s="52"/>
    </row>
    <row r="188" spans="1:54" ht="142.5" customHeight="1" x14ac:dyDescent="0.2">
      <c r="A188" s="80"/>
      <c r="B188" s="79"/>
      <c r="C188" s="78"/>
      <c r="D188" s="78"/>
      <c r="E188" s="78"/>
      <c r="F188" s="78"/>
      <c r="G188" s="78"/>
      <c r="H188" s="78"/>
      <c r="I188" s="86"/>
      <c r="J188" s="86"/>
      <c r="K188" s="81"/>
      <c r="L188" s="81"/>
      <c r="M188" s="81"/>
      <c r="N188" s="81"/>
      <c r="O188" s="92"/>
      <c r="P188" s="92"/>
      <c r="Q188" s="120"/>
      <c r="R188" s="120"/>
      <c r="S188" s="120"/>
      <c r="T188" s="41"/>
      <c r="U188" s="41"/>
      <c r="V188" s="86"/>
      <c r="W188" s="41"/>
      <c r="X188" s="41"/>
      <c r="Y188" s="86"/>
      <c r="Z188" s="41"/>
      <c r="AA188" s="41"/>
      <c r="AB188" s="86"/>
      <c r="AC188" s="41"/>
      <c r="AD188" s="41"/>
      <c r="AE188" s="86"/>
      <c r="AF188" s="41"/>
      <c r="AG188" s="41"/>
      <c r="AH188" s="86"/>
      <c r="AI188" s="41"/>
      <c r="AJ188" s="41"/>
      <c r="AK188" s="86"/>
      <c r="AL188" s="41"/>
      <c r="AM188" s="41"/>
      <c r="AN188" s="78"/>
      <c r="AO188" s="41"/>
      <c r="AP188" s="42"/>
      <c r="AQ188" s="78"/>
      <c r="AR188" s="42"/>
      <c r="AS188" s="42"/>
      <c r="AT188" s="78"/>
      <c r="AU188" s="42"/>
      <c r="AV188" s="42"/>
      <c r="AW188" s="78"/>
      <c r="AX188" s="41"/>
      <c r="AY188" s="42"/>
      <c r="AZ188" s="78"/>
      <c r="BA188" s="37">
        <f t="shared" si="2"/>
        <v>0</v>
      </c>
      <c r="BB188" s="52"/>
    </row>
    <row r="189" spans="1:54" ht="142.5" customHeight="1" x14ac:dyDescent="0.2">
      <c r="A189" s="80"/>
      <c r="B189" s="79"/>
      <c r="C189" s="78"/>
      <c r="D189" s="78"/>
      <c r="E189" s="78"/>
      <c r="F189" s="78"/>
      <c r="G189" s="78"/>
      <c r="H189" s="78"/>
      <c r="I189" s="86"/>
      <c r="J189" s="86"/>
      <c r="K189" s="81"/>
      <c r="L189" s="81"/>
      <c r="M189" s="81"/>
      <c r="N189" s="81"/>
      <c r="O189" s="92"/>
      <c r="P189" s="92"/>
      <c r="Q189" s="120"/>
      <c r="R189" s="120"/>
      <c r="S189" s="120"/>
      <c r="T189" s="41"/>
      <c r="U189" s="41"/>
      <c r="V189" s="86"/>
      <c r="W189" s="41"/>
      <c r="X189" s="41"/>
      <c r="Y189" s="86"/>
      <c r="Z189" s="41"/>
      <c r="AA189" s="41"/>
      <c r="AB189" s="86"/>
      <c r="AC189" s="41"/>
      <c r="AD189" s="41"/>
      <c r="AE189" s="86"/>
      <c r="AF189" s="41"/>
      <c r="AG189" s="41"/>
      <c r="AH189" s="86"/>
      <c r="AI189" s="41"/>
      <c r="AJ189" s="41"/>
      <c r="AK189" s="86"/>
      <c r="AL189" s="41"/>
      <c r="AM189" s="41"/>
      <c r="AN189" s="78"/>
      <c r="AO189" s="41"/>
      <c r="AP189" s="42"/>
      <c r="AQ189" s="78"/>
      <c r="AR189" s="42"/>
      <c r="AS189" s="42"/>
      <c r="AT189" s="78"/>
      <c r="AU189" s="42"/>
      <c r="AV189" s="42"/>
      <c r="AW189" s="78"/>
      <c r="AX189" s="41"/>
      <c r="AY189" s="42"/>
      <c r="AZ189" s="78"/>
      <c r="BA189" s="37">
        <f t="shared" si="2"/>
        <v>0</v>
      </c>
      <c r="BB189" s="52"/>
    </row>
    <row r="190" spans="1:54" ht="142.5" customHeight="1" x14ac:dyDescent="0.2">
      <c r="A190" s="80"/>
      <c r="B190" s="79"/>
      <c r="C190" s="78"/>
      <c r="D190" s="78"/>
      <c r="E190" s="78"/>
      <c r="F190" s="78"/>
      <c r="G190" s="78"/>
      <c r="H190" s="78"/>
      <c r="I190" s="86"/>
      <c r="J190" s="86"/>
      <c r="K190" s="81"/>
      <c r="L190" s="81"/>
      <c r="M190" s="81"/>
      <c r="N190" s="81"/>
      <c r="O190" s="92"/>
      <c r="P190" s="92"/>
      <c r="Q190" s="120"/>
      <c r="R190" s="120"/>
      <c r="S190" s="120"/>
      <c r="T190" s="41"/>
      <c r="U190" s="41"/>
      <c r="V190" s="86"/>
      <c r="W190" s="41"/>
      <c r="X190" s="41"/>
      <c r="Y190" s="86"/>
      <c r="Z190" s="41"/>
      <c r="AA190" s="41"/>
      <c r="AB190" s="86"/>
      <c r="AC190" s="41"/>
      <c r="AD190" s="41"/>
      <c r="AE190" s="86"/>
      <c r="AF190" s="41"/>
      <c r="AG190" s="41"/>
      <c r="AH190" s="86"/>
      <c r="AI190" s="41"/>
      <c r="AJ190" s="41"/>
      <c r="AK190" s="86"/>
      <c r="AL190" s="41"/>
      <c r="AM190" s="41"/>
      <c r="AN190" s="78"/>
      <c r="AO190" s="41"/>
      <c r="AP190" s="42"/>
      <c r="AQ190" s="78"/>
      <c r="AR190" s="42"/>
      <c r="AS190" s="42"/>
      <c r="AT190" s="78"/>
      <c r="AU190" s="42"/>
      <c r="AV190" s="42"/>
      <c r="AW190" s="78"/>
      <c r="AX190" s="41"/>
      <c r="AY190" s="42"/>
      <c r="AZ190" s="78"/>
      <c r="BA190" s="37">
        <f t="shared" si="2"/>
        <v>0</v>
      </c>
      <c r="BB190" s="52"/>
    </row>
    <row r="191" spans="1:54" ht="142.5" customHeight="1" x14ac:dyDescent="0.2">
      <c r="A191" s="80"/>
      <c r="B191" s="79"/>
      <c r="C191" s="78"/>
      <c r="D191" s="78"/>
      <c r="E191" s="78"/>
      <c r="F191" s="78"/>
      <c r="G191" s="78"/>
      <c r="H191" s="78"/>
      <c r="I191" s="86"/>
      <c r="J191" s="86"/>
      <c r="K191" s="81"/>
      <c r="L191" s="81"/>
      <c r="M191" s="81"/>
      <c r="N191" s="81"/>
      <c r="O191" s="92"/>
      <c r="P191" s="92"/>
      <c r="Q191" s="120"/>
      <c r="R191" s="120"/>
      <c r="S191" s="120"/>
      <c r="T191" s="41"/>
      <c r="U191" s="41"/>
      <c r="V191" s="86"/>
      <c r="W191" s="41"/>
      <c r="X191" s="41"/>
      <c r="Y191" s="86"/>
      <c r="Z191" s="41"/>
      <c r="AA191" s="41"/>
      <c r="AB191" s="86"/>
      <c r="AC191" s="41"/>
      <c r="AD191" s="41"/>
      <c r="AE191" s="86"/>
      <c r="AF191" s="41"/>
      <c r="AG191" s="41"/>
      <c r="AH191" s="86"/>
      <c r="AI191" s="41"/>
      <c r="AJ191" s="41"/>
      <c r="AK191" s="86"/>
      <c r="AL191" s="41"/>
      <c r="AM191" s="41"/>
      <c r="AN191" s="78"/>
      <c r="AO191" s="41"/>
      <c r="AP191" s="42"/>
      <c r="AQ191" s="78"/>
      <c r="AR191" s="42"/>
      <c r="AS191" s="42"/>
      <c r="AT191" s="78"/>
      <c r="AU191" s="42"/>
      <c r="AV191" s="42"/>
      <c r="AW191" s="78"/>
      <c r="AX191" s="41"/>
      <c r="AY191" s="42"/>
      <c r="AZ191" s="78"/>
      <c r="BA191" s="37">
        <f t="shared" si="2"/>
        <v>0</v>
      </c>
      <c r="BB191" s="52"/>
    </row>
    <row r="192" spans="1:54" ht="142.5" customHeight="1" x14ac:dyDescent="0.2">
      <c r="A192" s="80"/>
      <c r="B192" s="79"/>
      <c r="C192" s="78"/>
      <c r="D192" s="78"/>
      <c r="E192" s="78"/>
      <c r="F192" s="78"/>
      <c r="G192" s="78"/>
      <c r="H192" s="78"/>
      <c r="I192" s="86"/>
      <c r="J192" s="86"/>
      <c r="K192" s="81"/>
      <c r="L192" s="81"/>
      <c r="M192" s="81"/>
      <c r="N192" s="81"/>
      <c r="O192" s="92"/>
      <c r="P192" s="92"/>
      <c r="Q192" s="120"/>
      <c r="R192" s="120"/>
      <c r="S192" s="120"/>
      <c r="T192" s="41"/>
      <c r="U192" s="41"/>
      <c r="V192" s="86"/>
      <c r="W192" s="41"/>
      <c r="X192" s="41"/>
      <c r="Y192" s="86"/>
      <c r="Z192" s="41"/>
      <c r="AA192" s="41"/>
      <c r="AB192" s="86"/>
      <c r="AC192" s="41"/>
      <c r="AD192" s="41"/>
      <c r="AE192" s="86"/>
      <c r="AF192" s="41"/>
      <c r="AG192" s="41"/>
      <c r="AH192" s="86"/>
      <c r="AI192" s="41"/>
      <c r="AJ192" s="41"/>
      <c r="AK192" s="86"/>
      <c r="AL192" s="41"/>
      <c r="AM192" s="41"/>
      <c r="AN192" s="78"/>
      <c r="AO192" s="41"/>
      <c r="AP192" s="42"/>
      <c r="AQ192" s="78"/>
      <c r="AR192" s="42"/>
      <c r="AS192" s="42"/>
      <c r="AT192" s="78"/>
      <c r="AU192" s="42"/>
      <c r="AV192" s="42"/>
      <c r="AW192" s="78"/>
      <c r="AX192" s="41"/>
      <c r="AY192" s="42"/>
      <c r="AZ192" s="78"/>
      <c r="BA192" s="37">
        <f t="shared" si="2"/>
        <v>0</v>
      </c>
      <c r="BB192" s="52"/>
    </row>
    <row r="193" spans="1:54" ht="142.5" customHeight="1" x14ac:dyDescent="0.2">
      <c r="A193" s="80"/>
      <c r="B193" s="79"/>
      <c r="C193" s="78"/>
      <c r="D193" s="78"/>
      <c r="E193" s="78"/>
      <c r="F193" s="78"/>
      <c r="G193" s="78"/>
      <c r="H193" s="78"/>
      <c r="I193" s="86"/>
      <c r="J193" s="86"/>
      <c r="K193" s="81"/>
      <c r="L193" s="81"/>
      <c r="M193" s="81"/>
      <c r="N193" s="81"/>
      <c r="O193" s="92"/>
      <c r="P193" s="92"/>
      <c r="Q193" s="120"/>
      <c r="R193" s="120"/>
      <c r="S193" s="120"/>
      <c r="T193" s="41"/>
      <c r="U193" s="41"/>
      <c r="V193" s="86"/>
      <c r="W193" s="41"/>
      <c r="X193" s="41"/>
      <c r="Y193" s="86"/>
      <c r="Z193" s="41"/>
      <c r="AA193" s="41"/>
      <c r="AB193" s="86"/>
      <c r="AC193" s="41"/>
      <c r="AD193" s="41"/>
      <c r="AE193" s="86"/>
      <c r="AF193" s="41"/>
      <c r="AG193" s="41"/>
      <c r="AH193" s="86"/>
      <c r="AI193" s="41"/>
      <c r="AJ193" s="41"/>
      <c r="AK193" s="86"/>
      <c r="AL193" s="41"/>
      <c r="AM193" s="41"/>
      <c r="AN193" s="78"/>
      <c r="AO193" s="41"/>
      <c r="AP193" s="42"/>
      <c r="AQ193" s="78"/>
      <c r="AR193" s="42"/>
      <c r="AS193" s="42"/>
      <c r="AT193" s="78"/>
      <c r="AU193" s="42"/>
      <c r="AV193" s="42"/>
      <c r="AW193" s="78"/>
      <c r="AX193" s="41"/>
      <c r="AY193" s="42"/>
      <c r="AZ193" s="78"/>
      <c r="BA193" s="37">
        <f t="shared" si="2"/>
        <v>0</v>
      </c>
      <c r="BB193" s="52"/>
    </row>
    <row r="194" spans="1:54" ht="142.5" customHeight="1" x14ac:dyDescent="0.2">
      <c r="A194" s="80"/>
      <c r="B194" s="79"/>
      <c r="C194" s="78"/>
      <c r="D194" s="78"/>
      <c r="E194" s="78"/>
      <c r="F194" s="78"/>
      <c r="G194" s="78"/>
      <c r="H194" s="78"/>
      <c r="I194" s="86"/>
      <c r="J194" s="86"/>
      <c r="K194" s="81"/>
      <c r="L194" s="81"/>
      <c r="M194" s="81"/>
      <c r="N194" s="81"/>
      <c r="O194" s="92"/>
      <c r="P194" s="92"/>
      <c r="Q194" s="120"/>
      <c r="R194" s="120"/>
      <c r="S194" s="120"/>
      <c r="T194" s="41"/>
      <c r="U194" s="41"/>
      <c r="V194" s="86"/>
      <c r="W194" s="41"/>
      <c r="X194" s="41"/>
      <c r="Y194" s="86"/>
      <c r="Z194" s="41"/>
      <c r="AA194" s="41"/>
      <c r="AB194" s="86"/>
      <c r="AC194" s="41"/>
      <c r="AD194" s="41"/>
      <c r="AE194" s="86"/>
      <c r="AF194" s="41"/>
      <c r="AG194" s="41"/>
      <c r="AH194" s="86"/>
      <c r="AI194" s="41"/>
      <c r="AJ194" s="41"/>
      <c r="AK194" s="86"/>
      <c r="AL194" s="41"/>
      <c r="AM194" s="41"/>
      <c r="AN194" s="78"/>
      <c r="AO194" s="41"/>
      <c r="AP194" s="42"/>
      <c r="AQ194" s="78"/>
      <c r="AR194" s="42"/>
      <c r="AS194" s="42"/>
      <c r="AT194" s="78"/>
      <c r="AU194" s="42"/>
      <c r="AV194" s="42"/>
      <c r="AW194" s="78"/>
      <c r="AX194" s="41"/>
      <c r="AY194" s="42"/>
      <c r="AZ194" s="78"/>
      <c r="BA194" s="37">
        <f t="shared" si="2"/>
        <v>0</v>
      </c>
      <c r="BB194" s="52"/>
    </row>
    <row r="195" spans="1:54" ht="142.5" customHeight="1" x14ac:dyDescent="0.2">
      <c r="A195" s="80"/>
      <c r="B195" s="79"/>
      <c r="C195" s="78"/>
      <c r="D195" s="78"/>
      <c r="E195" s="78"/>
      <c r="F195" s="78"/>
      <c r="G195" s="78"/>
      <c r="H195" s="78"/>
      <c r="I195" s="86"/>
      <c r="J195" s="86"/>
      <c r="K195" s="81"/>
      <c r="L195" s="81"/>
      <c r="M195" s="81"/>
      <c r="N195" s="81"/>
      <c r="O195" s="92"/>
      <c r="P195" s="92"/>
      <c r="Q195" s="120"/>
      <c r="R195" s="120"/>
      <c r="S195" s="120"/>
      <c r="T195" s="41"/>
      <c r="U195" s="41"/>
      <c r="V195" s="86"/>
      <c r="W195" s="41"/>
      <c r="X195" s="41"/>
      <c r="Y195" s="86"/>
      <c r="Z195" s="41"/>
      <c r="AA195" s="41"/>
      <c r="AB195" s="86"/>
      <c r="AC195" s="41"/>
      <c r="AD195" s="41"/>
      <c r="AE195" s="86"/>
      <c r="AF195" s="41"/>
      <c r="AG195" s="41"/>
      <c r="AH195" s="86"/>
      <c r="AI195" s="41"/>
      <c r="AJ195" s="41"/>
      <c r="AK195" s="86"/>
      <c r="AL195" s="41"/>
      <c r="AM195" s="41"/>
      <c r="AN195" s="78"/>
      <c r="AO195" s="41"/>
      <c r="AP195" s="42"/>
      <c r="AQ195" s="78"/>
      <c r="AR195" s="42"/>
      <c r="AS195" s="42"/>
      <c r="AT195" s="78"/>
      <c r="AU195" s="42"/>
      <c r="AV195" s="42"/>
      <c r="AW195" s="78"/>
      <c r="AX195" s="41"/>
      <c r="AY195" s="42"/>
      <c r="AZ195" s="78"/>
      <c r="BA195" s="37">
        <f t="shared" si="2"/>
        <v>0</v>
      </c>
      <c r="BB195" s="52"/>
    </row>
    <row r="196" spans="1:54" ht="142.5" customHeight="1" thickBot="1" x14ac:dyDescent="0.25">
      <c r="A196" s="56"/>
      <c r="B196" s="67"/>
      <c r="C196" s="57"/>
      <c r="D196" s="57"/>
      <c r="E196" s="57"/>
      <c r="F196" s="57"/>
      <c r="G196" s="57"/>
      <c r="H196" s="57"/>
      <c r="I196" s="58"/>
      <c r="J196" s="58"/>
      <c r="K196" s="76"/>
      <c r="L196" s="76"/>
      <c r="M196" s="76"/>
      <c r="N196" s="76"/>
      <c r="O196" s="59"/>
      <c r="P196" s="59"/>
      <c r="Q196" s="59"/>
      <c r="R196" s="59"/>
      <c r="S196" s="59"/>
      <c r="T196" s="60"/>
      <c r="U196" s="60"/>
      <c r="V196" s="58"/>
      <c r="W196" s="60"/>
      <c r="X196" s="60"/>
      <c r="Y196" s="58"/>
      <c r="Z196" s="60"/>
      <c r="AA196" s="60"/>
      <c r="AB196" s="58"/>
      <c r="AC196" s="60"/>
      <c r="AD196" s="60"/>
      <c r="AE196" s="58"/>
      <c r="AF196" s="60"/>
      <c r="AG196" s="60"/>
      <c r="AH196" s="58"/>
      <c r="AI196" s="60"/>
      <c r="AJ196" s="60"/>
      <c r="AK196" s="58"/>
      <c r="AL196" s="60"/>
      <c r="AM196" s="60"/>
      <c r="AN196" s="57"/>
      <c r="AO196" s="60"/>
      <c r="AP196" s="61"/>
      <c r="AQ196" s="57"/>
      <c r="AR196" s="61"/>
      <c r="AS196" s="61"/>
      <c r="AT196" s="57"/>
      <c r="AU196" s="61"/>
      <c r="AV196" s="61"/>
      <c r="AW196" s="57"/>
      <c r="AX196" s="60"/>
      <c r="AY196" s="61"/>
      <c r="AZ196" s="57"/>
      <c r="BA196" s="37">
        <f t="shared" ref="BA196" si="3">R196+U196+X196+AA196+AD196+AG196+AJ196+AM196+AP196+AS196+AV196+AY196</f>
        <v>0</v>
      </c>
      <c r="BB196" s="52"/>
    </row>
  </sheetData>
  <autoFilter ref="A2:BB196" xr:uid="{00000000-0001-0000-0000-000000000000}"/>
  <mergeCells count="490">
    <mergeCell ref="B136:B137"/>
    <mergeCell ref="J122:J126"/>
    <mergeCell ref="I122:I126"/>
    <mergeCell ref="H122:H126"/>
    <mergeCell ref="G122:G126"/>
    <mergeCell ref="F122:F126"/>
    <mergeCell ref="E122:E126"/>
    <mergeCell ref="D122:D126"/>
    <mergeCell ref="E23:E25"/>
    <mergeCell ref="D23:D25"/>
    <mergeCell ref="H119:H121"/>
    <mergeCell ref="G119:G121"/>
    <mergeCell ref="F119:F121"/>
    <mergeCell ref="E119:E121"/>
    <mergeCell ref="D119:D121"/>
    <mergeCell ref="H103:H105"/>
    <mergeCell ref="G103:G105"/>
    <mergeCell ref="F103:F105"/>
    <mergeCell ref="E103:E105"/>
    <mergeCell ref="D103:D105"/>
    <mergeCell ref="H97:H98"/>
    <mergeCell ref="H100:H102"/>
    <mergeCell ref="I103:I105"/>
    <mergeCell ref="J103:J105"/>
    <mergeCell ref="B138:B140"/>
    <mergeCell ref="C23:C25"/>
    <mergeCell ref="B23:B25"/>
    <mergeCell ref="A23:A25"/>
    <mergeCell ref="L24:L25"/>
    <mergeCell ref="M24:M25"/>
    <mergeCell ref="H23:H25"/>
    <mergeCell ref="G23:G25"/>
    <mergeCell ref="H160:H161"/>
    <mergeCell ref="G160:G161"/>
    <mergeCell ref="F160:F161"/>
    <mergeCell ref="E160:E161"/>
    <mergeCell ref="D160:D161"/>
    <mergeCell ref="C160:C161"/>
    <mergeCell ref="B160:B161"/>
    <mergeCell ref="A160:A161"/>
    <mergeCell ref="I136:I137"/>
    <mergeCell ref="I138:I140"/>
    <mergeCell ref="H136:H137"/>
    <mergeCell ref="G136:G137"/>
    <mergeCell ref="F136:F137"/>
    <mergeCell ref="E136:E137"/>
    <mergeCell ref="D136:D137"/>
    <mergeCell ref="C136:C137"/>
    <mergeCell ref="H151:H153"/>
    <mergeCell ref="G151:G153"/>
    <mergeCell ref="F151:F153"/>
    <mergeCell ref="E151:E153"/>
    <mergeCell ref="D151:D153"/>
    <mergeCell ref="C151:C153"/>
    <mergeCell ref="B151:B153"/>
    <mergeCell ref="A151:A153"/>
    <mergeCell ref="H142:H144"/>
    <mergeCell ref="G142:G144"/>
    <mergeCell ref="F142:F144"/>
    <mergeCell ref="E142:E144"/>
    <mergeCell ref="D142:D144"/>
    <mergeCell ref="C142:C144"/>
    <mergeCell ref="B142:B144"/>
    <mergeCell ref="A142:A144"/>
    <mergeCell ref="H154:H157"/>
    <mergeCell ref="G154:G157"/>
    <mergeCell ref="F154:F157"/>
    <mergeCell ref="E154:E157"/>
    <mergeCell ref="D154:D157"/>
    <mergeCell ref="C154:C157"/>
    <mergeCell ref="B154:B157"/>
    <mergeCell ref="A154:A157"/>
    <mergeCell ref="H145:H147"/>
    <mergeCell ref="G145:G147"/>
    <mergeCell ref="F145:F147"/>
    <mergeCell ref="E145:E147"/>
    <mergeCell ref="D145:D147"/>
    <mergeCell ref="C145:C147"/>
    <mergeCell ref="B145:B147"/>
    <mergeCell ref="A145:A147"/>
    <mergeCell ref="H148:H150"/>
    <mergeCell ref="G148:G150"/>
    <mergeCell ref="F148:F150"/>
    <mergeCell ref="E148:E150"/>
    <mergeCell ref="D148:D150"/>
    <mergeCell ref="C148:C150"/>
    <mergeCell ref="B148:B150"/>
    <mergeCell ref="A148:A150"/>
    <mergeCell ref="I151:I153"/>
    <mergeCell ref="J151:J159"/>
    <mergeCell ref="K151:K159"/>
    <mergeCell ref="L151:L159"/>
    <mergeCell ref="M151:M153"/>
    <mergeCell ref="I154:I157"/>
    <mergeCell ref="I160:I161"/>
    <mergeCell ref="J160:J161"/>
    <mergeCell ref="K160:K161"/>
    <mergeCell ref="L160:L161"/>
    <mergeCell ref="J142:J147"/>
    <mergeCell ref="K142:K147"/>
    <mergeCell ref="L142:L144"/>
    <mergeCell ref="I145:I147"/>
    <mergeCell ref="L145:L147"/>
    <mergeCell ref="I148:I150"/>
    <mergeCell ref="J148:J150"/>
    <mergeCell ref="K148:K150"/>
    <mergeCell ref="L148:L150"/>
    <mergeCell ref="I142:I144"/>
    <mergeCell ref="A138:A140"/>
    <mergeCell ref="H127:H130"/>
    <mergeCell ref="G127:G130"/>
    <mergeCell ref="F127:F130"/>
    <mergeCell ref="E127:E130"/>
    <mergeCell ref="D127:D130"/>
    <mergeCell ref="C127:C130"/>
    <mergeCell ref="B127:B130"/>
    <mergeCell ref="A127:A130"/>
    <mergeCell ref="H131:H135"/>
    <mergeCell ref="G131:G135"/>
    <mergeCell ref="F131:F135"/>
    <mergeCell ref="E131:E135"/>
    <mergeCell ref="D131:D135"/>
    <mergeCell ref="C131:C135"/>
    <mergeCell ref="B131:B135"/>
    <mergeCell ref="A131:A135"/>
    <mergeCell ref="A136:A137"/>
    <mergeCell ref="H138:H140"/>
    <mergeCell ref="G138:G140"/>
    <mergeCell ref="F138:F140"/>
    <mergeCell ref="E138:E140"/>
    <mergeCell ref="D138:D140"/>
    <mergeCell ref="C138:C140"/>
    <mergeCell ref="C119:C121"/>
    <mergeCell ref="B119:B121"/>
    <mergeCell ref="A119:A121"/>
    <mergeCell ref="C122:C126"/>
    <mergeCell ref="B122:B126"/>
    <mergeCell ref="A122:A126"/>
    <mergeCell ref="H112:H113"/>
    <mergeCell ref="H115:H118"/>
    <mergeCell ref="G112:G113"/>
    <mergeCell ref="F112:F113"/>
    <mergeCell ref="E112:E113"/>
    <mergeCell ref="D112:D113"/>
    <mergeCell ref="C112:C113"/>
    <mergeCell ref="B112:B113"/>
    <mergeCell ref="A112:A113"/>
    <mergeCell ref="G115:G118"/>
    <mergeCell ref="F115:F118"/>
    <mergeCell ref="E115:E118"/>
    <mergeCell ref="D115:D118"/>
    <mergeCell ref="C115:C118"/>
    <mergeCell ref="B115:B118"/>
    <mergeCell ref="A115:A118"/>
    <mergeCell ref="C103:C105"/>
    <mergeCell ref="B103:B105"/>
    <mergeCell ref="A103:A105"/>
    <mergeCell ref="H106:H111"/>
    <mergeCell ref="G106:G111"/>
    <mergeCell ref="F106:F111"/>
    <mergeCell ref="E106:E111"/>
    <mergeCell ref="D106:D111"/>
    <mergeCell ref="C106:C111"/>
    <mergeCell ref="B106:B111"/>
    <mergeCell ref="A106:A111"/>
    <mergeCell ref="B92:B94"/>
    <mergeCell ref="A92:A94"/>
    <mergeCell ref="A97:A98"/>
    <mergeCell ref="A87:A88"/>
    <mergeCell ref="G100:G102"/>
    <mergeCell ref="F100:F102"/>
    <mergeCell ref="E100:E102"/>
    <mergeCell ref="D100:D102"/>
    <mergeCell ref="C100:C102"/>
    <mergeCell ref="B100:B102"/>
    <mergeCell ref="A100:A102"/>
    <mergeCell ref="G97:G98"/>
    <mergeCell ref="F97:F98"/>
    <mergeCell ref="E97:E98"/>
    <mergeCell ref="D97:D98"/>
    <mergeCell ref="C97:C98"/>
    <mergeCell ref="B97:B98"/>
    <mergeCell ref="H92:H94"/>
    <mergeCell ref="G92:G94"/>
    <mergeCell ref="F92:F94"/>
    <mergeCell ref="E92:E94"/>
    <mergeCell ref="D92:D94"/>
    <mergeCell ref="C92:C94"/>
    <mergeCell ref="H79:H84"/>
    <mergeCell ref="G79:G84"/>
    <mergeCell ref="F79:F84"/>
    <mergeCell ref="E79:E84"/>
    <mergeCell ref="D79:D84"/>
    <mergeCell ref="C79:C84"/>
    <mergeCell ref="F85:F86"/>
    <mergeCell ref="E85:E86"/>
    <mergeCell ref="D85:D86"/>
    <mergeCell ref="C85:C86"/>
    <mergeCell ref="B79:B84"/>
    <mergeCell ref="H87:H88"/>
    <mergeCell ref="G87:G88"/>
    <mergeCell ref="F87:F88"/>
    <mergeCell ref="E87:E88"/>
    <mergeCell ref="D87:D88"/>
    <mergeCell ref="C87:C88"/>
    <mergeCell ref="B87:B88"/>
    <mergeCell ref="A79:A84"/>
    <mergeCell ref="H85:H86"/>
    <mergeCell ref="G85:G86"/>
    <mergeCell ref="B85:B86"/>
    <mergeCell ref="A85:A86"/>
    <mergeCell ref="J138:J140"/>
    <mergeCell ref="K138:K140"/>
    <mergeCell ref="L138:L140"/>
    <mergeCell ref="I115:I118"/>
    <mergeCell ref="J115:J118"/>
    <mergeCell ref="K115:K118"/>
    <mergeCell ref="L115:L118"/>
    <mergeCell ref="I119:I121"/>
    <mergeCell ref="J119:J121"/>
    <mergeCell ref="K119:K121"/>
    <mergeCell ref="L119:L121"/>
    <mergeCell ref="I127:I130"/>
    <mergeCell ref="J127:J130"/>
    <mergeCell ref="K127:K130"/>
    <mergeCell ref="L127:L130"/>
    <mergeCell ref="I131:I135"/>
    <mergeCell ref="J131:J135"/>
    <mergeCell ref="K131:K135"/>
    <mergeCell ref="L131:L135"/>
    <mergeCell ref="J136:J137"/>
    <mergeCell ref="K136:K137"/>
    <mergeCell ref="L136:L137"/>
    <mergeCell ref="L122:L126"/>
    <mergeCell ref="K122:K126"/>
    <mergeCell ref="K103:K105"/>
    <mergeCell ref="L103:L105"/>
    <mergeCell ref="I106:I111"/>
    <mergeCell ref="J106:J111"/>
    <mergeCell ref="K106:K111"/>
    <mergeCell ref="I112:I113"/>
    <mergeCell ref="J112:J113"/>
    <mergeCell ref="K112:K113"/>
    <mergeCell ref="L112:L113"/>
    <mergeCell ref="L106:L111"/>
    <mergeCell ref="J92:J94"/>
    <mergeCell ref="K92:K94"/>
    <mergeCell ref="L92:L94"/>
    <mergeCell ref="I97:I98"/>
    <mergeCell ref="J97:J98"/>
    <mergeCell ref="K97:K98"/>
    <mergeCell ref="L97:L98"/>
    <mergeCell ref="I100:I102"/>
    <mergeCell ref="J100:J102"/>
    <mergeCell ref="K100:K102"/>
    <mergeCell ref="L100:L102"/>
    <mergeCell ref="I92:I94"/>
    <mergeCell ref="I79:I84"/>
    <mergeCell ref="J79:J84"/>
    <mergeCell ref="K79:K84"/>
    <mergeCell ref="L79:L84"/>
    <mergeCell ref="I85:I86"/>
    <mergeCell ref="J85:J86"/>
    <mergeCell ref="K85:K86"/>
    <mergeCell ref="L85:L86"/>
    <mergeCell ref="I87:I88"/>
    <mergeCell ref="J87:J88"/>
    <mergeCell ref="K87:K88"/>
    <mergeCell ref="L87:L88"/>
    <mergeCell ref="B70:B71"/>
    <mergeCell ref="B68:B69"/>
    <mergeCell ref="A68:A69"/>
    <mergeCell ref="A70:A71"/>
    <mergeCell ref="I74:I78"/>
    <mergeCell ref="J74:J78"/>
    <mergeCell ref="K74:K78"/>
    <mergeCell ref="L74:L75"/>
    <mergeCell ref="L76:L77"/>
    <mergeCell ref="H74:H78"/>
    <mergeCell ref="G74:G78"/>
    <mergeCell ref="F74:F78"/>
    <mergeCell ref="E74:E78"/>
    <mergeCell ref="D74:D78"/>
    <mergeCell ref="C74:C78"/>
    <mergeCell ref="B74:B78"/>
    <mergeCell ref="A74:A78"/>
    <mergeCell ref="G70:G71"/>
    <mergeCell ref="G68:G69"/>
    <mergeCell ref="F68:F69"/>
    <mergeCell ref="F70:F71"/>
    <mergeCell ref="E70:E71"/>
    <mergeCell ref="E68:E69"/>
    <mergeCell ref="D70:D71"/>
    <mergeCell ref="D68:D69"/>
    <mergeCell ref="C68:C69"/>
    <mergeCell ref="C70:C71"/>
    <mergeCell ref="I68:I69"/>
    <mergeCell ref="J68:J69"/>
    <mergeCell ref="K68:K69"/>
    <mergeCell ref="I70:I71"/>
    <mergeCell ref="J70:J71"/>
    <mergeCell ref="K70:K72"/>
    <mergeCell ref="L70:L71"/>
    <mergeCell ref="H68:H69"/>
    <mergeCell ref="H70:H71"/>
    <mergeCell ref="C11:C14"/>
    <mergeCell ref="D11:D14"/>
    <mergeCell ref="E11:E14"/>
    <mergeCell ref="A17:A21"/>
    <mergeCell ref="B17:B21"/>
    <mergeCell ref="C17:C21"/>
    <mergeCell ref="D17:D21"/>
    <mergeCell ref="E17:E21"/>
    <mergeCell ref="K17:K21"/>
    <mergeCell ref="I17:I21"/>
    <mergeCell ref="J17:J21"/>
    <mergeCell ref="A27:A33"/>
    <mergeCell ref="B27:B33"/>
    <mergeCell ref="C27:C33"/>
    <mergeCell ref="D27:D33"/>
    <mergeCell ref="E27:E33"/>
    <mergeCell ref="L27:L33"/>
    <mergeCell ref="K27:K33"/>
    <mergeCell ref="L17:L21"/>
    <mergeCell ref="K23:K25"/>
    <mergeCell ref="A39:A42"/>
    <mergeCell ref="K11:K14"/>
    <mergeCell ref="L11:L14"/>
    <mergeCell ref="K7:K8"/>
    <mergeCell ref="L7:L8"/>
    <mergeCell ref="A9:A10"/>
    <mergeCell ref="B9:B10"/>
    <mergeCell ref="C9:C10"/>
    <mergeCell ref="D9:D10"/>
    <mergeCell ref="E9:E10"/>
    <mergeCell ref="F9:F10"/>
    <mergeCell ref="G9:G10"/>
    <mergeCell ref="H9:H10"/>
    <mergeCell ref="I9:I10"/>
    <mergeCell ref="J9:J10"/>
    <mergeCell ref="K9:K10"/>
    <mergeCell ref="L9:L10"/>
    <mergeCell ref="F11:F14"/>
    <mergeCell ref="G11:G14"/>
    <mergeCell ref="H11:H14"/>
    <mergeCell ref="I11:I14"/>
    <mergeCell ref="J11:J14"/>
    <mergeCell ref="A11:A14"/>
    <mergeCell ref="B11:B14"/>
    <mergeCell ref="F7:F8"/>
    <mergeCell ref="G7:G8"/>
    <mergeCell ref="H7:H8"/>
    <mergeCell ref="I7:I8"/>
    <mergeCell ref="J7:J8"/>
    <mergeCell ref="A5:A6"/>
    <mergeCell ref="B5:B6"/>
    <mergeCell ref="C5:C6"/>
    <mergeCell ref="D5:D6"/>
    <mergeCell ref="E5:E6"/>
    <mergeCell ref="I5:I6"/>
    <mergeCell ref="J5:J6"/>
    <mergeCell ref="E7:E8"/>
    <mergeCell ref="Z1:AB1"/>
    <mergeCell ref="AU1:AW1"/>
    <mergeCell ref="AX1:AZ1"/>
    <mergeCell ref="AC1:AE1"/>
    <mergeCell ref="AF1:AH1"/>
    <mergeCell ref="AI1:AK1"/>
    <mergeCell ref="AL1:AN1"/>
    <mergeCell ref="AO1:AQ1"/>
    <mergeCell ref="AR1:AT1"/>
    <mergeCell ref="I1:P1"/>
    <mergeCell ref="T1:V1"/>
    <mergeCell ref="W1:Y1"/>
    <mergeCell ref="A1:F1"/>
    <mergeCell ref="I3:I4"/>
    <mergeCell ref="J3:J4"/>
    <mergeCell ref="A3:A4"/>
    <mergeCell ref="B3:B4"/>
    <mergeCell ref="C3:C4"/>
    <mergeCell ref="D3:D4"/>
    <mergeCell ref="E3:E4"/>
    <mergeCell ref="K3:K4"/>
    <mergeCell ref="L3:L4"/>
    <mergeCell ref="F3:F4"/>
    <mergeCell ref="G3:G4"/>
    <mergeCell ref="H3:H4"/>
    <mergeCell ref="Q1:S1"/>
    <mergeCell ref="P35:P38"/>
    <mergeCell ref="I39:I42"/>
    <mergeCell ref="J39:J42"/>
    <mergeCell ref="K39:K42"/>
    <mergeCell ref="L39:L42"/>
    <mergeCell ref="O39:O42"/>
    <mergeCell ref="P39:P42"/>
    <mergeCell ref="G17:G21"/>
    <mergeCell ref="H17:H21"/>
    <mergeCell ref="K35:K38"/>
    <mergeCell ref="L35:L38"/>
    <mergeCell ref="O35:O38"/>
    <mergeCell ref="I35:I38"/>
    <mergeCell ref="J35:J38"/>
    <mergeCell ref="H35:H38"/>
    <mergeCell ref="G35:G38"/>
    <mergeCell ref="G27:G33"/>
    <mergeCell ref="H27:H33"/>
    <mergeCell ref="J27:J33"/>
    <mergeCell ref="I23:I25"/>
    <mergeCell ref="J23:J25"/>
    <mergeCell ref="K5:K6"/>
    <mergeCell ref="D39:D42"/>
    <mergeCell ref="E39:E42"/>
    <mergeCell ref="F39:F42"/>
    <mergeCell ref="G39:G42"/>
    <mergeCell ref="H39:H42"/>
    <mergeCell ref="A35:A38"/>
    <mergeCell ref="B35:B38"/>
    <mergeCell ref="C35:C38"/>
    <mergeCell ref="F5:F6"/>
    <mergeCell ref="G5:G6"/>
    <mergeCell ref="H5:H6"/>
    <mergeCell ref="C39:C42"/>
    <mergeCell ref="B39:B42"/>
    <mergeCell ref="E35:E38"/>
    <mergeCell ref="F35:F38"/>
    <mergeCell ref="D35:D38"/>
    <mergeCell ref="F17:F21"/>
    <mergeCell ref="F27:F33"/>
    <mergeCell ref="F23:F25"/>
    <mergeCell ref="A7:A8"/>
    <mergeCell ref="B7:B8"/>
    <mergeCell ref="C7:C8"/>
    <mergeCell ref="D7:D8"/>
    <mergeCell ref="K57:K61"/>
    <mergeCell ref="I43:I44"/>
    <mergeCell ref="I45:I48"/>
    <mergeCell ref="I49:I51"/>
    <mergeCell ref="I53:I56"/>
    <mergeCell ref="L44:L45"/>
    <mergeCell ref="C57:C61"/>
    <mergeCell ref="D53:D56"/>
    <mergeCell ref="C53:C56"/>
    <mergeCell ref="J45:J48"/>
    <mergeCell ref="J49:J51"/>
    <mergeCell ref="K49:K51"/>
    <mergeCell ref="H57:H61"/>
    <mergeCell ref="G57:G61"/>
    <mergeCell ref="F57:F61"/>
    <mergeCell ref="E57:E61"/>
    <mergeCell ref="D57:D61"/>
    <mergeCell ref="J43:J44"/>
    <mergeCell ref="K43:K48"/>
    <mergeCell ref="G43:G44"/>
    <mergeCell ref="F43:F44"/>
    <mergeCell ref="E43:E44"/>
    <mergeCell ref="K53:K56"/>
    <mergeCell ref="N53:N56"/>
    <mergeCell ref="D43:D44"/>
    <mergeCell ref="H45:H48"/>
    <mergeCell ref="H49:H51"/>
    <mergeCell ref="G45:G48"/>
    <mergeCell ref="G49:G51"/>
    <mergeCell ref="F49:F51"/>
    <mergeCell ref="F45:F48"/>
    <mergeCell ref="E45:E48"/>
    <mergeCell ref="E49:E51"/>
    <mergeCell ref="D45:D48"/>
    <mergeCell ref="D49:D51"/>
    <mergeCell ref="H53:H56"/>
    <mergeCell ref="G53:G56"/>
    <mergeCell ref="F53:F56"/>
    <mergeCell ref="E53:E56"/>
    <mergeCell ref="L53:L56"/>
    <mergeCell ref="L49:L51"/>
    <mergeCell ref="H43:H44"/>
    <mergeCell ref="J53:J56"/>
    <mergeCell ref="M44:M45"/>
    <mergeCell ref="A57:A61"/>
    <mergeCell ref="B57:B61"/>
    <mergeCell ref="C49:C51"/>
    <mergeCell ref="B43:B44"/>
    <mergeCell ref="A43:A44"/>
    <mergeCell ref="A45:A48"/>
    <mergeCell ref="B45:B48"/>
    <mergeCell ref="B49:B51"/>
    <mergeCell ref="A49:A51"/>
    <mergeCell ref="B53:B56"/>
    <mergeCell ref="A53:A56"/>
    <mergeCell ref="C43:C44"/>
    <mergeCell ref="C45:C48"/>
  </mergeCells>
  <phoneticPr fontId="14" type="noConversion"/>
  <dataValidations count="2">
    <dataValidation type="list" allowBlank="1" showInputMessage="1" showErrorMessage="1" sqref="A9 A3 A5 A7 A11 A15:A17 A141:A142 A34:A35 A39 A43 A45 A49 A52:A53 A57 A62:A68 A70 A72:A74 A79 A85 A87 A89:A92 A95:A97 A99:A100 A103 A106 A112 A114:A115 A119 A122 A127 A131 A136 A145 A148 A151 A154 A158:A160 A162:A196 A138 A22:A23 A26:A27" xr:uid="{00000000-0002-0000-0000-000000000000}">
      <formula1>listadependencia</formula1>
    </dataValidation>
    <dataValidation type="list" allowBlank="1" showInputMessage="1" showErrorMessage="1" sqref="B9 B3 B5 B7 B11 B15:B17 B141:B142 B34:B35 B39 B43 B45 B49 B52:B53 B57 B70 B62:B68 B72:B74 B79 B85 B87 B89:B92 B95:B97 B99:B100 B103 B106 B112 B114:B115 B119 B122 B127 B131 B136 B145 B148 B151 B154 B158:B160 B162:B196 B138 B22:B23 B26:B27" xr:uid="{00000000-0002-0000-0000-000001000000}">
      <formula1>listapropositos</formula1>
    </dataValidation>
  </dataValidations>
  <printOptions horizontalCentered="1" verticalCentered="1"/>
  <pageMargins left="0" right="0" top="0" bottom="0" header="0" footer="0.11811023622047245"/>
  <pageSetup paperSize="8" scale="20" orientation="landscape" r:id="rId1"/>
  <headerFooter>
    <oddHeader>&amp;L&amp;G&amp;C&amp;"-,Negrita"PLAN DE ACCIÓN INSTITUCIONAL</oddHeader>
    <oddFooter>&amp;L&amp;G&amp;C&amp;N&amp;RDES-FM-05
V7</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'Metas PEI'!$A$2:$A$14</xm:f>
          </x14:formula1>
          <xm:sqref>D3 D5 D7 D9 D11 D15:D17 D141:D142 D39 D34:D35 D43 D45 D49 D52:D53 D57 D70 D62:D68 D72:D74 D79 D85 D87 D89:D92 D95:D97 D99:D100 D103 D106 D112 D114:D115 D119 D122 D127 D131 D136 D145 D148 D151 D154 D158:D160 D162:D196 D138 D22:D23 D26:D27</xm:sqref>
        </x14:dataValidation>
        <x14:dataValidation type="list" allowBlank="1" showInputMessage="1" showErrorMessage="1" xr:uid="{00000000-0002-0000-0000-000007000000}">
          <x14:formula1>
            <xm:f>PROGRAMA!$A$2:$A$7</xm:f>
          </x14:formula1>
          <xm:sqref>C3 C5 C7 C9 C11 C15:C17 C141:C142 C34:C35 C39 C43 C45 C49 C52:C53 C57 C62:C68 C70 C72:C74 C79 C85 C87 C89:C92 C95:C97 C99:C100 C103 C106 C112 C114:C115 C119 C122 C127 C131 C136 C145 C148 C151 C154 C158:C160 C162:C196 C138 C22:C23 C26:C27</xm:sqref>
        </x14:dataValidation>
        <x14:dataValidation type="list" allowBlank="1" showInputMessage="1" showErrorMessage="1" xr:uid="{00000000-0002-0000-0000-000008000000}">
          <x14:formula1>
            <xm:f>PROYECTO!$A$2:$A$7</xm:f>
          </x14:formula1>
          <xm:sqref>E3 E5 E7 E9 E11 E15:E17 E141:E142 E39 E34:E35 E43 E45 E49 E52:E53 E57 E70 E62:E68 E72:E74 E79 E85 E87 E89:E92 E95:E97 E99:E100 E103 E106 E112 E114:E115 E119 E122 E127 E131 E136 E145 E148 E151 E154 E158:E160 E162:E196 E138 E22:E23 E26:E27</xm:sqref>
        </x14:dataValidation>
        <x14:dataValidation type="list" allowBlank="1" showInputMessage="1" showErrorMessage="1" xr:uid="{00000000-0002-0000-0000-000009000000}">
          <x14:formula1>
            <xm:f>'Objetivos estratégicos'!$A$2:$A$8</xm:f>
          </x14:formula1>
          <xm:sqref>G3 G5 G7 G9 G11 G15:G17 G141:G142 G39 G34:G35 G43 G45 G49 G52:G53 G57 G70 G62:G68 G72:G74 G79 G85 G87 G89:G92 G95:G97 G99:G100 G103 G106 G112 G114:G115 G119 G122 G127 G131 G136 G145 G148 G151 G154 G158:G160 G162:G196 G138 G22:G23 G26:G27</xm:sqref>
        </x14:dataValidation>
        <x14:dataValidation type="list" allowBlank="1" showInputMessage="1" showErrorMessage="1" xr:uid="{00000000-0002-0000-0000-00000A000000}">
          <x14:formula1>
            <xm:f>'Metas PEI'!$C$2:$C$21</xm:f>
          </x14:formula1>
          <xm:sqref>H3 H5 H7 H9 H11 H15:H17 H141:H142 H39 H34:H35 H43 H45 H49 H52:H53 H57 H62:H68 H70 H72:H74 H79 H85 H87 H89:H92 H95:H97 H99:H100 H103 H106 H112 H114:H115 H119 H122 H127 H131 H136 H145 H148 H151 H154 H158:H160 H162:H196 H138 H22:H23 H26:H27</xm:sqref>
        </x14:dataValidation>
        <x14:dataValidation type="list" allowBlank="1" showInputMessage="1" showErrorMessage="1" xr:uid="{00000000-0002-0000-0000-00000B000000}">
          <x14:formula1>
            <xm:f>PROYECTO!$C$2:$C$24</xm:f>
          </x14:formula1>
          <xm:sqref>F3 F5 F7 F9 F11 F15:F17 F141:F142 F39 F34:F35 F43 F49 F45 F52:F53 F57 F62:F68 F70 F72:F74 F79 F85 F87 F89:F92 F95:F97 F99:F100 F103 F106 F112 F114:F115 F119 F122 F127 F131 F136 F145 F148 F151 F154 F158:F160 F162:F196 F138 F22:F23 F26:F27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B24"/>
  <sheetViews>
    <sheetView workbookViewId="0">
      <selection activeCell="A20" sqref="A20"/>
    </sheetView>
  </sheetViews>
  <sheetFormatPr baseColWidth="10" defaultRowHeight="15" x14ac:dyDescent="0.25"/>
  <cols>
    <col min="1" max="1" width="79.7109375" customWidth="1"/>
  </cols>
  <sheetData>
    <row r="1" spans="1:2" x14ac:dyDescent="0.25">
      <c r="A1" s="1" t="s">
        <v>0</v>
      </c>
    </row>
    <row r="2" spans="1:2" x14ac:dyDescent="0.25">
      <c r="A2" s="1" t="s">
        <v>15</v>
      </c>
    </row>
    <row r="3" spans="1:2" x14ac:dyDescent="0.25">
      <c r="A3" s="1" t="s">
        <v>16</v>
      </c>
    </row>
    <row r="4" spans="1:2" x14ac:dyDescent="0.25">
      <c r="A4" s="1" t="s">
        <v>91</v>
      </c>
    </row>
    <row r="5" spans="1:2" x14ac:dyDescent="0.25">
      <c r="A5" s="1" t="s">
        <v>17</v>
      </c>
      <c r="B5" t="s">
        <v>14</v>
      </c>
    </row>
    <row r="6" spans="1:2" x14ac:dyDescent="0.25">
      <c r="A6" s="1" t="s">
        <v>92</v>
      </c>
    </row>
    <row r="7" spans="1:2" x14ac:dyDescent="0.25">
      <c r="A7" s="1" t="s">
        <v>93</v>
      </c>
    </row>
    <row r="8" spans="1:2" x14ac:dyDescent="0.25">
      <c r="A8" s="1" t="s">
        <v>94</v>
      </c>
    </row>
    <row r="9" spans="1:2" x14ac:dyDescent="0.25">
      <c r="A9" s="1" t="s">
        <v>95</v>
      </c>
    </row>
    <row r="10" spans="1:2" x14ac:dyDescent="0.25">
      <c r="A10" s="1" t="s">
        <v>96</v>
      </c>
    </row>
    <row r="11" spans="1:2" x14ac:dyDescent="0.25">
      <c r="A11" s="1" t="s">
        <v>97</v>
      </c>
    </row>
    <row r="24" spans="1:1" x14ac:dyDescent="0.25">
      <c r="A24" s="5"/>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sqref="A1:A5"/>
    </sheetView>
  </sheetViews>
  <sheetFormatPr baseColWidth="10" defaultRowHeight="15" x14ac:dyDescent="0.25"/>
  <cols>
    <col min="1" max="1" width="51.7109375" customWidth="1"/>
  </cols>
  <sheetData>
    <row r="1" spans="1:1" x14ac:dyDescent="0.25">
      <c r="A1" s="6" t="s">
        <v>18</v>
      </c>
    </row>
    <row r="2" spans="1:1" ht="27" customHeight="1" x14ac:dyDescent="0.25">
      <c r="A2" s="7" t="s">
        <v>19</v>
      </c>
    </row>
    <row r="3" spans="1:1" ht="27" customHeight="1" x14ac:dyDescent="0.25">
      <c r="A3" s="7" t="s">
        <v>20</v>
      </c>
    </row>
    <row r="4" spans="1:1" ht="27" customHeight="1" x14ac:dyDescent="0.25">
      <c r="A4" s="8" t="s">
        <v>21</v>
      </c>
    </row>
    <row r="5" spans="1:1" ht="27" customHeight="1" x14ac:dyDescent="0.25">
      <c r="A5" s="9" t="s">
        <v>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7"/>
  <sheetViews>
    <sheetView workbookViewId="0">
      <selection activeCell="B9" sqref="B9"/>
    </sheetView>
  </sheetViews>
  <sheetFormatPr baseColWidth="10" defaultRowHeight="15" x14ac:dyDescent="0.25"/>
  <cols>
    <col min="1" max="1" width="39.42578125" customWidth="1"/>
  </cols>
  <sheetData>
    <row r="1" spans="1:1" x14ac:dyDescent="0.25">
      <c r="A1" s="6" t="s">
        <v>4</v>
      </c>
    </row>
    <row r="2" spans="1:1" ht="19.5" customHeight="1" x14ac:dyDescent="0.25">
      <c r="A2" s="10" t="s">
        <v>23</v>
      </c>
    </row>
    <row r="3" spans="1:1" ht="22.5" customHeight="1" x14ac:dyDescent="0.25">
      <c r="A3" s="10" t="s">
        <v>24</v>
      </c>
    </row>
    <row r="4" spans="1:1" ht="33.75" customHeight="1" x14ac:dyDescent="0.25">
      <c r="A4" s="10" t="s">
        <v>25</v>
      </c>
    </row>
    <row r="5" spans="1:1" ht="33.75" customHeight="1" x14ac:dyDescent="0.25">
      <c r="A5" s="10" t="s">
        <v>26</v>
      </c>
    </row>
    <row r="6" spans="1:1" ht="25.5" x14ac:dyDescent="0.25">
      <c r="A6" s="10" t="s">
        <v>27</v>
      </c>
    </row>
    <row r="7" spans="1:1" x14ac:dyDescent="0.25">
      <c r="A7" s="23"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topLeftCell="A17" workbookViewId="0">
      <selection activeCell="C21" sqref="C21"/>
    </sheetView>
  </sheetViews>
  <sheetFormatPr baseColWidth="10" defaultColWidth="78.5703125" defaultRowHeight="15" x14ac:dyDescent="0.25"/>
  <cols>
    <col min="1" max="1" width="78.5703125" style="21"/>
    <col min="2" max="2" width="3.7109375" customWidth="1"/>
  </cols>
  <sheetData>
    <row r="1" spans="1:3" x14ac:dyDescent="0.25">
      <c r="A1" s="22" t="s">
        <v>104</v>
      </c>
      <c r="C1" s="18" t="s">
        <v>61</v>
      </c>
    </row>
    <row r="2" spans="1:3" ht="60" x14ac:dyDescent="0.25">
      <c r="A2" s="21" t="s">
        <v>107</v>
      </c>
      <c r="C2" s="17" t="s">
        <v>63</v>
      </c>
    </row>
    <row r="3" spans="1:3" ht="45" x14ac:dyDescent="0.25">
      <c r="A3" s="21" t="s">
        <v>108</v>
      </c>
      <c r="C3" s="17" t="s">
        <v>64</v>
      </c>
    </row>
    <row r="4" spans="1:3" ht="30" x14ac:dyDescent="0.25">
      <c r="A4" s="21" t="s">
        <v>109</v>
      </c>
      <c r="C4" s="17" t="s">
        <v>65</v>
      </c>
    </row>
    <row r="5" spans="1:3" ht="90" x14ac:dyDescent="0.25">
      <c r="A5" s="21" t="s">
        <v>112</v>
      </c>
      <c r="C5" s="17" t="s">
        <v>66</v>
      </c>
    </row>
    <row r="6" spans="1:3" ht="45" x14ac:dyDescent="0.25">
      <c r="A6" s="21" t="s">
        <v>111</v>
      </c>
      <c r="C6" s="17" t="s">
        <v>67</v>
      </c>
    </row>
    <row r="7" spans="1:3" ht="75" x14ac:dyDescent="0.25">
      <c r="A7" s="21" t="s">
        <v>110</v>
      </c>
      <c r="C7" s="19" t="s">
        <v>68</v>
      </c>
    </row>
    <row r="8" spans="1:3" ht="30" x14ac:dyDescent="0.25">
      <c r="A8" s="21" t="s">
        <v>113</v>
      </c>
      <c r="C8" s="19" t="s">
        <v>70</v>
      </c>
    </row>
    <row r="9" spans="1:3" ht="75" x14ac:dyDescent="0.25">
      <c r="A9" s="21" t="s">
        <v>114</v>
      </c>
      <c r="C9" s="19" t="s">
        <v>69</v>
      </c>
    </row>
    <row r="10" spans="1:3" ht="30" x14ac:dyDescent="0.25">
      <c r="A10" s="21" t="s">
        <v>115</v>
      </c>
      <c r="C10" s="19" t="s">
        <v>71</v>
      </c>
    </row>
    <row r="11" spans="1:3" ht="75" x14ac:dyDescent="0.25">
      <c r="A11" s="21" t="s">
        <v>116</v>
      </c>
      <c r="C11" s="17" t="s">
        <v>72</v>
      </c>
    </row>
    <row r="12" spans="1:3" ht="30" x14ac:dyDescent="0.25">
      <c r="A12" s="21" t="s">
        <v>105</v>
      </c>
      <c r="C12" s="17" t="s">
        <v>73</v>
      </c>
    </row>
    <row r="13" spans="1:3" ht="30" x14ac:dyDescent="0.25">
      <c r="A13" s="21" t="s">
        <v>106</v>
      </c>
      <c r="C13" s="17" t="s">
        <v>74</v>
      </c>
    </row>
    <row r="14" spans="1:3" ht="30" x14ac:dyDescent="0.25">
      <c r="A14" s="21" t="s">
        <v>37</v>
      </c>
      <c r="C14" s="20" t="s">
        <v>75</v>
      </c>
    </row>
    <row r="15" spans="1:3" ht="30" x14ac:dyDescent="0.25">
      <c r="C15" s="20" t="s">
        <v>76</v>
      </c>
    </row>
    <row r="16" spans="1:3" ht="45" x14ac:dyDescent="0.25">
      <c r="C16" s="20" t="s">
        <v>77</v>
      </c>
    </row>
    <row r="17" spans="3:3" ht="30" x14ac:dyDescent="0.25">
      <c r="C17" s="20" t="s">
        <v>78</v>
      </c>
    </row>
    <row r="18" spans="3:3" ht="45" x14ac:dyDescent="0.25">
      <c r="C18" s="20" t="s">
        <v>79</v>
      </c>
    </row>
    <row r="19" spans="3:3" ht="30" x14ac:dyDescent="0.25">
      <c r="C19" s="20" t="s">
        <v>80</v>
      </c>
    </row>
    <row r="20" spans="3:3" ht="60" x14ac:dyDescent="0.25">
      <c r="C20" s="20" t="s">
        <v>81</v>
      </c>
    </row>
    <row r="21" spans="3:3" x14ac:dyDescent="0.25">
      <c r="C21" s="20" t="s">
        <v>37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E13"/>
  <sheetViews>
    <sheetView workbookViewId="0">
      <selection activeCell="B8" sqref="B8"/>
    </sheetView>
  </sheetViews>
  <sheetFormatPr baseColWidth="10" defaultRowHeight="15" x14ac:dyDescent="0.25"/>
  <cols>
    <col min="1" max="1" width="28.42578125" style="11" customWidth="1"/>
  </cols>
  <sheetData>
    <row r="1" spans="1:5" x14ac:dyDescent="0.25">
      <c r="A1" s="2" t="s">
        <v>1</v>
      </c>
    </row>
    <row r="2" spans="1:5" x14ac:dyDescent="0.25">
      <c r="A2" s="16" t="s">
        <v>55</v>
      </c>
    </row>
    <row r="3" spans="1:5" x14ac:dyDescent="0.25">
      <c r="A3" s="16" t="s">
        <v>56</v>
      </c>
    </row>
    <row r="4" spans="1:5" x14ac:dyDescent="0.25">
      <c r="A4" s="16" t="s">
        <v>57</v>
      </c>
    </row>
    <row r="5" spans="1:5" x14ac:dyDescent="0.25">
      <c r="A5" s="16" t="s">
        <v>58</v>
      </c>
    </row>
    <row r="6" spans="1:5" x14ac:dyDescent="0.25">
      <c r="A6" s="16" t="s">
        <v>59</v>
      </c>
    </row>
    <row r="7" spans="1:5" x14ac:dyDescent="0.25">
      <c r="A7" s="16" t="s">
        <v>60</v>
      </c>
    </row>
    <row r="8" spans="1:5" x14ac:dyDescent="0.25">
      <c r="A8" s="12" t="s">
        <v>37</v>
      </c>
    </row>
    <row r="9" spans="1:5" x14ac:dyDescent="0.25">
      <c r="A9" s="12"/>
    </row>
    <row r="10" spans="1:5" x14ac:dyDescent="0.25">
      <c r="A10" s="12"/>
    </row>
    <row r="11" spans="1:5" x14ac:dyDescent="0.25">
      <c r="A11" s="12"/>
    </row>
    <row r="13" spans="1:5" x14ac:dyDescent="0.25">
      <c r="E13" s="11"/>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C41"/>
  <sheetViews>
    <sheetView topLeftCell="A10" workbookViewId="0">
      <selection activeCell="H24" sqref="H24"/>
    </sheetView>
  </sheetViews>
  <sheetFormatPr baseColWidth="10" defaultRowHeight="15" x14ac:dyDescent="0.25"/>
  <cols>
    <col min="1" max="1" width="51.85546875" style="13" customWidth="1"/>
    <col min="3" max="3" width="50.28515625" customWidth="1"/>
  </cols>
  <sheetData>
    <row r="1" spans="1:3" x14ac:dyDescent="0.25">
      <c r="A1" s="13" t="s">
        <v>85</v>
      </c>
      <c r="C1" t="s">
        <v>119</v>
      </c>
    </row>
    <row r="2" spans="1:3" ht="38.25" x14ac:dyDescent="0.25">
      <c r="A2" s="15" t="s">
        <v>53</v>
      </c>
      <c r="C2" s="24" t="s">
        <v>120</v>
      </c>
    </row>
    <row r="3" spans="1:3" ht="45" x14ac:dyDescent="0.25">
      <c r="A3" s="14" t="s">
        <v>54</v>
      </c>
      <c r="C3" s="24" t="s">
        <v>121</v>
      </c>
    </row>
    <row r="4" spans="1:3" ht="60" x14ac:dyDescent="0.25">
      <c r="A4" s="15" t="s">
        <v>50</v>
      </c>
      <c r="C4" s="24" t="s">
        <v>134</v>
      </c>
    </row>
    <row r="5" spans="1:3" ht="45" x14ac:dyDescent="0.25">
      <c r="A5" s="15" t="s">
        <v>51</v>
      </c>
      <c r="C5" s="24" t="s">
        <v>122</v>
      </c>
    </row>
    <row r="6" spans="1:3" ht="38.25" x14ac:dyDescent="0.25">
      <c r="A6" s="15" t="s">
        <v>52</v>
      </c>
      <c r="C6" s="24" t="s">
        <v>123</v>
      </c>
    </row>
    <row r="7" spans="1:3" ht="51" x14ac:dyDescent="0.25">
      <c r="A7" s="13" t="s">
        <v>37</v>
      </c>
      <c r="C7" s="24" t="s">
        <v>124</v>
      </c>
    </row>
    <row r="8" spans="1:3" ht="25.5" x14ac:dyDescent="0.25">
      <c r="C8" s="24" t="s">
        <v>125</v>
      </c>
    </row>
    <row r="9" spans="1:3" ht="25.5" x14ac:dyDescent="0.25">
      <c r="C9" s="24" t="s">
        <v>126</v>
      </c>
    </row>
    <row r="10" spans="1:3" ht="25.5" x14ac:dyDescent="0.25">
      <c r="C10" s="25" t="s">
        <v>127</v>
      </c>
    </row>
    <row r="11" spans="1:3" x14ac:dyDescent="0.25">
      <c r="C11" s="25" t="s">
        <v>128</v>
      </c>
    </row>
    <row r="12" spans="1:3" ht="25.5" x14ac:dyDescent="0.25">
      <c r="C12" s="25" t="s">
        <v>135</v>
      </c>
    </row>
    <row r="13" spans="1:3" ht="63.75" x14ac:dyDescent="0.25">
      <c r="C13" s="24" t="s">
        <v>136</v>
      </c>
    </row>
    <row r="14" spans="1:3" ht="89.25" x14ac:dyDescent="0.25">
      <c r="C14" s="24" t="s">
        <v>137</v>
      </c>
    </row>
    <row r="15" spans="1:3" ht="63.75" x14ac:dyDescent="0.25">
      <c r="C15" s="24" t="s">
        <v>138</v>
      </c>
    </row>
    <row r="16" spans="1:3" ht="25.5" x14ac:dyDescent="0.25">
      <c r="C16" s="24" t="s">
        <v>139</v>
      </c>
    </row>
    <row r="17" spans="3:3" ht="51" x14ac:dyDescent="0.25">
      <c r="C17" s="24" t="s">
        <v>129</v>
      </c>
    </row>
    <row r="18" spans="3:3" ht="51" x14ac:dyDescent="0.25">
      <c r="C18" s="24" t="s">
        <v>130</v>
      </c>
    </row>
    <row r="19" spans="3:3" ht="38.25" x14ac:dyDescent="0.25">
      <c r="C19" s="24" t="s">
        <v>131</v>
      </c>
    </row>
    <row r="20" spans="3:3" ht="38.25" x14ac:dyDescent="0.25">
      <c r="C20" s="24" t="s">
        <v>140</v>
      </c>
    </row>
    <row r="21" spans="3:3" ht="38.25" x14ac:dyDescent="0.25">
      <c r="C21" s="24" t="s">
        <v>141</v>
      </c>
    </row>
    <row r="22" spans="3:3" ht="38.25" x14ac:dyDescent="0.25">
      <c r="C22" s="24" t="s">
        <v>132</v>
      </c>
    </row>
    <row r="23" spans="3:3" ht="38.25" x14ac:dyDescent="0.25">
      <c r="C23" s="24" t="s">
        <v>133</v>
      </c>
    </row>
    <row r="24" spans="3:3" x14ac:dyDescent="0.25">
      <c r="C24" s="24" t="s">
        <v>37</v>
      </c>
    </row>
    <row r="25" spans="3:3" x14ac:dyDescent="0.25">
      <c r="C25" s="24"/>
    </row>
    <row r="26" spans="3:3" x14ac:dyDescent="0.25">
      <c r="C26" s="24"/>
    </row>
    <row r="27" spans="3:3" x14ac:dyDescent="0.25">
      <c r="C27" s="24"/>
    </row>
    <row r="28" spans="3:3" x14ac:dyDescent="0.25">
      <c r="C28" s="24"/>
    </row>
    <row r="29" spans="3:3" x14ac:dyDescent="0.25">
      <c r="C29" s="24"/>
    </row>
    <row r="30" spans="3:3" x14ac:dyDescent="0.25">
      <c r="C30" s="24"/>
    </row>
    <row r="31" spans="3:3" x14ac:dyDescent="0.25">
      <c r="C31" s="24"/>
    </row>
    <row r="32" spans="3:3" x14ac:dyDescent="0.25">
      <c r="C32" s="24"/>
    </row>
    <row r="33" spans="3:3" x14ac:dyDescent="0.25">
      <c r="C33" s="24"/>
    </row>
    <row r="34" spans="3:3" x14ac:dyDescent="0.25">
      <c r="C34" s="24"/>
    </row>
    <row r="35" spans="3:3" x14ac:dyDescent="0.25">
      <c r="C35" s="24"/>
    </row>
    <row r="36" spans="3:3" x14ac:dyDescent="0.25">
      <c r="C36" s="24"/>
    </row>
    <row r="37" spans="3:3" x14ac:dyDescent="0.25">
      <c r="C37" s="24"/>
    </row>
    <row r="38" spans="3:3" x14ac:dyDescent="0.25">
      <c r="C38" s="24"/>
    </row>
    <row r="39" spans="3:3" x14ac:dyDescent="0.25">
      <c r="C39" s="24"/>
    </row>
    <row r="40" spans="3:3" x14ac:dyDescent="0.25">
      <c r="C40" s="24"/>
    </row>
    <row r="41" spans="3:3" x14ac:dyDescent="0.25">
      <c r="C41" s="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A16"/>
  <sheetViews>
    <sheetView workbookViewId="0">
      <selection activeCell="A17" sqref="A17"/>
    </sheetView>
  </sheetViews>
  <sheetFormatPr baseColWidth="10" defaultRowHeight="15" x14ac:dyDescent="0.25"/>
  <cols>
    <col min="1" max="1" width="66.140625" style="11" bestFit="1" customWidth="1"/>
  </cols>
  <sheetData>
    <row r="1" spans="1:1" x14ac:dyDescent="0.25">
      <c r="A1" s="2" t="s">
        <v>38</v>
      </c>
    </row>
    <row r="2" spans="1:1" x14ac:dyDescent="0.25">
      <c r="A2" s="3" t="s">
        <v>28</v>
      </c>
    </row>
    <row r="3" spans="1:1" x14ac:dyDescent="0.25">
      <c r="A3" s="3" t="s">
        <v>29</v>
      </c>
    </row>
    <row r="4" spans="1:1" x14ac:dyDescent="0.25">
      <c r="A4" s="4" t="s">
        <v>98</v>
      </c>
    </row>
    <row r="5" spans="1:1" x14ac:dyDescent="0.25">
      <c r="A5" s="4" t="s">
        <v>99</v>
      </c>
    </row>
    <row r="6" spans="1:1" x14ac:dyDescent="0.25">
      <c r="A6" s="3" t="s">
        <v>30</v>
      </c>
    </row>
    <row r="7" spans="1:1" x14ac:dyDescent="0.25">
      <c r="A7" s="3" t="s">
        <v>31</v>
      </c>
    </row>
    <row r="8" spans="1:1" x14ac:dyDescent="0.25">
      <c r="A8" s="4" t="s">
        <v>100</v>
      </c>
    </row>
    <row r="9" spans="1:1" x14ac:dyDescent="0.25">
      <c r="A9" s="3" t="s">
        <v>32</v>
      </c>
    </row>
    <row r="10" spans="1:1" x14ac:dyDescent="0.25">
      <c r="A10" s="3" t="s">
        <v>33</v>
      </c>
    </row>
    <row r="11" spans="1:1" x14ac:dyDescent="0.25">
      <c r="A11" s="3" t="s">
        <v>34</v>
      </c>
    </row>
    <row r="12" spans="1:1" x14ac:dyDescent="0.25">
      <c r="A12" s="3" t="s">
        <v>35</v>
      </c>
    </row>
    <row r="13" spans="1:1" x14ac:dyDescent="0.25">
      <c r="A13" s="3" t="s">
        <v>36</v>
      </c>
    </row>
    <row r="14" spans="1:1" x14ac:dyDescent="0.25">
      <c r="A14" s="3" t="s">
        <v>101</v>
      </c>
    </row>
    <row r="15" spans="1:1" x14ac:dyDescent="0.25">
      <c r="A15" s="12" t="s">
        <v>102</v>
      </c>
    </row>
    <row r="16" spans="1:1" x14ac:dyDescent="0.25">
      <c r="A16" s="12" t="s">
        <v>103</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MATRIZ PAI</vt:lpstr>
      <vt:lpstr>Dependencia</vt:lpstr>
      <vt:lpstr>Propósitos PDD</vt:lpstr>
      <vt:lpstr>PROGRAMA</vt:lpstr>
      <vt:lpstr>Metas PEI</vt:lpstr>
      <vt:lpstr>Objetivos estratégicos</vt:lpstr>
      <vt:lpstr>PROYECTO</vt:lpstr>
      <vt:lpstr>PLANES</vt:lpstr>
      <vt:lpstr>'MATRIZ PAI'!Área_de_impresión</vt:lpstr>
      <vt:lpstr>listadependencia</vt:lpstr>
      <vt:lpstr>listaobjetivos</vt:lpstr>
      <vt:lpstr>listaplanes</vt:lpstr>
      <vt:lpstr>listaprograma</vt:lpstr>
      <vt:lpstr>listapropositos</vt:lpstr>
      <vt:lpstr>'MATRIZ PAI'!Títulos_a_imprimir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GILMA JANNETH</dc:creator>
  <cp:lastModifiedBy>User</cp:lastModifiedBy>
  <cp:lastPrinted>2022-05-02T21:48:29Z</cp:lastPrinted>
  <dcterms:created xsi:type="dcterms:W3CDTF">2020-03-17T21:47:16Z</dcterms:created>
  <dcterms:modified xsi:type="dcterms:W3CDTF">2022-05-02T21:49:20Z</dcterms:modified>
</cp:coreProperties>
</file>