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mc:AlternateContent xmlns:mc="http://schemas.openxmlformats.org/markup-compatibility/2006">
    <mc:Choice Requires="x15">
      <x15ac:absPath xmlns:x15ac="http://schemas.microsoft.com/office/spreadsheetml/2010/11/ac" url="https://uaespdc.sharepoint.com/sites/EQUIPOOAP266/Documentos compartidos/PAyS 2021/"/>
    </mc:Choice>
  </mc:AlternateContent>
  <xr:revisionPtr revIDLastSave="0" documentId="8_{2C6C7E78-C5A7-490E-A975-751BFCCB6CEE}" xr6:coauthVersionLast="47" xr6:coauthVersionMax="47" xr10:uidLastSave="{00000000-0000-0000-0000-000000000000}"/>
  <bookViews>
    <workbookView minimized="1" xWindow="11320" yWindow="2370" windowWidth="9580" windowHeight="10130" xr2:uid="{00000000-000D-0000-FFFF-FFFF00000000}"/>
  </bookViews>
  <sheets>
    <sheet name="Hoja1" sheetId="1" r:id="rId1"/>
  </sheets>
  <definedNames>
    <definedName name="_xlnm._FilterDatabase" localSheetId="0" hidden="1">Hoja1!$A$1:$AK$529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XZlTV6wD0jOb8r+pib+r1IVqDKQ=="/>
    </ext>
  </extLst>
</workbook>
</file>

<file path=xl/calcChain.xml><?xml version="1.0" encoding="utf-8"?>
<calcChain xmlns="http://schemas.openxmlformats.org/spreadsheetml/2006/main">
  <c r="AH246" i="1" l="1"/>
  <c r="AH231" i="1"/>
  <c r="AI5" i="1"/>
  <c r="AH5" i="1"/>
  <c r="AH430" i="1"/>
  <c r="AI430" i="1"/>
  <c r="AH47" i="1"/>
  <c r="AI327" i="1"/>
  <c r="AI261" i="1"/>
  <c r="AH124" i="1"/>
  <c r="AI124" i="1"/>
  <c r="AH123" i="1"/>
  <c r="AI123" i="1"/>
  <c r="AH122" i="1"/>
  <c r="AI122" i="1"/>
  <c r="AH121" i="1"/>
  <c r="AI121" i="1"/>
  <c r="AH120" i="1"/>
  <c r="AI120" i="1"/>
  <c r="AH117" i="1"/>
  <c r="AI117" i="1"/>
  <c r="AH107" i="1"/>
  <c r="AI107" i="1"/>
  <c r="AH106" i="1"/>
  <c r="AI106" i="1"/>
  <c r="AH96" i="1"/>
  <c r="AI96" i="1"/>
  <c r="AH91" i="1"/>
  <c r="AI91" i="1"/>
  <c r="AH526" i="1"/>
  <c r="AH87" i="1"/>
  <c r="AI87" i="1"/>
  <c r="AH85" i="1"/>
  <c r="AI85" i="1"/>
  <c r="AH421" i="1"/>
  <c r="AH422" i="1"/>
  <c r="AH423" i="1"/>
  <c r="AH424" i="1"/>
  <c r="AH425" i="1"/>
  <c r="AH426" i="1"/>
  <c r="AH427" i="1"/>
  <c r="AH411" i="1"/>
  <c r="AH412" i="1"/>
  <c r="AH401" i="1"/>
  <c r="AH402" i="1"/>
  <c r="AH398" i="1"/>
  <c r="AH396" i="1"/>
  <c r="AH391" i="1"/>
  <c r="AH392" i="1"/>
  <c r="AH385" i="1"/>
  <c r="AH386" i="1"/>
  <c r="AH261" i="1"/>
  <c r="AI231" i="1"/>
  <c r="AH130" i="1"/>
  <c r="AH131" i="1"/>
  <c r="AH129" i="1"/>
  <c r="AH128" i="1"/>
  <c r="AH127" i="1"/>
  <c r="AH126" i="1"/>
  <c r="AH76" i="1"/>
  <c r="AH70" i="1"/>
  <c r="AH61" i="1"/>
  <c r="AH49" i="1"/>
  <c r="AH48"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6" i="1"/>
  <c r="AI88" i="1"/>
  <c r="AI89" i="1"/>
  <c r="AI90" i="1"/>
  <c r="AI92" i="1"/>
  <c r="AI93" i="1"/>
  <c r="AI94" i="1"/>
  <c r="AI95" i="1"/>
  <c r="AI97" i="1"/>
  <c r="AI98" i="1"/>
  <c r="AI99" i="1"/>
  <c r="AI100" i="1"/>
  <c r="AI101" i="1"/>
  <c r="AI102" i="1"/>
  <c r="AI103" i="1"/>
  <c r="AI104" i="1"/>
  <c r="AI105" i="1"/>
  <c r="AI108" i="1"/>
  <c r="AI109" i="1"/>
  <c r="AI110" i="1"/>
  <c r="AI111" i="1"/>
  <c r="AI112" i="1"/>
  <c r="AI113" i="1"/>
  <c r="AI114" i="1"/>
  <c r="AI115" i="1"/>
  <c r="AI116" i="1"/>
  <c r="AI118" i="1"/>
  <c r="AI119" i="1"/>
  <c r="AI125" i="1"/>
  <c r="AI126" i="1"/>
  <c r="AI127" i="1"/>
  <c r="AI128" i="1"/>
  <c r="AI129" i="1"/>
  <c r="AI130" i="1"/>
  <c r="AI131" i="1"/>
  <c r="AI526" i="1"/>
  <c r="AI523" i="1"/>
  <c r="AH523" i="1"/>
  <c r="AI522" i="1"/>
  <c r="AH522" i="1"/>
  <c r="AI521" i="1"/>
  <c r="AI520" i="1"/>
  <c r="AI519" i="1"/>
  <c r="AI518" i="1"/>
  <c r="AH518" i="1"/>
  <c r="AI517" i="1"/>
  <c r="AI510" i="1"/>
  <c r="AH510" i="1"/>
  <c r="AI509" i="1"/>
  <c r="AH509" i="1"/>
  <c r="AI508" i="1"/>
  <c r="AH508" i="1"/>
  <c r="AI505" i="1"/>
  <c r="AH505" i="1"/>
  <c r="AI451" i="1"/>
  <c r="AH451" i="1"/>
  <c r="AI450" i="1"/>
  <c r="AH450" i="1"/>
  <c r="AI449" i="1"/>
  <c r="AH449" i="1"/>
  <c r="AI443" i="1"/>
  <c r="AH443" i="1"/>
  <c r="AI439" i="1"/>
  <c r="AI437" i="1"/>
  <c r="AH437" i="1"/>
  <c r="AI436" i="1"/>
  <c r="AI434" i="1"/>
  <c r="AH434" i="1"/>
  <c r="AI433" i="1"/>
  <c r="AI432" i="1"/>
  <c r="AH432" i="1"/>
  <c r="AI431" i="1"/>
  <c r="AI427" i="1"/>
  <c r="AI426" i="1"/>
  <c r="AI425" i="1"/>
  <c r="AI424" i="1"/>
  <c r="AI423" i="1"/>
  <c r="AI422" i="1"/>
  <c r="AI421" i="1"/>
  <c r="AI412" i="1"/>
  <c r="AI411" i="1"/>
  <c r="AI402" i="1"/>
  <c r="AI401" i="1"/>
  <c r="AI398" i="1"/>
  <c r="AI396" i="1"/>
  <c r="AI392" i="1"/>
  <c r="AI391" i="1"/>
  <c r="AI386" i="1"/>
  <c r="AI385" i="1"/>
  <c r="AI359" i="1"/>
  <c r="AI353" i="1"/>
  <c r="AH353" i="1"/>
  <c r="AI352" i="1"/>
  <c r="AH352" i="1"/>
  <c r="AI344" i="1"/>
  <c r="AH344" i="1"/>
  <c r="AI335" i="1"/>
  <c r="AH335" i="1"/>
  <c r="AI328" i="1"/>
  <c r="AH328" i="1"/>
  <c r="AH327" i="1"/>
  <c r="AI325" i="1"/>
  <c r="AH325" i="1"/>
  <c r="AI318" i="1"/>
  <c r="AH318" i="1"/>
  <c r="AI308" i="1"/>
  <c r="AH308" i="1"/>
  <c r="AI307" i="1"/>
  <c r="AH307" i="1"/>
  <c r="AI306" i="1"/>
  <c r="AH306" i="1"/>
  <c r="AI282" i="1"/>
  <c r="AH282" i="1"/>
  <c r="AI281" i="1"/>
  <c r="AH281" i="1"/>
  <c r="AI272" i="1"/>
  <c r="AH272" i="1"/>
  <c r="AI267" i="1"/>
  <c r="AH267" i="1"/>
  <c r="AI246" i="1"/>
  <c r="AI239" i="1"/>
  <c r="AH239" i="1"/>
  <c r="AI237" i="1"/>
  <c r="AH237" i="1"/>
  <c r="AI4" i="1"/>
  <c r="AH4" i="1"/>
</calcChain>
</file>

<file path=xl/sharedStrings.xml><?xml version="1.0" encoding="utf-8"?>
<sst xmlns="http://schemas.openxmlformats.org/spreadsheetml/2006/main" count="3558" uniqueCount="1208">
  <si>
    <t>POLÍTICA</t>
  </si>
  <si>
    <t xml:space="preserve">FUENTE </t>
  </si>
  <si>
    <t xml:space="preserve">No RECOMENDACIÓN </t>
  </si>
  <si>
    <t>ITEM</t>
  </si>
  <si>
    <t>¿SE ABORDA DESDE OTRO INSTRUMENTO DE GESTIÓN? ¿CUAL?
(mapa de riesgos, PAI, PAAC, PMI, entre otros)</t>
  </si>
  <si>
    <t>ACCIÓN</t>
  </si>
  <si>
    <t>EVIDENCIA</t>
  </si>
  <si>
    <t>RESPONSABLE</t>
  </si>
  <si>
    <t>REQUIRE CONFORMACIÓN DE MESA TECNICA (Resolución 313 de 2020)</t>
  </si>
  <si>
    <t>PROGRAMACIÓN</t>
  </si>
  <si>
    <t>SEGUIMIENTO</t>
  </si>
  <si>
    <t>ENER</t>
  </si>
  <si>
    <t>FEB</t>
  </si>
  <si>
    <t>MAR</t>
  </si>
  <si>
    <t>ABR</t>
  </si>
  <si>
    <t>MAY</t>
  </si>
  <si>
    <t>JUN</t>
  </si>
  <si>
    <t>JUL</t>
  </si>
  <si>
    <t>AGO</t>
  </si>
  <si>
    <t>SEPT</t>
  </si>
  <si>
    <t>OCT</t>
  </si>
  <si>
    <t>NOV</t>
  </si>
  <si>
    <t>DIC</t>
  </si>
  <si>
    <t>% TOTAL EJECUTADO</t>
  </si>
  <si>
    <t>% TOTAL
PROGRAMADO</t>
  </si>
  <si>
    <t xml:space="preserve">AVANCE </t>
  </si>
  <si>
    <t>EJE</t>
  </si>
  <si>
    <t>PROG</t>
  </si>
  <si>
    <t>Gestión Estratégica del Talento Humano</t>
  </si>
  <si>
    <t>Autodiagnostico</t>
  </si>
  <si>
    <t>NO APLICA</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</si>
  <si>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</si>
  <si>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NO</t>
  </si>
  <si>
    <t>Crear un   aplicativo o base de datos con el fin de   compilar la informacion general y actualizada del personal de la UAESP ( Racionalizar SAS)</t>
  </si>
  <si>
    <t>Aplicativo</t>
  </si>
  <si>
    <t>SAF - Grupo de Talento Humano</t>
  </si>
  <si>
    <t>No</t>
  </si>
  <si>
    <t>05/10/2021: La entrega del aplicativo para cargue de la información por parte de la Entidad se dio el día 12 de julio y quedó validada la entrega por parte de la Entidad el 30 de julio; en este sentido, la Entidad cuenta con un aplicativo para la gestion de personal. A partir de esta fecha, se entra en una fase de cargue de información interna y validación de la misma.</t>
  </si>
  <si>
    <t>FURAG</t>
  </si>
  <si>
    <t>RGTH1</t>
  </si>
  <si>
    <t>Establecer en la planta de personal de la entidad (o documento que contempla los empleos de la entidad) los empleos suficientes para cumplir con los planes y proyectos.</t>
  </si>
  <si>
    <t>Realizar el estudio técnico de cargas laborales de la UAESP</t>
  </si>
  <si>
    <t>Documento estudio técnico de cargas laborales de la UAESP</t>
  </si>
  <si>
    <t>05/10/2021: En el primer semestre de la vigencia se ha trabajado junto con el contratista en el estudio técnico de cargas de trabajo, como parte del proyecto de reorganización institucional; el 16 de julio se hizo efectiva la entrega de la documentación base del trabajo realizado en primer semestre, a través del radicado No. 20217000331022.
17/12/2021: Se adjuntan los archivos del trámite que venimos adelantando con el DASCD para recibir el aval al estudio técnico de reorganización institucional, así como la gestión con el contratista Racionalizar SAS; en los cuales se evidencia el trabajo que se viene adelantando; en este último trimestre, se ha venido trabajando en los ajustes solicitados, para una nueva presentación y aval por parte del DASCD, por lo que el documento final se espera este a finales de enero o febrero de la vigencia 2022, teniendo en cuenta los tiempos de trámite y respuesta que se han venido evidenciando.</t>
  </si>
  <si>
    <t>RGTH2</t>
  </si>
  <si>
    <t>Ajustar el manual de funciones de la entidad de acuerdo con el Decreto 815 de 2018.</t>
  </si>
  <si>
    <t>No priorizada para abordar en la vigencia 2021</t>
  </si>
  <si>
    <t>NA</t>
  </si>
  <si>
    <t>RGTH3</t>
  </si>
  <si>
    <t>Generar acciones de aprendizaje basadas en problemas o proyectos, dentro de su planeación anual, de acuerdo con las necesidades de conocimiento de la entidad, evaluar los resultados y tomar acciones de mejora.</t>
  </si>
  <si>
    <t>Trabajada desde el PIC</t>
  </si>
  <si>
    <t>RGTH4</t>
  </si>
  <si>
    <t>Diseñar y ejecutar actividades en entornos que permitan enseñar-aprender desde varios enfoques.</t>
  </si>
  <si>
    <t>RGTH5</t>
  </si>
  <si>
    <t>Fomentar la transferencia del conocimiento hacia adentro y hacia afuera de la entidad.</t>
  </si>
  <si>
    <t>RGTH6</t>
  </si>
  <si>
    <t>Incorporar actividades que promuevan la inclusión y la diversidad (personas con discapacidad, jóvenes entre los 18 y 28 años y género) en la planeación del talento humano de la entidad.</t>
  </si>
  <si>
    <t>La UAESP participa en las mesas de técnicas de políticas públicas lideradas desde el el sector Hábitat</t>
  </si>
  <si>
    <t>RGTH7</t>
  </si>
  <si>
    <t>Incorporar la evaluación de desempeño de los servidores públicos como actividad de la planeación del talento humano de la entidad.</t>
  </si>
  <si>
    <t>Se da cumplimiento a la normativa vigente (Acuerdo 617 de 2018)</t>
  </si>
  <si>
    <t>RGTH8</t>
  </si>
  <si>
    <t>Incorporar actividades para la promoción y apropiación de la integridad en el ejercicio de las funciones de los servidores como parte de la planeación del talento humano en la entidad.</t>
  </si>
  <si>
    <t>Trabajada desde la politica de integridad</t>
  </si>
  <si>
    <t>RGTH9</t>
  </si>
  <si>
    <t>Incorporar actividades que contribuyan a mantener y mejorar el clima organizacional de la entidad como parte de la planeación del talento humano.</t>
  </si>
  <si>
    <t xml:space="preserve">Se cuenta con un plan de trabajo documentado en el PAI
Dependencia: Subdirección administrativa y financiera – SAF
Objetivo estratégico: Fortalecimiento institucional
Actividad principal: cumplir con la política pública para la gestión integral del talento humano (MIPG)
Tareas: Plan de intervención para el mejoramiento del clima laboral
</t>
  </si>
  <si>
    <t>RGTH10</t>
  </si>
  <si>
    <t>Incorporar la actualización de la información en el SIGEP como actividad de la planeación del talento humano de la entidad.</t>
  </si>
  <si>
    <t>La UAESP utiliza el SIGEP para contratación junto a SIDEAP y para el personal de planta se utiliza solo la plataforma SIDEAP</t>
  </si>
  <si>
    <t>RGTH11</t>
  </si>
  <si>
    <t>Diseñar y ejecutar un programa de desvinculación asistida por otras causales como actividad de la planeación del talento humano de la entidad.</t>
  </si>
  <si>
    <t>Documentar el programa de desvinculación asistida en el marco de la normativa legal vigente</t>
  </si>
  <si>
    <t xml:space="preserve">Programa documentado
</t>
  </si>
  <si>
    <t>15/12/2021: Se adjunta Programa de desvinculación laboral asistida UAESP aprobado por el Subdirector de la SAF. Este documento se convierte en parte integral del Plan de Bienestar Social e Incentivos; sin embargo, la actualización quedará en el mes de enero 2022, surtiendo las aprobaciones en los Comités respectivos.</t>
  </si>
  <si>
    <t>RGTH12</t>
  </si>
  <si>
    <t>Identificar y documentar las razones del retiro de los servidores de la entidad.</t>
  </si>
  <si>
    <t xml:space="preserve">Se encuentra en actualización el procedimiento de vinculación y retiro que incluye el formato de entrevista de retiro para documentar las razones. </t>
  </si>
  <si>
    <t>RGTH13</t>
  </si>
  <si>
    <t>Propiciar y promover un plan de retiro, con el fin de facilitar las condiciones para la adecuación a la nueva etapa de vida con respecto a los servidores que se retiran.</t>
  </si>
  <si>
    <t>Se trabaja desde el programa de desvinculación asistida</t>
  </si>
  <si>
    <t>RGTH14</t>
  </si>
  <si>
    <t>Implementar en la entidad mecanismos suficientes y adecuados para transferir el conocimiento de los servidores que se retiran a quienes continúan vinculados.</t>
  </si>
  <si>
    <t xml:space="preserve">Se encuentra en actualización el procedimiento de vinculación y retiro que incluye el formato de acta de entrega de informe de gestión para gerentes públicos y formato de informe de entrega de cargo para los demás servidores. </t>
  </si>
  <si>
    <t>RGTH15</t>
  </si>
  <si>
    <t>Implementar en la entidad un proceso de capacitación que permita al servidor conocer los objetivos institucionales ligados a la actividad que ejecuta.</t>
  </si>
  <si>
    <t>Se trabaja desde el plan de inducción y reindicción contenido en el PIC</t>
  </si>
  <si>
    <t>RGTH16</t>
  </si>
  <si>
    <t>Modificar el manual de funciones de la entidad para dar cumplimiento a la Ley 1955 de 2019 y el Decreto 2365 de 2019 para facilitar el ingreso de los jóvenes a la administración pública.</t>
  </si>
  <si>
    <t>RGTH17</t>
  </si>
  <si>
    <t>Medir en las evaluaciones de clima organizacional, la percepción de los servidores de la entidad, frente a la comunicación interna. Desde el sistema de control interno efectuar su verificación.</t>
  </si>
  <si>
    <t>La UAESP aplica la evaluación de clima laboral a traves del instrumento definido en el Distrito llamado "Medición del clima laboral y calidad de vida en el trabajo" dentro del cual hay una dimensión asociada a comunicación</t>
  </si>
  <si>
    <t>RGTH18</t>
  </si>
  <si>
    <t>Implementar diferentes mecanismos para llevar a cabo los procesos de selección meritocrática de los gerentes públicos y de los cargos de libre nombramiento y remoción. Como mínimo, la entidad debe emplear el área de talento humano propia o podrá solicitar apoyo del grupo de meritocracia de Función Pública.</t>
  </si>
  <si>
    <t xml:space="preserve">La UAESP conforme a la circular conjunta 004 de 2019 en la que se notifica a las entidades sobre los “Lineamientos para el acceso al Servicio de Evaluación de Competencias de los empleos de naturaleza gerencial de las entidades distritales — SEVCOM – DASCD”, ha adelantado las evaluaciones respectivas, asi mismo para los casos de cargos de libre nombramiento y remoción distintos a gerentes públicos a aplicado evaluación de competencias. </t>
  </si>
  <si>
    <t>RGTH19</t>
  </si>
  <si>
    <t>Vincular los servidores públicos a través de procesos de selección meritocrática (para los cargos diferentes a carrera administrativa).</t>
  </si>
  <si>
    <t>RGTH20</t>
  </si>
  <si>
    <t>Implementar procesos de inducción a los gerentes públicos que contemple al menos dos de los siguientes canales: de manera virtual, presencial con la ESAP o en forma directa con la entidad.</t>
  </si>
  <si>
    <t xml:space="preserve">La UAESP cuenta con el instructivo de inducción y reinducción que aplica para todos los servidores </t>
  </si>
  <si>
    <t>RGTH21</t>
  </si>
  <si>
    <t>Establecer incentivos especiales para el personal de servicio al ciudadano, de acuerdo con lo previsto en el marco normativo vigente (Decreto 1567 de 1998, Ley 909 de 2004, Decreto 894 de 2017) y otros estímulos para quienes se encuentren con distinto tipo de vinculación (provisionales, contratistas, etc.) en la entidad.</t>
  </si>
  <si>
    <t>Trabajado desde el plan de bienestar y un componente desde la política de servicio al ciudadano</t>
  </si>
  <si>
    <t>Integridad</t>
  </si>
  <si>
    <t>RINT1</t>
  </si>
  <si>
    <t>Formular planes de mejora que promuevan una gestión transparente y efectiva y además contribuyan a la mitigación de los riesgos de corrupción.</t>
  </si>
  <si>
    <t>Trabajada desde la política de control interno</t>
  </si>
  <si>
    <t>RINT2</t>
  </si>
  <si>
    <t>Promover que la Alta Dirección participe en las actividades de socialización del código de integridad y principios del servicio público. Desde el sistema de control interno efectuar su verificación.</t>
  </si>
  <si>
    <t>La UAESP vincula a la alta dirección en los procesos de socialización del código de integridad</t>
  </si>
  <si>
    <t>RINT3</t>
  </si>
  <si>
    <t>Evaluar información proveniente de quejas y denuncias de los usuarios para la identificación de riesgos de fraude y corrupción.</t>
  </si>
  <si>
    <t>RINT4</t>
  </si>
  <si>
    <t>Evaluar información proveniente de quejas y denuncias de los servidores de la entidad para la identificación de riesgos de fraude y corrupción.</t>
  </si>
  <si>
    <t>RINT5</t>
  </si>
  <si>
    <t>Implementar y monitorear los controles a los riesgos y utilizar sus resultados para llevar a cabo mejoras a los procesos y procedimientos de la entidad. Desde el sistema de control interno efectuar su verificación.</t>
  </si>
  <si>
    <t>Trabajada desde la política de Fortalecimiento Organizacional y Simplificación de Procesos</t>
  </si>
  <si>
    <t>RINT6</t>
  </si>
  <si>
    <t>La UAESP adelanta actividades de apropiación de la integridad, hace parte de las mesas de senda de integridad y cuenta con el plan de integridad</t>
  </si>
  <si>
    <t>RINT7</t>
  </si>
  <si>
    <t>Analizar los informes de control interno para identificar alertas sobre conductas que deben ser orientadas a partir de la implementación del código de integridad.</t>
  </si>
  <si>
    <t>Se aborda desde el plan de integridad</t>
  </si>
  <si>
    <t>RINT8</t>
  </si>
  <si>
    <t>Formular la estrategia anual para la gestión preventiva de conflictos de interés dentro del marco de la planeación institucional.</t>
  </si>
  <si>
    <t>Se cuenta con acciones documentadas en el PMI
-Acción PMI No. 217: 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t>
  </si>
  <si>
    <t>RINT9</t>
  </si>
  <si>
    <t>Designar un líder, área o grupo responsable de la formulación, implementación y seguimiento de gestión de la política de integridad que incluya la gestión preventiva de conflictos de interés a través del Comité de Gestión y Desempeño Institucional.</t>
  </si>
  <si>
    <t>Se trabaja desde la política y estrategia de conflicto de interés</t>
  </si>
  <si>
    <t>RINT10</t>
  </si>
  <si>
    <t>Establecer canales para que los servidores y contratistas de la entidad presenten su declaración de conflictos de interés.</t>
  </si>
  <si>
    <t>RINT11</t>
  </si>
  <si>
    <t>Establecer al interior de su entidad un proceso para la gestión de los conflictos de interés, donde el servidor público pueda tener claridad de cómo se reporta un posible caso y cuál es el conducto regular a seguir. .</t>
  </si>
  <si>
    <t>RINT12</t>
  </si>
  <si>
    <t>Formular y desarrollar un mecanismo para el registro, seguimiento y monitoreo a las declaraciones de conflictos de interés por parte de los servidores públicos que laboran dentro de la entidad..</t>
  </si>
  <si>
    <t>RINT13</t>
  </si>
  <si>
    <t>Realizar el análisis sobre las declaraciones de bienes y rentas, y registro de conflictos de interés con el fin de indentificar zonas de riesgo e implemenetar acciones preventivas.</t>
  </si>
  <si>
    <t>RINT14</t>
  </si>
  <si>
    <t>Implementar canales de denuncia y seguimiento frente a situaciones disciplinarias y de conflictos de interés que faciliten la formulación e implementación oportuna de acciones de control y sanción de los conflictos de interés. Desde el sistema de control interno efectuar su verificación.</t>
  </si>
  <si>
    <t>RINT15</t>
  </si>
  <si>
    <t>Implementar canales de consulta y orientación para el manejo de conflictos de interés acticulado con acciones preventivas de control de los mismos. Desde el sistema de control interno efectuar su verificación.</t>
  </si>
  <si>
    <t>RINT16</t>
  </si>
  <si>
    <t>Identificar los riesgos de conflictos de interés que pueden presentarse en la gestión del talento humano para la gestión preventiva de los mismos y la incorporación de mecanismos de control.</t>
  </si>
  <si>
    <t>Se cuenta en la vigencia 2021 con el riesgo de corrupción asociado al proceso de vinculación del personal</t>
  </si>
  <si>
    <t>Planeación Institucional</t>
  </si>
  <si>
    <t>RPLA1</t>
  </si>
  <si>
    <t>Incorporar el análisis del contexto interno y externo de la entidad dentro de la política de administración de riesgos establecida por la alta dirección y el comité institucional de coordinación de control interno.</t>
  </si>
  <si>
    <t xml:space="preserve">Se cuenta con una acción en el PMI para la actualización de la politica de riesgos, el procedimiento y la matriz que incluye la incorporación del contexto de la entidad
-Acción PMI No. 159: Desde la oficina asesora de planeación se generarán y socializarán los lineamientos para el análisis anual del contexto por proceso para la correcta identificación de los riesgos. </t>
  </si>
  <si>
    <t>RPLA2</t>
  </si>
  <si>
    <t>Fomentar la promoción de los espacios para capacitar a los líderes de los procesos y sus equipos de trabajo sobre la metodología de gestión del riesgo con el fin de que sea implementada adecuadamente entre los líderes de proceso y sus equipos de trabajo, por parte del comité institucional de coordinación de control interno.</t>
  </si>
  <si>
    <t xml:space="preserve">Se cuenta con una acción en el PMI para la actualización de la politica de riesgos, el procedimiento y la matriz que incluye la incorporación del contexto de la entidad.
-Acción PMI No. 48 y 243: Realizar la revisión y actualización del procedimiento PC-07 Administración de riesgos. 
-Acción PMI No. 244: Actualización y publicación de la política de gestión del riesgo en la página web de la entidad </t>
  </si>
  <si>
    <t>RPLA3</t>
  </si>
  <si>
    <t>Identificar los factores de riesgo (cambios del entorno interno o externo) de los procesos, programas o proyectos a su cargo, por parte de los líderes de los programas, proyectos, o procesos y sus equipos de trabajo. Desde el sistema de control interno efectuar su verificación.</t>
  </si>
  <si>
    <t>RPLA4</t>
  </si>
  <si>
    <t>Definir indicadores para medir la eficiencia y eficacia del sistema de gestión de seguridad y privacidad de la información (MSPI) de la entidad, aprobarlos mediante el comité de gestión y desempeño institucional, implementarlos y actualizarlos mediante un proceso de mejora continua.</t>
  </si>
  <si>
    <t>Trabajada desde la política de gobierno digital</t>
  </si>
  <si>
    <t>RPLA5</t>
  </si>
  <si>
    <t>Implementar acciones y estrategias dirigidas a capacitar a los grupos de valor y control social en forma directa por parte de la entidad o en alianza con otros organismos públicos (ESAP, DAFP, Ministerio del Interior, entre otros).</t>
  </si>
  <si>
    <t xml:space="preserve">Trabajada desde la política de servicio al ciudadano </t>
  </si>
  <si>
    <t>RPLA6</t>
  </si>
  <si>
    <t>Analizar la información recopilada sobre los grupos de valor para determinar sus características sociales, geográficas, económicas o las que la entidad considere de acuerdo con su misión y así poder diseñar estrategias de intervención ajustadas a cada grupo.</t>
  </si>
  <si>
    <t xml:space="preserve">NO </t>
  </si>
  <si>
    <t>Analizar la información de la caracterización de grupos de interes como insumo para elaborar el modelo de relacionamiento de la Entidad</t>
  </si>
  <si>
    <t>Modelo de relacionamiento de la UAESP</t>
  </si>
  <si>
    <t>OAP - Grupo de Políticas Públicas</t>
  </si>
  <si>
    <t> </t>
  </si>
  <si>
    <t>Diciembre:
*Dto modelo de relacionamiento listo, 
*Fata aprobación comite CIGD</t>
  </si>
  <si>
    <t>Socializar el modelo de relacionamiento de la UAESP</t>
  </si>
  <si>
    <t xml:space="preserve">Soportes de socialización </t>
  </si>
  <si>
    <t>Diciembre:
*El modelo de relacionamiento se socializa por medio de correo a mesa técnica.</t>
  </si>
  <si>
    <t>RPLA7</t>
  </si>
  <si>
    <t>Utilizar la información de caracterización de los grupos de valor de la entidad para definir sus planes, proyectos y programas.</t>
  </si>
  <si>
    <t>Socializar la caracterización de grupos de interes para la toma de decisiones - campaña de sensibilización para que los procesos usen el insumo para el diseño de sus planes, programas y proyectos</t>
  </si>
  <si>
    <t>Soportes de socialización / piezas comunicativas</t>
  </si>
  <si>
    <t>31/12/2021: Se anexa solicitud de publicación a la oficina de comunicaciones y correo de socialización a la mesa técnica de participación - Actividad Finalizada</t>
  </si>
  <si>
    <t>RPLA8</t>
  </si>
  <si>
    <t>Utilizar la información de caracterización de los grupos de valor para definir sus estrategias de servicio al ciudadano, rendición de cuentas, trámites y participación ciudadana en la gestión.</t>
  </si>
  <si>
    <t>Trabajada desde la política de participacion ciudadana</t>
  </si>
  <si>
    <t>RPLA9</t>
  </si>
  <si>
    <t>Actualizar la información recopilada sobre los grupos de valor para determinar sus características sociales, geográficas, económicas o las que la entidad considere de acuerdo con su misión y así poder diseñar estrategias de intervención ajustadas a cada grupo.</t>
  </si>
  <si>
    <t>trabajada con la recomendación de "Analizar la información recopilada sobre los grupos de valor para determinar sus características sociales, geográficas, económicas o las que la entidad considere de acuerdo con su misión y así poder diseñar estrategias de intervención ajustadas a cada grupo."</t>
  </si>
  <si>
    <t>RPLA10</t>
  </si>
  <si>
    <t>Definir el direccionamiento estratégico para la vigencia teniendo en cuenta las propuestas o iniciativas de los grupos de interés.</t>
  </si>
  <si>
    <t>RPLA11</t>
  </si>
  <si>
    <t>Definir el direccionamiento estratégico para la vigencia teniendo en cuenta los bienes y/o servicios necesarios para atender las necesidades o problemas de sus grupos de valor.</t>
  </si>
  <si>
    <t>RPLA12</t>
  </si>
  <si>
    <t>Definir el direccionamiento estratégico para la vigencia teniendo en cuenta los lineamientos para la gestión del riesgo (Política de Riesgo).</t>
  </si>
  <si>
    <t>RPLA13</t>
  </si>
  <si>
    <t>Tener en cuenta la evaluación y retroalimentación efectuada por la ciudadanía en las actividades de rendición de cuentas, para la toma de las decisiones en el ejercicio de la planeación institucional.</t>
  </si>
  <si>
    <t>RPLA14</t>
  </si>
  <si>
    <t>Tener en cuenta la medición de la satisfacción de los grupos de valor en periodos anteriores, para la toma de las decisiones en el ejercicio de la planeación institucional. Desde el sistema de control interno efectuar su verificación.</t>
  </si>
  <si>
    <t>RPLA15</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</si>
  <si>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</si>
  <si>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Trabajada desde la política de Servicio al ciudadano</t>
  </si>
  <si>
    <t>RPLA16</t>
  </si>
  <si>
    <t>Diseñar los indicadores para medir el tiempo de espera en la medición y seguimiento del desempeño en el marco de la política de servicio al ciudadano de la entidad. Desde el sistema de control interno efectuar su verificación.</t>
  </si>
  <si>
    <t>RPLA17</t>
  </si>
  <si>
    <t>Diseñar los indicadores para medir el tiempo de atención en la medición y seguimiento del desempeño en el marco de la política de servicio al ciudadano de la entidad. Desde el sistema de control interno efectuar su verificación.</t>
  </si>
  <si>
    <t>RPLA18</t>
  </si>
  <si>
    <t>Establecer medios de consulta de manera oportuna para los servidores de la entidad y pueden hacer seguimiento y evaluación de la gestión.</t>
  </si>
  <si>
    <t>Se cuenta con la accion del PMCB para la actualización de la página web, que incluye los indicadores de gestión en el micrositio del MIPG y en la página de transparencia.
-Acción PMCB No. 123: Actualizar la información a corte de diciembre 31 del 2020 , de los informes que requieren reporte Evaluado en el contenido de la página WEB de la UAESP, en el sitio “Planeación, Metas, Objetivos e Indicadores”</t>
  </si>
  <si>
    <t>RPLA19</t>
  </si>
  <si>
    <t>Revisar y mejorar continuamente los indicadores utilizados para hacer seguimiento y evaluación de la gestión de la entidad.</t>
  </si>
  <si>
    <t xml:space="preserve">Realizar jornadas de fortalecimiento y talleres para la formulación y seguimiento de indicadores </t>
  </si>
  <si>
    <t>Actas de reunión de las jornadas
Hojas de vida de indicadores ajustadas</t>
  </si>
  <si>
    <t>OAP - Grupo SIG</t>
  </si>
  <si>
    <t xml:space="preserve">En el ejercicio de seguimiento a los indicadores por proceso, cuya responsabilidad recae en la Oficina Asesora de Planeación, se formuló el Plan de Fortalecimiento de Indicadores, el cual se desarrolló en 3 fases así:
1.	Taller de indicadores.  Desarrollado entre el 19 y 25 de octubre, en el marco del Plan Institucional de Capacitación en lo concerniente al Programa Sistemas de Gestión y dictado por la Universidad EAFIT. Durante esta fase se tuvo participación de 37 funcionarios y contratistas.
2.	Ejercicio de revisión de los indicadores de gestión al interior de las áreas.  Durante esta etapa los funcionarios de cada área, en un ejercicio de revisión interno, adelantaron el proceso de evaluación de los indicadores vigentes con el fin de determinar los posibles ajustes, reformulación o generación de nuevos indicadores.  Esta etapa se desarrolló entre el 26 de octubre y el 5 de noviembre.
3.	Sesión de revisión de indicadores por proceso.  En este punto la Oficina Asesora de Planeación adelantó sesiones independientes con cada uno de los procesos, y cuyo propósito principal fue conocer los resultados de la fase 2 del plan; como resultado general de esta etapa se identificó que todos los procesos realizarán modificaciones, ajustes o eliminación de alguna de sus herramientas de medición.  Prueba de dichas sesiones son las grabaciones que se realizaron a través de la plataforma Teams con cada uno de los procesos.
</t>
  </si>
  <si>
    <t>RPLA20</t>
  </si>
  <si>
    <t>Presentar al equipo directivo informes periódicos por parte del área o responsable de consolidar y analizar los resultados de la gestión institucional de la entidad. Desde el sistema de control interno efectuar su verificación.</t>
  </si>
  <si>
    <t>La OAP para la vigencia 2021 inició el proceso de reporte de la segunda línea de defensa al CIGD de manera trimestral. Por lo que no se requiere adelantar acciones nuevas</t>
  </si>
  <si>
    <t>RPLA21</t>
  </si>
  <si>
    <t>Generar alertas oportunas al equipo directivo para la toma de decisiones por parte del área o responsable de consolidar y analizar los resultados de la gestión institucional de la entidad. Desde el sistema de control interno efectuar su verificación.</t>
  </si>
  <si>
    <t>RPLA22</t>
  </si>
  <si>
    <t>Hacer recomendaciones al equipo directivo por parte del área o responsable de consolidar y analizar los resultados de la gestión institucional de la entidad. Desde el sistema de control interno efectuar su verificación.</t>
  </si>
  <si>
    <t>RPLA23</t>
  </si>
  <si>
    <t>Ajustar por parte del equipo directivo los procesos que intervienen en el logro de los resultados a partir del análisis de los indicadores de la gestión institucional. Desde el sistema de control interno efectuar su verificación.</t>
  </si>
  <si>
    <t>Trabajada desde la recomendación de "Revisar y mejorar continuamente los indicadores utilizados para hacer seguimiento y evaluación de la gestión de la entidad"</t>
  </si>
  <si>
    <t>RPLA24</t>
  </si>
  <si>
    <t>Reorganizar por parte del equipo directivo equipos de trabajo o recursos para asegurar los resultados a partir del análisis de los indicadores de la gestión institucional. Desde el sistema de control interno efectuar su verificación.</t>
  </si>
  <si>
    <t>El CIGD de manera trimestral evaluará los resultados del seguimiento de la segunda línea de defensa para la toma de decisines por parte de los procesos con apoyo de la OAP. Por lo que no se requiere adelantar acciones nuevas</t>
  </si>
  <si>
    <t>RPLA25</t>
  </si>
  <si>
    <t>Hacer seguimiento a la participación ciudadana siendo este un componente del Plan Anticorrupción y de Atención al Ciudadano de la entidad.</t>
  </si>
  <si>
    <t>Fortalecimiento Organizacional y Simplificación de Procesos</t>
  </si>
  <si>
    <t>RFOR1</t>
  </si>
  <si>
    <t>Trabajada desde la politica de talento humano</t>
  </si>
  <si>
    <t>RFOR2</t>
  </si>
  <si>
    <t>RFOR3</t>
  </si>
  <si>
    <t>Tener en cuenta las sugerencias, expectativas, quejas, peticiones, reclamos o denuncias por parte de la ciudadanía para llevar a cabo mejoras a los procesos y procedimientos de la entidad. Desde el sistema de control interno efectuar su verificación.</t>
  </si>
  <si>
    <t>Identificar las necesidades y expectivas de los grupos de valor para la toma de decisiones teniendo en cuenta las sugerencias, expectativas, quejas, peticiones, reclamos o denuncias por parte de la ciudadanía</t>
  </si>
  <si>
    <t>Matriz de caracterización de usuarios y grupos de interés actualizada</t>
  </si>
  <si>
    <t>Diciembre:se anexa documento de caracterización y se publica en el link https://www.uaesp.gov.co/content/caracterizacion-usuarios  - Actividad Finalizada</t>
  </si>
  <si>
    <t>RFOR4</t>
  </si>
  <si>
    <t>Considerar los resultados de los espacios de participación y/o rendición de cuentas con ciudadanos para llevar a cabo mejoras a los procesos y procedimientos de la entidad. Desde el sistema de control interno efectuar su verificación.</t>
  </si>
  <si>
    <t xml:space="preserve">La OAP se encuentra actualizando el procedimiento DES-PC-11-V9 Control de documentos y registros en donde se incluye esta entrada para la actualización de procesos y procedimientos de la UAESP y cuenta con una acción en el PMI de reinducción al equipo de trabajo frente a este procedimiento
-Acción PMI No. 63: Reinducción equipo de trabajo respecto a los controles del procedimiento Elaboración y Control de Documentos </t>
  </si>
  <si>
    <t>RFOR5</t>
  </si>
  <si>
    <t>Tener en cuenta los resultados de la gestión institucional para llevar a cabo mejoras a los procesos y procedimientos de la entidad. Desde el sistema de control interno efectuar su verificación.</t>
  </si>
  <si>
    <t xml:space="preserve">La OAP se encuentra actualizando el procedimiento DES-PC-11-V9 Control de documentos y registros en donde se incluye esta entrada para la actualización de procesos y procedimientos de la UAESP y cuenta con una acción en el PMI de reinducción al equipo de trabajo frente a este procedimiento.
-Acción PMI No. 63: Reinducción equipo de trabajo respecto a los controles del procedimiento Elaboración y Control de Documentos </t>
  </si>
  <si>
    <t>RFOR6</t>
  </si>
  <si>
    <t>Realizar seguimiento a los indicadores de gestión y utilizar los resultados para llevar a cabo mejoras a los procesos y procedimientos de la entidad. Desde el sistema de control interno efectuar su verificación.</t>
  </si>
  <si>
    <t>RFOR7</t>
  </si>
  <si>
    <t>MATRIZ DE BRECHAS - FURAG</t>
  </si>
  <si>
    <t>El área o responsables de atención a grupos étnicos de la entidad: Asegura la implementación de las acciones definidas en plan institucional para dichos grupos o Recomienda acciones orientadas a mejorar la atención a grupos étnicos</t>
  </si>
  <si>
    <t>Trabajada desde la politica de Gestión del Conocimiento</t>
  </si>
  <si>
    <t>Gobierno Digital</t>
  </si>
  <si>
    <t>RGDI1</t>
  </si>
  <si>
    <t>Cumplir, en todas las secciones de la página web oficial de la entidad, con el criterio de accesibilidad "Tiempo ajustable" definido en la NTC5854.</t>
  </si>
  <si>
    <t>Adelantar acciones en el diseño de la página Web en cumpliemiento de la Resolución 1519 de 2020; teniendo en cuenta los Anexos Técnicos:  Directrices de accesibilidad web,
Estándares de publicación y divulgación información Seguridad  Digital del Sitio Web y Datos Abiertos</t>
  </si>
  <si>
    <t xml:space="preserve">Pagina web institucional www.uaesp.gov.co
</t>
  </si>
  <si>
    <t>OTIC</t>
  </si>
  <si>
    <t>Enero- Septiembre: se ha avanzado en la implementación de los criterios de accesibilidad de la pagina de acuerdo a los requisitos establecidos en la Res 1519 de 2020, tambien de forma simiultanea se ha avanzado en el cumpliemito de los demas anexos tecnicos relacionados
Octubre: se han realizado reuniones especificas en relación del cumplimiento del estandar AA; se realizo el diagnostico del cumplimiento de criterios de accesibilizacidad con un instrumento dispuesto por la Alta Consejeria, el cual arrojo un cumplimiento del 54%
Noviembre: Se han adentado reuniones para revisar los criterios de accesibilidad, asi mismo, medir el grado de impletación del estandar AA y las acciones desarrollados por el WebMaster en cumplimiento de estos Lineamientos. 
En el marco del Anexo 3: se realizo la integraci´n del Directorio Activo con Drupal para asegurar los inicios de sesión de acuerdo con las buenas practicas en la materia.
Se realizo un escaneo a los Links que estaban reponsiendo al protocolo HTTP y se redireccionaron al protocolo HTTPS.
Se realiza la actualización continua de los modulos y temas de drupal .
Se esta configurando los tiempos de sesión y los intentos fallidos
Se está impementando el principio de privilegio minimo, depurando los usuarios inactivos, dejando solo los usuarios autorizados.
Diciembre: es continua la actualización de las condiciones de accesibilidad de la pagina web.</t>
  </si>
  <si>
    <t>RGDI2</t>
  </si>
  <si>
    <t>Cumplir, en todas las secciones de la página web oficial de la entidad, con el criterio de accesibilidad "Idioma de la página" definido en la NTC5854.</t>
  </si>
  <si>
    <t>Se trabaja con la accion anterior (Recomendación: Cumplir, en todas las secciones de la página web oficial de la entidad, con el criterio de accesibilidad "Tiempo ajustable" definido en la NTC5854.)</t>
  </si>
  <si>
    <t>RGDI3</t>
  </si>
  <si>
    <t>Cumplir, en todas las secciones de la página web oficial de la entidad, con el criterio de accesibilidad "Etiquetas o instrucciones" definido en la NTC5854.</t>
  </si>
  <si>
    <t>RGDI4</t>
  </si>
  <si>
    <t>Cumplir, en todas las secciones de la página web oficial de la entidad, con el criterio de accesibilidad "Procesamiento" definido en la NTC5854.</t>
  </si>
  <si>
    <t>RGDI5</t>
  </si>
  <si>
    <t>Cumplir, en todas las secciones de la página web oficial de la entidad, con el criterio de accesibilidad "Nombre, función, valor" definido en la NTC5854.</t>
  </si>
  <si>
    <t>RGDI6</t>
  </si>
  <si>
    <t>Cumplir, en todas las secciones de la página web oficial de la entidad, con el criterio de usabilidad de no generar ventanas emergentes en ningún nivel de navegación del sitio web.</t>
  </si>
  <si>
    <t>RGDI7</t>
  </si>
  <si>
    <t>Cumplir, en todas las secciones de la página web oficial de la entidad, con el criterio de usabilidad de no incluir vínculos rotos en el sitio web.</t>
  </si>
  <si>
    <t>RGDI8</t>
  </si>
  <si>
    <t>Cumplir, en todas las secciones de la página web oficial de la entidad, con el criterio de usabilidad "Vínculos visitados" que indica al usuario cuando ha visitado contenidos de la página.</t>
  </si>
  <si>
    <t>RGDI9</t>
  </si>
  <si>
    <t>Cumplir, en todas las secciones de la página web oficial de la entidad, con el criterio de usabilidad de disponer ejemplos en los campos de los formularios del sitio web.</t>
  </si>
  <si>
    <t>RGDI10</t>
  </si>
  <si>
    <t>Actualizar las vistas de información de la arquitectura de información para todas las fuentes.</t>
  </si>
  <si>
    <t>Desarrollar actividades de arquitectura empresarial por cada dominio de información, fortaleciendo las capacidades operativas de la oficina TIC</t>
  </si>
  <si>
    <t xml:space="preserve">Catálogo de Servicios de Información
Plan de formación en uso y apropiación de TI
</t>
  </si>
  <si>
    <t>Enero- Septiembre: Se desarrollo el Plan de Uso Apropiación de TI, Catalogo de Datos en borrador, Implementación de la herramienta interactiva del PETI en la plataforma Moodle
Octubre: se desarrollo el catalogo de información y la guia de uso y apropiación para el año 2021</t>
  </si>
  <si>
    <t>Hector Cifuentes/ Paola Nova</t>
  </si>
  <si>
    <t>RGDI11</t>
  </si>
  <si>
    <t>Actualizar y documentar una arquitectura de referencia y una arquitectura de solución para todas las soluciones tecnológicas de la entidad, con el propósito de mejorar la gestión de sus sistemas de información.</t>
  </si>
  <si>
    <t>Se trabaja con la accion anterior (Recomendación: Actualizar las vistas de información de la arquitectura de información para todas las fuentes.)</t>
  </si>
  <si>
    <t>RGDI12</t>
  </si>
  <si>
    <t>Actualizar la documentación técnica y funcional para cada uno de los sistemas de información de la entidad.</t>
  </si>
  <si>
    <t xml:space="preserve">Definir o actualizar el procedimiento de desarrollo o adquisición, mantenimiento de software de la entidad. </t>
  </si>
  <si>
    <t xml:space="preserve">Procedimiento aprobado y adoptado
</t>
  </si>
  <si>
    <t>Enero- Septiembre: El borrador del procedimiento se encuentra en revisión  con la OAP y el manual se le realizaron ajustes por la OAP.  Está pendiente una reunión con la OAP para la integración con el procedimeinto de arquitectura
Octubre: el documento se encuentra aprobado y se encuentra en la recolección de firmas para publicación
Noviembre: el documento fue aprobado por la OAP</t>
  </si>
  <si>
    <t>Osbaldo cortes</t>
  </si>
  <si>
    <t>RGDI13</t>
  </si>
  <si>
    <t>Elaborar y actualizar los documentos de arquitectura de los desarrollos de software de la entidad.</t>
  </si>
  <si>
    <t>Se trabaja con la accion anterior (Recomendación: Actualizar la documentación técnica y funcional para cada uno de los sistemas de información de la entidad.)</t>
  </si>
  <si>
    <t>RGDI14</t>
  </si>
  <si>
    <t>Definir e implementar una metodología de referencia para el desarrollo de software y sistemas de información.</t>
  </si>
  <si>
    <t>RGDI15</t>
  </si>
  <si>
    <t>Definir un proceso de construcción de software que incluya planeación, diseño, desarrollo, pruebas, puesta en producción y mantenimiento.</t>
  </si>
  <si>
    <t>RGDI16</t>
  </si>
  <si>
    <t>Implementar un plan de aseguramiento de la calidad durante el ciclo de vida de los sistemas de información que incluya criterios funcionales y no funcionales.</t>
  </si>
  <si>
    <t>Elaborar el plan de aseguramiento de la calidad</t>
  </si>
  <si>
    <t xml:space="preserve">Plan aprobado y adoptado
</t>
  </si>
  <si>
    <t>Noviembre: se encuentra aprobados los procedimientos de Gestión de Arquitectura de TI y el Manual de Adquisión, Desarrollo y Mantenimeinto Seguro de Software. El jefe de la oficina programo reunión para la socialización de los procedimientos
Diciembre: Se desarrollo el plan de aseguramiento de la pagima web</t>
  </si>
  <si>
    <t>Osbaldo Cortes7 Ruben Buitrago</t>
  </si>
  <si>
    <t>RGDI17</t>
  </si>
  <si>
    <t>Documentar e implementar un plan de continuidad de los servicios tecnológicos mediante pruebas y verificaciones acordes a las necesidades de la entidad.</t>
  </si>
  <si>
    <t>Se cuenta con una acción en el PMI
-Acción PMI No. 148: Revisión y actualización de la Procedimiento de Continuidad del Negocio</t>
  </si>
  <si>
    <t>RGDI18</t>
  </si>
  <si>
    <t>Utilizar la caracterización de los grupos de interés internos y externos para mejorar la implementación de la estrategia para el uso y apropiación de tecnologías de la información (TI) en la entidad.</t>
  </si>
  <si>
    <t>Se trabaja con la accion de arquitectura</t>
  </si>
  <si>
    <t>RGDI19</t>
  </si>
  <si>
    <t>Hacer seguimiento al uso y apropiación de tecnologías de la información (TI) en la entidad a través de los indicadores definidos para tal fin. Desde el sistema de control interno efectuar su verificación.</t>
  </si>
  <si>
    <t>RGDI20</t>
  </si>
  <si>
    <t>Ejecutar acciones de mejora a partir de los resultados de los indicadores de uso y apropiación de tecnologías de la información (TI) en la entidad. Desde el sistema de control interno efectuar su verificación.</t>
  </si>
  <si>
    <t>RGDI21</t>
  </si>
  <si>
    <t>Definir indicadores de gestión de la seguridad de la información para la entidad</t>
  </si>
  <si>
    <t>Hojas de Vida de Indicador</t>
  </si>
  <si>
    <t>Enero- Septiembre: Documento con VoBo de la OTIC, está para revisión e incorporación de la OAP al SIG
Octubre: los indicadores de MSPI, se encuentran aprobados e incluidos en el SIG
Diciembre: se modificaron y actualizaron los indicadores de Gestión</t>
  </si>
  <si>
    <t>Osbaldo Cortes/ Ruben Buitrago</t>
  </si>
  <si>
    <t>RGDI22</t>
  </si>
  <si>
    <t>Utilizar tecnologías emergentes de cuarta revolución industrial para mejorar la prestación de los servicios de la entidad, como tecnologías de desintermediación, DLT (Distributed Ledger Technology), cadena de bloques (Blockchain) o contratos inteligentes, entre otros.</t>
  </si>
  <si>
    <t>RGDI23</t>
  </si>
  <si>
    <t>Utilizar tecnologías emergentes de cuarta revolución industrial como la inteligencia artifical (AI) para mejorar la prestación de los servicios de la entidad.</t>
  </si>
  <si>
    <t>RGDI24</t>
  </si>
  <si>
    <t>Utilizar tecnologías emergentes de cuarta revolución industrial como la robótica para mejorar la prestación de los servicios de la entidad.</t>
  </si>
  <si>
    <t>RGDI25</t>
  </si>
  <si>
    <t>Utilizar tecnologías emergentes de cuarta revolución industrial como la automatización robótica de procesos para mejorar la prestación de los servicios de la entidad.</t>
  </si>
  <si>
    <t>RGDI26</t>
  </si>
  <si>
    <t>Habilitar funcionalidades que permitan a los usuarios hacer seguimiento al estado de los trámites disponibles en línea o parcialmente en línea.</t>
  </si>
  <si>
    <t>RGDI27</t>
  </si>
  <si>
    <t>Disponer en línea todos los trámites de la entidad, que sean suscpetibles de disponerse en línea.</t>
  </si>
  <si>
    <t>RGDI28</t>
  </si>
  <si>
    <t>Mejorar la solución de problemas a partir de la implementación de ejercicios de innovación abierta con la participación de los grupos de valor de la entidad.</t>
  </si>
  <si>
    <t>RGDI29</t>
  </si>
  <si>
    <t>Mejorar las actividades de promoción del control social y veedurías ciudadana mediante la participación de los grupos de valor en la gestión de la entidad.</t>
  </si>
  <si>
    <t>RGDI30</t>
  </si>
  <si>
    <t>Publicar, en la sección "transparencia y acceso a la información pública" de la página web oficial de la entidad, información actualizada sobre la información sobre los grupos étnicos en el territorio.</t>
  </si>
  <si>
    <t>Con relación al soporte y operación de la infraestructura de TI (o servicios tecnológicos), la entidad:</t>
  </si>
  <si>
    <t>Documentar el plan de contingencia para los servicios de tecnología de información</t>
  </si>
  <si>
    <t>Documento Interno aprobado</t>
  </si>
  <si>
    <t>Enero- Septiembre: se esta elaborando el documento, se encuentra en Fase IV
Octubre: el documento se encuentra en revisión por el Responsable de Seguridad de la Información
Noviembre: El documento se encuentra eleaborado, y se pasará al ing documentador para su revisión
Diciembre: ses esta atendiendo las recomendaciones del Ing. Documentador y el Ing. de Sistemas de Información y se pasara a revisión final.</t>
  </si>
  <si>
    <t>Paola Nova</t>
  </si>
  <si>
    <t>AUTODIAGNOSTICO</t>
  </si>
  <si>
    <t>Indique:  Cuántos conjuntos de datos abiertos estratégicos fueron identificados?- ¿Cuántos de los conjuntos de datos abiertos estratégicos identificados fueron publicados en el catálogo de datos del Estado colombiano www.datos.gov.co?- ¿Cuántos de los conjuntos de datos abiertos publicados, están actualizados y fueron difundidos?</t>
  </si>
  <si>
    <t xml:space="preserve">Realizar seguimiento y medición a Datos Abiertos </t>
  </si>
  <si>
    <t xml:space="preserve">Informe Datos Abiertos
</t>
  </si>
  <si>
    <t xml:space="preserve">Enero-Septiembre: Se realiza el cargue de los DataSet al portal de datos Bogotá, y se actualiza periodicamente el catalogo de Datos biertos. La identificación de datos Estrategicos se realizón en conjunto con la actualización del Inventario de Activos de Información
Octubre: se continua en la publicación de datos abiertos de acuerdo a los Dataset entregados por las áreas misionales
Noviembre: Se han publicado los Datos Abiertos SIGAB y RBL, se diseño la consulta ciudadana de datos abiertos. Se han realizo campañas publicitarias por pagina web y correo masivo sobre los datos abiertos. Actualización de Catalogo y del Formato de Datos
Diciembre: se publicaron los Dataset el Residuos Recogidos por RBL y SIGAB Diciembre, se envio pieza publicitaria en diciembre el 23 de Diciembre
</t>
  </si>
  <si>
    <t>Paola Nova/Ruben Buitrago</t>
  </si>
  <si>
    <t>Seguridad Digital</t>
  </si>
  <si>
    <t>RSDI1</t>
  </si>
  <si>
    <t>Trabajada desde la politica de planeación institucional</t>
  </si>
  <si>
    <t>RSDI2</t>
  </si>
  <si>
    <t>RSDI3</t>
  </si>
  <si>
    <t>Fomentar la generación de acciones para apoyar la segunda línea de defensa frente al seguimiento del riesgo, por parte del comité institucional de coordinación de control interno.</t>
  </si>
  <si>
    <t>RSDI4</t>
  </si>
  <si>
    <t>Describir como se realiza la actividad de control, por parte de los líderes de los programas, proyectos, o procesos de la entidad y en coordinación con sus equipos de trabajo, al momento de diseñar los controles.</t>
  </si>
  <si>
    <t>RSDI5</t>
  </si>
  <si>
    <t>Proporcionar una descripción del manejo frente a observaciones o desviaciones resultantes de la ejecución del control con el fin de dar lineamientos sobre los posibles cursos de acción, por parte de los líderes de los programas, proyectos, o procesos de la entidad y en coordinación con sus equipos de trabajo, al momento de diseñar los controles.</t>
  </si>
  <si>
    <t>RSDI6</t>
  </si>
  <si>
    <t>Proponer acciones de mejora para el diseño y la ejecución de controles, por parte de los cargos que lideran de manera transversal temas estratégicos de gestión (tales como jefes de planeación, financieros, contratación, TI, servicio al ciudadano, líderes de otros sistemas de gestión, comités de riesgos).</t>
  </si>
  <si>
    <t>RSDI7</t>
  </si>
  <si>
    <t>Contemplar la elaboración de informes a las instancias correspondientes sobre las deficiencias de los controles, dentro de la evaluación a la gestión del riesgo que hacen los jefes de planeación, líderes de otros sistemas de gestión o comités de riesgos.</t>
  </si>
  <si>
    <t>RSDI8</t>
  </si>
  <si>
    <t>RSDI9</t>
  </si>
  <si>
    <t>RSDI10</t>
  </si>
  <si>
    <t>Fortalecer las capacidades en seguridad digital de la entidad a través de convenios o acuerdos de intercambio de información para fomentar la investigación, la innovación y el desarrollo de temas relacionados con la defensa y seguridad nacional en el entorno digital.</t>
  </si>
  <si>
    <t>Revisión de la Infraestuctura Critica Cibernetica de la Entidad</t>
  </si>
  <si>
    <t xml:space="preserve">Informe o Acta de Reunión
</t>
  </si>
  <si>
    <t>Octubre: se realiza la revisión y se documenta mediante acta de reunión</t>
  </si>
  <si>
    <t>RSDI11</t>
  </si>
  <si>
    <t>Adelantar acciones para la gestión sistemática y cíclica del riesgo de seguridad digital en la entidad tales como adoptar e implementar la guía para la identificación de infraestructura crítica cibernética.</t>
  </si>
  <si>
    <t>Se trabaja con la accion anterior (Recomendación: Fortalecer las capacidades en seguridad digital de la entidad a través de convenios o acuerdos de intercambio de información para fomentar la investigación, la innovación y el desarrollo de temas relacionados con la defensa y seguridad nacional en el entorno digital.)</t>
  </si>
  <si>
    <t>RSDI12</t>
  </si>
  <si>
    <t>Adelantar acciones para la gestión sistemática y cíclica del riesgo de seguridad digital en la entidad tales como realizar la identificación anual de la infraestructura crítica cibernética e informar al CCOC.</t>
  </si>
  <si>
    <t>RSDI13</t>
  </si>
  <si>
    <t>Adelantar acciones para la gestión sistemática y cíclica del riesgo de seguridad digital en la entidad tales como participar en la contrucción de los planes sectoriales de protección de la infraestructura crítica cibernética.</t>
  </si>
  <si>
    <t>Participar en las reuniones convocadas por la Alta Consejería Distrital TIC</t>
  </si>
  <si>
    <t xml:space="preserve">Evidencias de participación </t>
  </si>
  <si>
    <t>Octubre: se realizan reunión con la Alta Consejeria y Mintic para temas relacionados con Seguridad Digital, Datos Personales, entre otros temas relacionado.
Noviembre: se ha participado activamente en las reuniones con la Alta  Consejeria TIC, Jornada Gestión de Seguridad de la Información para las entidades distritales.
Diciembre: se desarrollaron capacitaciones y simulacros para fortalecimiento de la seguridad digital en la entidad</t>
  </si>
  <si>
    <t>RSDI14</t>
  </si>
  <si>
    <t>Establecer un procedimiento de gestión de incidentes de seguridad de la información, formalizarlo y actualizarlo de acuerdo con los cambios de la entidad.</t>
  </si>
  <si>
    <t>Desarrollar un procedimiento para la gestión de incidentes de Seguridad</t>
  </si>
  <si>
    <t>Enero- Septiembre: Documento aprobado por OAP el 6 de Agosto del 2021
Octubre: N/A</t>
  </si>
  <si>
    <t>Juan Sebastian Perdomo</t>
  </si>
  <si>
    <t>RSDI15</t>
  </si>
  <si>
    <t>Cerciorarse de que los proveedores y contratistas de la entidad cumplan con las políticas de ciberseguridad internas.</t>
  </si>
  <si>
    <t>Actualizar el manual de políticas de seguridad de la información incluyendo los lineamientos de para proveedores y contratistas para el cumplimiento de la política de ciberseguridad</t>
  </si>
  <si>
    <t>Enero-Septiembre: Manual en borrador, esta para revisión con SAL para el tema de proveedores especificamente.
Octubre: se está aun en revisión por SAL, para realizar los ajustes correspondientes.
Diciembre: el manual se encuentra aun en fase de borrador, ya que falta establecer lineamientos frente al  dominio de relación con los proveedores</t>
  </si>
  <si>
    <t>RSDI16</t>
  </si>
  <si>
    <t>Realizar copias de respaldo con una periodicidad definida con los usuarios de la información y realizar pruebas de restauración de las copias para garantizar su correcto funcionamiento en caso de que sean requeridas.</t>
  </si>
  <si>
    <t>Actualizar el procedimiento de gestión de respaldos</t>
  </si>
  <si>
    <t>Enero- Septiembre: documento aprobado por OAP 6 de Agosto de 2021
Octubre: N/A</t>
  </si>
  <si>
    <t>¿La entidad cuenta con un plan de control operacional de seguridad de la información?</t>
  </si>
  <si>
    <t>Estructurar plan control operacional de seguridad de la información</t>
  </si>
  <si>
    <t>Octubre: la OTIC cuenta con un documento en el cual se realiza el seguimiento operacional de las actividades planteadas en el MSPI
Noviembre:  Se cuenta con el Plan de Seguridad de la Información para el seguimiento de operaciones de Seguridad Digital
Diciembre: se realiza seguimiento periodico al Plan de Control Operacional</t>
  </si>
  <si>
    <t>Osbaldo Cortes/ Ruben Buitrago/ Juan Sebastian Perdomo</t>
  </si>
  <si>
    <t>Defensa Jurídica</t>
  </si>
  <si>
    <t>Continuar trabajando para mantener los resultados alcanzados y propender por un mejoramiento continuo.</t>
  </si>
  <si>
    <t xml:space="preserve">No se requiere adelantar accion </t>
  </si>
  <si>
    <t>Mejora normativa</t>
  </si>
  <si>
    <t>Información que brinda la entidad a la ciudadanía respecto de los proyectos normativos que se encuentran en la agentda regulatoria.</t>
  </si>
  <si>
    <t>Registrar en la página web de la Unidad en el enlace "La UAESP, Marco Legal, Proyecto Acto Administrativo", una explicación que describa brevemente el trámite a tenerse en cuenta, frente al proyecto de actos administrativos</t>
  </si>
  <si>
    <t>Enlace página Web</t>
  </si>
  <si>
    <t xml:space="preserve">Subdirección de Asuntos Legales </t>
  </si>
  <si>
    <t>Se cumplió la actividad, relacionada con la explicación que describe brevemente el trámite a tener en cuenta, frente al proyecto de actos administrativos. Se adjunta evidencia.</t>
  </si>
  <si>
    <t>Realizar la acualización del procedimiento y formato del normograma e implementarlo para publicar en la página web el normograma de la UAESP</t>
  </si>
  <si>
    <t>Procedimiento y formato actualizado
Normograma publicado</t>
  </si>
  <si>
    <t xml:space="preserve">1. Se actualizó procedimiento y formato del normograma, llevando a cabo al interior de la UAESP, la socialización de los mencionados documentos.Se adjunta Evidencia, Procedimiento Actualizado. 
2. Con ayuda de las diferentes dependencias de la UAESP, se publicó el normograma, en su nuevo formato. Se adjunta evidencia publicación. </t>
  </si>
  <si>
    <t xml:space="preserve">El secretario tecnico prepara un informe de la gestión del comité y de la ejecución de sus decisiones, que es entregado al representante legal del ente y a los miembros del comité cada seis (6) meses.  </t>
  </si>
  <si>
    <t xml:space="preserve">Preparar informe descrito en la actividad para el segundo semestre 2020. </t>
  </si>
  <si>
    <t xml:space="preserve">Informe de gestión de comité. </t>
  </si>
  <si>
    <t>El informe de la gestión del comité de conciliación y de la ejecución de sus decisiones correspondiente al segundo semestre de 2020, fue presentado en sesión del 29 de enero de 2021. Se adjunta evidencia.</t>
  </si>
  <si>
    <t xml:space="preserve">La entidad capacita y mantiene actualizados a los abogados especialmente en lo que se refiere a las competencias de actuación en los procesos orales y en los nuevos cambios normativos. </t>
  </si>
  <si>
    <t>Realizar gestión ante la Secretaría Juridca Distrtal , para  adelantar 2 capacitaciones en materia de defensa judicial y extrajudicial.</t>
  </si>
  <si>
    <t xml:space="preserve">Comunicación oficial externa
</t>
  </si>
  <si>
    <t>Mediante comunicación externa número 20216000154001, se solicitó a la Secretaria Juridica Distrital, capacitaciones  en lo concerniente a la actuación en los procesos orales y los recientes cambios normativos que se han promulgado en materia de defensa judicial y extrajudicial. Se adjunta evidencia</t>
  </si>
  <si>
    <t xml:space="preserve">El comité de concialiación requiere periodicamente al Jefe de la Oficina Juridica o quien haga sus veces en la entidad, para la presentación de un reporte actualizado  sentencias, laudos arbitrales y conciliaciones que lleva la entidad. </t>
  </si>
  <si>
    <t>Presentación de informe al comité correspondiente del segundo semestre 2020.</t>
  </si>
  <si>
    <t>Informe presentado</t>
  </si>
  <si>
    <t>El informe correspondiente al segundo semestre 2020 sobre sentencias, laudos arbitrales y conciliaciones que lleva la entidad, fue presentado en sesión del comité de conciliación diciembre de 2020. Se adjunta evidencia.</t>
  </si>
  <si>
    <t>¿La entidad formuló políticas de prevención del daño antijurídico conforme a la metodología establecida por la Agencia Nacional de Defensa Jurídica del Estado?</t>
  </si>
  <si>
    <t>Dar continuidad a las actividades derivadas de la Versión 2 del Manual de Formulación e implementación de Políticas para la Prevención del Daño Antijurídico</t>
  </si>
  <si>
    <t xml:space="preserve">Acta de reunión </t>
  </si>
  <si>
    <t>SI</t>
  </si>
  <si>
    <t xml:space="preserve">La Mesa Técnica del Daño antijuridico, fue conformada el día 21 de junio de 2021.
El plan de trabajo fue aprobado por el Comité Institucional de Gestión y Desempeño el día 29 de junio, de tal forma que los compromisos registrados en el mismo se empezarán a ejecutar en el mes de Julio 2021.
Se adjuntan cómo soportes:
Citación a la conformación de la mesa del daño antijuridico.
Listado de Asistencia
Presentación power point
Acta 
Plan de trabajo 
Enlace de consulta de reunión   Mesa Técnica del Daño Antijurídico.-20210621_100902-Grabación de la reunión.mp4
Concluido el plan de trabajo, se adjuntan, como evidencias las actas de las cinco (05)  mesas realizadas. </t>
  </si>
  <si>
    <t>Transparencia, Acceso a la Información y lucha contra la Corrupción</t>
  </si>
  <si>
    <t>RTRA1</t>
  </si>
  <si>
    <t>RTRA2</t>
  </si>
  <si>
    <t>RTRA3</t>
  </si>
  <si>
    <t>RTRA4</t>
  </si>
  <si>
    <t>RTRA5</t>
  </si>
  <si>
    <t>RTRA6</t>
  </si>
  <si>
    <t>RTRA7</t>
  </si>
  <si>
    <t>RTRA8</t>
  </si>
  <si>
    <t>RTRA9</t>
  </si>
  <si>
    <t>RTRA10</t>
  </si>
  <si>
    <t>RTRA11</t>
  </si>
  <si>
    <t>RTRA12</t>
  </si>
  <si>
    <t>RTRA13</t>
  </si>
  <si>
    <t>Incluir en la Planeación Estratégica de la entidad, las actividades de gestión documental .</t>
  </si>
  <si>
    <t>trabajada desde la política de gestion documental</t>
  </si>
  <si>
    <t>RTRA14</t>
  </si>
  <si>
    <t>Identificar los Fondos Documentales Acumulados de la entidad -FDA.</t>
  </si>
  <si>
    <t>RTRA15</t>
  </si>
  <si>
    <t>Aprobar las Tablas de Valoración Documental - TVD para organizar el Fondo Documental Acumulado de la entidad.</t>
  </si>
  <si>
    <t>RTRA16</t>
  </si>
  <si>
    <t>Tramitar el proceso de convalidación de las Tablas de Valoración Documental -TVD para organizar el Fondo Documental Acumulado de la entidad.</t>
  </si>
  <si>
    <t>RTRA17</t>
  </si>
  <si>
    <t>Implementar las Tablas de Valoración Documental - TVD para organizar el Fondo Documental Acumulado de la entidad.</t>
  </si>
  <si>
    <t>RTRA18</t>
  </si>
  <si>
    <t>Publicar en la página web de la entidad las Tablas de Valoración Documental - TVD para organizar el Fondo Documental Acumulado de la entidad.</t>
  </si>
  <si>
    <t>RTRA19</t>
  </si>
  <si>
    <t>Publicar el Cuadro de Clasificación Documental - CCD en la página web de la entidad.</t>
  </si>
  <si>
    <t>RTRA20</t>
  </si>
  <si>
    <t>Implementar las Tablas de Retención Documental de la entidad.</t>
  </si>
  <si>
    <t>RTRA21</t>
  </si>
  <si>
    <t>Publicar en el sitio web de la entidad, en la sección de transparencia, las Tablas de Retención Documental.</t>
  </si>
  <si>
    <t>RTRA22</t>
  </si>
  <si>
    <t>Inscribir en el Registro Ãšnico de Series Documentales la Tabla de Retención Documental de la entidad.</t>
  </si>
  <si>
    <t>RTRA23</t>
  </si>
  <si>
    <t>Realizar la transferencia de documentos de los archivos de gestión al archivo central de acuerdo con la Tabla de Retención Documental de la entidad.</t>
  </si>
  <si>
    <t>RTRA24</t>
  </si>
  <si>
    <t>Implementar el Sistema Integrado de Conservación - SIC de la entidad.</t>
  </si>
  <si>
    <t>RTRA25</t>
  </si>
  <si>
    <t>Publicar en el sitio web de la entidad, en la sección de transparencia y acceso a la información pública, el documento del Sistema Integrado de Conservación - SIC de la entidad.</t>
  </si>
  <si>
    <t>RTRA26</t>
  </si>
  <si>
    <t>Realizar el monitoreo y control (con equipos de medición) de las condiciones ambientales, donde se conservan los soportes físicos de la entidad.</t>
  </si>
  <si>
    <t>RTRA27</t>
  </si>
  <si>
    <t>Identificar los documentos electrónicos que genera y son susceptibles de preservar a largo plazo.</t>
  </si>
  <si>
    <t>RTRA28</t>
  </si>
  <si>
    <t>Definir estrategias de preservación digital (migración, conversión, refreshing), para garantizar que la información que produce esté disponible a lo largo del tiempo.</t>
  </si>
  <si>
    <t>RTRA29</t>
  </si>
  <si>
    <t>Ejecutar y documentar estrategias de preservación digital (migración, conversión, refreshing) para garantizar que la información que produce esté disponible a lo largo del tiempo.</t>
  </si>
  <si>
    <t>RTRA30</t>
  </si>
  <si>
    <t>Asignar los espacios físicos suficientes para el funcionamiento de los archivos de la entidad, teniendo en cuenta las especificaciones técnicas requeridas.</t>
  </si>
  <si>
    <t>RTRA31</t>
  </si>
  <si>
    <t>Incluir los documentos audiovisuales (video, audio, fotográficos) en cualquier soporte y medio (análogo, digital, electrónico), en los instrumentos archivísticos de la entidad.</t>
  </si>
  <si>
    <t>RTRA32</t>
  </si>
  <si>
    <t>Realizar la eliminación de documentos, aplicando criterios técnicos.</t>
  </si>
  <si>
    <t>RTRA33</t>
  </si>
  <si>
    <t>Realizar un diagnóstico integral de los documentos que produce la entidad.</t>
  </si>
  <si>
    <t>RTRA34</t>
  </si>
  <si>
    <t>Contemplar los expedientes electrónicos de archivo en las Tablas de Retención Documental de la entidad.</t>
  </si>
  <si>
    <t>RTRA35</t>
  </si>
  <si>
    <t>Implementar el Sistema de Gestión de Documentos Electrónicos de Archivo -SGDEA en la entidad.</t>
  </si>
  <si>
    <t>RTRA36</t>
  </si>
  <si>
    <t>Definir el modelo de requisitos de gestión para los documentos electrónicos de la entidad.</t>
  </si>
  <si>
    <t>RTRA37</t>
  </si>
  <si>
    <t>Utilizar la digitalización de documentos para fines probatorios.</t>
  </si>
  <si>
    <t>RTRA38</t>
  </si>
  <si>
    <t>Utilizar la digitalización de documentos para la fines de preservación.</t>
  </si>
  <si>
    <t>RTRA39</t>
  </si>
  <si>
    <t>Utilizar la digitalización de documentos para contar con copia de seguridad.</t>
  </si>
  <si>
    <t>Trabajada desde la politica de gobierno digital con la recomendación de "Realizar copias de respaldo con una periodicidad definida con los usuarios de la información y realizar pruebas de restauración de las copias para garantizar su correcto funcionamiento en caso de que sean requeridas".</t>
  </si>
  <si>
    <t>RTRA40</t>
  </si>
  <si>
    <t>RTRA41</t>
  </si>
  <si>
    <t>RTRA42</t>
  </si>
  <si>
    <t>RTRA43</t>
  </si>
  <si>
    <t>RTRA44</t>
  </si>
  <si>
    <t>RTRA45</t>
  </si>
  <si>
    <t>RTRA46</t>
  </si>
  <si>
    <t>RTRA47</t>
  </si>
  <si>
    <t>RTRA48</t>
  </si>
  <si>
    <t>RTRA49</t>
  </si>
  <si>
    <t>RTRA50</t>
  </si>
  <si>
    <t>RTRA51</t>
  </si>
  <si>
    <t>Dar un manejo oportuno y adecuado a los riesgos de corrupción materializados, poniéndolos en conocimiento de, al menos, una de las autoridades mencionadas.</t>
  </si>
  <si>
    <t xml:space="preserve">Se cuenta con una acción en el PMI para la actualización de la politica de riesgos, el procedimiento y la matriz que incluye la incorporación del contexto de la entidad
-Acción PMI No. 48 y 243: Realizar la revisión y actualización del procedimiento PC-07 Administración de riesgos. 
-Acción PMI No. 159: Desde la oficina asesora de planeación se generarán y socializarán los lineamientos para el análisis anual del contexto por proceso para la correcta identificación de los riesgos. 
Acción PMI No. 244: Actualización y publicación de la política de gestión del riesgo en la página web de la entidad </t>
  </si>
  <si>
    <t>RTRA52</t>
  </si>
  <si>
    <t>Incluir diferentes medios de comunicación, acordes a la realidad de la entidad y a la pandemia, para divulgar la información en el proceso de rendición de cuentas.</t>
  </si>
  <si>
    <t>RTRA53</t>
  </si>
  <si>
    <t>Identificar los riesgos de corrupción que se pueden presentar en cada uno de los procesos /subprocesos de la entidad.</t>
  </si>
  <si>
    <t xml:space="preserve">Se cuenta con una acción en el PMI para la actualización de la politica de riesgos, el procedimiento y la matriz que incluye la incorporación del contexto de la entidad
-Acción PMI No. 48 y 243: Realizar la revisión y actualización del procedimiento PC-07 Administración de riesgos. 
-Acción PMI No. 159: Desde la oficina asesora de planeación se generarán y socializarán los lineamientos para el análisis anual del contexto por proceso para la correcta identificación de los riesgos. 
Acción PMI No. 244: Actualización y publicación de la política de gestión del riesgo en la página web de la entidad </t>
  </si>
  <si>
    <t>RTRA54</t>
  </si>
  <si>
    <t>Establecer actividades en la etapa de ejecución de los programas, proyectos y servicios en las cuales la ciudadanía pueda participar y colaborar a través de medios digitales.</t>
  </si>
  <si>
    <t>RTRA55</t>
  </si>
  <si>
    <t>Formular ejercicios de innovación que incluyan los medios digitales con el propósito de dar solución a los diferentes problemas, esto con el apoyo de la ciudadanía.</t>
  </si>
  <si>
    <t>RTRA56</t>
  </si>
  <si>
    <t>Promover el control social y las veedurías ciudadanas a la gestión de la entidad utilizando además de otros mecanismos los medios digitales.</t>
  </si>
  <si>
    <t>RTRA57</t>
  </si>
  <si>
    <t>Establecer, a partir de las conclusiones y propuestas desarrolladas en los ejercicios de diálogo de la rendición de cuentas, acciones de mejora frente a los posibles fallos detectados y los resultados de la gestión.</t>
  </si>
  <si>
    <t>RTRA58</t>
  </si>
  <si>
    <t>Incluir en los informes y acciones de difusión para la rendición de cuentas la oferta de información por canales electrónicos existentes en la entidad de manera que los ciudadanos e interesados puedan consultarlos y participar en los eventos de diálogo previstos.</t>
  </si>
  <si>
    <t>RTRA59</t>
  </si>
  <si>
    <t>Incluir en los informes y acciones de difusión para la rendición de cuentas la oferta de información por canales presenciales (carteleras, boletines, reuniones, entre otros) existentes en la entidad, de manera que los ciudadanos e interesados puedan consultarlos y participar en los eventos de diálogo previstos.</t>
  </si>
  <si>
    <t>RTRA60</t>
  </si>
  <si>
    <t>Divulgar en el proceso de rendición de cuentas la información sobre la oferta de conjuntos de datos abiertos disponibles en la entidad para que sean utilizados por los ciudadanos o grupos de interés.</t>
  </si>
  <si>
    <t>trabajada desde la política de Gestión de la Información estadística</t>
  </si>
  <si>
    <t>RTRA61</t>
  </si>
  <si>
    <t>Incluir en los informes y acciones de difusión para la rendición de cuentas la información sobre el avance en la garantía de derechos a partir de las metas y resultados de la planeación institucional.</t>
  </si>
  <si>
    <t>RTRA62</t>
  </si>
  <si>
    <t>Divulgar en el proceso de rendición de cuentas la información sobre el Plan Anticorrupción y de Atención al Ciudadano formulado por la entidad para que los ciudadanos o grupos de interés puedan hacer seguimiento a su implementación.</t>
  </si>
  <si>
    <t>RTRA63</t>
  </si>
  <si>
    <t>Implementar ejercicios de diálogo presenciales que permitan generar la evaluación de la gestión institucional por parte de los grupos de valor.</t>
  </si>
  <si>
    <t>RTRA64</t>
  </si>
  <si>
    <t>RTRA65</t>
  </si>
  <si>
    <t>RTRA66</t>
  </si>
  <si>
    <t>RTRA67</t>
  </si>
  <si>
    <t>RTRA68</t>
  </si>
  <si>
    <t>RTRA69</t>
  </si>
  <si>
    <t>RTRA70</t>
  </si>
  <si>
    <t>RTRA71</t>
  </si>
  <si>
    <t>Tener en cuenta la evaluación y retroalimentación efectuada por la ciudadania en las acvididades de rendición de cuentas, para la toma de las decisiones en el ejercicio de la planeación institucional.</t>
  </si>
  <si>
    <t>RTRA72</t>
  </si>
  <si>
    <t>RTRA73</t>
  </si>
  <si>
    <t>Reducir los costos de los trámites, mediante las acciones de racionalización de trámites /otros procedimientos administrativos implementados por la entidad.</t>
  </si>
  <si>
    <t>trabajada desde la política de Racionalización de Trámites</t>
  </si>
  <si>
    <t>RTRA74</t>
  </si>
  <si>
    <t>Reducir los tiempos de respuesta de los trámites /otros procedimientos administrativos, mediante las acciones de racionalización de trámites /otros procedimientos administrativos implementados por la entidad.</t>
  </si>
  <si>
    <t>RTRA75</t>
  </si>
  <si>
    <t>Aumentar los mecanismos y controles para evitar posibles riesgos de corrupción, mediante las acciones de racionalización de trámites /otros procedimientos administrativos implementados por la entidad.</t>
  </si>
  <si>
    <t>RTRA76</t>
  </si>
  <si>
    <t>trabajada desde la política de Seguridad Digital</t>
  </si>
  <si>
    <t>RTRA77</t>
  </si>
  <si>
    <t>Diseñar e implementar las estrategias para resolver PQRSD según su nivel de complejidad en la entidad.</t>
  </si>
  <si>
    <t>RTRA78</t>
  </si>
  <si>
    <t>RTRA79</t>
  </si>
  <si>
    <t>RTRA80</t>
  </si>
  <si>
    <t>RTRA81</t>
  </si>
  <si>
    <t>Contar con la consulta y radicación de peticiones, quejas, reclamos, solicitudes y denuncias (PQRSD) de la entidad, diseñada y habilitada para su uso en dispositivos móviles (ubicuidad o responsive).</t>
  </si>
  <si>
    <t>RTRA82</t>
  </si>
  <si>
    <t>Centralizar en un sistema de gestión todas las peticiones, quejas, reclamos, solicitudes y denuncias (PQRSD) que ingresan por los canales de atención presencial y digital de la entidad.</t>
  </si>
  <si>
    <t>RTRA83</t>
  </si>
  <si>
    <t>Garantizar la asignación de un único número de radicado para las peticiones, quejas, reclamos, solicitudes y denuncias (PQRSD) presentadas por los ciudadanos en la entidad.</t>
  </si>
  <si>
    <t>RTRA84</t>
  </si>
  <si>
    <t>Implementar en la entidad programas de cualificación en atención preferente e incluyente a personas en condición de discapacidad visual.</t>
  </si>
  <si>
    <t>RTRA85</t>
  </si>
  <si>
    <t>Implementar en la entidad programas de cualificación en atención preferente e incluyente a personas en condición de discapacidad auditiva.</t>
  </si>
  <si>
    <t>RTRA86</t>
  </si>
  <si>
    <t>Implementar en la entidad programas de cualificación en atención preferente e incluyente a personas en condición de discapacidad múltiple (ej. Sordo ceguera).</t>
  </si>
  <si>
    <t>RTRA87</t>
  </si>
  <si>
    <t>Implementar en la entidad programas de cualificación en atención preferente e incluyente a personas en condición de discapacidad psicosocial.</t>
  </si>
  <si>
    <t>RTRA88</t>
  </si>
  <si>
    <t>Implementar en la entidad programas de cualificación en atención preferente e incluyente a personas en condición de discapacidad intelectual.</t>
  </si>
  <si>
    <t>RTRA89</t>
  </si>
  <si>
    <t>Implementar en la entidad programas de cualificación en atención preferente e incluyente a menores de edad y niños.</t>
  </si>
  <si>
    <t>RTRA90</t>
  </si>
  <si>
    <t>Implementar en la entidad programas de cualificación en atención preferente e incluyente a personas desplazadas o en situación de extrema vulnerabilidad.</t>
  </si>
  <si>
    <t>RTRA91</t>
  </si>
  <si>
    <t>Adecuar el canal telefónico de la entidad, para garantizar la atención de personas con discapacidad, adultos mayores, niños, etnias y otros grupos de valor.</t>
  </si>
  <si>
    <t>RTRA92</t>
  </si>
  <si>
    <t>Instalar señalización en alto relieve en la entidad.</t>
  </si>
  <si>
    <t>RTRA93</t>
  </si>
  <si>
    <t>Instalar señalización con braille en la entidad.</t>
  </si>
  <si>
    <t>RTRA94</t>
  </si>
  <si>
    <t>Instalar señalización con imágenes en lengua de señas, en la entidad.</t>
  </si>
  <si>
    <t>RTRA95</t>
  </si>
  <si>
    <t>Instalar señalización con pictogramas en la entidad.</t>
  </si>
  <si>
    <t>RTRA96</t>
  </si>
  <si>
    <t>Instalar señalización en otras lenguas o idiomas en la entidad.</t>
  </si>
  <si>
    <t>RTRA97</t>
  </si>
  <si>
    <t>Instalar sistemas de orientación espacial (Wayfinding) en la entidad.</t>
  </si>
  <si>
    <t>RTRA98</t>
  </si>
  <si>
    <t>RTRA99</t>
  </si>
  <si>
    <t>Contar en la entidad con un procedimiento para traducir la información pública que solicita un grupo étnico a su respectiva lengua.</t>
  </si>
  <si>
    <t>RTRA100</t>
  </si>
  <si>
    <t>Cumplir con los lineamientos de la guía de lenguaje claro del PNSC-DNP en cuanto a la información que publica la entidad.</t>
  </si>
  <si>
    <t>Socializar el documento de lineamientos para el lenguaje claro y publicarlo en la página web de la UAESP para consulta permanente</t>
  </si>
  <si>
    <t xml:space="preserve">Actas o listas de asistencia a socialización, lineamientos en comunicaciones internas y documento publicado en la pagina web </t>
  </si>
  <si>
    <t>SAF - Grupo de servicio al ciudadano</t>
  </si>
  <si>
    <t>La UAESP por medio de las capacitaciones de atencion al ciudadano socializa los lineamientos contenidos en la guia de lenguaje claro. Tambien publica el documento en formato PDF en el siguiente link:
https://secretariageneral.gov.co/sites/default/files/linemientos-distritales/guia-de-lenguaje-claro-incluyente-del-distrito-capital.pdf
Por otro lado, se programan capacitaciones con la veeduria distrital en temas relacionados con lenguaje claro.</t>
  </si>
  <si>
    <t>RTRA101</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</si>
  <si>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</si>
  <si>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 xml:space="preserve">Se están realizando videos ilustrativos junto a la OTIC y Comunicaciones para orientar a la ciudadaninía frente a los canales de atención de PQRSD que contaran con traducción en lenguaje de señas, subtitulados de fácil y de comprensión  </t>
  </si>
  <si>
    <t>RTRA102</t>
  </si>
  <si>
    <t>Disponer en otras lenguas o idiomas la información que publica la entidad.</t>
  </si>
  <si>
    <t>RTRA103</t>
  </si>
  <si>
    <t>Garantizar el acceso a la información de personas con discapacidad enviando las comunicaciones o respuestas a sus grupos de valor en un formato que garantiza su preservación digital a largo plazo y que a su vez es accesible (PDF/A-1b o PDF/A1a).</t>
  </si>
  <si>
    <t>RTRA104</t>
  </si>
  <si>
    <t>Permitir que la entidad promueva una cultura de análisis y medición entre su talento humano y grupos de valor mediante la publicación de la información.</t>
  </si>
  <si>
    <t>RTRA105</t>
  </si>
  <si>
    <t>Convocar a los grupos de valor en la fase de formulación del PAAC-Academia/ONG</t>
  </si>
  <si>
    <t>Invitar a los grupos de valor, academia y ONG en la fase de formulación del plan en cumplimiento a los lineamientos establecidos.</t>
  </si>
  <si>
    <t>Se envía correo a los procesos con el cronograma de actividades y agenda de reuniones para la formulación del PAAC por parte del jefe de planeación
Se agenda reunión el día viernes 17 para formulación de actividades de participación en el PAAC.
Diciembre: Se anexa correos remitidos a lista de contactos deacademia y ONG - Actividad Finalizada</t>
  </si>
  <si>
    <t xml:space="preserve">Aumentar los mecanismos de socialización del PAAC </t>
  </si>
  <si>
    <t>trabajada con la recomendación de "Convocar a los grupos de valor en la fase de formulación del PAAC-Academia/ONG"</t>
  </si>
  <si>
    <t>Reforzar los conocimientos de los servidores en el derecho y acceso a la información y sus obligaciones</t>
  </si>
  <si>
    <t>Realizar jornadas de inducción y re inducción sobre transparencia, acceso a la información y no tolerancia a la corrupción; encuesta interna de percepción sobre la apropiación de los conceptos de transparencia.</t>
  </si>
  <si>
    <t>Jornada de induccción y reinducción
Informe PAAC con el análisis de la encuesta</t>
  </si>
  <si>
    <t>Enero - septiembre: se realiza avance del 50% de los productos así:
*Se adjuntan las actas de la jornada de inducción y reinducción
*Informe del PAAC con el análisis de la encuenta se entregará en el cuatro trimestre.
Octubre:* Se anexan las capacitaciones realizadas en el marco del PIC en temas de conflicto de intereses, PAAA, senda de integridad
Noviembre: Se publica en la página web de la unidad la encuesta permanente de percepción de transparencia
Se remite encuesta de conocimientos de transparencia a los 
funcionarios y contratistas de la unidad
Diciembre: Jornada ok, el análisis pendiente para la primera semana de enero 2022</t>
  </si>
  <si>
    <t>Servicio al ciudadano</t>
  </si>
  <si>
    <t>RSEC1</t>
  </si>
  <si>
    <t>Establecer controles para evitar la materialización de riesgos asociados a la prestación del servicio o atención al ciudadano.</t>
  </si>
  <si>
    <t>RSEC2</t>
  </si>
  <si>
    <t>RSEC3</t>
  </si>
  <si>
    <t>RSEC4</t>
  </si>
  <si>
    <t>RSEC5</t>
  </si>
  <si>
    <t>RSEC6</t>
  </si>
  <si>
    <t>RSEC7</t>
  </si>
  <si>
    <t xml:space="preserve">Capacitar a la ciudadanía en los canales de atención, trámites y servicios de la UAESP a traves de redes sociales y del nodo vive digital </t>
  </si>
  <si>
    <t>Evidencias de socialización</t>
  </si>
  <si>
    <t>Se realizaron capactaciones a la ciudadania por medio de redes sociales, el nodo digital de la entidad  y otros canales...Se adjunta evidencia.</t>
  </si>
  <si>
    <t>RSEC8</t>
  </si>
  <si>
    <t>RSEC9</t>
  </si>
  <si>
    <t>RSEC10</t>
  </si>
  <si>
    <t>RSEC11</t>
  </si>
  <si>
    <t>RSEC12</t>
  </si>
  <si>
    <t>RSEC13</t>
  </si>
  <si>
    <t>RSEC14</t>
  </si>
  <si>
    <t>RSEC15</t>
  </si>
  <si>
    <t>RSEC16</t>
  </si>
  <si>
    <t>RSEC17</t>
  </si>
  <si>
    <t>RSEC18</t>
  </si>
  <si>
    <t>RSEC19</t>
  </si>
  <si>
    <t>Alinear la política o estrategia de servicio al ciudadano con el PND y/o el PDT.</t>
  </si>
  <si>
    <t>El manual de servicio al ciudadano de la vigencia 2021 ya contiene la política de servicio al ciudadano alineado con el Plan Distrital de Desarrollo, Decreto 198 de 2014 y Decreto 847 de 2019</t>
  </si>
  <si>
    <t>RSEC20</t>
  </si>
  <si>
    <t>Realizar de forma periódica un análisis de la suficiencia del talento humano asignado a cada uno de los canales de atención. Desde el sistema de control interno efectuar su verificación.</t>
  </si>
  <si>
    <t>Se realizan capacitaciones al personal de atención al ciudadano para garantizar su competencia</t>
  </si>
  <si>
    <t>RSEC21</t>
  </si>
  <si>
    <t>Utilizar e implementar modelos itinerantes como las ferias y unidades móviles,como mecanismo para que los ciudadanos gestionen sus trámites y servicios en el territorio.</t>
  </si>
  <si>
    <t>RSEC22</t>
  </si>
  <si>
    <t>Utilizar enlaces territoriales sin punto de atención como mecanismo para que los ciudadanos gestionen sus trámites y servicios en el territorio.</t>
  </si>
  <si>
    <t>Inclusión de la atención en el CADE virtual para los tramites y servicios de la UAESP</t>
  </si>
  <si>
    <t>Contrato interadministrativo</t>
  </si>
  <si>
    <t>Se adelanto el proceso con la secretaria general de la alcaldia mayor de bogota, para firmar el ANS (Acuerdo de Nivel de Servicios) para pertenecer al CADvIRTUAL.. Se adjunta evidencia (ANS).</t>
  </si>
  <si>
    <t>RSEC23</t>
  </si>
  <si>
    <t>Utilizar e implementar atención presencial a través de otra entidad como mecanismo para que los ciudadanos gestionen sus trámites y servicios en el territorio.</t>
  </si>
  <si>
    <t>Se trabaja con la accion anterior (Recomendación: Utilizar enlaces territoriales sin punto de atención como mecanismo para que los ciudadanos gestionen sus trámites y servicios en el territorio.)</t>
  </si>
  <si>
    <t>RSEC24</t>
  </si>
  <si>
    <t>Se da cumplimiento a la normativa vigente y los procedimientos de atención al ciudadano y se hace seguimiento a los tiempos de respuesta</t>
  </si>
  <si>
    <t>RSEC25</t>
  </si>
  <si>
    <t>La UAESP aplica las encuestas de atención al ciudadano y cuenta con indicadores de satisfacción y precepción.</t>
  </si>
  <si>
    <t>RSEC26</t>
  </si>
  <si>
    <t>RSEC27</t>
  </si>
  <si>
    <t>RSEC28</t>
  </si>
  <si>
    <t>Se realizaran concesos con el subdirector administrativo y el lider del proceso para calificar esas actividades.</t>
  </si>
  <si>
    <t>Aun no se han definido  incentivos, se programa para 2022.</t>
  </si>
  <si>
    <t>RSEC29</t>
  </si>
  <si>
    <t>Disponer, de acuerdo con las capacidades de la entidad de un canal de atención itinerante (ejemplo, puntos móviles de atención, ferias, caravanas de servicio, etc) para la ciudadanía.</t>
  </si>
  <si>
    <t>RSEC30</t>
  </si>
  <si>
    <t xml:space="preserve">Se cuenta con la APP de SIGAB, el chat virtual, redes sociales, correo electrónico y formulario web  para radicación de quejas. </t>
  </si>
  <si>
    <t>RSEC31</t>
  </si>
  <si>
    <t>Se cuenta con el SDQS y ORFEO en donde se radican todas las solicitudes y respuestas de las PQRSD</t>
  </si>
  <si>
    <t>RSEC32</t>
  </si>
  <si>
    <t>RSEC33</t>
  </si>
  <si>
    <t>Diseñar e implementar en la entidad herramientas que le permitan detectar y analizar las necesidades de los grupos de valor a fin de mejorar su satisfacción.</t>
  </si>
  <si>
    <t>Aplicación de la encuesta</t>
  </si>
  <si>
    <t>Encuesta  y resultados de servicios</t>
  </si>
  <si>
    <t>* Actualmente la entidad cuenta con dos encuestas: Telefonica y Web para recibir las diferentes calificaciones en la prestacion del servicio por medio de nuestros canales de atencion.
*Tambien, se aplica la encuesta de servicios por parte de las dependencias misionales.
*Se realizo la ficha tecnica de la encuesta de percepcion y satisfaccion en la atencion de los canales de atencion, en este momento se encuentra en correcciones para posteriormente enviarla a planeacion para su revion, arprobacion y publicacion. 
https://www.uaesp.gov.co/transparencia/instrumentos-gestion-informacion-publica/Informe-pqr-denuncias-solicitudes
-Informes de Encuestas de Percepción
-Encuesta Telefonica</t>
  </si>
  <si>
    <t>RSEC34</t>
  </si>
  <si>
    <t>RSEC35</t>
  </si>
  <si>
    <t>RSEC36</t>
  </si>
  <si>
    <t>RSEC37</t>
  </si>
  <si>
    <t>RSEC38</t>
  </si>
  <si>
    <t>RSEC39</t>
  </si>
  <si>
    <t>RSEC40</t>
  </si>
  <si>
    <t>RSEC41</t>
  </si>
  <si>
    <t>RSEC42</t>
  </si>
  <si>
    <t>Implementar señalización inclusiva (Ejemplo: alto relieve, braille, pictogramas, otras lenguas, entre otros) para garantizar las condiciones de acceso a la infraestructura física de la entidad.</t>
  </si>
  <si>
    <t>Contar con módulos de atención para personas de tamaño pequeño e infraestructura adecuada para personas con condición de discapacidad fisica.</t>
  </si>
  <si>
    <t xml:space="preserve">Módulos adecuados
</t>
  </si>
  <si>
    <t>El punto presencial de atencion al ciudadano cuenta con accesibilidad fisica aprobada por la veeduria distrital, sin embargo, falta señalizacion para persdonas en condicion de discapacidad visual la cual no es posible implementarla para 2021 por temas de contratacion..</t>
  </si>
  <si>
    <t>RSEC43</t>
  </si>
  <si>
    <t>Implementar en los baños públicos, baterías sanitarias-baños acondicionados para personas en condición de discapacidad, para garantizar las condiciones de acceso a la infraestructura física de la entidad.</t>
  </si>
  <si>
    <t>Instalaciones adecuadas para la atención de personas con discapacidad.</t>
  </si>
  <si>
    <t>Instalaciones adecuadas</t>
  </si>
  <si>
    <t>Las instalaciones cuentan con 8 modulos tipo bancario, de los cuales dos son para personas de talla baja. Las puertas y pasillos continen las medidas adecuadas para el trasito de personas en condicion de movilidad reducida. Punto de atencion presencial habilitado. Sin embargo hace falta señalizacion para personas en condicion de discapacidad visual.</t>
  </si>
  <si>
    <t>RSEC44</t>
  </si>
  <si>
    <t>Implementar paraderos o estacionamientos para personas con discapacidad, para garantizar las condiciones de acceso a la infraestructura física de la entidad.</t>
  </si>
  <si>
    <t>Se trabaja con la accion anterior (Recomendación: Implementar en los baños públicos, baterías sanitarias-baños acondicionados para personas en condición de discapacidad, para garantizar las condiciones de acceso a la infraestructura física de la entidad.)</t>
  </si>
  <si>
    <t>RSEC45</t>
  </si>
  <si>
    <t>RSEC46</t>
  </si>
  <si>
    <t>RSEC47</t>
  </si>
  <si>
    <t>RSEC48</t>
  </si>
  <si>
    <t>RSEC49</t>
  </si>
  <si>
    <t>RSEC50</t>
  </si>
  <si>
    <t>RSEC51</t>
  </si>
  <si>
    <t>Aprobar recursos para la adquisición e instalación de tecnología que permita y facilite la comunicación de personas con discapacidad visual, con el fin de promover la accesibilidad y atender las necesidades particulares.</t>
  </si>
  <si>
    <t>RSEC52</t>
  </si>
  <si>
    <t>Aprobar recursos para la adquisición e instalación de tecnología que permita y facilite la comunicación de personas con discapacidad auditiva, con el fin de promover la accesibilidad y atender las necesidades particulares.</t>
  </si>
  <si>
    <t>RSEC53</t>
  </si>
  <si>
    <t>Aprobar recursos para la contratación de talento humano que atienda las necesidades de los grupos de valor (ej.: traductores que hablen otras lenguas o idiomas) con el fin de promover la accesibilidad y atender las necesidades particulares.</t>
  </si>
  <si>
    <t>RSEC54</t>
  </si>
  <si>
    <t>Tener capacidad en la línea de atención telefónica, el PBX o conmutador de la entidad para grabar llamadas de etnias y otros grupos de valor que hablen en otras lenguas o idiomas diferentes al castellano para su posterior traducción.</t>
  </si>
  <si>
    <t>RSEC55</t>
  </si>
  <si>
    <t>Tener operadores que pueden brindar atención a personas que hablen otras lenguas o idiomas (Ej.: etnias) en la línea de atención telefónica, el PBX o conmutador de la entidad.</t>
  </si>
  <si>
    <t>RSEC56</t>
  </si>
  <si>
    <t>Contar con operadores que conocen y hacen uso de herramientas como el Centro de Relevo o Sistema de Interpretación en línea - SIEL para la atención de personas con discapacidad auditiva en la línea de atención telefónica, el PBX o conmutador de la entidad.</t>
  </si>
  <si>
    <t>No se cuenta con operadores en la UAESP pero se cuenta con el acceso al centro de relevos en la pagina web que redirige a la página de MINTIC</t>
  </si>
  <si>
    <t>RSEC57</t>
  </si>
  <si>
    <t>Asesorarse en temas de discapacidad psicosocial (mental) o intelectual (cognitiva) para mejora de la accesibilidad de los usuarios a los trámites y servicios de la entidad.</t>
  </si>
  <si>
    <t>RSEC58</t>
  </si>
  <si>
    <t>Asesorarse en temas de grupos étnicos para mejora de la accesibilidad de los usuarios a los trámites y servicios de la entidad.</t>
  </si>
  <si>
    <t>RSEC59</t>
  </si>
  <si>
    <t>Generar o apropiar políticas, lineamientos, planes, programas y/o proyectos que garanticen el acceso a la oferta pública dirigida a las personas con discapacidad múltiple (ej. Sordo ceguera) en la entidad.</t>
  </si>
  <si>
    <t>RSEC60</t>
  </si>
  <si>
    <t>Generar o apropiar políticas, lineamientos, planes, programas y/o proyectos que garanticen el ejercicio total y efectivo de los derechos de las personas con discapacidad intelectual (cognitiva) en la entidad.</t>
  </si>
  <si>
    <t>RSEC61</t>
  </si>
  <si>
    <t>Generar o apropiar políticas, planes, programas y/o proyectos que garanticen el ejercicio total y efectivo de los derechos de las personas con discapacidad psicosocial (mental) en la entidad.</t>
  </si>
  <si>
    <t>RSEC62</t>
  </si>
  <si>
    <t>Generar o apropiar políticas, lineamientos, planes, programas y/o proyectos que garanticen el ejercicio total y efectivo de los derechos de los niños en la entidad.</t>
  </si>
  <si>
    <t>RSEC63</t>
  </si>
  <si>
    <t>Generar o apropiar políticas, planes, programas y/o proyectos que garanticen el ejercicio total y efectivo de los derechos de las personas que hablen otras lenguas o dialectos en Colombia (indígena, afro y ROM) en la entidad.</t>
  </si>
  <si>
    <t>RSEC64</t>
  </si>
  <si>
    <t>Evaluar los resultados del uso de los documentos de la entidad traducidos a lenguaje claro.</t>
  </si>
  <si>
    <t>Se toma como insumo la evaluación realizada por la Veeduria Distrital</t>
  </si>
  <si>
    <t>RSEC65</t>
  </si>
  <si>
    <t>RSEC66</t>
  </si>
  <si>
    <t>La UAESP maneja las respuestas en formato PDF</t>
  </si>
  <si>
    <t>Determinar y aplicar los criterios y métodos necesarios para asegurar la eficacia de la operación y el control de estos procesos. (Documentación de los procesos)</t>
  </si>
  <si>
    <t>Realizar el análisis de pertinencia de actualización y formulación de procedimientos al interior del proceso para garantizar la eficacia en la operación y control de estos</t>
  </si>
  <si>
    <t>Actas de reunión
Documentos actualizados o formulados cuando aplique</t>
  </si>
  <si>
    <t>Se realizo el análisis de la documentacion del proceso de servicio al ciudadno. Por cuanto se crearon cuatro procedimientos nuevos y se actualizo el manual de servicio al ciudadno. Los documentos se pueden consultar en la pagina de la entidad en el SIG: Sistema Integrado de Gestion.
https://www.uaesp.gov.co/mipg/sig.php
PROCEDIMIENTOS:
SCI-PC-03 V1 Denuncias por Actos de Corrupción
SCI-PC-04 V1 Chat virtual de la UAESP
SCI-PC-05 V1 Defensor del ciudadano
SCI-PC-06 V1 Radicación de PQRSD por redes sociales
MANUAL:
SCI-MN-01 V2 Manual del servicio a la ciudadanía UAESP</t>
  </si>
  <si>
    <t>La Entidad cuenta con los canales virtuales y telefónicos para que el ciudadano pueda realizar seguimiento al estado de las PQRSD presentadas.</t>
  </si>
  <si>
    <t>Mantener todos los canales de comunicación activos para que el ciudadano pueda realizar el seguimiento</t>
  </si>
  <si>
    <t>Canales activos</t>
  </si>
  <si>
    <t>Los canales de atencion al usuario se encuentran actualizados segun los lineamientos impartidos por la subdireccion de servicio a la ciudadania de la secretaria general. pueden consultarse en el siguiente link: https://www.uaesp.gov.co/content/canales-atencion-alternativa</t>
  </si>
  <si>
    <t>La entidad dispone de iconos en la página web con los cuales los ciudadanos en condición especial pueden realizar sus peticiones: Mintic , centro de relevo e icono de menu de accesibilidad.</t>
  </si>
  <si>
    <t>Mantener activos los iconos en la página web</t>
  </si>
  <si>
    <t>Iconos activos</t>
  </si>
  <si>
    <t>El menu de accesibilidad (iconos) se encuentran activos en la pagina web parte derecha. Alli se encuentran las ayudas para las personas en condicion dediscapacidad visual y tambien se encuentra el boton de centro de relevo(MinTic).</t>
  </si>
  <si>
    <t>Racionalización de Trámites</t>
  </si>
  <si>
    <t>RRTR1</t>
  </si>
  <si>
    <t>RRTR2</t>
  </si>
  <si>
    <t>RRTR3</t>
  </si>
  <si>
    <t>RRTR4</t>
  </si>
  <si>
    <t>RRTR5</t>
  </si>
  <si>
    <t>RRTR6</t>
  </si>
  <si>
    <t>RRTR7</t>
  </si>
  <si>
    <t>RRTR8</t>
  </si>
  <si>
    <t>RRTR9</t>
  </si>
  <si>
    <t>RRTR10</t>
  </si>
  <si>
    <t>Identificación de tramites/ OPA proceso GIRS</t>
  </si>
  <si>
    <t>Matriz identificación trámites/OPA proceso GIRS</t>
  </si>
  <si>
    <t>Enero - septiembre: Se sube la matriz de identificación de trámites en un avance del 75%, que se tenía como meta a septiembre.
Diciembre: Se adjunta acta de cierre de la estrategia en el SUIT -  - Actividad Finalizada</t>
  </si>
  <si>
    <t>RRTR11</t>
  </si>
  <si>
    <t>Se trabaja con la accion anterior (Recomendación: Reducir los costos de los trámites, mediante las acciones de racionalización de trámites /otros procedimientos administrativos implementados por la entidad.)</t>
  </si>
  <si>
    <t>RRTR12</t>
  </si>
  <si>
    <t>Se esta trabajando con la mesa interinstitucional de riesgos de microcorrupción con la Alcaldía Mayor de Bogotá</t>
  </si>
  <si>
    <t>Participación Ciudadana en la Gestión Pública</t>
  </si>
  <si>
    <t>RPCI1</t>
  </si>
  <si>
    <t>RPCI2</t>
  </si>
  <si>
    <t>RPCI3</t>
  </si>
  <si>
    <t>RPCI4</t>
  </si>
  <si>
    <t>RPCI5</t>
  </si>
  <si>
    <t>Implementar acciones de participación ciudadana en todas las fases del ciclo de la gestión pública.</t>
  </si>
  <si>
    <t>Resultados de consulta ciudadana</t>
  </si>
  <si>
    <t>Informes de consulta ciudadana publicados adelantados por la entidad</t>
  </si>
  <si>
    <t>Diciembre: Se han publicado los informes de  Transparencia, datos abiertos, gestión del conocimiento, estadística, reto virtual, integridad, Ideca e informe de la consulta de particpación ciudadana (este incluido en el diagnóstico de PC https://www.uaesp.gov.co/content/consultas)</t>
  </si>
  <si>
    <t>RPCI6</t>
  </si>
  <si>
    <t>Incluir la mayor cantidad posible y acorde con la realidad de la entidad y de la pandemia, de grupos de valor y otras instancias, en las actividades de participación implementadas.</t>
  </si>
  <si>
    <t>La UAESP ha atendido las instancia de participación en la vigencia 2021 de manera virtual y presencial a las JAL y las JAC</t>
  </si>
  <si>
    <t>RPCI7</t>
  </si>
  <si>
    <t>Realizar la publicación de informes de la estrategia de rendición de cuentas</t>
  </si>
  <si>
    <t>Informe de rendición de cuentas publicado</t>
  </si>
  <si>
    <t>Enero - sepriembre: se entrega al 100% el informe de rendición de cuentas públicado, se  cuelga al teams y pega aquí el enlace:
https://www.uaesp.gov.co/sites/default/files/control/Informe_Audiencia_Publica_Rendicion_de_Cuentas_2021_VF.docx</t>
  </si>
  <si>
    <t>RPCI8</t>
  </si>
  <si>
    <t>Implementar diferentes acciones de diálogo, acordes a la realidad de la entidad y de la pandemia, para el proceso de rendición de cuentas.</t>
  </si>
  <si>
    <t>Formular  estrategia de rendición de cuentas para la vigencia</t>
  </si>
  <si>
    <t>Estrategia de rendición de cuentas formulada</t>
  </si>
  <si>
    <t>Enero - sepriembre: se entrega al 50% la estrategía de rendición de cuentas conforme a compromiso, se sube al teams.
Diciembre: Se anexa el PAAC (la estrategia formulada esta contenida en esté,  componente 3) y acta de reunión con link de la grabación  - Actividad Finalizada</t>
  </si>
  <si>
    <t>RPCI9</t>
  </si>
  <si>
    <t>Trabajada desde la política de servicio al ciudadano</t>
  </si>
  <si>
    <t>RPCI10</t>
  </si>
  <si>
    <t>La UAESP viene realizando las actividades a través del PAAC y consulta ciudadana</t>
  </si>
  <si>
    <t>RPCI11</t>
  </si>
  <si>
    <t>Se trabaja desde la estrategia de participación ciudadana</t>
  </si>
  <si>
    <t>RPCI12</t>
  </si>
  <si>
    <t>La UAESP participa en las mesas de trabajo lideradas por la Veeduría Distrital en el marco de la ISO 18091 del 2014 mediante la cual se implementa el control social de la gestión pública de las entidades del Distrito Capital</t>
  </si>
  <si>
    <t>RPCI13</t>
  </si>
  <si>
    <t>RPCI14</t>
  </si>
  <si>
    <t>RPCI15</t>
  </si>
  <si>
    <t>Utilizar las bases de datos de ciudadanos, grupos de valor o grupos de interés para consultar sus temas de interés, convocarlos a los espacios de rendición de cuentas y divulgar los resultados de los mismos con el objetivo de atender a sus expectativas, aumentar la asistencia ciudadana a estos ejercicios democráticos y darles a conocer los compromisos adquiridos.</t>
  </si>
  <si>
    <t>Inventario de instancias de participación ciudadana como referente para llevar a cabo ejercicios de colaboración e innovación abierta</t>
  </si>
  <si>
    <t>Actas de reunión</t>
  </si>
  <si>
    <t>Diciembre: se anexa documento instancias de participación y acta.</t>
  </si>
  <si>
    <t>RPCI16</t>
  </si>
  <si>
    <t>Se cuenta con una accion en el PMI frente al análisis de resultados del ejercicio de rendición de cuentas
-Acción PMI No. 242: Elaborar el informe de participación ciudadana de la vigencia 2020, de acuerdo a lo establecido en la estrategia</t>
  </si>
  <si>
    <t>RPCI17</t>
  </si>
  <si>
    <t>Realizar acciones que permitan mejorar la gestión institucional frente a las debilidades identificadas en los ejercicios de rendición de cuentas. Desde el sistema de control interno efectuar su verificación.</t>
  </si>
  <si>
    <t>RPCI18</t>
  </si>
  <si>
    <t>Establecer medios de difusión que informen a los ciudadanos, grupos de interés y grupos de valor las medidas adoptadas para mejorar los problemas detectados. Desde el sistema de control interno efectuar su verificación.</t>
  </si>
  <si>
    <t>RPCI19</t>
  </si>
  <si>
    <t>Establecer, mediante variables cuantificables, si los ejercicios de rendición de cuentas han incrementado la participación de la ciudadanía en general. Desde el sistema de control interno efectuar su verificación.</t>
  </si>
  <si>
    <t>RPCI20</t>
  </si>
  <si>
    <t>La UAESP publica en la página web la información de la rendición de cuentas y la metodología del ejercicio para consulta y participación de las partes interesadas</t>
  </si>
  <si>
    <t>RPCI21</t>
  </si>
  <si>
    <t>RPCI22</t>
  </si>
  <si>
    <t>RPCI23</t>
  </si>
  <si>
    <t>RPCI24</t>
  </si>
  <si>
    <t xml:space="preserve">Presentar en la rendición de cuentas los resultados del PAAC del año en el cual se hace la rendición de cuentas, y presentar la estructura general del nuevo PAAC para retrolimentación de la ciudadanía. </t>
  </si>
  <si>
    <t>Informe de audiencia pública de rendición de cuentas</t>
  </si>
  <si>
    <t>Diciembre: Se anexa el documento proyecto PAAC 2022 y correo como evidencia de socialización del proceso de rendición de cuentas  - Actividad Finalizada.</t>
  </si>
  <si>
    <t>RPCI25</t>
  </si>
  <si>
    <t>La UAESP realiza en la vigencia 2021 las mesas de la deuda social del predio doña juana y la mesa distrital de recicladores</t>
  </si>
  <si>
    <t>RPCI26</t>
  </si>
  <si>
    <t>RPCI27</t>
  </si>
  <si>
    <t>RPCI28</t>
  </si>
  <si>
    <t>La UAESP implementa la metodología de rendición de cuentas en la cual se establecen los lineamientos de priorización de los grupos de interes en la convocatoria de la rendición de cuentas, tomando como fuente de información la caracterización de los grupos de interés</t>
  </si>
  <si>
    <t>RPCI29</t>
  </si>
  <si>
    <t>RPCI30</t>
  </si>
  <si>
    <t>RPCI31</t>
  </si>
  <si>
    <t>La UAESP en el marco de la formulación de plan estratégico de la administración un nuevo contrato social y ambiental para el siglo XXI tuvo en cuenta los bienes y servicios asociados a la misionalidad de la entidad</t>
  </si>
  <si>
    <t>RPCI32</t>
  </si>
  <si>
    <t xml:space="preserve">Presentar los resultados de los informes de rendicion de cuentas y participación ciudadana al Comité Institucional de Gestión y desempeño </t>
  </si>
  <si>
    <t>Informe de rendicion de cuentas con análisis
Informe de participación ciudadana con análisis
Actas de comité</t>
  </si>
  <si>
    <t>Se presentan los informes de la audiencia de rendición de cuestas del 2021 y el informe de participación ciudadana del 2020 en el comité instirucional de gestión y desempeño del 29 de junio del 2021</t>
  </si>
  <si>
    <t>RPCI33</t>
  </si>
  <si>
    <t xml:space="preserve">Registrar en los informes llevados al CIGD los resultados de las mediciones de satisfaccion de los grupos de valor entregados por los procesos </t>
  </si>
  <si>
    <t>Informes
Actas de comité</t>
  </si>
  <si>
    <t>El día 16/11/2021 se realizó el análisis de los resultados de las encuestas de percepción en el marco de la revisión por la dirección desarrollada en el CIGD</t>
  </si>
  <si>
    <t>RPCI34</t>
  </si>
  <si>
    <t>Identificar los mecanismos a través de los cuales se facilita y promueve la participación de las personas en los asuntos de su competencia para garantizar la transparencia en la gestión institucional.</t>
  </si>
  <si>
    <t>RPCI35</t>
  </si>
  <si>
    <t>Se trabaja desde el PAAC</t>
  </si>
  <si>
    <t>RPCI36</t>
  </si>
  <si>
    <t>RPCI37</t>
  </si>
  <si>
    <t>RPCI38</t>
  </si>
  <si>
    <t>RPCI39</t>
  </si>
  <si>
    <t>Trabajada desde la politica de Gestión de  la información estadistica</t>
  </si>
  <si>
    <t>Seguimiento y Evaluación del Desempeño Institucional</t>
  </si>
  <si>
    <t>RSYE1</t>
  </si>
  <si>
    <t>RSYE2</t>
  </si>
  <si>
    <t>RSYE3</t>
  </si>
  <si>
    <t>RSYE4</t>
  </si>
  <si>
    <t>RSYE5</t>
  </si>
  <si>
    <t>RSYE6</t>
  </si>
  <si>
    <t>Identificar y sistematizar sus buenas prácticas y lecciones aprendidas para conservar su memoria institucional.</t>
  </si>
  <si>
    <t>RSYE7</t>
  </si>
  <si>
    <t>Generar productos y servicios teniendo en cuenta el aprendizaje organizacional (construir sobre lo construido) para conservar la memoria institucional.</t>
  </si>
  <si>
    <t>RSYE8</t>
  </si>
  <si>
    <t>RSYE9</t>
  </si>
  <si>
    <t>RSYE10</t>
  </si>
  <si>
    <t>RSYE11</t>
  </si>
  <si>
    <t>RSYE12</t>
  </si>
  <si>
    <t>RSYE13</t>
  </si>
  <si>
    <t>RSYE14</t>
  </si>
  <si>
    <t>RSYE15</t>
  </si>
  <si>
    <t>RSYE16</t>
  </si>
  <si>
    <t>RSYE17</t>
  </si>
  <si>
    <t>Establecer medios de consulta de manera oportuna para los servidores de la entidad y pueden hacer seguimiento y evaluación de la gestión .</t>
  </si>
  <si>
    <t>RSYE18</t>
  </si>
  <si>
    <t>RSYE19</t>
  </si>
  <si>
    <t>RSYE20</t>
  </si>
  <si>
    <t>RSYE21</t>
  </si>
  <si>
    <t>RSYE22</t>
  </si>
  <si>
    <t>RSYE23</t>
  </si>
  <si>
    <t>Reorganizar por parte del equipo directivo equipos de trabajo y/o recursos para asegurar los resultados a partir del análisis de los indicadores de la gestión institucional. Desde el sistema de control interno efectuar su verificación.</t>
  </si>
  <si>
    <t>RSYE24</t>
  </si>
  <si>
    <t>Gestión Documental</t>
  </si>
  <si>
    <t>RGDO1</t>
  </si>
  <si>
    <t>RGDO2</t>
  </si>
  <si>
    <t xml:space="preserve">Socialización actividades contenidas en el PINAR a los responsables de su ejecución </t>
  </si>
  <si>
    <t>Actas</t>
  </si>
  <si>
    <t>SAF - Grupo de Gestión Documental</t>
  </si>
  <si>
    <t>Se realizó la socialización del Programa de Gestión Documental - PGD, Sistema Integrado de Conservación - SIC, como componentes del PINAR, ante el Comite Institucional de Gestión y Desempeño.
Documento que fue aprobado en la sesión del Comite el día 28 de septiembre del 2021.
Mediante la Resolución 594 del 12 de noviembre de 2021, se aprueba y adopta el Sistema Integrado de Conservación - SIC.</t>
  </si>
  <si>
    <t>RGDO3</t>
  </si>
  <si>
    <t>Seguimiento a la ejecución del contrato TVD</t>
  </si>
  <si>
    <t>Elaboración tabla equivale 50% 2021 y el otro 50% intervención ( organización de archivos) 2022
* Se realiza mesa de trabajo TVD el 10/06/2021
* Se realiza mesa e trabajo Avance y Ejecución, Tablas de Valoración Documental de la UAESP. el 08/07/2021
* Se realiza reunión presencial avance de contrato UAESP 774/2020 (TVD) el 16/09/2021.
* Se recibe radicado 20217000489312 con los entregables 2,4,5,7para revisar y verificar como ejecución del conrato 774/2020 (TVD)
*Se recibe radicado 20217000498062 con los entregables del 1 al 10 para revisar y verificar como ejecución del conrato 774/2020 (TVD)
* Se realiza reunión presencial con Documentos Inteligentes para presentar las observaciones realizadas de acuerdo a la verificación de los últios entregables según radicado 20217000498062 en el marco del contrato UAESP 774/2020 (TVD) el 16/09/2021.
* Se realiza reunión el día 6/12/2021 con Documentos Inteligentes, para recibir los entregables en formato digital, como soporte para la presentación de las TVD ante el Archivo de Bogotá para ser convalidadas.
* Se envía oficio con radicado # 20217000246521 del 10/12/2021, al Consejo Distrital de Archivos de Bogotá con los soportes en formato digital para la convalidación de las TVD de la UAESP.</t>
  </si>
  <si>
    <t>RGDO4</t>
  </si>
  <si>
    <t>Se trabaja con la accion anterior (Recomendación: Identificar los Fondos Documentales Acumulados de la entidad -FDA.)</t>
  </si>
  <si>
    <t>Se presentaron ante el Comité Institucional de Gestión y Desempeño Las Tablas de Valoración Documental por parte del tercero Documentos Inteligentes, el día 8 de noviembre del 2021, en el marco del contrato 774/2020, para que sean aprobadas y posteriormente enviadas mediante oficio al Consejo Distrital de Archivos de Bogotá para que sean convalidadas. 
Dichas TVD fueron aprobadas mediante acta CIGDE # 10 del 8 de noviembre del 2021.</t>
  </si>
  <si>
    <t>RGDO5</t>
  </si>
  <si>
    <t>Se envía oficio con radicado # 20217000246521 del 10/12/2021, al Consejo Distrital de Archivos de Bogotá con los soportes en formato digital para la convalidación de las TVD de la UAESP.</t>
  </si>
  <si>
    <t>RGDO6</t>
  </si>
  <si>
    <t>RGDO7</t>
  </si>
  <si>
    <t>RGDO8</t>
  </si>
  <si>
    <t>Adelantar las gestiones para la convalidación ante el archivo de Bogotá, para la publicación de CCD  en la Web</t>
  </si>
  <si>
    <t>Publicación de las CCD</t>
  </si>
  <si>
    <t>RGDO9</t>
  </si>
  <si>
    <t xml:space="preserve">Adelantar las gestiones para la convalidación ante el archivo de Bogotá, para adelantar el registro y publicación de la TRD </t>
  </si>
  <si>
    <t>Publicación  pagina web UAESP</t>
  </si>
  <si>
    <t>En atención al concepto enviado por el Consejo Distrital de Archivo con radicado # 2-2021-20490_1 con referencia a los ajustes que se deben hacer a la propuesta de TRD para su convalidación , se conforma mesa de trabajo para la elaboración y presentación de la TRD ante el Consejo Distrital de Archivos, para su Convalidación</t>
  </si>
  <si>
    <t>RGDO10</t>
  </si>
  <si>
    <t>Se trabaja con la accion anterior (Recomendación: Implementar las Tablas de Retención Documental de la entidad.)</t>
  </si>
  <si>
    <t>RGDO11</t>
  </si>
  <si>
    <t>Inscribir en el Registro único de Series Documentales la Tabla de Retención Documental de la entidad.</t>
  </si>
  <si>
    <t>RGDO12</t>
  </si>
  <si>
    <t>RGDO13</t>
  </si>
  <si>
    <t>Verificación , aprobación y publicación  de documento SIC</t>
  </si>
  <si>
    <t>Publicación pagina web</t>
  </si>
  <si>
    <t>Se elabora y envía documento del Sistema Integrado de Conservación (SIC) para ser revisado por la Oficina Asesora de Planeación y posteriormente se presentó ante el Cómite Institucional de Gestión y Desempeño para su aprobación, documento que fue aprobado en la sesión del Comite el día 28 de septiembre del 2021.
Mediante la Resolución 594 del 12 de noviembre de 2021, se aprueba y adopta el Sistema Integrado de Conservación - SIC.</t>
  </si>
  <si>
    <t>RGDO14</t>
  </si>
  <si>
    <t>Se trabaja con la accion anterior (Recomendación: Implementar el Sistema Integrado de Conservación - SIC de la entidad.)</t>
  </si>
  <si>
    <t>RGDO15</t>
  </si>
  <si>
    <t xml:space="preserve">Revisión de los procedimientos de correspondencia para que se alineen con la  política de gestión ambiental PIGA por parte de gestión documental y gestión ambiental  presentar los procedimientos para su verificación y  validación </t>
  </si>
  <si>
    <t xml:space="preserve">Actas de reunión con PIGA-gestión documental </t>
  </si>
  <si>
    <t>El 30 de junio se envia justificación a los responssables de la SAF, de Seguridad y Salud en el Trabajo para la compra y adquisisción de los Hidrografos en el marco de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la Entidad desde el momento de la producción, durante su período de vigencia, hasta su disposición final, de acuerdo con la valoración documental.</t>
  </si>
  <si>
    <t>RGDO16</t>
  </si>
  <si>
    <t>Desarrollar acciones frente al manejo de los residuos generados en los procesos de gestión documental articulados a la política de gestión ambiental de la entidad.</t>
  </si>
  <si>
    <t>Se trabaja con la accion anterior (Recomendación: Realizar el monitoreo y control (con equipos de medición) de las condiciones ambientales, donde se conservan los soportes físicos de la entidad.)</t>
  </si>
  <si>
    <t>RGDO17</t>
  </si>
  <si>
    <t>Definir e implementar una política de uso eficiente del papel articulada a la política de gestión ambiental de la entidad.</t>
  </si>
  <si>
    <t>RGDO18</t>
  </si>
  <si>
    <t>Realizar las mesas de trabajo para inicar la elaboración del Sistema de Gestión de Documentos Electrónicos de Archivo - SGDEA de acuerdo al modelo moreq y definición modelo de requisitos</t>
  </si>
  <si>
    <t>Tabla actualizada y modelo de requisitos</t>
  </si>
  <si>
    <t>Se realiza Reunión por Teams el18/08/2021. con los profesionales de las areas de TIC, Planeación, Corespondencia y Gestión Documental, para definir plan de Trabajo para el diagnóstico del SGDEA. Como primera de trabajo para continuidad en la elaboración del proyecto SGDEA.</t>
  </si>
  <si>
    <t>RGDO19</t>
  </si>
  <si>
    <t>Implementar Plan de Preservación Digital PPD contenido en el SIC</t>
  </si>
  <si>
    <t>Plan PPD</t>
  </si>
  <si>
    <t>Se realiza Reunión por Teams el18/08/2021. con los profesionales de las areas de TIC, Planeación, Corespondencia y Gestión Documental, para definir plan de Trabajo para el diagnóstico del SGDEA. Como primera de trabajo para continuidad en la elaboración del proyecto SGDEA.
Actividades 2022 posterior a definir el modelo de requisitos</t>
  </si>
  <si>
    <t>RGDO20</t>
  </si>
  <si>
    <t>Se trabaja con la accion anterior (Recomendación: Definir estrategias de preservación digital (migración, conversión, refreshing), para garantizar que la información que produce esté disponible a lo largo del tiempo.)</t>
  </si>
  <si>
    <t>RGDO21</t>
  </si>
  <si>
    <t>RGDO22</t>
  </si>
  <si>
    <t>Incluir en el presupuesto de la entidad recursos para el desarrollo de los instrumentos archivísticos para la adecuada gestión documental.</t>
  </si>
  <si>
    <t>RGDO23</t>
  </si>
  <si>
    <t>Incluir en el presupuesto de la entidad recursos para atender los requerimientos de custodia de los documentos.</t>
  </si>
  <si>
    <t>RGDO24</t>
  </si>
  <si>
    <t>Aplicar el Cuadro de Clasificación Documental como parte del proceso de organizacional documental de la entidad.</t>
  </si>
  <si>
    <t>Trabajada en las acciones de TRD</t>
  </si>
  <si>
    <t>RGDO25</t>
  </si>
  <si>
    <t>Aplicar la Tabla de Valoración Documental como parte del proceso de organizacional documental de la entidad.</t>
  </si>
  <si>
    <t>RGDO26</t>
  </si>
  <si>
    <t>Aplicar la Tabla de Retención Documental como parte del proceso de organizacional documental de la entidad.</t>
  </si>
  <si>
    <t>RGDO27</t>
  </si>
  <si>
    <t>RGDO28</t>
  </si>
  <si>
    <t>Verificación , aprobación y publicación  de Procedimiento SO-GD-PCGAC-01.Versión: 03. Numeral 9.4</t>
  </si>
  <si>
    <t>RGDO29</t>
  </si>
  <si>
    <t>Realizar diagnostico integral de archivo</t>
  </si>
  <si>
    <t>Diagnostico</t>
  </si>
  <si>
    <t>RGDO30</t>
  </si>
  <si>
    <t>RGDO31</t>
  </si>
  <si>
    <t>Trabajada en las acciones de SGDEA</t>
  </si>
  <si>
    <t>RGDO32</t>
  </si>
  <si>
    <t>RGDO33</t>
  </si>
  <si>
    <t>RGDO34</t>
  </si>
  <si>
    <t>Trabajada en las acciones de SIC</t>
  </si>
  <si>
    <t>RGDO35</t>
  </si>
  <si>
    <t>RGDO36</t>
  </si>
  <si>
    <t>RGDO37</t>
  </si>
  <si>
    <t>La Entidad cuenta con una Política de Gestión Documental</t>
  </si>
  <si>
    <t>Verificar y aprobar política gestión documental</t>
  </si>
  <si>
    <t>Política publicada web</t>
  </si>
  <si>
    <t>La Pólitica de Gestión Documental, se encuentra incluida en el numeral 7 del documento Programa de Gestión Documental-PGD, documento que fue presentado y aprobado en la sesión realizada el día 28 de septiembre por el Comité Institucional de Gestión y Desempeño CIGDE.
Mediante la Resolución 594 del 12 de noviembre de 2021, se aprueba y adopta el Programa de Gestión Documental - PGD</t>
  </si>
  <si>
    <t>Elaboración, aprobación , implementación y publicación del Programa de Gestión Documental - PGD,</t>
  </si>
  <si>
    <t>Actualización PGD</t>
  </si>
  <si>
    <t>Publicación de la actualización PGD</t>
  </si>
  <si>
    <t>El documento de actualización del Programa de Gestión Documental-PGD, fue presentado y aprobado en la sesión realizada el día 28 de septiembre por el Comité Institucional de Gestión y Desempeño CIGDE.
Mediante la Resolución 594 del 12 de noviembre de 2021, se aprueba y adopta el Programa de Gestión Documental - PGD</t>
  </si>
  <si>
    <t>Inventario de la documentación de sus archivos de gestión en el Formato Único de Inventario Documental - FUID:</t>
  </si>
  <si>
    <t>Continuidad en la sensibilización con las dependencias frente al proceso</t>
  </si>
  <si>
    <t>Registro de asistencia a la sensibilizaciones</t>
  </si>
  <si>
    <t>Se realizan dos jornadas de sensibilización de gestión documental de manera presencial en la carpa de la sede administrativa, tema organización documental en los archivos de gestión los dias 22 y 29 de septiembre del 2021</t>
  </si>
  <si>
    <t>Clasificación de  la información y  establecimiento de categorías de derechos y restricciones de acceso a los documentos electrónicos</t>
  </si>
  <si>
    <t>Revisión  y seguimiento por parte de gestión documental</t>
  </si>
  <si>
    <t>Acta de seguimiento e índice</t>
  </si>
  <si>
    <t>Parametrización de Tablas de control de acceso</t>
  </si>
  <si>
    <t>Actualización de Tablas de control de acceso</t>
  </si>
  <si>
    <t>Tabla de control de acceso</t>
  </si>
  <si>
    <t>Implementación de los requisitos de integridad, autenticidad, inalterabilidad, disponibilidad, preservación y metadatos de los documentos electrónicos de archivo en el Sistema de Gestión de Documento Electrónico.</t>
  </si>
  <si>
    <t>Realizar diagnostico de infraestructura tecnológica hardware y software con enfoque archivístico</t>
  </si>
  <si>
    <t>Actas de reunión con TIC y archivo distrital  y Diagnostico</t>
  </si>
  <si>
    <t>Su cumplimiento es a largo plazo por la complejidad de las acciones</t>
  </si>
  <si>
    <t>Entrega de los archivos por desvinculación o traslado del servidor público</t>
  </si>
  <si>
    <t>Elaboración de procedimiento para entrega de archivos por desvinculación tanto de contratistas como servidores públicos</t>
  </si>
  <si>
    <t>Procedimiento</t>
  </si>
  <si>
    <t>Gestión del Conocimiento y la innovación</t>
  </si>
  <si>
    <t>RGCI1</t>
  </si>
  <si>
    <t>Aprobar el plan de acción ante el comité institucional de gestión y desempeño para implementar la política de gestión del conocimiento y la innovación.</t>
  </si>
  <si>
    <t>Se aborda desde el plan de adecuación y sostenibilidad del MIPG 2021</t>
  </si>
  <si>
    <t>RGCI2</t>
  </si>
  <si>
    <t>Implementar el plan de acción definido en la vigencia para fortalecer el desarrollo de la política de gestión del conocimiento y la innovación.</t>
  </si>
  <si>
    <t>RGCI3</t>
  </si>
  <si>
    <t>Llevar a cabo el análisis de datos e información de los procesos de la entidad para identificar las necesidades de conocimiento e innovación.</t>
  </si>
  <si>
    <t xml:space="preserve">Realizar el levantamiento del inventario de conocimiento tácito y explicito de la entidad asi como las necesidades de conocimiento, investigaciones e innovación para fortalecer los objetivos institucionales </t>
  </si>
  <si>
    <t>Inventario conocimiento explicito y tacito</t>
  </si>
  <si>
    <t>Agosto:Actualización del inventario explicito de la Unidad a través de la incorporación de los activos de información asociados a la matriz de inventario Bogotá.
Septiembre: Actualización del inventario explícito con la información estratégica misional reportada a la Secreataría del Hábitat. Identificación de actividades e iniciativas de innovación que se suman a las actividades que permiten el cumplimiento del objetivo estratégico de fortalecimiento institucional.
OCTUBRE: Se alimenta el inventario de conocimiento tácito y explicito, pendiente por entrega información para completar esté de los procesos Subdirección de Aprovechamiento y Disposición, con avance a la fecha de en un 57%. 
NOVIEMBRE: Disposición Final envía información,se alimenta el inventario de conocimiento tácito y explicito, pendiente por entrega  Subdirección de Aprovechamiento y presentación ante mesa técnica. Avance a la fecha 90%.
DICIEMBRE: Se deja como finalizado el inventario de conocimiento tácito y explicito (falto la Subdirección de Aprovechamiento) la cuál por directriz del Dr. Francisco, se deja por fuera, pues en repetidas ocasiones se les solicito la información y no la enviaron.</t>
  </si>
  <si>
    <t>RGCI4</t>
  </si>
  <si>
    <t>Consultar las necesidades y expectativas a sus grupos de valor para identificar las necesidades de conocimiento e innovación.</t>
  </si>
  <si>
    <t>Realizar la consulta a los grupos de valor de las necesidades de conocimiento e innovación a traves de canales de comunicación externa y herramientas TIC</t>
  </si>
  <si>
    <t>Informe de gestión del conocimiento y la innovación
Acta de la mesa técnica de socialización del informe</t>
  </si>
  <si>
    <t>NOVIEMBRE: Se realiza el formato de consulta a grupos de  valor, falta validar la pregunta 20 (iniciativas de innovación que se tienen actualmente en la unidad) con los procesos de acuerdo a directriz del Jefe Francisco y publicarla para posteriormente realizar análisis e incorporarlo al informa de GCI.
DICIEMBRE: Se publica consulta a los grupos de valor de las necesidades de conocimiento e innovación, falta realizar el análisis (informe)</t>
  </si>
  <si>
    <t>RGCI5</t>
  </si>
  <si>
    <t xml:space="preserve">Solicitar el diligenciamiento de los formatos de buenas prácticas y lecciones aprendidas a los procesos de la entidad </t>
  </si>
  <si>
    <t>Formatos diligenciados
Informe de buenas prácticas y lecciones aprendidas
Soporte de socialización con los procesos</t>
  </si>
  <si>
    <t>Diciembre: formatos diigenciados e integrados al informe de GCI, pendiente soialización del mismo.</t>
  </si>
  <si>
    <t>RGCI6</t>
  </si>
  <si>
    <t>Se tramita con la observación "Identificar y sistematizar sus buenas prácticas y lecciones aprendidas para conservar su memoria institucional."</t>
  </si>
  <si>
    <t>RGCI7</t>
  </si>
  <si>
    <t>Identificar y evaluar el estado de funcionamiento de las herramientas de uso y apropiación del conocimiento para su adecuada gestión.</t>
  </si>
  <si>
    <t>Identificar y evaluar estado de funcionamiento de las herramientas aplicables para la transferencia de conocimiento y actividades de innovación  en reuniones de la mesa técnica de la política</t>
  </si>
  <si>
    <t>Diciembre: se adjunta acta de la herramienta jan board</t>
  </si>
  <si>
    <t>RGCI8</t>
  </si>
  <si>
    <t>Identificar, clasificar y actualizar el conocimiento tácito de la entidad para establecer necesidades de nuevo conocimiento.</t>
  </si>
  <si>
    <t>Se trabaja con la recomendación de "Llevar a cabo el análisis de datos e información de los procesos de la entidad para identificar las necesidades de conocimiento e innovación."</t>
  </si>
  <si>
    <t>RGCI9</t>
  </si>
  <si>
    <t>Priorizar la necesidad de contar con herramientas para una adecuada gestión del conocimiento y la innovación en la entidad.</t>
  </si>
  <si>
    <t>Se tramita con la recomendación "Identificar y evaluar el estado de funcionamiento de las herramientas de uso y apropiación del conocimiento para su adecuada gestión."</t>
  </si>
  <si>
    <t>RGCI10</t>
  </si>
  <si>
    <t>Generar métodos de comunicación nuevos o mejorados como contribución de la innovación en los procesos de la entidad.</t>
  </si>
  <si>
    <t>Evaluar la pertinencia de implementación del power bi como herramienta para la comunicación y seguimiento del PGIRS en el marco de la mesa técnica de la política</t>
  </si>
  <si>
    <t>Diciembre: Se evaluar la pertinencia de implementación del power bi como herramienta para la comunicación y seguimiento del PGIRS con los procesos.</t>
  </si>
  <si>
    <t>RGCI11</t>
  </si>
  <si>
    <t>Generar servicios o productos nuevos o mejorados como contribución de la innovación en los procesos de la entidad.</t>
  </si>
  <si>
    <t>Se trabaja con la accion anterior (Recomendación: Generar métodos de comunicación nuevos o mejorados como contribución de la innovación en los procesos de la entidad.)</t>
  </si>
  <si>
    <t>RGCI12</t>
  </si>
  <si>
    <t>Identificar las necesidades de investigación relacionadas con la misión de la entidad, con el fin de determinar los proyectos de investigación que se deberán adelantar.</t>
  </si>
  <si>
    <t>se tramita con la recomendación "Llevar a cabo el análisis de datos e información de los procesos de la entidad para identificar las necesidades de conocimiento e innovación."</t>
  </si>
  <si>
    <t>RGCI13</t>
  </si>
  <si>
    <t>Definir en su plan de acción proyectos específicos para gestionar investigaciones en la entidad acorde con su misión.</t>
  </si>
  <si>
    <t>RGCI14</t>
  </si>
  <si>
    <t>Establecer las acciones necesarias para gestionar los productos de investigación en curso o para incluir proyectos de investigación en la planeación estratégica de la entidad, acordes con su misión.</t>
  </si>
  <si>
    <t>RGCI15</t>
  </si>
  <si>
    <t>Socializar y publicar los resultados de las investigaciones realizadas por la entidad.</t>
  </si>
  <si>
    <t>RGCI16</t>
  </si>
  <si>
    <t>Generar campañas con la información que más se solicita para difundir a sus grupos de valor.</t>
  </si>
  <si>
    <t>Promocionar el uso del observatorio de aprovechamiento creado en la UAESP</t>
  </si>
  <si>
    <t>Soporte de campañas de difusión a los grupos de valor
Informe de gestión del conocimiento y la innovación</t>
  </si>
  <si>
    <t>Diciembre: Se promocionar el uso del observatorio de aprovechamiento, se consigna en el informe de GCI de la actividad No. 431</t>
  </si>
  <si>
    <t>RGCI17</t>
  </si>
  <si>
    <t>Utilizar diferentes herramientas para facilitar la apropiación del conocimiento de la entidad para difundir a sus grupos de valor.</t>
  </si>
  <si>
    <t>Se trabaja con la accion anterior (Recomendación: Generar campañas con la información que más se solicita para difundir a sus grupos de valor.)</t>
  </si>
  <si>
    <t>RGCI18</t>
  </si>
  <si>
    <t>RGCI19</t>
  </si>
  <si>
    <t>RGCI20</t>
  </si>
  <si>
    <t>Trabajada desde la recomendación de "Consultar las necesidades y expectativas a sus grupos de valor para identificar las necesidades de conocimiento e innovación."</t>
  </si>
  <si>
    <t>RGCI21</t>
  </si>
  <si>
    <t>Participar en redes de conocimiento como acción para colaborar con otras entidades para la producción y generación de datos, documentos, información, investigaciones, desarrollos tecnológicos, entre otros.</t>
  </si>
  <si>
    <t>La UAESP viene haciendo parte de la red PED y el IDECA</t>
  </si>
  <si>
    <t>Generar  métodos de innovación nuevos para la  interacción con los grupos de valor y documentar y publicar los resultados de las actividades o proyectos de innovación</t>
  </si>
  <si>
    <t>Espacios de cocreación (innovación) con los grupos de valor (JAC) para identificar alternativas de solución ante la problemática objeto de innovación.</t>
  </si>
  <si>
    <t xml:space="preserve">Informe de Gestión del Conocimiento y la Innovación
</t>
  </si>
  <si>
    <t>Diciembre: Se adjunjta solicitud y publicación del retos virutal e informe de GCI-  - Actividad Finalizada</t>
  </si>
  <si>
    <t>Proponer acciones de mejora con parámetros de calidad para la recolección de datos que permitan analizar y reorientar la entidad hacia el logro de sus metas propuestas</t>
  </si>
  <si>
    <t>Incluir el componente en el informe de revisión por la Dirección</t>
  </si>
  <si>
    <t>Informe de revisión por la Dirección</t>
  </si>
  <si>
    <t>El 16/11/2021 se presentó en el ejercicio de revisión por la dirección en el item "6. Oportunidades de mejora" la acción de diligenciamiento de la matriz de iniciativas de innovación durante la vigencia 2022</t>
  </si>
  <si>
    <t>Control Interno</t>
  </si>
  <si>
    <t>RCIN1</t>
  </si>
  <si>
    <t>Establecer una metodología que permita documentar y formalizar el esquema de las líneas de defensa, por parte del comité institucional de coordinación de control interno.</t>
  </si>
  <si>
    <t>Comunicar a la Oficina de control interno las recomendaciones dadas en el marco del reporte del FURAG para que se tomen las acciones pertinentes como tercera línea de defensa y en el marco del Comité Institucional de Coordinación de Control Interno</t>
  </si>
  <si>
    <t xml:space="preserve">Comunicación oficial interna
</t>
  </si>
  <si>
    <t xml:space="preserve">El día 23/09/2021 se realizó la instalación de la mesa técnica de Control Interno, en la cual se dió lectura y análisis a las recomendaciones realizadas en el informe del FURAG y se definieron las acciones para abordarlas </t>
  </si>
  <si>
    <t>RCIN2</t>
  </si>
  <si>
    <t>Monitorear el cumplimiento de los estándares de conducta y la práctica de los principios y valores del servicio público, por parte del comité institucional de coordinación de control interno.</t>
  </si>
  <si>
    <t>Se trabaja con la recomendación de "Establecer una metodología que permita documentar y formalizar el esquema de las líneas de defensa, por parte del comité institucional de coordinación de control interno."</t>
  </si>
  <si>
    <t>RCIN3</t>
  </si>
  <si>
    <t>RCIN4</t>
  </si>
  <si>
    <t>Monitorear los cambios en el entorno (interno y externo) que puedan afectar la efectividad del sistema de control interno, por parte del comité institucional de coordinación de control interno.</t>
  </si>
  <si>
    <t>RCIN5</t>
  </si>
  <si>
    <t>Monitorear el estado de los riesgos aceptados (apetito por el riesgo) con el fin de identificar cambios sustantivos que afecten el funcionamiento de la entidad, por parte del comité institucional de coordinación de control interno.</t>
  </si>
  <si>
    <t xml:space="preserve">Se cuenta con una acción en el PMI para la actualización de la politica de riesgos, el procedimiento y la matriz que incluye la incorporación del contexto de la entidad
-Acción PMI No. 48 y 243: Realizar la revisión y actualización del procedimiento PC-07 Administración de riesgos. 
-Acción PMI No. 159: Desde la oficina asesora de planeación se generarán y socializarán los lineamientos para el análisis anual del contexto por proceso para la correcta identificación de los riesgos. 
-Acción PMI No. 244: Actualización y publicación de la política de gestión del riesgo en la página web de la entidad </t>
  </si>
  <si>
    <t>RCIN6</t>
  </si>
  <si>
    <t>RCIN7</t>
  </si>
  <si>
    <t>RCIN8</t>
  </si>
  <si>
    <t>RCIN9</t>
  </si>
  <si>
    <t>RCIN10</t>
  </si>
  <si>
    <t>RCIN11</t>
  </si>
  <si>
    <t>Establecer controles para evitar la materialización de riesgos administrativos.</t>
  </si>
  <si>
    <t>RCIN12</t>
  </si>
  <si>
    <t>Establecer controles para evitar la materialización de riesgos legales o de cumplimiento.</t>
  </si>
  <si>
    <t>RCIN13</t>
  </si>
  <si>
    <t>Establecer controles para evitar la materialización de riesgos de imagen o confianza.</t>
  </si>
  <si>
    <t>RCIN14</t>
  </si>
  <si>
    <t>RCIN15</t>
  </si>
  <si>
    <t>Establecer controles para evitar la materialización de riesgos fiscales.</t>
  </si>
  <si>
    <t>RCIN16</t>
  </si>
  <si>
    <t>Establecer controles para evitar la materialización de riesgos contables.</t>
  </si>
  <si>
    <t>RCIN17</t>
  </si>
  <si>
    <t>Establecer controles para evitar la materialización de riesgos presupuestales (en los procesos de programación y ejecución del presupuesto).</t>
  </si>
  <si>
    <t>RCIN18</t>
  </si>
  <si>
    <t>Identificar cambios en los riesgos establecidos (por parte de los líderes de los programas, proyectos, o procesos de la entidad en coordinación con sus equipos de trabajo) y proponer ajustes a los controles con el fin de darle un adecuado manejo a los riesgos identificados. Desde el sistema de control interno efectuar su verificación.</t>
  </si>
  <si>
    <t>RCIN19</t>
  </si>
  <si>
    <t>Tomar correctivos en caso de detectarse desviaciones en el seguimiento a los procesos, indicadores, cronogramas u otras herramientas (por parte de los líderes de los programas, proyectos, o procesos de la entidad en coordinación con sus equipos de trabajo) . Desde el sistema de control interno efectuar su verificación.</t>
  </si>
  <si>
    <t>Se cuenta con una acción en el PMI y el procedimiento para la formulacion de acciones posterior a las auditorias internas y externas
-Accion 69: Formular propuesta de contenidos, frente a el tratamiento de Hallazgos, basado en el análisis de causas. 
Acción 233: Plan de mejoramiento institucional operando de forma sistematizada</t>
  </si>
  <si>
    <t>RCIN20</t>
  </si>
  <si>
    <t>RCIN21</t>
  </si>
  <si>
    <t>Verificar que el plan anual de auditoría contempla auditorías al modelo de seguridad y privacidad de la información (MSPI).</t>
  </si>
  <si>
    <t>RCIN22</t>
  </si>
  <si>
    <t>Verificar que el plan anual de auditoría contempla auditorías de accesibilidad web, conforme a la norma técnica NTC 5854.</t>
  </si>
  <si>
    <t>RCIN23</t>
  </si>
  <si>
    <t>Verificar que el plan anual de auditoría contempla auditorías de gestión conforme a la norma técnica NTC 6047 de infraestructura.</t>
  </si>
  <si>
    <t>RCIN24</t>
  </si>
  <si>
    <t>Contemplar el cumplimiento legal y regulatorio, dentro de la evaluación a la gestión del riesgo que hacen los jefes de planeación, líderes de otros sistemas de gestión o comités de riesgos.</t>
  </si>
  <si>
    <t>RCIN25</t>
  </si>
  <si>
    <t>Contemplar la confiabilidad de la información financiera y no financiera, dentro de la evaluación a la gestión del riesgo que hacen los jefes de planeación, líderes de otros sistemas de gestión o comités de riesgos.</t>
  </si>
  <si>
    <t>RCIN26</t>
  </si>
  <si>
    <t>RCIN27</t>
  </si>
  <si>
    <t>Formular planes de mejora eficaces que contribuyan a la gestión del riesgo y diseño de controles.</t>
  </si>
  <si>
    <t>RCIN28</t>
  </si>
  <si>
    <t>RCIN29</t>
  </si>
  <si>
    <t>Promover en el Comité Institucional de Gestión de Desempeño, la presentación y análisis de los resultados de gestión del sistema de control interno de la entidad.</t>
  </si>
  <si>
    <t>RCIN30</t>
  </si>
  <si>
    <t>Incluir en el ejercicio de direccionamiento estratégico el análisis de los cambios del entorno que afectan o afectarían el cumplimiento de los objetivos institucionales de la entidad. Desde el sistema de control interno efectuar su verificación.</t>
  </si>
  <si>
    <t>RCIN31</t>
  </si>
  <si>
    <t>RCIN32</t>
  </si>
  <si>
    <t>Identificar factores de carácter fiscal que pueden afectar negativamente el cumplimiento de los objetivos institucionales. Desde el sistema de control interno efectuar su verificación.</t>
  </si>
  <si>
    <t>RCIN33</t>
  </si>
  <si>
    <t>RCIN34</t>
  </si>
  <si>
    <t>RCIN35</t>
  </si>
  <si>
    <t>RCIN36</t>
  </si>
  <si>
    <t>RCIN37</t>
  </si>
  <si>
    <t>RCIN38</t>
  </si>
  <si>
    <t>RCIN39</t>
  </si>
  <si>
    <t>Gestionar los riesgos y controles relacionados con la fuga de capital intelectual como acción para conservar el conocimiento de los servidores públicos.</t>
  </si>
  <si>
    <t>trabajada desde la politica de Gestión del Conocimiento con la recomendación de "Identificar y sistematizar sus buenas prácticas y lecciones aprendidas para conservar su memoria institucional."</t>
  </si>
  <si>
    <t>RCIN40</t>
  </si>
  <si>
    <t>RCIN41</t>
  </si>
  <si>
    <t>RCIN42</t>
  </si>
  <si>
    <t>RCIN43</t>
  </si>
  <si>
    <t>RCIN44</t>
  </si>
  <si>
    <t>RCIN45</t>
  </si>
  <si>
    <t>RCIN46</t>
  </si>
  <si>
    <t>RCIN47</t>
  </si>
  <si>
    <t>RCIN48</t>
  </si>
  <si>
    <t>RCIN49</t>
  </si>
  <si>
    <t>RCIN50</t>
  </si>
  <si>
    <t>RCIN51</t>
  </si>
  <si>
    <t>RCIN52</t>
  </si>
  <si>
    <t>RCIN53</t>
  </si>
  <si>
    <t>RCIN54</t>
  </si>
  <si>
    <t>Generar espacios de participación con los servidores y la ciudadanía</t>
  </si>
  <si>
    <t>Aplicar y analizar encuesta cada cuatro meses, en la pagina web de la entidad dirigida a la ciudadania y se enviara otra encuesta al correo electronico de todos los colaboradores para saber su opinion frente a la manera de como se han transmitido las comuniciaciones en estos ultimos meses.</t>
  </si>
  <si>
    <t>Resultados de la aplicacion de la encuesta</t>
  </si>
  <si>
    <t>OAC</t>
  </si>
  <si>
    <t>Se realiza la aplicacion de la encuesta interna y externa para evaluar los canales de comunicacion, y poder establecer si la manera de comunicar y transmitir la informacion es la mas adecuada. Se anexan las encuestas.</t>
  </si>
  <si>
    <t>Gestión de la Información estadística</t>
  </si>
  <si>
    <t>RGES1</t>
  </si>
  <si>
    <t>Contar en la estructura organizacional, con una dependencia o grupo interno de trabajo, que coordine y centralice los indicadores o estadísticas relevantes para la toma de decisiones, que aporten a la gestión de la información estadística en la entidad.</t>
  </si>
  <si>
    <t>Se cuenta con el equipo de trabajo, de acuerdo a la Resolución 313 de 2020 se constituyó la mesa técnica de trabajo</t>
  </si>
  <si>
    <t>RGES2</t>
  </si>
  <si>
    <t>Incluir en los Manuales de funciones de la entidad, uno o varios perfiles que contemplen actividades relacionadas con la generación, procesamiento, reporte o difusión de información estadística.</t>
  </si>
  <si>
    <t>RGES3</t>
  </si>
  <si>
    <t>Generar las series históricas para los indicadores utilizados por la entidad en el seguimiento y evaluación de las políticas públicas.</t>
  </si>
  <si>
    <t xml:space="preserve">Implementar un tablero de control que permite consolidar la información estadística de las políticas publicas, series históricas e indicadores.  </t>
  </si>
  <si>
    <t>Tablero de control publicado en la página web</t>
  </si>
  <si>
    <t>Diciembre: Tablero de control publicado en la página web: https://www.uaesp.gov.co/consultas/tablerocontrol.php</t>
  </si>
  <si>
    <t>RGES4</t>
  </si>
  <si>
    <t>Implementar en los procesos de producción de información estadística de la entidad, el estándar SDMX para la difusión o transmisión de datos.</t>
  </si>
  <si>
    <t>Realizar una mesa técnica de trabajo con la Oficina Tic para establecer el avance en la implementación de los protocolos SDMX</t>
  </si>
  <si>
    <t>Acta de Reunión con recomendaciones de actuación para la implementación de los protocolos SDMX, para ser incluido en el plan de trabajo</t>
  </si>
  <si>
    <t>Enero - septiembre: 0% de avance, en cuarto trimestre se entregará al 100%.
Diciembre: se cumple al 100% se adjunta acta</t>
  </si>
  <si>
    <t>RGES5</t>
  </si>
  <si>
    <t>Implementar en los procesos de producción de información estadística de la entidad, las Nomenclaturas y clasificaciones definidas por el SEN.</t>
  </si>
  <si>
    <t xml:space="preserve">Adelantar mesas de trabajo para revisar con la Subdirección de Aprovechamiento y RBL, la implementación de las nomenclaturas y clasifiicaciones definidas en el SEN
</t>
  </si>
  <si>
    <t>Acta de reunión y actualización de la matriz F1 actualizada especificando  el tipo de nomenclatura definida por el SEN</t>
  </si>
  <si>
    <t>Se recibió la capacitación por parte de la Secretaria Distrital de Planeación de la identificación de los registros administrativos. Dentro de esta identificación, uno de los componentes a diligenciar es el estudio del registro frente a las nomenclaturas que se manejan en el SEN.
Diciembre: actividad cumplida al 100%,se adelantan mesas de trabajo para revisar con la Subdirección de Aprovechamiento y RBL, la implementación de las nomenclaturas y clasifiicaciones definidas en el SEN</t>
  </si>
  <si>
    <t>RGES6</t>
  </si>
  <si>
    <t>Implementar en los procesos de producción de información estadística de la entidad, la Guía para la anonimización de bases de datos en el Sistema Estadístico Nacional (DANE).</t>
  </si>
  <si>
    <t>Se trabaja con la acción de la recomendación "Definir y ejecutar un plan de mejoramiento para mejorar los registros administrativos de la entidad. (F1 y F2)"</t>
  </si>
  <si>
    <t>RGES7</t>
  </si>
  <si>
    <t>Publicar en la página web de la entidad, para disposición de los grupos de interés, los resultados de los indicadores ODS y los de políticas públicas.</t>
  </si>
  <si>
    <t>RGES8</t>
  </si>
  <si>
    <t>Publicar en la página web de la entidad, para disposición de los grupos de interés, la ficha metodológica de sus operaciones estadísticas.</t>
  </si>
  <si>
    <t>RGES9</t>
  </si>
  <si>
    <t>Publicar en la página web, el documento metodológico de operaciones estadísticas, para disposición de los grupos de valor de la entidad..</t>
  </si>
  <si>
    <t>RGES10</t>
  </si>
  <si>
    <t>Publicar en la página web, los protocolos de transferencia de datos de operaciones estadísticas, para disposición de los grupos de valor de la entidad.</t>
  </si>
  <si>
    <t>Se trabaja con la acción de la recomendación anterior "Implementar en los procesos de producción de información estadística de la entidad, el estándar SDMX para la difusión o transmisión de datos." y "Generar las series históricas para los indicadores utilizados por la entidad en el seguimiento y evaluación de las políticas públicas."</t>
  </si>
  <si>
    <t>RGES11</t>
  </si>
  <si>
    <t>Indagar con los usuarios, si la información estadística disponible en las plataformas o canales de difusión de la entidad, satisfacen sus necesidades.</t>
  </si>
  <si>
    <t>RGES12</t>
  </si>
  <si>
    <t>Diagnosticar la calidad de los registros administrativos de la entidad.</t>
  </si>
  <si>
    <t>RGES13</t>
  </si>
  <si>
    <t>Definir y ejecutar un plan de mejoramiento para mejorar los registros administrativos de la entidad. (F1 y F2)</t>
  </si>
  <si>
    <t>Cumplir con el Plan de Acción del PED sectorial</t>
  </si>
  <si>
    <t>Seguimiento plan de accion PED</t>
  </si>
  <si>
    <t xml:space="preserve">Se realizó la actualización del aplicativo dispuesto por la Secretaria Distrital de Planeación, teniendo en cuenta los ajustes que se identificaron necesarios tanto de la oferta como de la demanda de información. El proceso se cargo en las rutas para acceder a cada encuesta:
1.	Identificación de Oferta de Información Estadística - Plan Estadístico Distrital (F1): http://portales.sdp.gov.co:8080/encuestasplaneacion/index.php?sid=445359&amp;lang=es
2.	Identificación de Demanda de Información - Plan Estadístico Distrital (F2): http://portales.sdp.gov.co:8080/encuestasplaneacion/index.php?sid=578599&amp;lang=es
3. Diciembre: Sube seguimiento y da cierre.
</t>
  </si>
  <si>
    <t>RGES14</t>
  </si>
  <si>
    <t>Incluir las reglas de validación y consistencia de las bases de datos, en la documentación de los registros administrativos de la entidad.</t>
  </si>
  <si>
    <t>RGES15</t>
  </si>
  <si>
    <t>Realizar diagnósticos e implementar mejoras a los registros administrativos que utiliza de otras entidades.</t>
  </si>
  <si>
    <t>Se tramita mediante la accción para la recomendación "Definir y ejecutar un plan de mejoramiento para mejorar los registros administrativos de la entidad. (F1 y F2)"</t>
  </si>
  <si>
    <t>RGES16</t>
  </si>
  <si>
    <t>Diseñar y documentar nuevos registros administrativos, para atender las necesidades de información identificadas por la entidad.</t>
  </si>
  <si>
    <t>RGES17</t>
  </si>
  <si>
    <t>Desarrollar jornadas de capacitación y/o divulgación a sus servidores y contratistas sobre la generación, procesamiento, reporte o difusión de información estadística.</t>
  </si>
  <si>
    <t>Desarrollar capacitaciones sobre 
- Seguridad digital
- generación, procesamiento, reporte o difusión de información estadística</t>
  </si>
  <si>
    <t>Soportes de capacitación</t>
  </si>
  <si>
    <t>Diciembre: Se desarrolla capacitación y divulgación a sus servidores y contratistas sobre la generación, procesamiento, reporte o difusión de información estadística.</t>
  </si>
  <si>
    <t>RGES18</t>
  </si>
  <si>
    <t>Incluir mecanismos de transmisión de los datos como proceso documentado e implementado para el procesamiento y análisis de la información.</t>
  </si>
  <si>
    <t>Crear o modificar un documento dentro del SIG para la generación, procesamiento, reporte o difusión de información estadística</t>
  </si>
  <si>
    <t>Documentación aprobada</t>
  </si>
  <si>
    <t>Diciembre 2021: Se creo y aprobó el documento DES-PC-14-V1 Procedimiento gestión de la información estadistica</t>
  </si>
  <si>
    <t>RGES19</t>
  </si>
  <si>
    <t>Evaluar la calidad de los datos para el procesamiento y análisis de la información.</t>
  </si>
  <si>
    <t>Se trabaja con la recomendación de "Realizar diagnósticos e implementar mejoras a los registros administrativos que utiliza de otras entidades."</t>
  </si>
  <si>
    <t>RGES20</t>
  </si>
  <si>
    <t>RGES21</t>
  </si>
  <si>
    <t xml:space="preserve">NO  </t>
  </si>
  <si>
    <t xml:space="preserve">Incluir en la rendición de cuentas acciones de difusión de información estadística y datos abiertos de acuerdo a las necesidades identificadas en los grupos de valor.
</t>
  </si>
  <si>
    <t>Rendición de cuentas con inclusión de información estadística realizada y datos abiertos existentes</t>
  </si>
  <si>
    <t>Diciembre: mesa distrital de recicladores link https://fb.watch/9NMYbjMym5/ jaime (ok)</t>
  </si>
  <si>
    <t>RGES22</t>
  </si>
  <si>
    <t>RGES23</t>
  </si>
  <si>
    <t>RGES24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</si>
</sst>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rial"/>
    </font>
    <font>
      <b/>
      <sz val="10"/>
      <color theme="1"/>
      <name val="Arial"/>
      <family val="2"/>
    </font>
    <font>
      <sz val="11"/>
      <name val="Arial"/>
      <family val="2"/>
    </font>
    <font>
      <sz val="10"/>
      <color theme="1"/>
      <name val="Arial"/>
      <family val="2"/>
    </font>
    <font>
      <sz val="10"/>
      <color rgb="FF000000"/>
      <name val="Arial"/>
      <family val="2"/>
    </font>
    <font>
      <sz val="9"/>
      <color rgb="FF000000"/>
      <name val="Arial"/>
      <family val="2"/>
    </font>
    <font>
      <sz val="9"/>
      <color theme="1"/>
      <name val="Arial"/>
      <family val="2"/>
    </font>
    <font>
      <sz val="10"/>
      <color rgb="FFFF0000"/>
      <name val="Arial"/>
      <family val="2"/>
    </font>
    <font>
      <sz val="11"/>
      <color theme="1"/>
      <name val="Arial"/>
      <family val="2"/>
    </font>
    <font>
      <u/>
      <sz val="11"/>
      <color theme="10"/>
      <name val="Arial"/>
      <family val="2"/>
    </font>
    <font>
      <sz val="10"/>
      <color indexed="72"/>
      <name val="Arial"/>
      <family val="2"/>
    </font>
    <font>
      <sz val="10"/>
      <name val="Arial"/>
      <family val="2"/>
    </font>
    <font>
      <sz val="11"/>
      <color rgb="FF000000"/>
      <name val="Arial"/>
      <family val="2"/>
    </font>
  </fonts>
  <fills count="9">
    <fill>
      <patternFill patternType="none"/>
    </fill>
    <fill>
      <patternFill patternType="gray125"/>
    </fill>
    <fill>
      <patternFill patternType="solid">
        <fgColor rgb="FFC5E0B3"/>
        <bgColor rgb="FFC5E0B3"/>
      </patternFill>
    </fill>
    <fill>
      <patternFill patternType="solid">
        <fgColor theme="9" tint="0.59999389629810485"/>
        <bgColor indexed="64"/>
      </patternFill>
    </fill>
    <fill>
      <patternFill patternType="solid">
        <fgColor rgb="FFFFFF00"/>
        <bgColor indexed="64"/>
      </patternFill>
    </fill>
    <fill>
      <patternFill patternType="solid">
        <fgColor rgb="FFC6E0B4"/>
        <bgColor rgb="FF000000"/>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70">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9" fontId="3" fillId="0" borderId="1" xfId="0" applyNumberFormat="1" applyFont="1" applyBorder="1" applyAlignment="1">
      <alignment horizontal="left" vertical="center" wrapText="1"/>
    </xf>
    <xf numFmtId="9" fontId="3" fillId="2" borderId="1" xfId="0" applyNumberFormat="1" applyFont="1" applyFill="1" applyBorder="1" applyAlignment="1">
      <alignment horizontal="left" vertical="center" wrapText="1"/>
    </xf>
    <xf numFmtId="0" fontId="5" fillId="0" borderId="5" xfId="0" applyFont="1" applyBorder="1" applyAlignment="1">
      <alignment horizontal="left" vertical="center" wrapText="1"/>
    </xf>
    <xf numFmtId="9" fontId="7" fillId="2" borderId="1"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9" fontId="3" fillId="0" borderId="8" xfId="1" applyFont="1" applyBorder="1" applyAlignment="1">
      <alignment horizontal="left" vertical="center" wrapText="1"/>
    </xf>
    <xf numFmtId="9" fontId="3" fillId="3" borderId="8" xfId="1" applyFont="1" applyFill="1" applyBorder="1" applyAlignment="1">
      <alignment horizontal="left" vertical="center" wrapText="1"/>
    </xf>
    <xf numFmtId="0" fontId="3" fillId="0" borderId="8" xfId="1" applyNumberFormat="1" applyFont="1" applyBorder="1" applyAlignment="1">
      <alignment horizontal="left" vertical="center" wrapText="1"/>
    </xf>
    <xf numFmtId="0" fontId="3" fillId="4" borderId="1"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9" fontId="3" fillId="0" borderId="0" xfId="0" applyNumberFormat="1" applyFont="1" applyAlignment="1">
      <alignment horizontal="left" vertical="center" wrapText="1"/>
    </xf>
    <xf numFmtId="9" fontId="0" fillId="0" borderId="0" xfId="0" applyNumberFormat="1"/>
    <xf numFmtId="0" fontId="4"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9" fontId="4" fillId="5" borderId="10" xfId="0" applyNumberFormat="1" applyFont="1" applyFill="1" applyBorder="1" applyAlignment="1">
      <alignment horizontal="center" vertical="center" wrapText="1"/>
    </xf>
    <xf numFmtId="9" fontId="4" fillId="0" borderId="10"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0" fontId="3" fillId="6" borderId="1" xfId="0" applyFont="1" applyFill="1" applyBorder="1" applyAlignment="1">
      <alignment horizontal="left" vertical="center" wrapText="1"/>
    </xf>
    <xf numFmtId="9" fontId="3" fillId="6" borderId="8" xfId="1" applyFont="1" applyFill="1" applyBorder="1" applyAlignment="1">
      <alignment horizontal="left" vertical="center" wrapText="1"/>
    </xf>
    <xf numFmtId="0" fontId="3" fillId="4" borderId="8" xfId="1" applyNumberFormat="1" applyFont="1" applyFill="1" applyBorder="1" applyAlignment="1">
      <alignment horizontal="left" vertical="center" wrapText="1"/>
    </xf>
    <xf numFmtId="0" fontId="3" fillId="7" borderId="1" xfId="0" applyFont="1" applyFill="1" applyBorder="1" applyAlignment="1">
      <alignment horizontal="left" vertical="center" wrapText="1"/>
    </xf>
    <xf numFmtId="9" fontId="3" fillId="4" borderId="8" xfId="1"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4" fillId="6"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0" xfId="0" applyFont="1" applyFill="1" applyAlignment="1">
      <alignment horizontal="left" vertical="center" wrapText="1"/>
    </xf>
    <xf numFmtId="0" fontId="5" fillId="7" borderId="5" xfId="0" applyFont="1" applyFill="1" applyBorder="1" applyAlignment="1">
      <alignment horizontal="left" vertical="center" wrapText="1"/>
    </xf>
    <xf numFmtId="0" fontId="4" fillId="7"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3" fillId="4" borderId="0" xfId="0" applyFont="1" applyFill="1" applyAlignment="1">
      <alignment horizontal="left" vertical="center" wrapText="1"/>
    </xf>
    <xf numFmtId="0" fontId="4" fillId="4" borderId="9" xfId="0" applyFont="1" applyFill="1" applyBorder="1" applyAlignment="1">
      <alignment horizontal="left" vertical="center" wrapText="1"/>
    </xf>
    <xf numFmtId="2" fontId="3" fillId="0" borderId="8" xfId="1" applyNumberFormat="1" applyFont="1" applyBorder="1" applyAlignment="1">
      <alignment horizontal="left" vertical="center" wrapText="1"/>
    </xf>
    <xf numFmtId="0" fontId="3" fillId="8" borderId="1" xfId="0" applyFont="1" applyFill="1" applyBorder="1" applyAlignment="1">
      <alignment horizontal="left" vertical="center" wrapText="1"/>
    </xf>
    <xf numFmtId="0" fontId="3" fillId="6" borderId="8" xfId="1" applyNumberFormat="1" applyFont="1" applyFill="1" applyBorder="1" applyAlignment="1">
      <alignment horizontal="left" vertical="center" wrapText="1"/>
    </xf>
    <xf numFmtId="0" fontId="10"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10" xfId="0" applyFont="1" applyFill="1" applyBorder="1" applyAlignment="1">
      <alignment horizontal="left" vertical="center" wrapText="1"/>
    </xf>
    <xf numFmtId="0" fontId="6" fillId="6" borderId="5" xfId="0" applyFont="1" applyFill="1" applyBorder="1" applyAlignment="1">
      <alignment horizontal="left" vertical="center" wrapText="1"/>
    </xf>
    <xf numFmtId="1" fontId="3" fillId="0" borderId="1" xfId="0" applyNumberFormat="1" applyFont="1" applyBorder="1" applyAlignment="1">
      <alignment horizontal="left" vertical="center" wrapText="1"/>
    </xf>
    <xf numFmtId="0" fontId="3" fillId="6" borderId="5" xfId="0" applyFont="1" applyFill="1" applyBorder="1" applyAlignment="1">
      <alignment horizontal="left" vertical="center" wrapText="1"/>
    </xf>
    <xf numFmtId="0" fontId="3" fillId="0" borderId="8" xfId="0" applyFont="1" applyBorder="1" applyAlignment="1">
      <alignment horizontal="left" vertical="center" wrapText="1"/>
    </xf>
    <xf numFmtId="0" fontId="12" fillId="0" borderId="1" xfId="2" applyFont="1" applyFill="1" applyBorder="1" applyAlignment="1">
      <alignment horizontal="left" vertical="center" wrapText="1"/>
    </xf>
    <xf numFmtId="0" fontId="2" fillId="0" borderId="3" xfId="0" applyFont="1" applyBorder="1"/>
    <xf numFmtId="0" fontId="2" fillId="0" borderId="4" xfId="0" applyFont="1" applyBorder="1"/>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xf numFmtId="9" fontId="2" fillId="0" borderId="4" xfId="0" applyNumberFormat="1" applyFont="1" applyBorder="1" applyAlignment="1"/>
    <xf numFmtId="0" fontId="2" fillId="0" borderId="4" xfId="0" applyFont="1" applyBorder="1" applyAlignme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00"/>
  <sheetViews>
    <sheetView tabSelected="1" workbookViewId="0">
      <pane ySplit="3" topLeftCell="A231" activePane="bottomLeft" state="frozen"/>
      <selection pane="bottomLeft" activeCell="AJ237" sqref="AJ237"/>
    </sheetView>
  </sheetViews>
  <sheetFormatPr defaultColWidth="12.625" defaultRowHeight="102.75" customHeight="1"/>
  <cols>
    <col min="1" max="1" width="13.75" customWidth="1"/>
    <col min="2" max="3" width="13.875" customWidth="1"/>
    <col min="4" max="4" width="52.5" customWidth="1"/>
    <col min="5" max="5" width="28.625" customWidth="1"/>
    <col min="6" max="6" width="31.125" customWidth="1"/>
    <col min="7" max="8" width="17.125" customWidth="1"/>
    <col min="9" max="9" width="22.125" hidden="1" customWidth="1"/>
    <col min="10" max="10" width="3.75" hidden="1" customWidth="1"/>
    <col min="11" max="11" width="5.625" hidden="1" customWidth="1"/>
    <col min="12" max="12" width="3.75" hidden="1" customWidth="1"/>
    <col min="13" max="13" width="5.625" hidden="1" customWidth="1"/>
    <col min="14" max="14" width="4" hidden="1" customWidth="1"/>
    <col min="15" max="15" width="5.625" hidden="1" customWidth="1"/>
    <col min="16" max="16" width="4" hidden="1" customWidth="1"/>
    <col min="17" max="17" width="5.625" hidden="1" customWidth="1"/>
    <col min="18" max="18" width="4" hidden="1" customWidth="1"/>
    <col min="19" max="19" width="5.625" hidden="1" customWidth="1"/>
    <col min="20" max="20" width="5.375" hidden="1" customWidth="1"/>
    <col min="21" max="21" width="5.5" hidden="1" customWidth="1"/>
    <col min="22" max="22" width="5" hidden="1" customWidth="1"/>
    <col min="23" max="23" width="5.625" hidden="1" customWidth="1"/>
    <col min="24" max="24" width="3.75" hidden="1" customWidth="1"/>
    <col min="25" max="25" width="5.625" hidden="1" customWidth="1"/>
    <col min="26" max="26" width="4.875" hidden="1" customWidth="1"/>
    <col min="27" max="27" width="13" customWidth="1"/>
    <col min="28" max="28" width="20.5" customWidth="1"/>
    <col min="29" max="29" width="24.5" customWidth="1"/>
    <col min="30" max="30" width="19.75" customWidth="1"/>
    <col min="31" max="31" width="18.625" customWidth="1"/>
    <col min="32" max="32" width="24.875" customWidth="1"/>
    <col min="33" max="33" width="12.5" style="19" customWidth="1"/>
    <col min="34" max="34" width="6.125" customWidth="1"/>
    <col min="35" max="35" width="4.75" customWidth="1"/>
    <col min="36" max="36" width="55.875" customWidth="1"/>
  </cols>
  <sheetData>
    <row r="1" spans="1:36" ht="45.75" customHeight="1">
      <c r="A1" s="64" t="s">
        <v>0</v>
      </c>
      <c r="B1" s="64" t="s">
        <v>1</v>
      </c>
      <c r="C1" s="64" t="s">
        <v>2</v>
      </c>
      <c r="D1" s="64" t="s">
        <v>3</v>
      </c>
      <c r="E1" s="64" t="s">
        <v>4</v>
      </c>
      <c r="F1" s="64" t="s">
        <v>5</v>
      </c>
      <c r="G1" s="64" t="s">
        <v>6</v>
      </c>
      <c r="H1" s="64" t="s">
        <v>7</v>
      </c>
      <c r="I1" s="64" t="s">
        <v>8</v>
      </c>
      <c r="J1" s="63" t="s">
        <v>9</v>
      </c>
      <c r="K1" s="67"/>
      <c r="L1" s="67"/>
      <c r="M1" s="67"/>
      <c r="N1" s="67"/>
      <c r="O1" s="67"/>
      <c r="P1" s="67"/>
      <c r="Q1" s="67"/>
      <c r="R1" s="67"/>
      <c r="S1" s="67"/>
      <c r="T1" s="67"/>
      <c r="U1" s="67"/>
      <c r="V1" s="67"/>
      <c r="W1" s="67"/>
      <c r="X1" s="67"/>
      <c r="Y1" s="67"/>
      <c r="Z1" s="67"/>
      <c r="AA1" s="67"/>
      <c r="AB1" s="67"/>
      <c r="AC1" s="67"/>
      <c r="AD1" s="67"/>
      <c r="AE1" s="67"/>
      <c r="AF1" s="67"/>
      <c r="AG1" s="68"/>
      <c r="AH1" s="62" t="s">
        <v>10</v>
      </c>
      <c r="AI1" s="60"/>
      <c r="AJ1" s="61"/>
    </row>
    <row r="2" spans="1:36" ht="28.5" customHeight="1">
      <c r="A2" s="65"/>
      <c r="B2" s="65"/>
      <c r="C2" s="65"/>
      <c r="D2" s="65"/>
      <c r="E2" s="65"/>
      <c r="F2" s="65"/>
      <c r="G2" s="65"/>
      <c r="H2" s="65"/>
      <c r="I2" s="65"/>
      <c r="J2" s="63" t="s">
        <v>11</v>
      </c>
      <c r="K2" s="69"/>
      <c r="L2" s="63" t="s">
        <v>12</v>
      </c>
      <c r="M2" s="69"/>
      <c r="N2" s="63" t="s">
        <v>13</v>
      </c>
      <c r="O2" s="69"/>
      <c r="P2" s="63" t="s">
        <v>14</v>
      </c>
      <c r="Q2" s="69"/>
      <c r="R2" s="63" t="s">
        <v>15</v>
      </c>
      <c r="S2" s="69"/>
      <c r="T2" s="63" t="s">
        <v>16</v>
      </c>
      <c r="U2" s="69"/>
      <c r="V2" s="63" t="s">
        <v>17</v>
      </c>
      <c r="W2" s="69"/>
      <c r="X2" s="63" t="s">
        <v>18</v>
      </c>
      <c r="Y2" s="69"/>
      <c r="Z2" s="63" t="s">
        <v>19</v>
      </c>
      <c r="AA2" s="69"/>
      <c r="AB2" s="63" t="s">
        <v>20</v>
      </c>
      <c r="AC2" s="69"/>
      <c r="AD2" s="63" t="s">
        <v>21</v>
      </c>
      <c r="AE2" s="69"/>
      <c r="AF2" s="63" t="s">
        <v>22</v>
      </c>
      <c r="AG2" s="68"/>
      <c r="AH2" s="1" t="s">
        <v>23</v>
      </c>
      <c r="AI2" s="1" t="s">
        <v>24</v>
      </c>
      <c r="AJ2" s="1" t="s">
        <v>25</v>
      </c>
    </row>
    <row r="3" spans="1:36" ht="42" customHeight="1">
      <c r="A3" s="66"/>
      <c r="B3" s="66"/>
      <c r="C3" s="66"/>
      <c r="D3" s="66"/>
      <c r="E3" s="66"/>
      <c r="F3" s="66"/>
      <c r="G3" s="66"/>
      <c r="H3" s="66"/>
      <c r="I3" s="66"/>
      <c r="J3" s="1" t="s">
        <v>26</v>
      </c>
      <c r="K3" s="2" t="s">
        <v>27</v>
      </c>
      <c r="L3" s="1" t="s">
        <v>26</v>
      </c>
      <c r="M3" s="2" t="s">
        <v>27</v>
      </c>
      <c r="N3" s="1" t="s">
        <v>26</v>
      </c>
      <c r="O3" s="2" t="s">
        <v>27</v>
      </c>
      <c r="P3" s="1" t="s">
        <v>26</v>
      </c>
      <c r="Q3" s="2" t="s">
        <v>27</v>
      </c>
      <c r="R3" s="1" t="s">
        <v>26</v>
      </c>
      <c r="S3" s="2" t="s">
        <v>27</v>
      </c>
      <c r="T3" s="1" t="s">
        <v>26</v>
      </c>
      <c r="U3" s="2" t="s">
        <v>27</v>
      </c>
      <c r="V3" s="1" t="s">
        <v>26</v>
      </c>
      <c r="W3" s="2" t="s">
        <v>27</v>
      </c>
      <c r="X3" s="1" t="s">
        <v>26</v>
      </c>
      <c r="Y3" s="2" t="s">
        <v>27</v>
      </c>
      <c r="Z3" s="1" t="s">
        <v>26</v>
      </c>
      <c r="AA3" s="2" t="s">
        <v>27</v>
      </c>
      <c r="AB3" s="1" t="s">
        <v>26</v>
      </c>
      <c r="AC3" s="2" t="s">
        <v>27</v>
      </c>
      <c r="AD3" s="1" t="s">
        <v>26</v>
      </c>
      <c r="AE3" s="2" t="s">
        <v>27</v>
      </c>
      <c r="AF3" s="1" t="s">
        <v>26</v>
      </c>
      <c r="AG3" s="17" t="s">
        <v>27</v>
      </c>
      <c r="AH3" s="1"/>
      <c r="AI3" s="1"/>
      <c r="AJ3" s="1"/>
    </row>
    <row r="4" spans="1:36" ht="102.75" customHeight="1">
      <c r="A4" s="25" t="s">
        <v>28</v>
      </c>
      <c r="B4" s="25" t="s">
        <v>29</v>
      </c>
      <c r="C4" s="30" t="s">
        <v>30</v>
      </c>
      <c r="D4" s="25" t="s">
        <v>31</v>
      </c>
      <c r="E4" s="25" t="s">
        <v>32</v>
      </c>
      <c r="F4" s="25" t="s">
        <v>33</v>
      </c>
      <c r="G4" s="25" t="s">
        <v>34</v>
      </c>
      <c r="H4" s="25" t="s">
        <v>35</v>
      </c>
      <c r="I4" s="25" t="s">
        <v>36</v>
      </c>
      <c r="J4" s="3"/>
      <c r="K4" s="4"/>
      <c r="L4" s="3"/>
      <c r="M4" s="4"/>
      <c r="N4" s="3"/>
      <c r="O4" s="4"/>
      <c r="P4" s="3"/>
      <c r="Q4" s="4"/>
      <c r="R4" s="3"/>
      <c r="S4" s="4"/>
      <c r="T4" s="3"/>
      <c r="U4" s="4"/>
      <c r="V4" s="3">
        <v>100</v>
      </c>
      <c r="W4" s="6">
        <v>1</v>
      </c>
      <c r="X4" s="3"/>
      <c r="Y4" s="4"/>
      <c r="Z4" s="3"/>
      <c r="AA4" s="4"/>
      <c r="AB4" s="3"/>
      <c r="AC4" s="4"/>
      <c r="AD4" s="3"/>
      <c r="AE4" s="4"/>
      <c r="AF4" s="3"/>
      <c r="AG4" s="6"/>
      <c r="AH4" s="25">
        <f t="shared" ref="AH4:AH5" si="0">SUM(AF4,AD4,AB4,Z4,X4,V4,T4,R4,P4,N4,L4,J4,)</f>
        <v>100</v>
      </c>
      <c r="AI4" s="5">
        <f t="shared" ref="AI4:AI5" si="1">SUM(AG4,AE4,AC4,AA4,Y4,W4,U4,S4,Q4,O4,M4,K4)</f>
        <v>1</v>
      </c>
      <c r="AJ4" s="3" t="s">
        <v>37</v>
      </c>
    </row>
    <row r="5" spans="1:36" ht="186.75" customHeight="1">
      <c r="A5" s="16" t="s">
        <v>28</v>
      </c>
      <c r="B5" s="16" t="s">
        <v>38</v>
      </c>
      <c r="C5" s="41" t="s">
        <v>39</v>
      </c>
      <c r="D5" s="16" t="s">
        <v>40</v>
      </c>
      <c r="E5" s="16" t="s">
        <v>32</v>
      </c>
      <c r="F5" s="16" t="s">
        <v>41</v>
      </c>
      <c r="G5" s="16" t="s">
        <v>42</v>
      </c>
      <c r="H5" s="16" t="s">
        <v>35</v>
      </c>
      <c r="I5" s="16" t="s">
        <v>32</v>
      </c>
      <c r="J5" s="3"/>
      <c r="K5" s="4"/>
      <c r="L5" s="3"/>
      <c r="M5" s="4"/>
      <c r="N5" s="3"/>
      <c r="O5" s="4"/>
      <c r="P5" s="3"/>
      <c r="Q5" s="4"/>
      <c r="R5" s="3"/>
      <c r="S5" s="4"/>
      <c r="T5" s="3"/>
      <c r="U5" s="4"/>
      <c r="V5" s="3">
        <v>50</v>
      </c>
      <c r="W5" s="6">
        <v>0.5</v>
      </c>
      <c r="X5" s="3"/>
      <c r="Y5" s="4"/>
      <c r="Z5" s="3"/>
      <c r="AA5" s="4"/>
      <c r="AB5" s="3"/>
      <c r="AC5" s="4"/>
      <c r="AD5" s="3"/>
      <c r="AE5" s="4"/>
      <c r="AF5" s="3">
        <v>40</v>
      </c>
      <c r="AG5" s="6">
        <v>0.5</v>
      </c>
      <c r="AH5" s="16">
        <f t="shared" si="0"/>
        <v>90</v>
      </c>
      <c r="AI5" s="5">
        <f>SUM(AG5,AE5,AC5,AA5,Y5,W5,U5,S5,Q5,O5,M5,K5)</f>
        <v>1</v>
      </c>
      <c r="AJ5" s="3" t="s">
        <v>43</v>
      </c>
    </row>
    <row r="6" spans="1:36" ht="102.75" customHeight="1">
      <c r="A6" s="3" t="s">
        <v>28</v>
      </c>
      <c r="B6" s="3" t="s">
        <v>38</v>
      </c>
      <c r="C6" s="7" t="s">
        <v>44</v>
      </c>
      <c r="D6" s="3" t="s">
        <v>45</v>
      </c>
      <c r="E6" s="3" t="s">
        <v>46</v>
      </c>
      <c r="F6" s="3" t="s">
        <v>47</v>
      </c>
      <c r="G6" s="3"/>
      <c r="H6" s="3"/>
      <c r="I6" s="3"/>
      <c r="J6" s="3"/>
      <c r="K6" s="3"/>
      <c r="L6" s="3"/>
      <c r="M6" s="3"/>
      <c r="N6" s="3"/>
      <c r="O6" s="3"/>
      <c r="P6" s="3"/>
      <c r="Q6" s="3"/>
      <c r="R6" s="3"/>
      <c r="S6" s="3"/>
      <c r="T6" s="3"/>
      <c r="U6" s="3"/>
      <c r="V6" s="3"/>
      <c r="W6" s="3"/>
      <c r="X6" s="3"/>
      <c r="Y6" s="3"/>
      <c r="Z6" s="3"/>
      <c r="AA6" s="3"/>
      <c r="AB6" s="3"/>
      <c r="AC6" s="3"/>
      <c r="AD6" s="3"/>
      <c r="AE6" s="3"/>
      <c r="AF6" s="3"/>
      <c r="AG6" s="3"/>
      <c r="AH6" s="3"/>
      <c r="AI6" s="5">
        <f t="shared" ref="AI6:AI37" si="2">SUM(AG6,AE6,AC6,AA6,Y6,W6,U6,S6,Q6,O6,M6,K6)</f>
        <v>0</v>
      </c>
      <c r="AJ6" s="3"/>
    </row>
    <row r="7" spans="1:36" ht="102.75" customHeight="1">
      <c r="A7" s="3" t="s">
        <v>28</v>
      </c>
      <c r="B7" s="3" t="s">
        <v>38</v>
      </c>
      <c r="C7" s="7" t="s">
        <v>48</v>
      </c>
      <c r="D7" s="3" t="s">
        <v>49</v>
      </c>
      <c r="E7" s="3" t="s">
        <v>50</v>
      </c>
      <c r="F7" s="3" t="s">
        <v>47</v>
      </c>
      <c r="G7" s="3"/>
      <c r="H7" s="3"/>
      <c r="I7" s="3"/>
      <c r="J7" s="3"/>
      <c r="K7" s="3"/>
      <c r="L7" s="3"/>
      <c r="M7" s="3"/>
      <c r="N7" s="3"/>
      <c r="O7" s="3"/>
      <c r="P7" s="3"/>
      <c r="Q7" s="3"/>
      <c r="R7" s="3"/>
      <c r="S7" s="3"/>
      <c r="T7" s="3"/>
      <c r="U7" s="3"/>
      <c r="V7" s="3"/>
      <c r="W7" s="3"/>
      <c r="X7" s="3"/>
      <c r="Y7" s="3"/>
      <c r="Z7" s="3"/>
      <c r="AA7" s="3"/>
      <c r="AB7" s="3"/>
      <c r="AC7" s="3"/>
      <c r="AD7" s="3"/>
      <c r="AE7" s="3"/>
      <c r="AF7" s="3"/>
      <c r="AG7" s="3"/>
      <c r="AH7" s="3"/>
      <c r="AI7" s="5">
        <f t="shared" si="2"/>
        <v>0</v>
      </c>
      <c r="AJ7" s="3"/>
    </row>
    <row r="8" spans="1:36" ht="102.75" customHeight="1">
      <c r="A8" s="3" t="s">
        <v>28</v>
      </c>
      <c r="B8" s="3" t="s">
        <v>38</v>
      </c>
      <c r="C8" s="7" t="s">
        <v>51</v>
      </c>
      <c r="D8" s="3" t="s">
        <v>52</v>
      </c>
      <c r="E8" s="3" t="s">
        <v>50</v>
      </c>
      <c r="F8" s="3" t="s">
        <v>47</v>
      </c>
      <c r="G8" s="3"/>
      <c r="H8" s="3"/>
      <c r="I8" s="3"/>
      <c r="J8" s="3"/>
      <c r="K8" s="3"/>
      <c r="L8" s="3"/>
      <c r="M8" s="3"/>
      <c r="N8" s="3"/>
      <c r="O8" s="3"/>
      <c r="P8" s="3"/>
      <c r="Q8" s="3"/>
      <c r="R8" s="3"/>
      <c r="S8" s="3"/>
      <c r="T8" s="3"/>
      <c r="U8" s="3"/>
      <c r="V8" s="3"/>
      <c r="W8" s="3"/>
      <c r="X8" s="3"/>
      <c r="Y8" s="3"/>
      <c r="Z8" s="3"/>
      <c r="AA8" s="3"/>
      <c r="AB8" s="3"/>
      <c r="AC8" s="3"/>
      <c r="AD8" s="3"/>
      <c r="AE8" s="3"/>
      <c r="AF8" s="3"/>
      <c r="AG8" s="3"/>
      <c r="AH8" s="3"/>
      <c r="AI8" s="5">
        <f t="shared" si="2"/>
        <v>0</v>
      </c>
      <c r="AJ8" s="3"/>
    </row>
    <row r="9" spans="1:36" ht="102.75" customHeight="1">
      <c r="A9" s="3" t="s">
        <v>28</v>
      </c>
      <c r="B9" s="3" t="s">
        <v>38</v>
      </c>
      <c r="C9" s="7" t="s">
        <v>53</v>
      </c>
      <c r="D9" s="3" t="s">
        <v>54</v>
      </c>
      <c r="E9" s="3" t="s">
        <v>50</v>
      </c>
      <c r="F9" s="3" t="s">
        <v>47</v>
      </c>
      <c r="G9" s="3"/>
      <c r="H9" s="3"/>
      <c r="I9" s="3"/>
      <c r="J9" s="3"/>
      <c r="K9" s="3"/>
      <c r="L9" s="3"/>
      <c r="M9" s="3"/>
      <c r="N9" s="3"/>
      <c r="O9" s="3"/>
      <c r="P9" s="3"/>
      <c r="Q9" s="3"/>
      <c r="R9" s="3"/>
      <c r="S9" s="3"/>
      <c r="T9" s="3"/>
      <c r="U9" s="3"/>
      <c r="V9" s="3"/>
      <c r="W9" s="3"/>
      <c r="X9" s="3"/>
      <c r="Y9" s="3"/>
      <c r="Z9" s="3"/>
      <c r="AA9" s="3"/>
      <c r="AB9" s="3"/>
      <c r="AC9" s="3"/>
      <c r="AD9" s="3"/>
      <c r="AE9" s="3"/>
      <c r="AF9" s="3"/>
      <c r="AG9" s="3"/>
      <c r="AH9" s="3"/>
      <c r="AI9" s="5">
        <f t="shared" si="2"/>
        <v>0</v>
      </c>
      <c r="AJ9" s="3"/>
    </row>
    <row r="10" spans="1:36" ht="102.75" customHeight="1">
      <c r="A10" s="3" t="s">
        <v>28</v>
      </c>
      <c r="B10" s="3" t="s">
        <v>38</v>
      </c>
      <c r="C10" s="7" t="s">
        <v>55</v>
      </c>
      <c r="D10" s="3" t="s">
        <v>56</v>
      </c>
      <c r="E10" s="3" t="s">
        <v>57</v>
      </c>
      <c r="F10" s="3" t="s">
        <v>47</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5">
        <f t="shared" si="2"/>
        <v>0</v>
      </c>
      <c r="AJ10" s="3"/>
    </row>
    <row r="11" spans="1:36" ht="102.75" customHeight="1">
      <c r="A11" s="3" t="s">
        <v>28</v>
      </c>
      <c r="B11" s="3" t="s">
        <v>38</v>
      </c>
      <c r="C11" s="7" t="s">
        <v>58</v>
      </c>
      <c r="D11" s="3" t="s">
        <v>59</v>
      </c>
      <c r="E11" s="3" t="s">
        <v>60</v>
      </c>
      <c r="F11" s="3" t="s">
        <v>47</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5">
        <f t="shared" si="2"/>
        <v>0</v>
      </c>
      <c r="AJ11" s="3"/>
    </row>
    <row r="12" spans="1:36" ht="102.75" customHeight="1">
      <c r="A12" s="3" t="s">
        <v>28</v>
      </c>
      <c r="B12" s="3" t="s">
        <v>38</v>
      </c>
      <c r="C12" s="7" t="s">
        <v>61</v>
      </c>
      <c r="D12" s="3" t="s">
        <v>62</v>
      </c>
      <c r="E12" s="3" t="s">
        <v>63</v>
      </c>
      <c r="F12" s="3"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5">
        <f t="shared" si="2"/>
        <v>0</v>
      </c>
      <c r="AJ12" s="3"/>
    </row>
    <row r="13" spans="1:36" ht="102.75" customHeight="1">
      <c r="A13" s="3" t="s">
        <v>28</v>
      </c>
      <c r="B13" s="3" t="s">
        <v>38</v>
      </c>
      <c r="C13" s="7" t="s">
        <v>64</v>
      </c>
      <c r="D13" s="3" t="s">
        <v>65</v>
      </c>
      <c r="E13" s="3" t="s">
        <v>66</v>
      </c>
      <c r="F13" s="3" t="s">
        <v>47</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5">
        <f t="shared" si="2"/>
        <v>0</v>
      </c>
      <c r="AJ13" s="3"/>
    </row>
    <row r="14" spans="1:36" ht="102.75" customHeight="1">
      <c r="A14" s="3" t="s">
        <v>28</v>
      </c>
      <c r="B14" s="3" t="s">
        <v>38</v>
      </c>
      <c r="C14" s="7" t="s">
        <v>67</v>
      </c>
      <c r="D14" s="3" t="s">
        <v>68</v>
      </c>
      <c r="E14" s="3" t="s">
        <v>69</v>
      </c>
      <c r="F14" s="3" t="s">
        <v>47</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5">
        <f t="shared" si="2"/>
        <v>0</v>
      </c>
      <c r="AJ14" s="3"/>
    </row>
    <row r="15" spans="1:36" ht="102.75" customHeight="1">
      <c r="A15" s="25" t="s">
        <v>28</v>
      </c>
      <c r="B15" s="25" t="s">
        <v>38</v>
      </c>
      <c r="C15" s="35" t="s">
        <v>70</v>
      </c>
      <c r="D15" s="25" t="s">
        <v>71</v>
      </c>
      <c r="E15" s="25" t="s">
        <v>32</v>
      </c>
      <c r="F15" s="25" t="s">
        <v>72</v>
      </c>
      <c r="G15" s="25" t="s">
        <v>73</v>
      </c>
      <c r="H15" s="25" t="s">
        <v>35</v>
      </c>
      <c r="I15" s="25" t="s">
        <v>32</v>
      </c>
      <c r="J15" s="3"/>
      <c r="K15" s="4"/>
      <c r="L15" s="3"/>
      <c r="M15" s="4"/>
      <c r="N15" s="3"/>
      <c r="O15" s="4"/>
      <c r="P15" s="3"/>
      <c r="Q15" s="4"/>
      <c r="R15" s="3"/>
      <c r="S15" s="4"/>
      <c r="T15" s="3"/>
      <c r="U15" s="4"/>
      <c r="V15" s="3"/>
      <c r="W15" s="6"/>
      <c r="X15" s="3"/>
      <c r="Y15" s="4"/>
      <c r="Z15" s="3"/>
      <c r="AA15" s="4"/>
      <c r="AB15" s="3"/>
      <c r="AC15" s="4"/>
      <c r="AD15" s="3"/>
      <c r="AE15" s="4"/>
      <c r="AF15" s="3"/>
      <c r="AG15" s="6">
        <v>1</v>
      </c>
      <c r="AH15" s="25">
        <v>100</v>
      </c>
      <c r="AI15" s="5">
        <f t="shared" si="2"/>
        <v>1</v>
      </c>
      <c r="AJ15" s="3" t="s">
        <v>74</v>
      </c>
    </row>
    <row r="16" spans="1:36" ht="102.75" customHeight="1">
      <c r="A16" s="3" t="s">
        <v>28</v>
      </c>
      <c r="B16" s="3" t="s">
        <v>38</v>
      </c>
      <c r="C16" s="7" t="s">
        <v>75</v>
      </c>
      <c r="D16" s="3" t="s">
        <v>76</v>
      </c>
      <c r="E16" s="3" t="s">
        <v>77</v>
      </c>
      <c r="F16" s="3" t="s">
        <v>47</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5">
        <f t="shared" si="2"/>
        <v>0</v>
      </c>
      <c r="AJ16" s="3"/>
    </row>
    <row r="17" spans="1:36" ht="102.75" customHeight="1">
      <c r="A17" s="3" t="s">
        <v>28</v>
      </c>
      <c r="B17" s="3" t="s">
        <v>38</v>
      </c>
      <c r="C17" s="7" t="s">
        <v>78</v>
      </c>
      <c r="D17" s="3" t="s">
        <v>79</v>
      </c>
      <c r="E17" s="3" t="s">
        <v>80</v>
      </c>
      <c r="F17" s="3" t="s">
        <v>47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5">
        <f t="shared" si="2"/>
        <v>0</v>
      </c>
      <c r="AJ17" s="3"/>
    </row>
    <row r="18" spans="1:36" ht="102.75" customHeight="1">
      <c r="A18" s="3" t="s">
        <v>28</v>
      </c>
      <c r="B18" s="3" t="s">
        <v>38</v>
      </c>
      <c r="C18" s="7" t="s">
        <v>81</v>
      </c>
      <c r="D18" s="3" t="s">
        <v>82</v>
      </c>
      <c r="E18" s="3" t="s">
        <v>83</v>
      </c>
      <c r="F18" s="3" t="s">
        <v>47</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5">
        <f t="shared" si="2"/>
        <v>0</v>
      </c>
      <c r="AJ18" s="3"/>
    </row>
    <row r="19" spans="1:36" ht="102.75" customHeight="1">
      <c r="A19" s="3" t="s">
        <v>28</v>
      </c>
      <c r="B19" s="3" t="s">
        <v>38</v>
      </c>
      <c r="C19" s="7" t="s">
        <v>84</v>
      </c>
      <c r="D19" s="3" t="s">
        <v>85</v>
      </c>
      <c r="E19" s="3" t="s">
        <v>86</v>
      </c>
      <c r="F19" s="3" t="s">
        <v>47</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5">
        <f t="shared" si="2"/>
        <v>0</v>
      </c>
      <c r="AJ19" s="3"/>
    </row>
    <row r="20" spans="1:36" ht="102.75" customHeight="1">
      <c r="A20" s="3" t="s">
        <v>28</v>
      </c>
      <c r="B20" s="3" t="s">
        <v>38</v>
      </c>
      <c r="C20" s="7" t="s">
        <v>87</v>
      </c>
      <c r="D20" s="3" t="s">
        <v>88</v>
      </c>
      <c r="E20" s="3" t="s">
        <v>46</v>
      </c>
      <c r="F20" s="3" t="s">
        <v>47</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5">
        <f t="shared" si="2"/>
        <v>0</v>
      </c>
      <c r="AJ20" s="3"/>
    </row>
    <row r="21" spans="1:36" ht="102.75" customHeight="1">
      <c r="A21" s="3" t="s">
        <v>28</v>
      </c>
      <c r="B21" s="3" t="s">
        <v>38</v>
      </c>
      <c r="C21" s="7" t="s">
        <v>89</v>
      </c>
      <c r="D21" s="3" t="s">
        <v>90</v>
      </c>
      <c r="E21" s="3" t="s">
        <v>91</v>
      </c>
      <c r="F21" s="3" t="s">
        <v>47</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5">
        <f t="shared" si="2"/>
        <v>0</v>
      </c>
      <c r="AJ21" s="3"/>
    </row>
    <row r="22" spans="1:36" ht="102.75" customHeight="1">
      <c r="A22" s="3" t="s">
        <v>28</v>
      </c>
      <c r="B22" s="3" t="s">
        <v>38</v>
      </c>
      <c r="C22" s="7" t="s">
        <v>92</v>
      </c>
      <c r="D22" s="3" t="s">
        <v>93</v>
      </c>
      <c r="E22" s="3" t="s">
        <v>94</v>
      </c>
      <c r="F22" s="3" t="s">
        <v>47</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5">
        <f t="shared" si="2"/>
        <v>0</v>
      </c>
      <c r="AJ22" s="3"/>
    </row>
    <row r="23" spans="1:36" ht="102.75" customHeight="1">
      <c r="A23" s="3" t="s">
        <v>28</v>
      </c>
      <c r="B23" s="3" t="s">
        <v>38</v>
      </c>
      <c r="C23" s="7" t="s">
        <v>95</v>
      </c>
      <c r="D23" s="3" t="s">
        <v>96</v>
      </c>
      <c r="E23" s="3" t="s">
        <v>83</v>
      </c>
      <c r="F23" s="3" t="s">
        <v>47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5">
        <f t="shared" si="2"/>
        <v>0</v>
      </c>
      <c r="AJ23" s="3"/>
    </row>
    <row r="24" spans="1:36" ht="102.75" customHeight="1">
      <c r="A24" s="3" t="s">
        <v>28</v>
      </c>
      <c r="B24" s="3" t="s">
        <v>38</v>
      </c>
      <c r="C24" s="7" t="s">
        <v>97</v>
      </c>
      <c r="D24" s="3" t="s">
        <v>98</v>
      </c>
      <c r="E24" s="3" t="s">
        <v>99</v>
      </c>
      <c r="F24" s="3" t="s">
        <v>47</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5">
        <f t="shared" si="2"/>
        <v>0</v>
      </c>
      <c r="AJ24" s="3"/>
    </row>
    <row r="25" spans="1:36" ht="102.75" customHeight="1">
      <c r="A25" s="3" t="s">
        <v>28</v>
      </c>
      <c r="B25" s="3" t="s">
        <v>38</v>
      </c>
      <c r="C25" s="7" t="s">
        <v>100</v>
      </c>
      <c r="D25" s="3" t="s">
        <v>101</v>
      </c>
      <c r="E25" s="3" t="s">
        <v>102</v>
      </c>
      <c r="F25" s="3" t="s">
        <v>47</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5">
        <f t="shared" si="2"/>
        <v>0</v>
      </c>
      <c r="AJ25" s="3"/>
    </row>
    <row r="26" spans="1:36" ht="102.75" customHeight="1">
      <c r="A26" s="3" t="s">
        <v>103</v>
      </c>
      <c r="B26" s="3" t="s">
        <v>38</v>
      </c>
      <c r="C26" s="7" t="s">
        <v>104</v>
      </c>
      <c r="D26" s="3" t="s">
        <v>105</v>
      </c>
      <c r="E26" s="3" t="s">
        <v>106</v>
      </c>
      <c r="F26" s="3" t="s">
        <v>47</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5">
        <f t="shared" si="2"/>
        <v>0</v>
      </c>
      <c r="AJ26" s="3"/>
    </row>
    <row r="27" spans="1:36" ht="102.75" customHeight="1">
      <c r="A27" s="3" t="s">
        <v>103</v>
      </c>
      <c r="B27" s="3" t="s">
        <v>38</v>
      </c>
      <c r="C27" s="7" t="s">
        <v>107</v>
      </c>
      <c r="D27" s="3" t="s">
        <v>108</v>
      </c>
      <c r="E27" s="3" t="s">
        <v>109</v>
      </c>
      <c r="F27" s="3" t="s">
        <v>47</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5">
        <f t="shared" si="2"/>
        <v>0</v>
      </c>
      <c r="AJ27" s="3"/>
    </row>
    <row r="28" spans="1:36" ht="102.75" customHeight="1">
      <c r="A28" s="3" t="s">
        <v>103</v>
      </c>
      <c r="B28" s="3" t="s">
        <v>38</v>
      </c>
      <c r="C28" s="7" t="s">
        <v>110</v>
      </c>
      <c r="D28" s="3" t="s">
        <v>111</v>
      </c>
      <c r="E28" s="3" t="s">
        <v>106</v>
      </c>
      <c r="F28" s="3" t="s">
        <v>47</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5">
        <f t="shared" si="2"/>
        <v>0</v>
      </c>
      <c r="AJ28" s="3"/>
    </row>
    <row r="29" spans="1:36" ht="102.75" customHeight="1">
      <c r="A29" s="3" t="s">
        <v>103</v>
      </c>
      <c r="B29" s="3" t="s">
        <v>38</v>
      </c>
      <c r="C29" s="7" t="s">
        <v>112</v>
      </c>
      <c r="D29" s="3" t="s">
        <v>113</v>
      </c>
      <c r="E29" s="3" t="s">
        <v>106</v>
      </c>
      <c r="F29" s="3" t="s">
        <v>47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5">
        <f t="shared" si="2"/>
        <v>0</v>
      </c>
      <c r="AJ29" s="3"/>
    </row>
    <row r="30" spans="1:36" ht="102.75" customHeight="1">
      <c r="A30" s="3" t="s">
        <v>103</v>
      </c>
      <c r="B30" s="3" t="s">
        <v>38</v>
      </c>
      <c r="C30" s="7" t="s">
        <v>114</v>
      </c>
      <c r="D30" s="3" t="s">
        <v>115</v>
      </c>
      <c r="E30" s="3" t="s">
        <v>116</v>
      </c>
      <c r="F30" s="3" t="s">
        <v>47</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5">
        <f t="shared" si="2"/>
        <v>0</v>
      </c>
      <c r="AJ30" s="3"/>
    </row>
    <row r="31" spans="1:36" ht="102.75" customHeight="1">
      <c r="A31" s="3" t="s">
        <v>103</v>
      </c>
      <c r="B31" s="3" t="s">
        <v>38</v>
      </c>
      <c r="C31" s="7" t="s">
        <v>117</v>
      </c>
      <c r="D31" s="3" t="s">
        <v>62</v>
      </c>
      <c r="E31" s="3" t="s">
        <v>118</v>
      </c>
      <c r="F31" s="3" t="s">
        <v>47</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5">
        <f t="shared" si="2"/>
        <v>0</v>
      </c>
      <c r="AJ31" s="3"/>
    </row>
    <row r="32" spans="1:36" ht="102.75" customHeight="1">
      <c r="A32" s="3" t="s">
        <v>103</v>
      </c>
      <c r="B32" s="3" t="s">
        <v>38</v>
      </c>
      <c r="C32" s="7" t="s">
        <v>119</v>
      </c>
      <c r="D32" s="3" t="s">
        <v>120</v>
      </c>
      <c r="E32" s="3" t="s">
        <v>121</v>
      </c>
      <c r="F32" s="3" t="s">
        <v>47</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
        <f t="shared" si="2"/>
        <v>0</v>
      </c>
      <c r="AJ32" s="3"/>
    </row>
    <row r="33" spans="1:36" ht="102.75" customHeight="1">
      <c r="A33" s="3" t="s">
        <v>103</v>
      </c>
      <c r="B33" s="3" t="s">
        <v>38</v>
      </c>
      <c r="C33" s="7" t="s">
        <v>122</v>
      </c>
      <c r="D33" s="3" t="s">
        <v>123</v>
      </c>
      <c r="E33" s="3" t="s">
        <v>124</v>
      </c>
      <c r="F33" s="3" t="s">
        <v>47</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5">
        <f t="shared" si="2"/>
        <v>0</v>
      </c>
      <c r="AJ33" s="3"/>
    </row>
    <row r="34" spans="1:36" ht="102.75" customHeight="1">
      <c r="A34" s="3" t="s">
        <v>103</v>
      </c>
      <c r="B34" s="3" t="s">
        <v>38</v>
      </c>
      <c r="C34" s="7" t="s">
        <v>125</v>
      </c>
      <c r="D34" s="3" t="s">
        <v>126</v>
      </c>
      <c r="E34" s="3" t="s">
        <v>127</v>
      </c>
      <c r="F34" s="3" t="s">
        <v>47</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5">
        <f t="shared" si="2"/>
        <v>0</v>
      </c>
      <c r="AJ34" s="3"/>
    </row>
    <row r="35" spans="1:36" ht="102.75" customHeight="1">
      <c r="A35" s="3" t="s">
        <v>103</v>
      </c>
      <c r="B35" s="3" t="s">
        <v>38</v>
      </c>
      <c r="C35" s="7" t="s">
        <v>128</v>
      </c>
      <c r="D35" s="3" t="s">
        <v>129</v>
      </c>
      <c r="E35" s="3" t="s">
        <v>127</v>
      </c>
      <c r="F35" s="3" t="s">
        <v>47</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5">
        <f t="shared" si="2"/>
        <v>0</v>
      </c>
      <c r="AJ35" s="3"/>
    </row>
    <row r="36" spans="1:36" ht="102.75" customHeight="1">
      <c r="A36" s="3" t="s">
        <v>103</v>
      </c>
      <c r="B36" s="3" t="s">
        <v>38</v>
      </c>
      <c r="C36" s="7" t="s">
        <v>130</v>
      </c>
      <c r="D36" s="3" t="s">
        <v>131</v>
      </c>
      <c r="E36" s="3" t="s">
        <v>127</v>
      </c>
      <c r="F36" s="3" t="s">
        <v>47</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5">
        <f t="shared" si="2"/>
        <v>0</v>
      </c>
      <c r="AJ36" s="3"/>
    </row>
    <row r="37" spans="1:36" ht="102.75" customHeight="1">
      <c r="A37" s="3" t="s">
        <v>103</v>
      </c>
      <c r="B37" s="3" t="s">
        <v>38</v>
      </c>
      <c r="C37" s="7" t="s">
        <v>132</v>
      </c>
      <c r="D37" s="3" t="s">
        <v>133</v>
      </c>
      <c r="E37" s="3" t="s">
        <v>127</v>
      </c>
      <c r="F37" s="3" t="s">
        <v>47</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5">
        <f t="shared" si="2"/>
        <v>0</v>
      </c>
      <c r="AJ37" s="3"/>
    </row>
    <row r="38" spans="1:36" ht="102.75" customHeight="1">
      <c r="A38" s="3" t="s">
        <v>103</v>
      </c>
      <c r="B38" s="3" t="s">
        <v>38</v>
      </c>
      <c r="C38" s="7" t="s">
        <v>134</v>
      </c>
      <c r="D38" s="3" t="s">
        <v>135</v>
      </c>
      <c r="E38" s="3" t="s">
        <v>127</v>
      </c>
      <c r="F38" s="3" t="s">
        <v>47</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5">
        <f t="shared" ref="AI38:AI69" si="3">SUM(AG38,AE38,AC38,AA38,Y38,W38,U38,S38,Q38,O38,M38,K38)</f>
        <v>0</v>
      </c>
      <c r="AJ38" s="3"/>
    </row>
    <row r="39" spans="1:36" ht="102.75" customHeight="1">
      <c r="A39" s="3" t="s">
        <v>103</v>
      </c>
      <c r="B39" s="3" t="s">
        <v>38</v>
      </c>
      <c r="C39" s="7" t="s">
        <v>136</v>
      </c>
      <c r="D39" s="3" t="s">
        <v>137</v>
      </c>
      <c r="E39" s="3" t="s">
        <v>127</v>
      </c>
      <c r="F39" s="3" t="s">
        <v>47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5">
        <f t="shared" si="3"/>
        <v>0</v>
      </c>
      <c r="AJ39" s="3"/>
    </row>
    <row r="40" spans="1:36" ht="102.75" customHeight="1">
      <c r="A40" s="3" t="s">
        <v>103</v>
      </c>
      <c r="B40" s="3" t="s">
        <v>38</v>
      </c>
      <c r="C40" s="7" t="s">
        <v>138</v>
      </c>
      <c r="D40" s="3" t="s">
        <v>139</v>
      </c>
      <c r="E40" s="3" t="s">
        <v>127</v>
      </c>
      <c r="F40" s="3" t="s">
        <v>47</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5">
        <f t="shared" si="3"/>
        <v>0</v>
      </c>
      <c r="AJ40" s="3"/>
    </row>
    <row r="41" spans="1:36" ht="102.75" customHeight="1">
      <c r="A41" s="3" t="s">
        <v>103</v>
      </c>
      <c r="B41" s="3" t="s">
        <v>38</v>
      </c>
      <c r="C41" s="7" t="s">
        <v>140</v>
      </c>
      <c r="D41" s="3" t="s">
        <v>141</v>
      </c>
      <c r="E41" s="3" t="s">
        <v>142</v>
      </c>
      <c r="F41" s="3" t="s">
        <v>47</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5">
        <f t="shared" si="3"/>
        <v>0</v>
      </c>
      <c r="AJ41" s="3"/>
    </row>
    <row r="42" spans="1:36" ht="102.75" customHeight="1">
      <c r="A42" s="3" t="s">
        <v>143</v>
      </c>
      <c r="B42" s="3" t="s">
        <v>38</v>
      </c>
      <c r="C42" s="7" t="s">
        <v>144</v>
      </c>
      <c r="D42" s="3" t="s">
        <v>145</v>
      </c>
      <c r="E42" s="3" t="s">
        <v>146</v>
      </c>
      <c r="F42" s="3" t="s">
        <v>47</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5">
        <f t="shared" si="3"/>
        <v>0</v>
      </c>
      <c r="AJ42" s="3"/>
    </row>
    <row r="43" spans="1:36" ht="102.75" customHeight="1">
      <c r="A43" s="3" t="s">
        <v>143</v>
      </c>
      <c r="B43" s="3" t="s">
        <v>38</v>
      </c>
      <c r="C43" s="7" t="s">
        <v>147</v>
      </c>
      <c r="D43" s="3" t="s">
        <v>148</v>
      </c>
      <c r="E43" s="3" t="s">
        <v>149</v>
      </c>
      <c r="F43" s="3" t="s">
        <v>47</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5">
        <f t="shared" si="3"/>
        <v>0</v>
      </c>
      <c r="AJ43" s="3"/>
    </row>
    <row r="44" spans="1:36" ht="102.75" customHeight="1">
      <c r="A44" s="3" t="s">
        <v>143</v>
      </c>
      <c r="B44" s="3" t="s">
        <v>38</v>
      </c>
      <c r="C44" s="7" t="s">
        <v>150</v>
      </c>
      <c r="D44" s="3" t="s">
        <v>151</v>
      </c>
      <c r="E44" s="3" t="s">
        <v>149</v>
      </c>
      <c r="F44" s="3" t="s">
        <v>47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5">
        <f t="shared" si="3"/>
        <v>0</v>
      </c>
      <c r="AJ44" s="3"/>
    </row>
    <row r="45" spans="1:36" ht="102.75" customHeight="1">
      <c r="A45" s="3" t="s">
        <v>143</v>
      </c>
      <c r="B45" s="3" t="s">
        <v>38</v>
      </c>
      <c r="C45" s="7" t="s">
        <v>152</v>
      </c>
      <c r="D45" s="3" t="s">
        <v>153</v>
      </c>
      <c r="E45" s="3" t="s">
        <v>154</v>
      </c>
      <c r="F45" s="3" t="s">
        <v>47</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5">
        <f t="shared" si="3"/>
        <v>0</v>
      </c>
      <c r="AJ45" s="3"/>
    </row>
    <row r="46" spans="1:36" ht="102.75" customHeight="1">
      <c r="A46" s="3" t="s">
        <v>143</v>
      </c>
      <c r="B46" s="3" t="s">
        <v>38</v>
      </c>
      <c r="C46" s="7" t="s">
        <v>155</v>
      </c>
      <c r="D46" s="3" t="s">
        <v>156</v>
      </c>
      <c r="E46" s="3" t="s">
        <v>157</v>
      </c>
      <c r="F46" s="3" t="s">
        <v>47</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5">
        <f t="shared" si="3"/>
        <v>0</v>
      </c>
      <c r="AJ46" s="3"/>
    </row>
    <row r="47" spans="1:36" ht="102.75" customHeight="1">
      <c r="A47" s="25" t="s">
        <v>143</v>
      </c>
      <c r="B47" s="25" t="s">
        <v>38</v>
      </c>
      <c r="C47" s="35" t="s">
        <v>158</v>
      </c>
      <c r="D47" s="25" t="s">
        <v>159</v>
      </c>
      <c r="E47" s="25" t="s">
        <v>160</v>
      </c>
      <c r="F47" s="53" t="s">
        <v>161</v>
      </c>
      <c r="G47" s="54" t="s">
        <v>162</v>
      </c>
      <c r="H47" s="54" t="s">
        <v>163</v>
      </c>
      <c r="I47" s="54" t="s">
        <v>32</v>
      </c>
      <c r="J47" s="20" t="s">
        <v>164</v>
      </c>
      <c r="K47" s="21" t="s">
        <v>164</v>
      </c>
      <c r="L47" s="20" t="s">
        <v>164</v>
      </c>
      <c r="M47" s="21" t="s">
        <v>164</v>
      </c>
      <c r="N47" s="20" t="s">
        <v>164</v>
      </c>
      <c r="O47" s="21" t="s">
        <v>164</v>
      </c>
      <c r="P47" s="20" t="s">
        <v>164</v>
      </c>
      <c r="Q47" s="21" t="s">
        <v>164</v>
      </c>
      <c r="R47" s="20" t="s">
        <v>164</v>
      </c>
      <c r="S47" s="21" t="s">
        <v>164</v>
      </c>
      <c r="T47" s="20" t="s">
        <v>164</v>
      </c>
      <c r="U47" s="21" t="s">
        <v>164</v>
      </c>
      <c r="V47" s="20" t="s">
        <v>164</v>
      </c>
      <c r="W47" s="21" t="s">
        <v>164</v>
      </c>
      <c r="X47" s="20" t="s">
        <v>164</v>
      </c>
      <c r="Y47" s="21" t="s">
        <v>164</v>
      </c>
      <c r="Z47" s="20" t="s">
        <v>164</v>
      </c>
      <c r="AA47" s="21" t="s">
        <v>164</v>
      </c>
      <c r="AB47" s="20"/>
      <c r="AC47" s="22">
        <v>0.5</v>
      </c>
      <c r="AD47" s="20" t="s">
        <v>164</v>
      </c>
      <c r="AE47" s="21" t="s">
        <v>164</v>
      </c>
      <c r="AF47" s="20">
        <v>100</v>
      </c>
      <c r="AG47" s="22">
        <v>0.5</v>
      </c>
      <c r="AH47" s="25">
        <f>SUM(AF47,AD47,AB47,Z47,X47,V47,T47,R47,P47,N47,L47,J47,)</f>
        <v>100</v>
      </c>
      <c r="AI47" s="23">
        <v>1</v>
      </c>
      <c r="AJ47" s="3" t="s">
        <v>165</v>
      </c>
    </row>
    <row r="48" spans="1:36" ht="102.75" customHeight="1">
      <c r="A48" s="25" t="s">
        <v>143</v>
      </c>
      <c r="B48" s="25" t="s">
        <v>38</v>
      </c>
      <c r="C48" s="35" t="s">
        <v>158</v>
      </c>
      <c r="D48" s="25" t="s">
        <v>159</v>
      </c>
      <c r="E48" s="25" t="s">
        <v>32</v>
      </c>
      <c r="F48" s="25" t="s">
        <v>166</v>
      </c>
      <c r="G48" s="25" t="s">
        <v>167</v>
      </c>
      <c r="H48" s="25" t="s">
        <v>163</v>
      </c>
      <c r="I48" s="25" t="s">
        <v>32</v>
      </c>
      <c r="J48" s="3"/>
      <c r="K48" s="4"/>
      <c r="L48" s="3"/>
      <c r="M48" s="4"/>
      <c r="N48" s="3"/>
      <c r="O48" s="4"/>
      <c r="P48" s="3"/>
      <c r="Q48" s="4"/>
      <c r="R48" s="3"/>
      <c r="S48" s="4"/>
      <c r="T48" s="3"/>
      <c r="U48" s="4"/>
      <c r="V48" s="3"/>
      <c r="W48" s="4"/>
      <c r="X48" s="3"/>
      <c r="Y48" s="4"/>
      <c r="Z48" s="3"/>
      <c r="AA48" s="6"/>
      <c r="AB48" s="3"/>
      <c r="AC48" s="4"/>
      <c r="AD48" s="3"/>
      <c r="AE48" s="4"/>
      <c r="AF48" s="3">
        <v>100</v>
      </c>
      <c r="AG48" s="6">
        <v>1</v>
      </c>
      <c r="AH48" s="25">
        <f>SUM(AF48,AD48,AB48,Z48,X48,V48,T48,R48,P48,N48,L48,J48,)</f>
        <v>100</v>
      </c>
      <c r="AI48" s="5">
        <f t="shared" si="3"/>
        <v>1</v>
      </c>
      <c r="AJ48" s="3" t="s">
        <v>168</v>
      </c>
    </row>
    <row r="49" spans="1:36" ht="102.75" customHeight="1">
      <c r="A49" s="25" t="s">
        <v>143</v>
      </c>
      <c r="B49" s="25" t="s">
        <v>38</v>
      </c>
      <c r="C49" s="55" t="s">
        <v>169</v>
      </c>
      <c r="D49" s="25" t="s">
        <v>170</v>
      </c>
      <c r="E49" s="25" t="s">
        <v>32</v>
      </c>
      <c r="F49" s="25" t="s">
        <v>171</v>
      </c>
      <c r="G49" s="25" t="s">
        <v>172</v>
      </c>
      <c r="H49" s="25" t="s">
        <v>163</v>
      </c>
      <c r="I49" s="25" t="s">
        <v>32</v>
      </c>
      <c r="J49" s="3"/>
      <c r="K49" s="4"/>
      <c r="L49" s="3"/>
      <c r="M49" s="4"/>
      <c r="N49" s="3"/>
      <c r="O49" s="4"/>
      <c r="P49" s="3"/>
      <c r="Q49" s="4"/>
      <c r="R49" s="3"/>
      <c r="S49" s="6"/>
      <c r="T49" s="3"/>
      <c r="U49" s="4"/>
      <c r="V49" s="3"/>
      <c r="W49" s="4"/>
      <c r="X49" s="3"/>
      <c r="Y49" s="6"/>
      <c r="Z49" s="3"/>
      <c r="AA49" s="6"/>
      <c r="AB49" s="3"/>
      <c r="AC49" s="6"/>
      <c r="AD49" s="3"/>
      <c r="AE49" s="4"/>
      <c r="AF49" s="3">
        <v>100</v>
      </c>
      <c r="AG49" s="6">
        <v>1</v>
      </c>
      <c r="AH49" s="25">
        <f>SUM(AF49,AD49,AB49,Z49,X49,V49,T49,R49,P49,N49,L49,J49,)</f>
        <v>100</v>
      </c>
      <c r="AI49" s="5">
        <f t="shared" si="3"/>
        <v>1</v>
      </c>
      <c r="AJ49" s="3" t="s">
        <v>173</v>
      </c>
    </row>
    <row r="50" spans="1:36" ht="102.75" customHeight="1">
      <c r="A50" s="3" t="s">
        <v>143</v>
      </c>
      <c r="B50" s="3" t="s">
        <v>38</v>
      </c>
      <c r="C50" s="7" t="s">
        <v>174</v>
      </c>
      <c r="D50" s="3" t="s">
        <v>175</v>
      </c>
      <c r="E50" s="3" t="s">
        <v>176</v>
      </c>
      <c r="F50" s="3" t="s">
        <v>47</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5">
        <f t="shared" si="3"/>
        <v>0</v>
      </c>
      <c r="AJ50" s="3"/>
    </row>
    <row r="51" spans="1:36" ht="102.75" customHeight="1">
      <c r="A51" s="3" t="s">
        <v>143</v>
      </c>
      <c r="B51" s="3" t="s">
        <v>38</v>
      </c>
      <c r="C51" s="7" t="s">
        <v>177</v>
      </c>
      <c r="D51" s="3" t="s">
        <v>178</v>
      </c>
      <c r="E51" s="3" t="s">
        <v>179</v>
      </c>
      <c r="F51" s="3" t="s">
        <v>47</v>
      </c>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5">
        <f t="shared" si="3"/>
        <v>0</v>
      </c>
      <c r="AJ51" s="3"/>
    </row>
    <row r="52" spans="1:36" ht="102.75" customHeight="1">
      <c r="A52" s="3" t="s">
        <v>143</v>
      </c>
      <c r="B52" s="3" t="s">
        <v>38</v>
      </c>
      <c r="C52" s="7" t="s">
        <v>180</v>
      </c>
      <c r="D52" s="3" t="s">
        <v>181</v>
      </c>
      <c r="E52" s="3" t="s">
        <v>176</v>
      </c>
      <c r="F52" s="3" t="s">
        <v>47</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5">
        <f t="shared" si="3"/>
        <v>0</v>
      </c>
      <c r="AJ52" s="3"/>
    </row>
    <row r="53" spans="1:36" ht="102.75" customHeight="1">
      <c r="A53" s="3" t="s">
        <v>143</v>
      </c>
      <c r="B53" s="3" t="s">
        <v>38</v>
      </c>
      <c r="C53" s="7" t="s">
        <v>182</v>
      </c>
      <c r="D53" s="3" t="s">
        <v>183</v>
      </c>
      <c r="E53" s="3" t="s">
        <v>176</v>
      </c>
      <c r="F53" s="3" t="s">
        <v>47</v>
      </c>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5">
        <f t="shared" si="3"/>
        <v>0</v>
      </c>
      <c r="AJ53" s="3"/>
    </row>
    <row r="54" spans="1:36" ht="102.75" customHeight="1">
      <c r="A54" s="3" t="s">
        <v>143</v>
      </c>
      <c r="B54" s="3" t="s">
        <v>38</v>
      </c>
      <c r="C54" s="7" t="s">
        <v>184</v>
      </c>
      <c r="D54" s="3" t="s">
        <v>185</v>
      </c>
      <c r="E54" s="3" t="s">
        <v>149</v>
      </c>
      <c r="F54" s="3" t="s">
        <v>47</v>
      </c>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5">
        <f t="shared" si="3"/>
        <v>0</v>
      </c>
      <c r="AJ54" s="3"/>
    </row>
    <row r="55" spans="1:36" ht="102.75" customHeight="1">
      <c r="A55" s="3" t="s">
        <v>143</v>
      </c>
      <c r="B55" s="3" t="s">
        <v>38</v>
      </c>
      <c r="C55" s="7" t="s">
        <v>186</v>
      </c>
      <c r="D55" s="3" t="s">
        <v>187</v>
      </c>
      <c r="E55" s="3" t="s">
        <v>176</v>
      </c>
      <c r="F55" s="3" t="s">
        <v>47</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5">
        <f t="shared" si="3"/>
        <v>0</v>
      </c>
      <c r="AJ55" s="3"/>
    </row>
    <row r="56" spans="1:36" ht="102.75" customHeight="1">
      <c r="A56" s="3" t="s">
        <v>143</v>
      </c>
      <c r="B56" s="3" t="s">
        <v>38</v>
      </c>
      <c r="C56" s="7" t="s">
        <v>188</v>
      </c>
      <c r="D56" s="3" t="s">
        <v>189</v>
      </c>
      <c r="E56" s="3" t="s">
        <v>176</v>
      </c>
      <c r="F56" s="3" t="s">
        <v>47</v>
      </c>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5">
        <f t="shared" si="3"/>
        <v>0</v>
      </c>
      <c r="AJ56" s="3"/>
    </row>
    <row r="57" spans="1:36" ht="102.75" customHeight="1">
      <c r="A57" s="3" t="s">
        <v>143</v>
      </c>
      <c r="B57" s="3" t="s">
        <v>38</v>
      </c>
      <c r="C57" s="7" t="s">
        <v>190</v>
      </c>
      <c r="D57" s="3" t="s">
        <v>191</v>
      </c>
      <c r="E57" s="3" t="s">
        <v>192</v>
      </c>
      <c r="F57" s="3" t="s">
        <v>47</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5">
        <f t="shared" si="3"/>
        <v>0</v>
      </c>
      <c r="AJ57" s="3"/>
    </row>
    <row r="58" spans="1:36" ht="102.75" customHeight="1">
      <c r="A58" s="3" t="s">
        <v>143</v>
      </c>
      <c r="B58" s="3" t="s">
        <v>38</v>
      </c>
      <c r="C58" s="7" t="s">
        <v>193</v>
      </c>
      <c r="D58" s="3" t="s">
        <v>194</v>
      </c>
      <c r="E58" s="3" t="s">
        <v>192</v>
      </c>
      <c r="F58" s="3" t="s">
        <v>47</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5">
        <f t="shared" si="3"/>
        <v>0</v>
      </c>
      <c r="AJ58" s="3"/>
    </row>
    <row r="59" spans="1:36" ht="102.75" customHeight="1">
      <c r="A59" s="3" t="s">
        <v>143</v>
      </c>
      <c r="B59" s="3" t="s">
        <v>38</v>
      </c>
      <c r="C59" s="7" t="s">
        <v>195</v>
      </c>
      <c r="D59" s="3" t="s">
        <v>196</v>
      </c>
      <c r="E59" s="3" t="s">
        <v>192</v>
      </c>
      <c r="F59" s="3" t="s">
        <v>47</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5">
        <f t="shared" si="3"/>
        <v>0</v>
      </c>
      <c r="AJ59" s="3"/>
    </row>
    <row r="60" spans="1:36" ht="102.75" customHeight="1">
      <c r="A60" s="3" t="s">
        <v>143</v>
      </c>
      <c r="B60" s="3" t="s">
        <v>38</v>
      </c>
      <c r="C60" s="7" t="s">
        <v>197</v>
      </c>
      <c r="D60" s="3" t="s">
        <v>198</v>
      </c>
      <c r="E60" s="3" t="s">
        <v>199</v>
      </c>
      <c r="F60" s="3" t="s">
        <v>47</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5">
        <f t="shared" si="3"/>
        <v>0</v>
      </c>
      <c r="AJ60" s="3"/>
    </row>
    <row r="61" spans="1:36" ht="102.75" customHeight="1">
      <c r="A61" s="25" t="s">
        <v>143</v>
      </c>
      <c r="B61" s="25" t="s">
        <v>38</v>
      </c>
      <c r="C61" s="35" t="s">
        <v>200</v>
      </c>
      <c r="D61" s="25" t="s">
        <v>201</v>
      </c>
      <c r="E61" s="25" t="s">
        <v>32</v>
      </c>
      <c r="F61" s="25" t="s">
        <v>202</v>
      </c>
      <c r="G61" s="25" t="s">
        <v>203</v>
      </c>
      <c r="H61" s="25" t="s">
        <v>204</v>
      </c>
      <c r="I61" s="25" t="s">
        <v>32</v>
      </c>
      <c r="J61" s="3"/>
      <c r="K61" s="4"/>
      <c r="L61" s="3"/>
      <c r="M61" s="4"/>
      <c r="N61" s="3"/>
      <c r="O61" s="4"/>
      <c r="P61" s="3"/>
      <c r="Q61" s="4"/>
      <c r="R61" s="3"/>
      <c r="S61" s="4"/>
      <c r="T61" s="3"/>
      <c r="U61" s="4"/>
      <c r="V61" s="3"/>
      <c r="W61" s="4"/>
      <c r="X61" s="3"/>
      <c r="Y61" s="8"/>
      <c r="Z61" s="3">
        <v>50</v>
      </c>
      <c r="AA61" s="6">
        <v>0.5</v>
      </c>
      <c r="AB61" s="3">
        <v>50</v>
      </c>
      <c r="AC61" s="6">
        <v>0.5</v>
      </c>
      <c r="AD61" s="3"/>
      <c r="AE61" s="6"/>
      <c r="AF61" s="3"/>
      <c r="AG61" s="6"/>
      <c r="AH61" s="25">
        <f>SUM(AF61,AD61,AB61,Z61,X61,V61,T61,R61,P61,N61,L61,J61,)</f>
        <v>100</v>
      </c>
      <c r="AI61" s="5">
        <f t="shared" si="3"/>
        <v>1</v>
      </c>
      <c r="AJ61" s="3" t="s">
        <v>205</v>
      </c>
    </row>
    <row r="62" spans="1:36" ht="102.75" customHeight="1">
      <c r="A62" s="3" t="s">
        <v>143</v>
      </c>
      <c r="B62" s="3" t="s">
        <v>38</v>
      </c>
      <c r="C62" s="7" t="s">
        <v>206</v>
      </c>
      <c r="D62" s="3" t="s">
        <v>207</v>
      </c>
      <c r="E62" s="3" t="s">
        <v>208</v>
      </c>
      <c r="F62" s="3" t="s">
        <v>47</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5">
        <f t="shared" si="3"/>
        <v>0</v>
      </c>
      <c r="AJ62" s="3"/>
    </row>
    <row r="63" spans="1:36" ht="102.75" customHeight="1">
      <c r="A63" s="3" t="s">
        <v>143</v>
      </c>
      <c r="B63" s="3" t="s">
        <v>38</v>
      </c>
      <c r="C63" s="7" t="s">
        <v>209</v>
      </c>
      <c r="D63" s="3" t="s">
        <v>210</v>
      </c>
      <c r="E63" s="3" t="s">
        <v>208</v>
      </c>
      <c r="F63" s="3" t="s">
        <v>47</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5">
        <f t="shared" si="3"/>
        <v>0</v>
      </c>
      <c r="AJ63" s="3"/>
    </row>
    <row r="64" spans="1:36" ht="102.75" customHeight="1">
      <c r="A64" s="3" t="s">
        <v>143</v>
      </c>
      <c r="B64" s="3" t="s">
        <v>38</v>
      </c>
      <c r="C64" s="7" t="s">
        <v>211</v>
      </c>
      <c r="D64" s="3" t="s">
        <v>212</v>
      </c>
      <c r="E64" s="3" t="s">
        <v>208</v>
      </c>
      <c r="F64" s="3" t="s">
        <v>47</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5">
        <f t="shared" si="3"/>
        <v>0</v>
      </c>
      <c r="AJ64" s="3"/>
    </row>
    <row r="65" spans="1:36" ht="102.75" customHeight="1">
      <c r="A65" s="3" t="s">
        <v>143</v>
      </c>
      <c r="B65" s="3" t="s">
        <v>38</v>
      </c>
      <c r="C65" s="7" t="s">
        <v>213</v>
      </c>
      <c r="D65" s="3" t="s">
        <v>214</v>
      </c>
      <c r="E65" s="3" t="s">
        <v>215</v>
      </c>
      <c r="F65" s="3" t="s">
        <v>47</v>
      </c>
      <c r="G65" s="3"/>
      <c r="H65" s="3"/>
      <c r="I65" s="3"/>
      <c r="J65" s="3"/>
      <c r="K65" s="4"/>
      <c r="L65" s="3"/>
      <c r="M65" s="4"/>
      <c r="N65" s="3"/>
      <c r="O65" s="4"/>
      <c r="P65" s="3"/>
      <c r="Q65" s="4"/>
      <c r="R65" s="3"/>
      <c r="S65" s="4"/>
      <c r="T65" s="3"/>
      <c r="U65" s="4"/>
      <c r="V65" s="3"/>
      <c r="W65" s="6"/>
      <c r="X65" s="3"/>
      <c r="Y65" s="6"/>
      <c r="Z65" s="3"/>
      <c r="AA65" s="6"/>
      <c r="AB65" s="3"/>
      <c r="AC65" s="4"/>
      <c r="AD65" s="3"/>
      <c r="AE65" s="4"/>
      <c r="AF65" s="3"/>
      <c r="AG65" s="6"/>
      <c r="AH65" s="5"/>
      <c r="AI65" s="5">
        <f t="shared" si="3"/>
        <v>0</v>
      </c>
      <c r="AJ65" s="3"/>
    </row>
    <row r="66" spans="1:36" ht="102.75" customHeight="1">
      <c r="A66" s="3" t="s">
        <v>143</v>
      </c>
      <c r="B66" s="3" t="s">
        <v>38</v>
      </c>
      <c r="C66" s="7" t="s">
        <v>216</v>
      </c>
      <c r="D66" s="3" t="s">
        <v>217</v>
      </c>
      <c r="E66" s="3" t="s">
        <v>218</v>
      </c>
      <c r="F66" s="3" t="s">
        <v>47</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5">
        <f t="shared" si="3"/>
        <v>0</v>
      </c>
      <c r="AJ66" s="3"/>
    </row>
    <row r="67" spans="1:36" ht="102.75" customHeight="1">
      <c r="A67" s="3" t="s">
        <v>143</v>
      </c>
      <c r="B67" s="3" t="s">
        <v>38</v>
      </c>
      <c r="C67" s="7" t="s">
        <v>219</v>
      </c>
      <c r="D67" s="3" t="s">
        <v>220</v>
      </c>
      <c r="E67" s="3" t="s">
        <v>176</v>
      </c>
      <c r="F67" s="3" t="s">
        <v>47</v>
      </c>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5">
        <f t="shared" si="3"/>
        <v>0</v>
      </c>
      <c r="AJ67" s="3"/>
    </row>
    <row r="68" spans="1:36" ht="102.75" customHeight="1">
      <c r="A68" s="3" t="s">
        <v>221</v>
      </c>
      <c r="B68" s="3" t="s">
        <v>38</v>
      </c>
      <c r="C68" s="7" t="s">
        <v>222</v>
      </c>
      <c r="D68" s="3" t="s">
        <v>40</v>
      </c>
      <c r="E68" s="3" t="s">
        <v>223</v>
      </c>
      <c r="F68" s="3" t="s">
        <v>47</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5">
        <f t="shared" si="3"/>
        <v>0</v>
      </c>
      <c r="AJ68" s="3"/>
    </row>
    <row r="69" spans="1:36" ht="102.75" customHeight="1">
      <c r="A69" s="3" t="s">
        <v>221</v>
      </c>
      <c r="B69" s="3" t="s">
        <v>38</v>
      </c>
      <c r="C69" s="7" t="s">
        <v>224</v>
      </c>
      <c r="D69" s="3" t="s">
        <v>45</v>
      </c>
      <c r="E69" s="3" t="s">
        <v>223</v>
      </c>
      <c r="F69" s="3" t="s">
        <v>47</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5">
        <f t="shared" si="3"/>
        <v>0</v>
      </c>
      <c r="AJ69" s="3"/>
    </row>
    <row r="70" spans="1:36" ht="102.75" customHeight="1">
      <c r="A70" s="25" t="s">
        <v>221</v>
      </c>
      <c r="B70" s="25" t="s">
        <v>38</v>
      </c>
      <c r="C70" s="35" t="s">
        <v>225</v>
      </c>
      <c r="D70" s="25" t="s">
        <v>226</v>
      </c>
      <c r="E70" s="25" t="s">
        <v>32</v>
      </c>
      <c r="F70" s="25" t="s">
        <v>227</v>
      </c>
      <c r="G70" s="25" t="s">
        <v>228</v>
      </c>
      <c r="H70" s="25" t="s">
        <v>163</v>
      </c>
      <c r="I70" s="25" t="s">
        <v>32</v>
      </c>
      <c r="J70" s="3"/>
      <c r="K70" s="4"/>
      <c r="L70" s="3"/>
      <c r="M70" s="4"/>
      <c r="N70" s="3"/>
      <c r="O70" s="4"/>
      <c r="P70" s="3"/>
      <c r="Q70" s="4"/>
      <c r="R70" s="3"/>
      <c r="S70" s="4"/>
      <c r="T70" s="3"/>
      <c r="U70" s="4"/>
      <c r="V70" s="3"/>
      <c r="W70" s="4"/>
      <c r="X70" s="3"/>
      <c r="Y70" s="4"/>
      <c r="Z70" s="3"/>
      <c r="AA70" s="4"/>
      <c r="AB70" s="3"/>
      <c r="AC70" s="4"/>
      <c r="AD70" s="3"/>
      <c r="AE70" s="4"/>
      <c r="AF70" s="3">
        <v>100</v>
      </c>
      <c r="AG70" s="6">
        <v>1</v>
      </c>
      <c r="AH70" s="25">
        <f>SUM(AF70,AD70,AB70,Z70,X70,V70,T70,R70,P70,N70,L70,J70,)</f>
        <v>100</v>
      </c>
      <c r="AI70" s="5">
        <f t="shared" ref="AI70:AI84" si="4">SUM(AG70,AE70,AC70,AA70,Y70,W70,U70,S70,Q70,O70,M70,K70)</f>
        <v>1</v>
      </c>
      <c r="AJ70" s="3" t="s">
        <v>229</v>
      </c>
    </row>
    <row r="71" spans="1:36" ht="102.75" customHeight="1">
      <c r="A71" s="3" t="s">
        <v>221</v>
      </c>
      <c r="B71" s="3" t="s">
        <v>38</v>
      </c>
      <c r="C71" s="7" t="s">
        <v>230</v>
      </c>
      <c r="D71" s="3" t="s">
        <v>231</v>
      </c>
      <c r="E71" s="3" t="s">
        <v>232</v>
      </c>
      <c r="F71" s="3" t="s">
        <v>47</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5">
        <f t="shared" si="4"/>
        <v>0</v>
      </c>
      <c r="AJ71" s="3"/>
    </row>
    <row r="72" spans="1:36" ht="102.75" customHeight="1">
      <c r="A72" s="3" t="s">
        <v>221</v>
      </c>
      <c r="B72" s="3" t="s">
        <v>38</v>
      </c>
      <c r="C72" s="7" t="s">
        <v>233</v>
      </c>
      <c r="D72" s="3" t="s">
        <v>234</v>
      </c>
      <c r="E72" s="3" t="s">
        <v>235</v>
      </c>
      <c r="F72" s="3" t="s">
        <v>47</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5">
        <f t="shared" si="4"/>
        <v>0</v>
      </c>
      <c r="AJ72" s="3"/>
    </row>
    <row r="73" spans="1:36" ht="102.75" customHeight="1">
      <c r="A73" s="3" t="s">
        <v>221</v>
      </c>
      <c r="B73" s="3" t="s">
        <v>38</v>
      </c>
      <c r="C73" s="7" t="s">
        <v>236</v>
      </c>
      <c r="D73" s="3" t="s">
        <v>237</v>
      </c>
      <c r="E73" s="3" t="s">
        <v>232</v>
      </c>
      <c r="F73" s="3" t="s">
        <v>47</v>
      </c>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5">
        <f t="shared" si="4"/>
        <v>0</v>
      </c>
      <c r="AJ73" s="3"/>
    </row>
    <row r="74" spans="1:36" ht="102.75" customHeight="1">
      <c r="A74" s="3" t="s">
        <v>221</v>
      </c>
      <c r="B74" s="3" t="s">
        <v>38</v>
      </c>
      <c r="C74" s="7" t="s">
        <v>238</v>
      </c>
      <c r="D74" s="3" t="s">
        <v>115</v>
      </c>
      <c r="E74" s="3" t="s">
        <v>232</v>
      </c>
      <c r="F74" s="3" t="s">
        <v>47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5">
        <f t="shared" si="4"/>
        <v>0</v>
      </c>
      <c r="AJ74" s="3"/>
    </row>
    <row r="75" spans="1:36" ht="102.75" customHeight="1">
      <c r="A75" s="3" t="s">
        <v>221</v>
      </c>
      <c r="B75" s="3" t="s">
        <v>239</v>
      </c>
      <c r="C75" s="9" t="s">
        <v>30</v>
      </c>
      <c r="D75" s="3" t="s">
        <v>240</v>
      </c>
      <c r="E75" s="3" t="s">
        <v>241</v>
      </c>
      <c r="F75" s="3" t="s">
        <v>47</v>
      </c>
      <c r="G75" s="3"/>
      <c r="H75" s="3"/>
      <c r="I75" s="3"/>
      <c r="J75" s="3"/>
      <c r="K75" s="4"/>
      <c r="L75" s="3"/>
      <c r="M75" s="4"/>
      <c r="N75" s="3"/>
      <c r="O75" s="4"/>
      <c r="P75" s="3"/>
      <c r="Q75" s="4"/>
      <c r="R75" s="3"/>
      <c r="S75" s="4"/>
      <c r="T75" s="3"/>
      <c r="U75" s="6"/>
      <c r="V75" s="3"/>
      <c r="W75" s="4"/>
      <c r="X75" s="3"/>
      <c r="Y75" s="4"/>
      <c r="Z75" s="3"/>
      <c r="AA75" s="6"/>
      <c r="AB75" s="3"/>
      <c r="AC75" s="4"/>
      <c r="AD75" s="3"/>
      <c r="AE75" s="4"/>
      <c r="AF75" s="3"/>
      <c r="AG75" s="6"/>
      <c r="AH75" s="3"/>
      <c r="AI75" s="5">
        <f t="shared" si="4"/>
        <v>0</v>
      </c>
      <c r="AJ75" s="3"/>
    </row>
    <row r="76" spans="1:36" ht="102.75" customHeight="1">
      <c r="A76" s="16" t="s">
        <v>242</v>
      </c>
      <c r="B76" s="16" t="s">
        <v>38</v>
      </c>
      <c r="C76" s="41" t="s">
        <v>243</v>
      </c>
      <c r="D76" s="16" t="s">
        <v>244</v>
      </c>
      <c r="E76" s="16" t="s">
        <v>32</v>
      </c>
      <c r="F76" s="16" t="s">
        <v>245</v>
      </c>
      <c r="G76" s="16" t="s">
        <v>246</v>
      </c>
      <c r="H76" s="16" t="s">
        <v>247</v>
      </c>
      <c r="I76" s="16" t="s">
        <v>32</v>
      </c>
      <c r="J76" s="3"/>
      <c r="K76" s="4"/>
      <c r="L76" s="3"/>
      <c r="M76" s="4"/>
      <c r="N76" s="3">
        <v>5</v>
      </c>
      <c r="O76" s="6">
        <v>0.05</v>
      </c>
      <c r="P76" s="3">
        <v>5</v>
      </c>
      <c r="Q76" s="6">
        <v>0.05</v>
      </c>
      <c r="R76" s="3">
        <v>10</v>
      </c>
      <c r="S76" s="6">
        <v>0.1</v>
      </c>
      <c r="T76" s="3">
        <v>10</v>
      </c>
      <c r="U76" s="6">
        <v>0.1</v>
      </c>
      <c r="V76" s="3">
        <v>10</v>
      </c>
      <c r="W76" s="6">
        <v>0.1</v>
      </c>
      <c r="X76" s="3">
        <v>10</v>
      </c>
      <c r="Y76" s="6">
        <v>0.1</v>
      </c>
      <c r="Z76" s="3">
        <v>10</v>
      </c>
      <c r="AA76" s="6">
        <v>0.1</v>
      </c>
      <c r="AB76" s="24">
        <v>10</v>
      </c>
      <c r="AC76" s="6">
        <v>0.1</v>
      </c>
      <c r="AD76" s="24">
        <v>20</v>
      </c>
      <c r="AE76" s="6">
        <v>0.2</v>
      </c>
      <c r="AF76" s="24">
        <v>5</v>
      </c>
      <c r="AG76" s="6">
        <v>0.1</v>
      </c>
      <c r="AH76" s="16">
        <f>SUM(AF76,AD76,AB76,Z76,X76,V76,T76,R76,P76,N76,L76,J76,)</f>
        <v>95</v>
      </c>
      <c r="AI76" s="5">
        <f t="shared" si="4"/>
        <v>1</v>
      </c>
      <c r="AJ76" s="3" t="s">
        <v>248</v>
      </c>
    </row>
    <row r="77" spans="1:36" ht="102.75" customHeight="1">
      <c r="A77" s="3" t="s">
        <v>242</v>
      </c>
      <c r="B77" s="3" t="s">
        <v>38</v>
      </c>
      <c r="C77" s="7" t="s">
        <v>249</v>
      </c>
      <c r="D77" s="3" t="s">
        <v>250</v>
      </c>
      <c r="E77" s="3" t="s">
        <v>251</v>
      </c>
      <c r="F77" s="3" t="s">
        <v>47</v>
      </c>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5">
        <f t="shared" si="4"/>
        <v>0</v>
      </c>
      <c r="AJ77" s="3"/>
    </row>
    <row r="78" spans="1:36" ht="102.75" customHeight="1">
      <c r="A78" s="3" t="s">
        <v>242</v>
      </c>
      <c r="B78" s="3" t="s">
        <v>38</v>
      </c>
      <c r="C78" s="7" t="s">
        <v>252</v>
      </c>
      <c r="D78" s="3" t="s">
        <v>253</v>
      </c>
      <c r="E78" s="3" t="s">
        <v>251</v>
      </c>
      <c r="F78" s="3" t="s">
        <v>47</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5">
        <f t="shared" si="4"/>
        <v>0</v>
      </c>
      <c r="AJ78" s="3"/>
    </row>
    <row r="79" spans="1:36" ht="102.75" customHeight="1">
      <c r="A79" s="3" t="s">
        <v>242</v>
      </c>
      <c r="B79" s="3" t="s">
        <v>38</v>
      </c>
      <c r="C79" s="7" t="s">
        <v>254</v>
      </c>
      <c r="D79" s="3" t="s">
        <v>255</v>
      </c>
      <c r="E79" s="3" t="s">
        <v>251</v>
      </c>
      <c r="F79" s="3" t="s">
        <v>47</v>
      </c>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5">
        <f t="shared" si="4"/>
        <v>0</v>
      </c>
      <c r="AJ79" s="3"/>
    </row>
    <row r="80" spans="1:36" ht="102.75" customHeight="1">
      <c r="A80" s="3" t="s">
        <v>242</v>
      </c>
      <c r="B80" s="3" t="s">
        <v>38</v>
      </c>
      <c r="C80" s="7" t="s">
        <v>256</v>
      </c>
      <c r="D80" s="3" t="s">
        <v>257</v>
      </c>
      <c r="E80" s="3" t="s">
        <v>251</v>
      </c>
      <c r="F80" s="3" t="s">
        <v>47</v>
      </c>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5">
        <f t="shared" si="4"/>
        <v>0</v>
      </c>
      <c r="AJ80" s="3"/>
    </row>
    <row r="81" spans="1:37" ht="102.75" customHeight="1">
      <c r="A81" s="3" t="s">
        <v>242</v>
      </c>
      <c r="B81" s="3" t="s">
        <v>38</v>
      </c>
      <c r="C81" s="7" t="s">
        <v>258</v>
      </c>
      <c r="D81" s="3" t="s">
        <v>259</v>
      </c>
      <c r="E81" s="3" t="s">
        <v>251</v>
      </c>
      <c r="F81" s="3" t="s">
        <v>47</v>
      </c>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5">
        <f t="shared" si="4"/>
        <v>0</v>
      </c>
      <c r="AJ81" s="3"/>
    </row>
    <row r="82" spans="1:37" ht="102.75" customHeight="1">
      <c r="A82" s="3" t="s">
        <v>242</v>
      </c>
      <c r="B82" s="3" t="s">
        <v>38</v>
      </c>
      <c r="C82" s="7" t="s">
        <v>260</v>
      </c>
      <c r="D82" s="3" t="s">
        <v>261</v>
      </c>
      <c r="E82" s="3" t="s">
        <v>251</v>
      </c>
      <c r="F82" s="3" t="s">
        <v>47</v>
      </c>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5">
        <f t="shared" si="4"/>
        <v>0</v>
      </c>
      <c r="AJ82" s="3"/>
    </row>
    <row r="83" spans="1:37" ht="102.75" customHeight="1">
      <c r="A83" s="3" t="s">
        <v>242</v>
      </c>
      <c r="B83" s="3" t="s">
        <v>38</v>
      </c>
      <c r="C83" s="7" t="s">
        <v>262</v>
      </c>
      <c r="D83" s="3" t="s">
        <v>263</v>
      </c>
      <c r="E83" s="3" t="s">
        <v>251</v>
      </c>
      <c r="F83" s="3" t="s">
        <v>47</v>
      </c>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5">
        <f t="shared" si="4"/>
        <v>0</v>
      </c>
      <c r="AJ83" s="3"/>
    </row>
    <row r="84" spans="1:37" ht="102.75" customHeight="1">
      <c r="A84" s="3" t="s">
        <v>242</v>
      </c>
      <c r="B84" s="3" t="s">
        <v>38</v>
      </c>
      <c r="C84" s="7" t="s">
        <v>264</v>
      </c>
      <c r="D84" s="3" t="s">
        <v>265</v>
      </c>
      <c r="E84" s="3" t="s">
        <v>251</v>
      </c>
      <c r="F84" s="3" t="s">
        <v>47</v>
      </c>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5">
        <f t="shared" si="4"/>
        <v>0</v>
      </c>
      <c r="AJ84" s="3"/>
    </row>
    <row r="85" spans="1:37" s="12" customFormat="1" ht="102.75" customHeight="1">
      <c r="A85" s="51" t="s">
        <v>242</v>
      </c>
      <c r="B85" s="31" t="s">
        <v>38</v>
      </c>
      <c r="C85" s="32" t="s">
        <v>266</v>
      </c>
      <c r="D85" s="33" t="s">
        <v>267</v>
      </c>
      <c r="E85" s="31" t="s">
        <v>32</v>
      </c>
      <c r="F85" s="31" t="s">
        <v>268</v>
      </c>
      <c r="G85" s="31" t="s">
        <v>269</v>
      </c>
      <c r="H85" s="31" t="s">
        <v>247</v>
      </c>
      <c r="I85" s="31" t="s">
        <v>32</v>
      </c>
      <c r="J85" s="13"/>
      <c r="K85" s="14"/>
      <c r="L85" s="13"/>
      <c r="M85" s="14"/>
      <c r="N85" s="15"/>
      <c r="O85" s="14"/>
      <c r="P85" s="15"/>
      <c r="Q85" s="14"/>
      <c r="R85" s="13">
        <v>0.05</v>
      </c>
      <c r="S85" s="14">
        <v>0.05</v>
      </c>
      <c r="T85" s="13">
        <v>0.05</v>
      </c>
      <c r="U85" s="14">
        <v>0.05</v>
      </c>
      <c r="V85" s="13">
        <v>0.15</v>
      </c>
      <c r="W85" s="14">
        <v>0.15</v>
      </c>
      <c r="X85" s="13">
        <v>0.15</v>
      </c>
      <c r="Y85" s="14">
        <v>0.15</v>
      </c>
      <c r="Z85" s="13">
        <v>0.2</v>
      </c>
      <c r="AA85" s="14">
        <v>0.2</v>
      </c>
      <c r="AB85" s="13">
        <v>0.4</v>
      </c>
      <c r="AC85" s="14">
        <v>0.2</v>
      </c>
      <c r="AD85" s="13"/>
      <c r="AE85" s="14">
        <v>0.1</v>
      </c>
      <c r="AF85" s="13"/>
      <c r="AG85" s="14">
        <v>0.1</v>
      </c>
      <c r="AH85" s="26">
        <f>SUM(AF85,AD85,AB85,Z85,X85,V85,T85,R85,P85,N85,L85,J85)</f>
        <v>1.0000000000000002</v>
      </c>
      <c r="AI85" s="13">
        <f>SUM(AG85,AE85,AC85,AA85,Y85,W85,U85,S85,Q85,O85,K85,M85,)</f>
        <v>1.0000000000000002</v>
      </c>
      <c r="AJ85" s="58" t="s">
        <v>270</v>
      </c>
      <c r="AK85" s="12" t="s">
        <v>271</v>
      </c>
    </row>
    <row r="86" spans="1:37" ht="102.75" customHeight="1">
      <c r="A86" s="3" t="s">
        <v>242</v>
      </c>
      <c r="B86" s="3" t="s">
        <v>38</v>
      </c>
      <c r="C86" s="7" t="s">
        <v>272</v>
      </c>
      <c r="D86" s="3" t="s">
        <v>273</v>
      </c>
      <c r="E86" s="3" t="s">
        <v>274</v>
      </c>
      <c r="F86" s="3" t="s">
        <v>47</v>
      </c>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5">
        <f>SUM(AG86,AE86,AC86,AA86,Y86,W86,U86,S86,Q86,O86,M86,K86)</f>
        <v>0</v>
      </c>
      <c r="AJ86" s="3"/>
    </row>
    <row r="87" spans="1:37" s="12" customFormat="1" ht="102.75" customHeight="1">
      <c r="A87" s="51" t="s">
        <v>242</v>
      </c>
      <c r="B87" s="31" t="s">
        <v>38</v>
      </c>
      <c r="C87" s="32" t="s">
        <v>275</v>
      </c>
      <c r="D87" s="33" t="s">
        <v>276</v>
      </c>
      <c r="E87" s="31" t="s">
        <v>32</v>
      </c>
      <c r="F87" s="31" t="s">
        <v>277</v>
      </c>
      <c r="G87" s="31" t="s">
        <v>278</v>
      </c>
      <c r="H87" s="31" t="s">
        <v>247</v>
      </c>
      <c r="I87" s="31" t="s">
        <v>32</v>
      </c>
      <c r="J87" s="13"/>
      <c r="K87" s="14"/>
      <c r="L87" s="13">
        <v>0.1</v>
      </c>
      <c r="M87" s="14">
        <v>0.1</v>
      </c>
      <c r="N87" s="13"/>
      <c r="O87" s="14"/>
      <c r="P87" s="13">
        <v>0.2</v>
      </c>
      <c r="Q87" s="14">
        <v>0.2</v>
      </c>
      <c r="R87" s="13">
        <v>0.2</v>
      </c>
      <c r="S87" s="14">
        <v>0.2</v>
      </c>
      <c r="T87" s="13">
        <v>0.25</v>
      </c>
      <c r="U87" s="14">
        <v>0.25</v>
      </c>
      <c r="V87" s="13">
        <v>0.25</v>
      </c>
      <c r="W87" s="14">
        <v>0.25</v>
      </c>
      <c r="X87" s="13"/>
      <c r="Y87" s="14"/>
      <c r="Z87" s="15"/>
      <c r="AA87" s="14"/>
      <c r="AB87" s="13"/>
      <c r="AC87" s="14"/>
      <c r="AD87" s="13"/>
      <c r="AE87" s="14"/>
      <c r="AF87" s="13"/>
      <c r="AG87" s="14"/>
      <c r="AH87" s="26">
        <f>SUM(AF87,AD87,AB87,Z87,X87,V87,T87,R87,P87,N87,L87,J87)</f>
        <v>0.99999999999999989</v>
      </c>
      <c r="AI87" s="13">
        <f>SUM(AG87,AE87,AC87,AA87,Y87,W87,U87,S87,Q87,O87,K87,M87,)</f>
        <v>0.99999999999999989</v>
      </c>
      <c r="AJ87" s="58" t="s">
        <v>279</v>
      </c>
      <c r="AK87" s="12" t="s">
        <v>280</v>
      </c>
    </row>
    <row r="88" spans="1:37" ht="102.75" customHeight="1">
      <c r="A88" s="3" t="s">
        <v>242</v>
      </c>
      <c r="B88" s="3" t="s">
        <v>38</v>
      </c>
      <c r="C88" s="7" t="s">
        <v>281</v>
      </c>
      <c r="D88" s="3" t="s">
        <v>282</v>
      </c>
      <c r="E88" s="3" t="s">
        <v>283</v>
      </c>
      <c r="F88" s="3" t="s">
        <v>47</v>
      </c>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5">
        <f>SUM(AG88,AE88,AC88,AA88,Y88,W88,U88,S88,Q88,O88,M88,K88)</f>
        <v>0</v>
      </c>
      <c r="AJ88" s="3"/>
    </row>
    <row r="89" spans="1:37" ht="102.75" customHeight="1">
      <c r="A89" s="3" t="s">
        <v>242</v>
      </c>
      <c r="B89" s="3" t="s">
        <v>38</v>
      </c>
      <c r="C89" s="7" t="s">
        <v>284</v>
      </c>
      <c r="D89" s="3" t="s">
        <v>285</v>
      </c>
      <c r="E89" s="3" t="s">
        <v>283</v>
      </c>
      <c r="F89" s="3" t="s">
        <v>47</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5">
        <f>SUM(AG89,AE89,AC89,AA89,Y89,W89,U89,S89,Q89,O89,M89,K89)</f>
        <v>0</v>
      </c>
      <c r="AJ89" s="3"/>
    </row>
    <row r="90" spans="1:37" ht="102.75" customHeight="1">
      <c r="A90" s="3" t="s">
        <v>242</v>
      </c>
      <c r="B90" s="3" t="s">
        <v>38</v>
      </c>
      <c r="C90" s="7" t="s">
        <v>286</v>
      </c>
      <c r="D90" s="3" t="s">
        <v>287</v>
      </c>
      <c r="E90" s="3" t="s">
        <v>283</v>
      </c>
      <c r="F90" s="3" t="s">
        <v>47</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5">
        <f>SUM(AG90,AE90,AC90,AA90,Y90,W90,U90,S90,Q90,O90,M90,K90)</f>
        <v>0</v>
      </c>
      <c r="AJ90" s="3"/>
    </row>
    <row r="91" spans="1:37" s="12" customFormat="1" ht="102.75" customHeight="1">
      <c r="A91" s="51" t="s">
        <v>242</v>
      </c>
      <c r="B91" s="31" t="s">
        <v>38</v>
      </c>
      <c r="C91" s="32" t="s">
        <v>288</v>
      </c>
      <c r="D91" s="33" t="s">
        <v>289</v>
      </c>
      <c r="E91" s="31" t="s">
        <v>32</v>
      </c>
      <c r="F91" s="31" t="s">
        <v>290</v>
      </c>
      <c r="G91" s="31" t="s">
        <v>291</v>
      </c>
      <c r="H91" s="31" t="s">
        <v>247</v>
      </c>
      <c r="I91" s="31" t="s">
        <v>32</v>
      </c>
      <c r="J91" s="13"/>
      <c r="K91" s="14"/>
      <c r="L91" s="13"/>
      <c r="M91" s="14"/>
      <c r="N91" s="15"/>
      <c r="O91" s="14"/>
      <c r="P91" s="15"/>
      <c r="Q91" s="14"/>
      <c r="R91" s="15"/>
      <c r="S91" s="14"/>
      <c r="T91" s="15"/>
      <c r="U91" s="14"/>
      <c r="V91" s="15"/>
      <c r="W91" s="14"/>
      <c r="X91" s="15"/>
      <c r="Y91" s="14"/>
      <c r="Z91" s="15"/>
      <c r="AA91" s="14"/>
      <c r="AB91" s="13"/>
      <c r="AC91" s="14"/>
      <c r="AD91" s="48">
        <v>20</v>
      </c>
      <c r="AE91" s="14"/>
      <c r="AF91" s="48">
        <v>80</v>
      </c>
      <c r="AG91" s="14">
        <v>1</v>
      </c>
      <c r="AH91" s="50">
        <f>SUM(AF91,AD91,AB91,Z91,X91,V91,T91,R91,P91,N91,L91,J91)</f>
        <v>100</v>
      </c>
      <c r="AI91" s="13">
        <f>SUM(AG91,AE91,AC91,AA91,Y91,W91,U91,S91,Q91,O91,K91,M91,)</f>
        <v>1</v>
      </c>
      <c r="AJ91" s="58" t="s">
        <v>292</v>
      </c>
      <c r="AK91" s="12" t="s">
        <v>293</v>
      </c>
    </row>
    <row r="92" spans="1:37" ht="102.75" customHeight="1">
      <c r="A92" s="3" t="s">
        <v>242</v>
      </c>
      <c r="B92" s="3" t="s">
        <v>38</v>
      </c>
      <c r="C92" s="7" t="s">
        <v>294</v>
      </c>
      <c r="D92" s="3" t="s">
        <v>295</v>
      </c>
      <c r="E92" s="3" t="s">
        <v>296</v>
      </c>
      <c r="F92" s="3" t="s">
        <v>47</v>
      </c>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5">
        <f>SUM(AG92,AE92,AC92,AA92,Y92,W92,U92,S92,Q92,O92,M92,K92)</f>
        <v>0</v>
      </c>
      <c r="AJ92" s="3"/>
    </row>
    <row r="93" spans="1:37" ht="102.75" customHeight="1">
      <c r="A93" s="3" t="s">
        <v>242</v>
      </c>
      <c r="B93" s="3" t="s">
        <v>38</v>
      </c>
      <c r="C93" s="7" t="s">
        <v>297</v>
      </c>
      <c r="D93" s="3" t="s">
        <v>298</v>
      </c>
      <c r="E93" s="3" t="s">
        <v>299</v>
      </c>
      <c r="F93" s="3" t="s">
        <v>47</v>
      </c>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5">
        <f>SUM(AG93,AE93,AC93,AA93,Y93,W93,U93,S93,Q93,O93,M93,K93)</f>
        <v>0</v>
      </c>
      <c r="AJ93" s="3"/>
    </row>
    <row r="94" spans="1:37" ht="102.75" customHeight="1">
      <c r="A94" s="3" t="s">
        <v>242</v>
      </c>
      <c r="B94" s="3" t="s">
        <v>38</v>
      </c>
      <c r="C94" s="7" t="s">
        <v>300</v>
      </c>
      <c r="D94" s="3" t="s">
        <v>301</v>
      </c>
      <c r="E94" s="3" t="s">
        <v>299</v>
      </c>
      <c r="F94" s="3" t="s">
        <v>47</v>
      </c>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5">
        <f>SUM(AG94,AE94,AC94,AA94,Y94,W94,U94,S94,Q94,O94,M94,K94)</f>
        <v>0</v>
      </c>
      <c r="AJ94" s="3"/>
    </row>
    <row r="95" spans="1:37" ht="102.75" customHeight="1">
      <c r="A95" s="3" t="s">
        <v>242</v>
      </c>
      <c r="B95" s="3" t="s">
        <v>38</v>
      </c>
      <c r="C95" s="7" t="s">
        <v>302</v>
      </c>
      <c r="D95" s="3" t="s">
        <v>303</v>
      </c>
      <c r="E95" s="3" t="s">
        <v>299</v>
      </c>
      <c r="F95" s="3" t="s">
        <v>47</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5">
        <f>SUM(AG95,AE95,AC95,AA95,Y95,W95,U95,S95,Q95,O95,M95,K95)</f>
        <v>0</v>
      </c>
      <c r="AJ95" s="3"/>
    </row>
    <row r="96" spans="1:37" s="12" customFormat="1" ht="102.75" customHeight="1">
      <c r="A96" s="51" t="s">
        <v>242</v>
      </c>
      <c r="B96" s="31" t="s">
        <v>38</v>
      </c>
      <c r="C96" s="32" t="s">
        <v>304</v>
      </c>
      <c r="D96" s="33" t="s">
        <v>153</v>
      </c>
      <c r="E96" s="31" t="s">
        <v>32</v>
      </c>
      <c r="F96" s="31" t="s">
        <v>305</v>
      </c>
      <c r="G96" s="31" t="s">
        <v>306</v>
      </c>
      <c r="H96" s="31" t="s">
        <v>247</v>
      </c>
      <c r="I96" s="31" t="s">
        <v>32</v>
      </c>
      <c r="J96" s="13"/>
      <c r="K96" s="14"/>
      <c r="L96" s="13"/>
      <c r="M96" s="14"/>
      <c r="N96" s="15"/>
      <c r="O96" s="14"/>
      <c r="P96" s="15"/>
      <c r="Q96" s="14"/>
      <c r="R96" s="13">
        <v>0.25</v>
      </c>
      <c r="S96" s="14">
        <v>0.25</v>
      </c>
      <c r="T96" s="13">
        <v>0.25</v>
      </c>
      <c r="U96" s="14">
        <v>0.25</v>
      </c>
      <c r="V96" s="13">
        <v>0.25</v>
      </c>
      <c r="W96" s="14">
        <v>0.25</v>
      </c>
      <c r="X96" s="13">
        <v>0.25</v>
      </c>
      <c r="Y96" s="14">
        <v>0.25</v>
      </c>
      <c r="Z96" s="13"/>
      <c r="AA96" s="14"/>
      <c r="AB96" s="13"/>
      <c r="AC96" s="14"/>
      <c r="AD96" s="13"/>
      <c r="AE96" s="14"/>
      <c r="AF96" s="13"/>
      <c r="AG96" s="14"/>
      <c r="AH96" s="26">
        <f>SUM(AF96,AD96,AB96,Z96,X96,V96,T96,R96,P96,N96,L96,J96)</f>
        <v>1</v>
      </c>
      <c r="AI96" s="13">
        <f>SUM(AG96,AE96,AC96,AA96,Y96,W96,U96,S96,Q96,O96,K96,M96,)</f>
        <v>1</v>
      </c>
      <c r="AJ96" s="58" t="s">
        <v>307</v>
      </c>
      <c r="AK96" s="12" t="s">
        <v>308</v>
      </c>
    </row>
    <row r="97" spans="1:37" ht="102.75" customHeight="1">
      <c r="A97" s="3" t="s">
        <v>242</v>
      </c>
      <c r="B97" s="3" t="s">
        <v>38</v>
      </c>
      <c r="C97" s="7" t="s">
        <v>309</v>
      </c>
      <c r="D97" s="3" t="s">
        <v>310</v>
      </c>
      <c r="E97" s="3" t="s">
        <v>46</v>
      </c>
      <c r="F97" s="3" t="s">
        <v>47</v>
      </c>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5">
        <f t="shared" ref="AI97:AI105" si="5">SUM(AG97,AE97,AC97,AA97,Y97,W97,U97,S97,Q97,O97,M97,K97)</f>
        <v>0</v>
      </c>
      <c r="AJ97" s="3"/>
    </row>
    <row r="98" spans="1:37" ht="102.75" customHeight="1">
      <c r="A98" s="3" t="s">
        <v>242</v>
      </c>
      <c r="B98" s="3" t="s">
        <v>38</v>
      </c>
      <c r="C98" s="7" t="s">
        <v>311</v>
      </c>
      <c r="D98" s="3" t="s">
        <v>312</v>
      </c>
      <c r="E98" s="3" t="s">
        <v>46</v>
      </c>
      <c r="F98" s="3" t="s">
        <v>47</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5">
        <f t="shared" si="5"/>
        <v>0</v>
      </c>
      <c r="AJ98" s="3"/>
    </row>
    <row r="99" spans="1:37" ht="102.75" customHeight="1">
      <c r="A99" s="3" t="s">
        <v>242</v>
      </c>
      <c r="B99" s="3" t="s">
        <v>38</v>
      </c>
      <c r="C99" s="7" t="s">
        <v>313</v>
      </c>
      <c r="D99" s="3" t="s">
        <v>314</v>
      </c>
      <c r="E99" s="3" t="s">
        <v>46</v>
      </c>
      <c r="F99" s="3" t="s">
        <v>47</v>
      </c>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5">
        <f t="shared" si="5"/>
        <v>0</v>
      </c>
      <c r="AJ99" s="3"/>
    </row>
    <row r="100" spans="1:37" ht="102.75" customHeight="1">
      <c r="A100" s="3" t="s">
        <v>242</v>
      </c>
      <c r="B100" s="3" t="s">
        <v>38</v>
      </c>
      <c r="C100" s="7" t="s">
        <v>315</v>
      </c>
      <c r="D100" s="3" t="s">
        <v>316</v>
      </c>
      <c r="E100" s="3" t="s">
        <v>46</v>
      </c>
      <c r="F100" s="3" t="s">
        <v>47</v>
      </c>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5">
        <f t="shared" si="5"/>
        <v>0</v>
      </c>
      <c r="AJ100" s="3"/>
    </row>
    <row r="101" spans="1:37" ht="102.75" customHeight="1">
      <c r="A101" s="3" t="s">
        <v>242</v>
      </c>
      <c r="B101" s="3" t="s">
        <v>38</v>
      </c>
      <c r="C101" s="7" t="s">
        <v>317</v>
      </c>
      <c r="D101" s="3" t="s">
        <v>318</v>
      </c>
      <c r="E101" s="3" t="s">
        <v>46</v>
      </c>
      <c r="F101" s="3" t="s">
        <v>47</v>
      </c>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5">
        <f t="shared" si="5"/>
        <v>0</v>
      </c>
      <c r="AJ101" s="3"/>
    </row>
    <row r="102" spans="1:37" ht="102.75" customHeight="1">
      <c r="A102" s="3" t="s">
        <v>242</v>
      </c>
      <c r="B102" s="3" t="s">
        <v>38</v>
      </c>
      <c r="C102" s="7" t="s">
        <v>319</v>
      </c>
      <c r="D102" s="3" t="s">
        <v>320</v>
      </c>
      <c r="E102" s="3" t="s">
        <v>46</v>
      </c>
      <c r="F102" s="3" t="s">
        <v>47</v>
      </c>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5">
        <f t="shared" si="5"/>
        <v>0</v>
      </c>
      <c r="AJ102" s="3"/>
    </row>
    <row r="103" spans="1:37" ht="102.75" customHeight="1">
      <c r="A103" s="3" t="s">
        <v>242</v>
      </c>
      <c r="B103" s="3" t="s">
        <v>38</v>
      </c>
      <c r="C103" s="7" t="s">
        <v>321</v>
      </c>
      <c r="D103" s="3" t="s">
        <v>322</v>
      </c>
      <c r="E103" s="3" t="s">
        <v>176</v>
      </c>
      <c r="F103" s="3" t="s">
        <v>47</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5">
        <f t="shared" si="5"/>
        <v>0</v>
      </c>
      <c r="AJ103" s="3"/>
    </row>
    <row r="104" spans="1:37" ht="102.75" customHeight="1">
      <c r="A104" s="3" t="s">
        <v>242</v>
      </c>
      <c r="B104" s="3" t="s">
        <v>38</v>
      </c>
      <c r="C104" s="7" t="s">
        <v>323</v>
      </c>
      <c r="D104" s="3" t="s">
        <v>324</v>
      </c>
      <c r="E104" s="3" t="s">
        <v>176</v>
      </c>
      <c r="F104" s="3" t="s">
        <v>47</v>
      </c>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5">
        <f t="shared" si="5"/>
        <v>0</v>
      </c>
      <c r="AJ104" s="3"/>
    </row>
    <row r="105" spans="1:37" ht="102.75" customHeight="1">
      <c r="A105" s="3" t="s">
        <v>242</v>
      </c>
      <c r="B105" s="3" t="s">
        <v>38</v>
      </c>
      <c r="C105" s="7" t="s">
        <v>325</v>
      </c>
      <c r="D105" s="3" t="s">
        <v>326</v>
      </c>
      <c r="E105" s="3" t="s">
        <v>176</v>
      </c>
      <c r="F105" s="3" t="s">
        <v>47</v>
      </c>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5">
        <f t="shared" si="5"/>
        <v>0</v>
      </c>
      <c r="AJ105" s="3"/>
    </row>
    <row r="106" spans="1:37" s="12" customFormat="1" ht="102.75" customHeight="1">
      <c r="A106" s="42" t="s">
        <v>242</v>
      </c>
      <c r="B106" s="43" t="s">
        <v>239</v>
      </c>
      <c r="C106" s="47" t="s">
        <v>30</v>
      </c>
      <c r="D106" s="43" t="s">
        <v>327</v>
      </c>
      <c r="E106" s="43" t="s">
        <v>32</v>
      </c>
      <c r="F106" s="43" t="s">
        <v>328</v>
      </c>
      <c r="G106" s="43" t="s">
        <v>329</v>
      </c>
      <c r="H106" s="43" t="s">
        <v>247</v>
      </c>
      <c r="I106" s="43" t="s">
        <v>32</v>
      </c>
      <c r="J106" s="13"/>
      <c r="K106" s="14"/>
      <c r="L106" s="13"/>
      <c r="M106" s="14"/>
      <c r="N106" s="15"/>
      <c r="O106" s="14"/>
      <c r="P106" s="13">
        <v>0.02</v>
      </c>
      <c r="Q106" s="14">
        <v>0.05</v>
      </c>
      <c r="R106" s="13">
        <v>0.02</v>
      </c>
      <c r="S106" s="14">
        <v>0.05</v>
      </c>
      <c r="T106" s="13">
        <v>0.1</v>
      </c>
      <c r="U106" s="14">
        <v>0.1</v>
      </c>
      <c r="V106" s="13">
        <v>0.2</v>
      </c>
      <c r="W106" s="14">
        <v>0.3</v>
      </c>
      <c r="X106" s="13">
        <v>0.2</v>
      </c>
      <c r="Y106" s="14">
        <v>0.3</v>
      </c>
      <c r="Z106" s="13">
        <v>0.14000000000000001</v>
      </c>
      <c r="AA106" s="14">
        <v>0.1</v>
      </c>
      <c r="AB106" s="13">
        <v>0.1</v>
      </c>
      <c r="AC106" s="14">
        <v>0.1</v>
      </c>
      <c r="AD106" s="13">
        <v>0.1</v>
      </c>
      <c r="AE106" s="14"/>
      <c r="AF106" s="13">
        <v>0.05</v>
      </c>
      <c r="AG106" s="14"/>
      <c r="AH106" s="29">
        <f>SUM(AF106,AD106,AB106,Z106,X106,V106,T106,R106,P106,N106,L106,J106)</f>
        <v>0.93</v>
      </c>
      <c r="AI106" s="13">
        <f>SUM(AG106,AE106,AC106,AA106,Y106,W106,U106,S106,Q106,O106,K106,M106,)</f>
        <v>1</v>
      </c>
      <c r="AJ106" s="58" t="s">
        <v>330</v>
      </c>
      <c r="AK106" s="12" t="s">
        <v>331</v>
      </c>
    </row>
    <row r="107" spans="1:37" s="12" customFormat="1" ht="102.75" customHeight="1">
      <c r="A107" s="51" t="s">
        <v>242</v>
      </c>
      <c r="B107" s="31" t="s">
        <v>332</v>
      </c>
      <c r="C107" s="52" t="s">
        <v>30</v>
      </c>
      <c r="D107" s="31" t="s">
        <v>333</v>
      </c>
      <c r="E107" s="31" t="s">
        <v>32</v>
      </c>
      <c r="F107" s="31" t="s">
        <v>334</v>
      </c>
      <c r="G107" s="31" t="s">
        <v>335</v>
      </c>
      <c r="H107" s="31" t="s">
        <v>247</v>
      </c>
      <c r="I107" s="31" t="s">
        <v>32</v>
      </c>
      <c r="J107" s="13"/>
      <c r="K107" s="14"/>
      <c r="L107" s="13">
        <v>0.05</v>
      </c>
      <c r="M107" s="14">
        <v>0.05</v>
      </c>
      <c r="N107" s="13">
        <v>0.05</v>
      </c>
      <c r="O107" s="14">
        <v>0.05</v>
      </c>
      <c r="P107" s="13">
        <v>0.05</v>
      </c>
      <c r="Q107" s="14">
        <v>0.05</v>
      </c>
      <c r="R107" s="13">
        <v>0.05</v>
      </c>
      <c r="S107" s="14">
        <v>0.1</v>
      </c>
      <c r="T107" s="13">
        <v>0.1</v>
      </c>
      <c r="U107" s="14">
        <v>0.1</v>
      </c>
      <c r="V107" s="13">
        <v>0.1</v>
      </c>
      <c r="W107" s="14">
        <v>0.1</v>
      </c>
      <c r="X107" s="13">
        <v>0.1</v>
      </c>
      <c r="Y107" s="14">
        <v>0.1</v>
      </c>
      <c r="Z107" s="13">
        <v>0.1</v>
      </c>
      <c r="AA107" s="14">
        <v>0.1</v>
      </c>
      <c r="AB107" s="13">
        <v>0.15</v>
      </c>
      <c r="AC107" s="14">
        <v>0.15</v>
      </c>
      <c r="AD107" s="13">
        <v>0.15</v>
      </c>
      <c r="AE107" s="14">
        <v>0.1</v>
      </c>
      <c r="AF107" s="13">
        <v>0.1</v>
      </c>
      <c r="AG107" s="14">
        <v>0.1</v>
      </c>
      <c r="AH107" s="26">
        <f>SUM(AF107,AD107,AB107,Z107,X107,V107,T107,R107,P107,N107,L107,J107)</f>
        <v>1</v>
      </c>
      <c r="AI107" s="13">
        <f>SUM(AG107,AE107,AC107,AA107,Y107,W107,U107,S107,Q107,O107,K107,M107,)</f>
        <v>1</v>
      </c>
      <c r="AJ107" s="58" t="s">
        <v>336</v>
      </c>
      <c r="AK107" s="12" t="s">
        <v>337</v>
      </c>
    </row>
    <row r="108" spans="1:37" ht="102.75" customHeight="1">
      <c r="A108" s="3" t="s">
        <v>338</v>
      </c>
      <c r="B108" s="3" t="s">
        <v>38</v>
      </c>
      <c r="C108" s="7" t="s">
        <v>339</v>
      </c>
      <c r="D108" s="3" t="s">
        <v>145</v>
      </c>
      <c r="E108" s="3" t="s">
        <v>340</v>
      </c>
      <c r="F108" s="3" t="s">
        <v>47</v>
      </c>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5">
        <f t="shared" ref="AI108:AI116" si="6">SUM(AG108,AE108,AC108,AA108,Y108,W108,U108,S108,Q108,O108,M108,K108)</f>
        <v>0</v>
      </c>
      <c r="AJ108" s="3"/>
    </row>
    <row r="109" spans="1:37" ht="102.75" customHeight="1">
      <c r="A109" s="3" t="s">
        <v>338</v>
      </c>
      <c r="B109" s="3" t="s">
        <v>38</v>
      </c>
      <c r="C109" s="7" t="s">
        <v>341</v>
      </c>
      <c r="D109" s="3" t="s">
        <v>148</v>
      </c>
      <c r="E109" s="3" t="s">
        <v>340</v>
      </c>
      <c r="F109" s="3" t="s">
        <v>47</v>
      </c>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5">
        <f t="shared" si="6"/>
        <v>0</v>
      </c>
      <c r="AJ109" s="3"/>
    </row>
    <row r="110" spans="1:37" ht="102.75" customHeight="1">
      <c r="A110" s="3" t="s">
        <v>338</v>
      </c>
      <c r="B110" s="3" t="s">
        <v>38</v>
      </c>
      <c r="C110" s="7" t="s">
        <v>342</v>
      </c>
      <c r="D110" s="3" t="s">
        <v>343</v>
      </c>
      <c r="E110" s="3" t="s">
        <v>106</v>
      </c>
      <c r="F110" s="3" t="s">
        <v>47</v>
      </c>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5">
        <f t="shared" si="6"/>
        <v>0</v>
      </c>
      <c r="AJ110" s="3"/>
    </row>
    <row r="111" spans="1:37" ht="102.75" customHeight="1">
      <c r="A111" s="3" t="s">
        <v>338</v>
      </c>
      <c r="B111" s="3" t="s">
        <v>38</v>
      </c>
      <c r="C111" s="7" t="s">
        <v>344</v>
      </c>
      <c r="D111" s="3" t="s">
        <v>345</v>
      </c>
      <c r="E111" s="3" t="s">
        <v>106</v>
      </c>
      <c r="F111" s="3" t="s">
        <v>47</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5">
        <f t="shared" si="6"/>
        <v>0</v>
      </c>
      <c r="AJ111" s="3"/>
    </row>
    <row r="112" spans="1:37" ht="102.75" customHeight="1">
      <c r="A112" s="3" t="s">
        <v>338</v>
      </c>
      <c r="B112" s="3" t="s">
        <v>38</v>
      </c>
      <c r="C112" s="7" t="s">
        <v>346</v>
      </c>
      <c r="D112" s="3" t="s">
        <v>347</v>
      </c>
      <c r="E112" s="3" t="s">
        <v>106</v>
      </c>
      <c r="F112" s="3" t="s">
        <v>47</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5">
        <f t="shared" si="6"/>
        <v>0</v>
      </c>
      <c r="AJ112" s="3"/>
    </row>
    <row r="113" spans="1:37" ht="102.75" customHeight="1">
      <c r="A113" s="3" t="s">
        <v>338</v>
      </c>
      <c r="B113" s="3" t="s">
        <v>38</v>
      </c>
      <c r="C113" s="7" t="s">
        <v>348</v>
      </c>
      <c r="D113" s="3" t="s">
        <v>349</v>
      </c>
      <c r="E113" s="3" t="s">
        <v>106</v>
      </c>
      <c r="F113" s="3" t="s">
        <v>47</v>
      </c>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5">
        <f t="shared" si="6"/>
        <v>0</v>
      </c>
      <c r="AJ113" s="3"/>
    </row>
    <row r="114" spans="1:37" ht="102.75" customHeight="1">
      <c r="A114" s="3" t="s">
        <v>338</v>
      </c>
      <c r="B114" s="3" t="s">
        <v>38</v>
      </c>
      <c r="C114" s="7" t="s">
        <v>350</v>
      </c>
      <c r="D114" s="3" t="s">
        <v>351</v>
      </c>
      <c r="E114" s="3" t="s">
        <v>106</v>
      </c>
      <c r="F114" s="3" t="s">
        <v>47</v>
      </c>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5">
        <f t="shared" si="6"/>
        <v>0</v>
      </c>
      <c r="AJ114" s="3"/>
    </row>
    <row r="115" spans="1:37" ht="102.75" customHeight="1">
      <c r="A115" s="3" t="s">
        <v>338</v>
      </c>
      <c r="B115" s="3" t="s">
        <v>38</v>
      </c>
      <c r="C115" s="7" t="s">
        <v>352</v>
      </c>
      <c r="D115" s="3" t="s">
        <v>153</v>
      </c>
      <c r="E115" s="3" t="s">
        <v>154</v>
      </c>
      <c r="F115" s="3" t="s">
        <v>47</v>
      </c>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5">
        <f t="shared" si="6"/>
        <v>0</v>
      </c>
      <c r="AJ115" s="3"/>
    </row>
    <row r="116" spans="1:37" ht="102.75" customHeight="1">
      <c r="A116" s="3" t="s">
        <v>338</v>
      </c>
      <c r="B116" s="3" t="s">
        <v>38</v>
      </c>
      <c r="C116" s="7" t="s">
        <v>353</v>
      </c>
      <c r="D116" s="3" t="s">
        <v>185</v>
      </c>
      <c r="E116" s="3" t="s">
        <v>340</v>
      </c>
      <c r="F116" s="3" t="s">
        <v>47</v>
      </c>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5">
        <f t="shared" si="6"/>
        <v>0</v>
      </c>
      <c r="AJ116" s="3"/>
    </row>
    <row r="117" spans="1:37" s="12" customFormat="1" ht="102.75" customHeight="1">
      <c r="A117" s="51" t="s">
        <v>338</v>
      </c>
      <c r="B117" s="31" t="s">
        <v>38</v>
      </c>
      <c r="C117" s="32" t="s">
        <v>354</v>
      </c>
      <c r="D117" s="33" t="s">
        <v>355</v>
      </c>
      <c r="E117" s="31" t="s">
        <v>32</v>
      </c>
      <c r="F117" s="31" t="s">
        <v>356</v>
      </c>
      <c r="G117" s="31" t="s">
        <v>357</v>
      </c>
      <c r="H117" s="31" t="s">
        <v>247</v>
      </c>
      <c r="I117" s="31" t="s">
        <v>32</v>
      </c>
      <c r="J117" s="13"/>
      <c r="K117" s="14"/>
      <c r="L117" s="13"/>
      <c r="M117" s="14"/>
      <c r="N117" s="15"/>
      <c r="O117" s="14"/>
      <c r="P117" s="13"/>
      <c r="Q117" s="14"/>
      <c r="R117" s="13"/>
      <c r="S117" s="14"/>
      <c r="T117" s="13"/>
      <c r="U117" s="14">
        <v>0.5</v>
      </c>
      <c r="V117" s="13">
        <v>1</v>
      </c>
      <c r="W117" s="14">
        <v>0.5</v>
      </c>
      <c r="X117" s="13"/>
      <c r="Y117" s="14"/>
      <c r="Z117" s="13"/>
      <c r="AA117" s="14"/>
      <c r="AB117" s="13"/>
      <c r="AC117" s="14"/>
      <c r="AD117" s="13"/>
      <c r="AE117" s="14"/>
      <c r="AF117" s="13"/>
      <c r="AG117" s="14"/>
      <c r="AH117" s="26">
        <f>SUM(AF117,AD117,AB117,Z117,X117,V117,T117,R117,P117,N117,L117,J117)</f>
        <v>1</v>
      </c>
      <c r="AI117" s="13">
        <f>SUM(AG117,AE117,AC117,AA117,Y117,W117,U117,S117,Q117,O117,K117,M117,)</f>
        <v>1</v>
      </c>
      <c r="AJ117" s="58" t="s">
        <v>358</v>
      </c>
      <c r="AK117" s="12" t="s">
        <v>308</v>
      </c>
    </row>
    <row r="118" spans="1:37" ht="102.75" customHeight="1">
      <c r="A118" s="3" t="s">
        <v>338</v>
      </c>
      <c r="B118" s="3" t="s">
        <v>38</v>
      </c>
      <c r="C118" s="7" t="s">
        <v>359</v>
      </c>
      <c r="D118" s="3" t="s">
        <v>360</v>
      </c>
      <c r="E118" s="3" t="s">
        <v>361</v>
      </c>
      <c r="F118" s="3" t="s">
        <v>47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5">
        <f>SUM(AG118,AE118,AC118,AA118,Y118,W118,U118,S118,Q118,O118,M118,K118)</f>
        <v>0</v>
      </c>
      <c r="AJ118" s="3"/>
    </row>
    <row r="119" spans="1:37" ht="102.75" customHeight="1">
      <c r="A119" s="3" t="s">
        <v>338</v>
      </c>
      <c r="B119" s="3" t="s">
        <v>38</v>
      </c>
      <c r="C119" s="7" t="s">
        <v>362</v>
      </c>
      <c r="D119" s="3" t="s">
        <v>363</v>
      </c>
      <c r="E119" s="3" t="s">
        <v>361</v>
      </c>
      <c r="F119" s="3" t="s">
        <v>47</v>
      </c>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5">
        <f>SUM(AG119,AE119,AC119,AA119,Y119,W119,U119,S119,Q119,O119,M119,K119)</f>
        <v>0</v>
      </c>
      <c r="AJ119" s="3"/>
    </row>
    <row r="120" spans="1:37" s="12" customFormat="1" ht="102.75" customHeight="1">
      <c r="A120" s="51" t="s">
        <v>338</v>
      </c>
      <c r="B120" s="31" t="s">
        <v>38</v>
      </c>
      <c r="C120" s="32" t="s">
        <v>364</v>
      </c>
      <c r="D120" s="33" t="s">
        <v>365</v>
      </c>
      <c r="E120" s="31" t="s">
        <v>32</v>
      </c>
      <c r="F120" s="31" t="s">
        <v>366</v>
      </c>
      <c r="G120" s="31" t="s">
        <v>367</v>
      </c>
      <c r="H120" s="31" t="s">
        <v>247</v>
      </c>
      <c r="I120" s="31" t="s">
        <v>32</v>
      </c>
      <c r="J120" s="13"/>
      <c r="K120" s="14"/>
      <c r="L120" s="13"/>
      <c r="M120" s="14"/>
      <c r="N120" s="15"/>
      <c r="O120" s="14"/>
      <c r="P120" s="15"/>
      <c r="Q120" s="14"/>
      <c r="R120" s="15"/>
      <c r="S120" s="14"/>
      <c r="T120" s="15"/>
      <c r="U120" s="14"/>
      <c r="V120" s="15"/>
      <c r="W120" s="14"/>
      <c r="X120" s="13"/>
      <c r="Y120" s="14">
        <v>0.33</v>
      </c>
      <c r="Z120" s="13"/>
      <c r="AA120" s="14"/>
      <c r="AB120" s="13">
        <v>0.5</v>
      </c>
      <c r="AC120" s="14">
        <v>0.33</v>
      </c>
      <c r="AD120" s="13">
        <v>0.3</v>
      </c>
      <c r="AE120" s="14"/>
      <c r="AF120" s="13">
        <v>0.2</v>
      </c>
      <c r="AG120" s="14">
        <v>0.34</v>
      </c>
      <c r="AH120" s="26">
        <f>SUM(AF120,AD120,AB120,Z120,X120,V120,T120,R120,P120,N120,L120,J120)</f>
        <v>1</v>
      </c>
      <c r="AI120" s="13">
        <f>SUM(AG120,AE120,AC120,AA120,Y120,W120,U120,S120,Q120,O120,K120,M120,)</f>
        <v>1</v>
      </c>
      <c r="AJ120" s="58" t="s">
        <v>368</v>
      </c>
      <c r="AK120" s="12" t="s">
        <v>308</v>
      </c>
    </row>
    <row r="121" spans="1:37" s="12" customFormat="1" ht="102.75" customHeight="1">
      <c r="A121" s="51" t="s">
        <v>338</v>
      </c>
      <c r="B121" s="31" t="s">
        <v>38</v>
      </c>
      <c r="C121" s="32" t="s">
        <v>369</v>
      </c>
      <c r="D121" s="33" t="s">
        <v>370</v>
      </c>
      <c r="E121" s="31" t="s">
        <v>32</v>
      </c>
      <c r="F121" s="31" t="s">
        <v>371</v>
      </c>
      <c r="G121" s="31" t="s">
        <v>278</v>
      </c>
      <c r="H121" s="31" t="s">
        <v>247</v>
      </c>
      <c r="I121" s="31" t="s">
        <v>32</v>
      </c>
      <c r="J121" s="13"/>
      <c r="K121" s="14"/>
      <c r="L121" s="13">
        <v>0.4</v>
      </c>
      <c r="M121" s="14">
        <v>0.4</v>
      </c>
      <c r="N121" s="13">
        <v>0.3</v>
      </c>
      <c r="O121" s="14">
        <v>0.3</v>
      </c>
      <c r="P121" s="13">
        <v>0.2</v>
      </c>
      <c r="Q121" s="14">
        <v>0.2</v>
      </c>
      <c r="R121" s="13">
        <v>0.05</v>
      </c>
      <c r="S121" s="14">
        <v>0.05</v>
      </c>
      <c r="T121" s="13">
        <v>0.05</v>
      </c>
      <c r="U121" s="14">
        <v>0.05</v>
      </c>
      <c r="V121" s="13"/>
      <c r="W121" s="14"/>
      <c r="X121" s="15"/>
      <c r="Y121" s="14"/>
      <c r="Z121" s="15"/>
      <c r="AA121" s="14"/>
      <c r="AB121" s="13"/>
      <c r="AC121" s="14"/>
      <c r="AD121" s="13"/>
      <c r="AE121" s="14"/>
      <c r="AF121" s="13"/>
      <c r="AG121" s="14"/>
      <c r="AH121" s="26">
        <f>SUM(AF121,AD121,AB121,Z121,X121,V121,T121,R121,P121,N121,L121,J121)</f>
        <v>1</v>
      </c>
      <c r="AI121" s="13">
        <f>SUM(AG121,AE121,AC121,AA121,Y121,W121,U121,S121,Q121,O121,K121,M121,)</f>
        <v>1</v>
      </c>
      <c r="AJ121" s="58" t="s">
        <v>372</v>
      </c>
      <c r="AK121" s="12" t="s">
        <v>373</v>
      </c>
    </row>
    <row r="122" spans="1:37" s="12" customFormat="1" ht="102.75" customHeight="1">
      <c r="A122" s="42" t="s">
        <v>338</v>
      </c>
      <c r="B122" s="43" t="s">
        <v>38</v>
      </c>
      <c r="C122" s="44" t="s">
        <v>374</v>
      </c>
      <c r="D122" s="45" t="s">
        <v>375</v>
      </c>
      <c r="E122" s="43" t="s">
        <v>32</v>
      </c>
      <c r="F122" s="43" t="s">
        <v>376</v>
      </c>
      <c r="G122" s="43" t="s">
        <v>329</v>
      </c>
      <c r="H122" s="43" t="s">
        <v>247</v>
      </c>
      <c r="I122" s="43" t="s">
        <v>32</v>
      </c>
      <c r="J122" s="13"/>
      <c r="K122" s="14"/>
      <c r="L122" s="13"/>
      <c r="M122" s="14"/>
      <c r="N122" s="15"/>
      <c r="O122" s="14"/>
      <c r="P122" s="15"/>
      <c r="Q122" s="14"/>
      <c r="R122" s="15"/>
      <c r="S122" s="14"/>
      <c r="T122" s="15"/>
      <c r="U122" s="14"/>
      <c r="V122" s="15"/>
      <c r="W122" s="14"/>
      <c r="X122" s="15"/>
      <c r="Y122" s="14"/>
      <c r="Z122" s="15"/>
      <c r="AA122" s="14"/>
      <c r="AB122" s="13"/>
      <c r="AC122" s="14"/>
      <c r="AD122" s="13"/>
      <c r="AE122" s="14"/>
      <c r="AF122" s="48">
        <v>80</v>
      </c>
      <c r="AG122" s="14">
        <v>1</v>
      </c>
      <c r="AH122" s="27">
        <f>SUM(AF122,AD122,AB122,Z122,X122,V122,T122,R122,P122,N122,L122,J122)</f>
        <v>80</v>
      </c>
      <c r="AI122" s="13">
        <f>SUM(AG122,AE122,AC122,AA122,Y122,W122,U122,S122,Q122,O122,K122,M122,)</f>
        <v>1</v>
      </c>
      <c r="AJ122" s="58" t="s">
        <v>377</v>
      </c>
      <c r="AK122" s="12" t="s">
        <v>373</v>
      </c>
    </row>
    <row r="123" spans="1:37" s="12" customFormat="1" ht="102.75" customHeight="1">
      <c r="A123" s="51" t="s">
        <v>338</v>
      </c>
      <c r="B123" s="31" t="s">
        <v>38</v>
      </c>
      <c r="C123" s="32" t="s">
        <v>378</v>
      </c>
      <c r="D123" s="33" t="s">
        <v>379</v>
      </c>
      <c r="E123" s="31" t="s">
        <v>32</v>
      </c>
      <c r="F123" s="31" t="s">
        <v>380</v>
      </c>
      <c r="G123" s="31" t="s">
        <v>329</v>
      </c>
      <c r="H123" s="31" t="s">
        <v>247</v>
      </c>
      <c r="I123" s="31" t="s">
        <v>32</v>
      </c>
      <c r="J123" s="13"/>
      <c r="K123" s="14"/>
      <c r="L123" s="13"/>
      <c r="M123" s="14"/>
      <c r="N123" s="15"/>
      <c r="O123" s="14"/>
      <c r="P123" s="15"/>
      <c r="Q123" s="14"/>
      <c r="R123" s="15"/>
      <c r="S123" s="14"/>
      <c r="T123" s="15"/>
      <c r="U123" s="14"/>
      <c r="V123" s="15"/>
      <c r="W123" s="14"/>
      <c r="X123" s="13">
        <v>1</v>
      </c>
      <c r="Y123" s="14">
        <v>1</v>
      </c>
      <c r="Z123" s="15"/>
      <c r="AA123" s="14"/>
      <c r="AB123" s="13"/>
      <c r="AC123" s="14"/>
      <c r="AD123" s="13"/>
      <c r="AE123" s="14"/>
      <c r="AF123" s="13"/>
      <c r="AG123" s="14"/>
      <c r="AH123" s="26">
        <f>SUM(AF123,AD123,AB123,Z123,X123,V123,T123,R123,P123,N123,L123,J123)</f>
        <v>1</v>
      </c>
      <c r="AI123" s="13">
        <f>SUM(AG123,AE123,AC123,AA123,Y123,W123,U123,S123,Q123,O123,K123,M123,)</f>
        <v>1</v>
      </c>
      <c r="AJ123" s="58" t="s">
        <v>381</v>
      </c>
      <c r="AK123" s="12" t="s">
        <v>373</v>
      </c>
    </row>
    <row r="124" spans="1:37" s="12" customFormat="1" ht="102.75" customHeight="1">
      <c r="A124" s="51" t="s">
        <v>338</v>
      </c>
      <c r="B124" s="31" t="s">
        <v>332</v>
      </c>
      <c r="C124" s="32" t="s">
        <v>30</v>
      </c>
      <c r="D124" s="31" t="s">
        <v>382</v>
      </c>
      <c r="E124" s="31" t="s">
        <v>32</v>
      </c>
      <c r="F124" s="31" t="s">
        <v>383</v>
      </c>
      <c r="G124" s="31" t="s">
        <v>329</v>
      </c>
      <c r="H124" s="31" t="s">
        <v>247</v>
      </c>
      <c r="I124" s="31" t="s">
        <v>32</v>
      </c>
      <c r="J124" s="13"/>
      <c r="K124" s="14"/>
      <c r="L124" s="13"/>
      <c r="M124" s="14"/>
      <c r="N124" s="15"/>
      <c r="O124" s="14"/>
      <c r="P124" s="15"/>
      <c r="Q124" s="14"/>
      <c r="R124" s="15"/>
      <c r="S124" s="14"/>
      <c r="T124" s="13">
        <v>0.1</v>
      </c>
      <c r="U124" s="14">
        <v>0.1</v>
      </c>
      <c r="V124" s="13">
        <v>0.1</v>
      </c>
      <c r="W124" s="14">
        <v>0.1</v>
      </c>
      <c r="X124" s="13">
        <v>0.1</v>
      </c>
      <c r="Y124" s="14">
        <v>0.1</v>
      </c>
      <c r="Z124" s="13">
        <v>0.1</v>
      </c>
      <c r="AA124" s="14">
        <v>0.1</v>
      </c>
      <c r="AB124" s="13">
        <v>0.1</v>
      </c>
      <c r="AC124" s="14">
        <v>0.1</v>
      </c>
      <c r="AD124" s="13">
        <v>0.3</v>
      </c>
      <c r="AE124" s="14">
        <v>0.3</v>
      </c>
      <c r="AF124" s="13">
        <v>0.2</v>
      </c>
      <c r="AG124" s="14">
        <v>0.2</v>
      </c>
      <c r="AH124" s="26">
        <f>SUM(AF124,AD124,AB124,Z124,X124,V124,T124,R124,P124,N124,L124,J124)</f>
        <v>0.99999999999999989</v>
      </c>
      <c r="AI124" s="13">
        <f>SUM(AG124,AE124,AC124,AA124,Y124,W124,U124,S124,Q124,O124,K124,M124,)</f>
        <v>0.99999999999999989</v>
      </c>
      <c r="AJ124" s="58" t="s">
        <v>384</v>
      </c>
      <c r="AK124" s="12" t="s">
        <v>385</v>
      </c>
    </row>
    <row r="125" spans="1:37" ht="102.75" customHeight="1">
      <c r="A125" s="3" t="s">
        <v>386</v>
      </c>
      <c r="B125" s="3" t="s">
        <v>38</v>
      </c>
      <c r="C125" s="9" t="s">
        <v>30</v>
      </c>
      <c r="D125" s="3" t="s">
        <v>387</v>
      </c>
      <c r="E125" s="3" t="s">
        <v>388</v>
      </c>
      <c r="F125" s="3" t="s">
        <v>47</v>
      </c>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5">
        <f t="shared" ref="AI125:AI131" si="7">SUM(AG125,AE125,AC125,AA125,Y125,W125,U125,S125,Q125,O125,M125,K125)</f>
        <v>0</v>
      </c>
      <c r="AJ125" s="3"/>
    </row>
    <row r="126" spans="1:37" ht="102.75" customHeight="1">
      <c r="A126" s="25" t="s">
        <v>389</v>
      </c>
      <c r="B126" s="25" t="s">
        <v>332</v>
      </c>
      <c r="C126" s="34" t="s">
        <v>30</v>
      </c>
      <c r="D126" s="25" t="s">
        <v>390</v>
      </c>
      <c r="E126" s="25" t="s">
        <v>32</v>
      </c>
      <c r="F126" s="25" t="s">
        <v>391</v>
      </c>
      <c r="G126" s="25" t="s">
        <v>392</v>
      </c>
      <c r="H126" s="25" t="s">
        <v>393</v>
      </c>
      <c r="I126" s="25" t="s">
        <v>32</v>
      </c>
      <c r="J126" s="3"/>
      <c r="K126" s="4"/>
      <c r="L126" s="3"/>
      <c r="M126" s="4"/>
      <c r="N126" s="3"/>
      <c r="O126" s="4"/>
      <c r="P126" s="3"/>
      <c r="Q126" s="4"/>
      <c r="R126" s="3"/>
      <c r="S126" s="4"/>
      <c r="T126" s="3">
        <v>100</v>
      </c>
      <c r="U126" s="6">
        <v>1</v>
      </c>
      <c r="V126" s="3"/>
      <c r="W126" s="4"/>
      <c r="X126" s="3"/>
      <c r="Y126" s="4"/>
      <c r="Z126" s="3"/>
      <c r="AA126" s="4"/>
      <c r="AB126" s="3"/>
      <c r="AC126" s="4"/>
      <c r="AD126" s="3"/>
      <c r="AE126" s="4"/>
      <c r="AF126" s="3"/>
      <c r="AG126" s="6"/>
      <c r="AH126" s="25">
        <f t="shared" ref="AH126:AH131" si="8">SUM(AF126,AD126,AB126,Z126,X126,V126,T126,R126,P126,N126,L126,J126,)</f>
        <v>100</v>
      </c>
      <c r="AI126" s="5">
        <f t="shared" si="7"/>
        <v>1</v>
      </c>
      <c r="AJ126" s="3" t="s">
        <v>394</v>
      </c>
    </row>
    <row r="127" spans="1:37" ht="102.75" customHeight="1">
      <c r="A127" s="25" t="s">
        <v>389</v>
      </c>
      <c r="B127" s="25" t="s">
        <v>332</v>
      </c>
      <c r="C127" s="34" t="s">
        <v>30</v>
      </c>
      <c r="D127" s="25" t="s">
        <v>390</v>
      </c>
      <c r="E127" s="25" t="s">
        <v>32</v>
      </c>
      <c r="F127" s="25" t="s">
        <v>395</v>
      </c>
      <c r="G127" s="25" t="s">
        <v>396</v>
      </c>
      <c r="H127" s="25" t="s">
        <v>393</v>
      </c>
      <c r="I127" s="25" t="s">
        <v>32</v>
      </c>
      <c r="J127" s="3"/>
      <c r="K127" s="4"/>
      <c r="L127" s="3"/>
      <c r="M127" s="4"/>
      <c r="N127" s="3"/>
      <c r="O127" s="4"/>
      <c r="P127" s="3"/>
      <c r="Q127" s="4"/>
      <c r="R127" s="3"/>
      <c r="S127" s="4"/>
      <c r="T127" s="3">
        <v>50</v>
      </c>
      <c r="U127" s="6">
        <v>0.5</v>
      </c>
      <c r="V127" s="3"/>
      <c r="W127" s="6"/>
      <c r="X127" s="3"/>
      <c r="Y127" s="4"/>
      <c r="Z127" s="3">
        <v>50</v>
      </c>
      <c r="AA127" s="14">
        <v>0.5</v>
      </c>
      <c r="AB127" s="3"/>
      <c r="AC127" s="4"/>
      <c r="AD127" s="3"/>
      <c r="AE127" s="4"/>
      <c r="AF127" s="3"/>
      <c r="AG127" s="6"/>
      <c r="AH127" s="25">
        <f t="shared" si="8"/>
        <v>100</v>
      </c>
      <c r="AI127" s="5">
        <f t="shared" si="7"/>
        <v>1</v>
      </c>
      <c r="AJ127" s="3" t="s">
        <v>397</v>
      </c>
    </row>
    <row r="128" spans="1:37" ht="102.75" customHeight="1">
      <c r="A128" s="3" t="s">
        <v>386</v>
      </c>
      <c r="B128" s="25" t="s">
        <v>332</v>
      </c>
      <c r="C128" s="34" t="s">
        <v>30</v>
      </c>
      <c r="D128" s="25" t="s">
        <v>398</v>
      </c>
      <c r="E128" s="25" t="s">
        <v>32</v>
      </c>
      <c r="F128" s="25" t="s">
        <v>399</v>
      </c>
      <c r="G128" s="25" t="s">
        <v>400</v>
      </c>
      <c r="H128" s="25" t="s">
        <v>393</v>
      </c>
      <c r="I128" s="25" t="s">
        <v>32</v>
      </c>
      <c r="J128" s="3"/>
      <c r="K128" s="4"/>
      <c r="L128" s="3"/>
      <c r="M128" s="4"/>
      <c r="N128" s="3"/>
      <c r="O128" s="4"/>
      <c r="P128" s="3"/>
      <c r="Q128" s="4"/>
      <c r="R128" s="3"/>
      <c r="S128" s="4"/>
      <c r="T128" s="3"/>
      <c r="U128" s="4"/>
      <c r="V128" s="3"/>
      <c r="W128" s="4"/>
      <c r="X128" s="3"/>
      <c r="Y128" s="4"/>
      <c r="Z128" s="3">
        <v>100</v>
      </c>
      <c r="AA128" s="6">
        <v>1</v>
      </c>
      <c r="AB128" s="3"/>
      <c r="AC128" s="4"/>
      <c r="AD128" s="3"/>
      <c r="AE128" s="6"/>
      <c r="AF128" s="3"/>
      <c r="AG128" s="6"/>
      <c r="AH128" s="25">
        <f t="shared" si="8"/>
        <v>100</v>
      </c>
      <c r="AI128" s="5">
        <f t="shared" si="7"/>
        <v>1</v>
      </c>
      <c r="AJ128" s="3" t="s">
        <v>401</v>
      </c>
    </row>
    <row r="129" spans="1:36" ht="102.75" customHeight="1">
      <c r="A129" s="3" t="s">
        <v>386</v>
      </c>
      <c r="B129" s="25" t="s">
        <v>332</v>
      </c>
      <c r="C129" s="34" t="s">
        <v>30</v>
      </c>
      <c r="D129" s="25" t="s">
        <v>402</v>
      </c>
      <c r="E129" s="25" t="s">
        <v>32</v>
      </c>
      <c r="F129" s="25" t="s">
        <v>403</v>
      </c>
      <c r="G129" s="25" t="s">
        <v>404</v>
      </c>
      <c r="H129" s="25" t="s">
        <v>393</v>
      </c>
      <c r="I129" s="25" t="s">
        <v>32</v>
      </c>
      <c r="J129" s="3"/>
      <c r="K129" s="4"/>
      <c r="L129" s="3"/>
      <c r="M129" s="4"/>
      <c r="N129" s="3"/>
      <c r="O129" s="4"/>
      <c r="P129" s="3"/>
      <c r="Q129" s="4"/>
      <c r="R129" s="3"/>
      <c r="S129" s="4"/>
      <c r="T129" s="3"/>
      <c r="U129" s="4"/>
      <c r="V129" s="3"/>
      <c r="W129" s="4"/>
      <c r="X129" s="3"/>
      <c r="Y129" s="4"/>
      <c r="Z129" s="3">
        <v>100</v>
      </c>
      <c r="AA129" s="6">
        <v>1</v>
      </c>
      <c r="AB129" s="3"/>
      <c r="AC129" s="4"/>
      <c r="AD129" s="3"/>
      <c r="AE129" s="6"/>
      <c r="AF129" s="3"/>
      <c r="AG129" s="6"/>
      <c r="AH129" s="25">
        <f t="shared" si="8"/>
        <v>100</v>
      </c>
      <c r="AI129" s="5">
        <f t="shared" si="7"/>
        <v>1</v>
      </c>
      <c r="AJ129" s="3" t="s">
        <v>405</v>
      </c>
    </row>
    <row r="130" spans="1:36" ht="102.75" customHeight="1">
      <c r="A130" s="3" t="s">
        <v>386</v>
      </c>
      <c r="B130" s="25" t="s">
        <v>332</v>
      </c>
      <c r="C130" s="34" t="s">
        <v>30</v>
      </c>
      <c r="D130" s="25" t="s">
        <v>406</v>
      </c>
      <c r="E130" s="25" t="s">
        <v>32</v>
      </c>
      <c r="F130" s="25" t="s">
        <v>407</v>
      </c>
      <c r="G130" s="25" t="s">
        <v>408</v>
      </c>
      <c r="H130" s="25" t="s">
        <v>393</v>
      </c>
      <c r="I130" s="25" t="s">
        <v>32</v>
      </c>
      <c r="J130" s="3"/>
      <c r="K130" s="4"/>
      <c r="L130" s="3"/>
      <c r="M130" s="4"/>
      <c r="N130" s="3"/>
      <c r="O130" s="4"/>
      <c r="P130" s="3"/>
      <c r="Q130" s="4"/>
      <c r="R130" s="3"/>
      <c r="S130" s="4"/>
      <c r="T130" s="3"/>
      <c r="U130" s="4"/>
      <c r="V130" s="3"/>
      <c r="W130" s="4"/>
      <c r="X130" s="3"/>
      <c r="Y130" s="4"/>
      <c r="Z130" s="3">
        <v>100</v>
      </c>
      <c r="AA130" s="6">
        <v>1</v>
      </c>
      <c r="AB130" s="3"/>
      <c r="AC130" s="4"/>
      <c r="AD130" s="3"/>
      <c r="AE130" s="6"/>
      <c r="AF130" s="3"/>
      <c r="AG130" s="6"/>
      <c r="AH130" s="25">
        <f t="shared" si="8"/>
        <v>100</v>
      </c>
      <c r="AI130" s="5">
        <f t="shared" si="7"/>
        <v>1</v>
      </c>
      <c r="AJ130" s="3" t="s">
        <v>409</v>
      </c>
    </row>
    <row r="131" spans="1:36" ht="102.75" customHeight="1">
      <c r="A131" s="3" t="s">
        <v>386</v>
      </c>
      <c r="B131" s="25" t="s">
        <v>239</v>
      </c>
      <c r="C131" s="34" t="s">
        <v>30</v>
      </c>
      <c r="D131" s="25" t="s">
        <v>410</v>
      </c>
      <c r="E131" s="25" t="s">
        <v>32</v>
      </c>
      <c r="F131" s="25" t="s">
        <v>411</v>
      </c>
      <c r="G131" s="25" t="s">
        <v>412</v>
      </c>
      <c r="H131" s="25" t="s">
        <v>393</v>
      </c>
      <c r="I131" s="25" t="s">
        <v>413</v>
      </c>
      <c r="J131" s="3"/>
      <c r="K131" s="4"/>
      <c r="L131" s="3"/>
      <c r="M131" s="4"/>
      <c r="N131" s="3"/>
      <c r="O131" s="4"/>
      <c r="P131" s="3"/>
      <c r="Q131" s="4"/>
      <c r="R131" s="3"/>
      <c r="S131" s="4"/>
      <c r="T131" s="3"/>
      <c r="U131" s="4"/>
      <c r="V131" s="3"/>
      <c r="W131" s="4"/>
      <c r="X131" s="3"/>
      <c r="Y131" s="4"/>
      <c r="Z131" s="3">
        <v>100</v>
      </c>
      <c r="AA131" s="6">
        <v>1</v>
      </c>
      <c r="AB131" s="3"/>
      <c r="AC131" s="4"/>
      <c r="AD131" s="3"/>
      <c r="AE131" s="6"/>
      <c r="AF131" s="3"/>
      <c r="AG131" s="6"/>
      <c r="AH131" s="25">
        <f t="shared" si="8"/>
        <v>100</v>
      </c>
      <c r="AI131" s="5">
        <f t="shared" si="7"/>
        <v>1</v>
      </c>
      <c r="AJ131" s="3" t="s">
        <v>414</v>
      </c>
    </row>
    <row r="132" spans="1:36" ht="102.75" customHeight="1">
      <c r="A132" s="3" t="s">
        <v>415</v>
      </c>
      <c r="B132" s="3" t="s">
        <v>38</v>
      </c>
      <c r="C132" s="7" t="s">
        <v>416</v>
      </c>
      <c r="D132" s="3" t="s">
        <v>148</v>
      </c>
      <c r="E132" s="3" t="s">
        <v>340</v>
      </c>
      <c r="F132" s="3" t="s">
        <v>47</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02.75" customHeight="1">
      <c r="A133" s="3" t="s">
        <v>415</v>
      </c>
      <c r="B133" s="3" t="s">
        <v>38</v>
      </c>
      <c r="C133" s="7" t="s">
        <v>417</v>
      </c>
      <c r="D133" s="3" t="s">
        <v>105</v>
      </c>
      <c r="E133" s="3" t="s">
        <v>106</v>
      </c>
      <c r="F133" s="3" t="s">
        <v>47</v>
      </c>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02.75" customHeight="1">
      <c r="A134" s="3" t="s">
        <v>415</v>
      </c>
      <c r="B134" s="3" t="s">
        <v>38</v>
      </c>
      <c r="C134" s="7" t="s">
        <v>418</v>
      </c>
      <c r="D134" s="3" t="s">
        <v>111</v>
      </c>
      <c r="E134" s="3" t="s">
        <v>106</v>
      </c>
      <c r="F134" s="3" t="s">
        <v>47</v>
      </c>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02.75" customHeight="1">
      <c r="A135" s="3" t="s">
        <v>415</v>
      </c>
      <c r="B135" s="3" t="s">
        <v>38</v>
      </c>
      <c r="C135" s="7" t="s">
        <v>419</v>
      </c>
      <c r="D135" s="3" t="s">
        <v>113</v>
      </c>
      <c r="E135" s="3" t="s">
        <v>106</v>
      </c>
      <c r="F135" s="3" t="s">
        <v>47</v>
      </c>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02.75" customHeight="1">
      <c r="A136" s="3" t="s">
        <v>415</v>
      </c>
      <c r="B136" s="3" t="s">
        <v>38</v>
      </c>
      <c r="C136" s="7" t="s">
        <v>420</v>
      </c>
      <c r="D136" s="3" t="s">
        <v>226</v>
      </c>
      <c r="E136" s="3" t="s">
        <v>116</v>
      </c>
      <c r="F136" s="3" t="s">
        <v>47</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02.75" customHeight="1">
      <c r="A137" s="3" t="s">
        <v>415</v>
      </c>
      <c r="B137" s="3" t="s">
        <v>38</v>
      </c>
      <c r="C137" s="7" t="s">
        <v>421</v>
      </c>
      <c r="D137" s="3" t="s">
        <v>231</v>
      </c>
      <c r="E137" s="3" t="s">
        <v>116</v>
      </c>
      <c r="F137" s="3" t="s">
        <v>47</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02.75" customHeight="1">
      <c r="A138" s="3" t="s">
        <v>415</v>
      </c>
      <c r="B138" s="3" t="s">
        <v>38</v>
      </c>
      <c r="C138" s="7" t="s">
        <v>422</v>
      </c>
      <c r="D138" s="3" t="s">
        <v>273</v>
      </c>
      <c r="E138" s="3" t="s">
        <v>154</v>
      </c>
      <c r="F138" s="3" t="s">
        <v>47</v>
      </c>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02.75" customHeight="1">
      <c r="A139" s="3" t="s">
        <v>415</v>
      </c>
      <c r="B139" s="3" t="s">
        <v>38</v>
      </c>
      <c r="C139" s="7" t="s">
        <v>423</v>
      </c>
      <c r="D139" s="3" t="s">
        <v>276</v>
      </c>
      <c r="E139" s="3" t="s">
        <v>154</v>
      </c>
      <c r="F139" s="3" t="s">
        <v>47</v>
      </c>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02.75" customHeight="1">
      <c r="A140" s="3" t="s">
        <v>415</v>
      </c>
      <c r="B140" s="3" t="s">
        <v>38</v>
      </c>
      <c r="C140" s="7" t="s">
        <v>424</v>
      </c>
      <c r="D140" s="3" t="s">
        <v>282</v>
      </c>
      <c r="E140" s="3" t="s">
        <v>154</v>
      </c>
      <c r="F140" s="3" t="s">
        <v>47</v>
      </c>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02.75" customHeight="1">
      <c r="A141" s="3" t="s">
        <v>415</v>
      </c>
      <c r="B141" s="3" t="s">
        <v>38</v>
      </c>
      <c r="C141" s="7" t="s">
        <v>425</v>
      </c>
      <c r="D141" s="3" t="s">
        <v>285</v>
      </c>
      <c r="E141" s="3" t="s">
        <v>154</v>
      </c>
      <c r="F141" s="3" t="s">
        <v>47</v>
      </c>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02.75" customHeight="1">
      <c r="A142" s="3" t="s">
        <v>415</v>
      </c>
      <c r="B142" s="3" t="s">
        <v>38</v>
      </c>
      <c r="C142" s="7" t="s">
        <v>426</v>
      </c>
      <c r="D142" s="3" t="s">
        <v>295</v>
      </c>
      <c r="E142" s="3" t="s">
        <v>154</v>
      </c>
      <c r="F142" s="3" t="s">
        <v>47</v>
      </c>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02.75" customHeight="1">
      <c r="A143" s="3" t="s">
        <v>415</v>
      </c>
      <c r="B143" s="3" t="s">
        <v>38</v>
      </c>
      <c r="C143" s="7" t="s">
        <v>427</v>
      </c>
      <c r="D143" s="3" t="s">
        <v>153</v>
      </c>
      <c r="E143" s="3" t="s">
        <v>154</v>
      </c>
      <c r="F143" s="3" t="s">
        <v>47</v>
      </c>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02.75" customHeight="1">
      <c r="A144" s="3" t="s">
        <v>415</v>
      </c>
      <c r="B144" s="3" t="s">
        <v>38</v>
      </c>
      <c r="C144" s="7" t="s">
        <v>428</v>
      </c>
      <c r="D144" s="3" t="s">
        <v>429</v>
      </c>
      <c r="E144" s="3" t="s">
        <v>430</v>
      </c>
      <c r="F144" s="3" t="s">
        <v>47</v>
      </c>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02.75" customHeight="1">
      <c r="A145" s="3" t="s">
        <v>415</v>
      </c>
      <c r="B145" s="3" t="s">
        <v>38</v>
      </c>
      <c r="C145" s="7" t="s">
        <v>431</v>
      </c>
      <c r="D145" s="3" t="s">
        <v>432</v>
      </c>
      <c r="E145" s="3" t="s">
        <v>430</v>
      </c>
      <c r="F145" s="3" t="s">
        <v>47</v>
      </c>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02.75" customHeight="1">
      <c r="A146" s="3" t="s">
        <v>415</v>
      </c>
      <c r="B146" s="3" t="s">
        <v>38</v>
      </c>
      <c r="C146" s="7" t="s">
        <v>433</v>
      </c>
      <c r="D146" s="3" t="s">
        <v>434</v>
      </c>
      <c r="E146" s="3" t="s">
        <v>430</v>
      </c>
      <c r="F146" s="3" t="s">
        <v>47</v>
      </c>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02.75" customHeight="1">
      <c r="A147" s="3" t="s">
        <v>415</v>
      </c>
      <c r="B147" s="3" t="s">
        <v>38</v>
      </c>
      <c r="C147" s="7" t="s">
        <v>435</v>
      </c>
      <c r="D147" s="3" t="s">
        <v>436</v>
      </c>
      <c r="E147" s="3" t="s">
        <v>430</v>
      </c>
      <c r="F147" s="3" t="s">
        <v>47</v>
      </c>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02.75" customHeight="1">
      <c r="A148" s="3" t="s">
        <v>415</v>
      </c>
      <c r="B148" s="3" t="s">
        <v>38</v>
      </c>
      <c r="C148" s="7" t="s">
        <v>437</v>
      </c>
      <c r="D148" s="3" t="s">
        <v>438</v>
      </c>
      <c r="E148" s="3" t="s">
        <v>430</v>
      </c>
      <c r="F148" s="3" t="s">
        <v>47</v>
      </c>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02.75" customHeight="1">
      <c r="A149" s="3" t="s">
        <v>415</v>
      </c>
      <c r="B149" s="3" t="s">
        <v>38</v>
      </c>
      <c r="C149" s="7" t="s">
        <v>439</v>
      </c>
      <c r="D149" s="3" t="s">
        <v>440</v>
      </c>
      <c r="E149" s="3" t="s">
        <v>430</v>
      </c>
      <c r="F149" s="3" t="s">
        <v>47</v>
      </c>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02.75" customHeight="1">
      <c r="A150" s="3" t="s">
        <v>415</v>
      </c>
      <c r="B150" s="3" t="s">
        <v>38</v>
      </c>
      <c r="C150" s="7" t="s">
        <v>441</v>
      </c>
      <c r="D150" s="3" t="s">
        <v>442</v>
      </c>
      <c r="E150" s="3" t="s">
        <v>430</v>
      </c>
      <c r="F150" s="3" t="s">
        <v>47</v>
      </c>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02.75" customHeight="1">
      <c r="A151" s="3" t="s">
        <v>415</v>
      </c>
      <c r="B151" s="3" t="s">
        <v>38</v>
      </c>
      <c r="C151" s="7" t="s">
        <v>443</v>
      </c>
      <c r="D151" s="3" t="s">
        <v>444</v>
      </c>
      <c r="E151" s="3" t="s">
        <v>430</v>
      </c>
      <c r="F151" s="3" t="s">
        <v>47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02.75" customHeight="1">
      <c r="A152" s="3" t="s">
        <v>415</v>
      </c>
      <c r="B152" s="3" t="s">
        <v>38</v>
      </c>
      <c r="C152" s="7" t="s">
        <v>445</v>
      </c>
      <c r="D152" s="3" t="s">
        <v>446</v>
      </c>
      <c r="E152" s="3" t="s">
        <v>430</v>
      </c>
      <c r="F152" s="3" t="s">
        <v>47</v>
      </c>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02.75" customHeight="1">
      <c r="A153" s="3" t="s">
        <v>415</v>
      </c>
      <c r="B153" s="3" t="s">
        <v>38</v>
      </c>
      <c r="C153" s="7" t="s">
        <v>447</v>
      </c>
      <c r="D153" s="3" t="s">
        <v>448</v>
      </c>
      <c r="E153" s="3" t="s">
        <v>430</v>
      </c>
      <c r="F153" s="3" t="s">
        <v>47</v>
      </c>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02.75" customHeight="1">
      <c r="A154" s="3" t="s">
        <v>415</v>
      </c>
      <c r="B154" s="3" t="s">
        <v>38</v>
      </c>
      <c r="C154" s="7" t="s">
        <v>449</v>
      </c>
      <c r="D154" s="3" t="s">
        <v>450</v>
      </c>
      <c r="E154" s="3" t="s">
        <v>430</v>
      </c>
      <c r="F154" s="3" t="s">
        <v>47</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02.75" customHeight="1">
      <c r="A155" s="3" t="s">
        <v>415</v>
      </c>
      <c r="B155" s="3" t="s">
        <v>38</v>
      </c>
      <c r="C155" s="7" t="s">
        <v>451</v>
      </c>
      <c r="D155" s="3" t="s">
        <v>452</v>
      </c>
      <c r="E155" s="3" t="s">
        <v>430</v>
      </c>
      <c r="F155" s="3" t="s">
        <v>47</v>
      </c>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02.75" customHeight="1">
      <c r="A156" s="3" t="s">
        <v>415</v>
      </c>
      <c r="B156" s="3" t="s">
        <v>38</v>
      </c>
      <c r="C156" s="7" t="s">
        <v>453</v>
      </c>
      <c r="D156" s="3" t="s">
        <v>454</v>
      </c>
      <c r="E156" s="3" t="s">
        <v>430</v>
      </c>
      <c r="F156" s="3" t="s">
        <v>47</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02.75" customHeight="1">
      <c r="A157" s="3" t="s">
        <v>415</v>
      </c>
      <c r="B157" s="3" t="s">
        <v>38</v>
      </c>
      <c r="C157" s="7" t="s">
        <v>455</v>
      </c>
      <c r="D157" s="3" t="s">
        <v>456</v>
      </c>
      <c r="E157" s="3" t="s">
        <v>430</v>
      </c>
      <c r="F157" s="3" t="s">
        <v>47</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02.75" customHeight="1">
      <c r="A158" s="3" t="s">
        <v>415</v>
      </c>
      <c r="B158" s="3" t="s">
        <v>38</v>
      </c>
      <c r="C158" s="7" t="s">
        <v>457</v>
      </c>
      <c r="D158" s="3" t="s">
        <v>458</v>
      </c>
      <c r="E158" s="3" t="s">
        <v>430</v>
      </c>
      <c r="F158" s="3" t="s">
        <v>47</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02.75" customHeight="1">
      <c r="A159" s="3" t="s">
        <v>415</v>
      </c>
      <c r="B159" s="3" t="s">
        <v>38</v>
      </c>
      <c r="C159" s="7" t="s">
        <v>459</v>
      </c>
      <c r="D159" s="3" t="s">
        <v>460</v>
      </c>
      <c r="E159" s="3" t="s">
        <v>430</v>
      </c>
      <c r="F159" s="3" t="s">
        <v>47</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02.75" customHeight="1">
      <c r="A160" s="3" t="s">
        <v>415</v>
      </c>
      <c r="B160" s="3" t="s">
        <v>38</v>
      </c>
      <c r="C160" s="7" t="s">
        <v>461</v>
      </c>
      <c r="D160" s="3" t="s">
        <v>462</v>
      </c>
      <c r="E160" s="3" t="s">
        <v>430</v>
      </c>
      <c r="F160" s="3" t="s">
        <v>47</v>
      </c>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02.75" customHeight="1">
      <c r="A161" s="3" t="s">
        <v>415</v>
      </c>
      <c r="B161" s="3" t="s">
        <v>38</v>
      </c>
      <c r="C161" s="7" t="s">
        <v>463</v>
      </c>
      <c r="D161" s="3" t="s">
        <v>464</v>
      </c>
      <c r="E161" s="3" t="s">
        <v>430</v>
      </c>
      <c r="F161" s="3" t="s">
        <v>47</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02.75" customHeight="1">
      <c r="A162" s="3" t="s">
        <v>415</v>
      </c>
      <c r="B162" s="3" t="s">
        <v>38</v>
      </c>
      <c r="C162" s="7" t="s">
        <v>465</v>
      </c>
      <c r="D162" s="3" t="s">
        <v>466</v>
      </c>
      <c r="E162" s="3" t="s">
        <v>430</v>
      </c>
      <c r="F162" s="3" t="s">
        <v>47</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02.75" customHeight="1">
      <c r="A163" s="3" t="s">
        <v>415</v>
      </c>
      <c r="B163" s="3" t="s">
        <v>38</v>
      </c>
      <c r="C163" s="7" t="s">
        <v>467</v>
      </c>
      <c r="D163" s="3" t="s">
        <v>468</v>
      </c>
      <c r="E163" s="3" t="s">
        <v>430</v>
      </c>
      <c r="F163" s="3" t="s">
        <v>47</v>
      </c>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02.75" customHeight="1">
      <c r="A164" s="3" t="s">
        <v>415</v>
      </c>
      <c r="B164" s="3" t="s">
        <v>38</v>
      </c>
      <c r="C164" s="7" t="s">
        <v>469</v>
      </c>
      <c r="D164" s="3" t="s">
        <v>470</v>
      </c>
      <c r="E164" s="3" t="s">
        <v>430</v>
      </c>
      <c r="F164" s="3" t="s">
        <v>47</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02.75" customHeight="1">
      <c r="A165" s="3" t="s">
        <v>415</v>
      </c>
      <c r="B165" s="3" t="s">
        <v>38</v>
      </c>
      <c r="C165" s="7" t="s">
        <v>471</v>
      </c>
      <c r="D165" s="3" t="s">
        <v>472</v>
      </c>
      <c r="E165" s="3" t="s">
        <v>430</v>
      </c>
      <c r="F165" s="3" t="s">
        <v>47</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02.75" customHeight="1">
      <c r="A166" s="3" t="s">
        <v>415</v>
      </c>
      <c r="B166" s="3" t="s">
        <v>38</v>
      </c>
      <c r="C166" s="7" t="s">
        <v>473</v>
      </c>
      <c r="D166" s="3" t="s">
        <v>474</v>
      </c>
      <c r="E166" s="3" t="s">
        <v>430</v>
      </c>
      <c r="F166" s="3" t="s">
        <v>47</v>
      </c>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02.75" customHeight="1">
      <c r="A167" s="3" t="s">
        <v>415</v>
      </c>
      <c r="B167" s="3" t="s">
        <v>38</v>
      </c>
      <c r="C167" s="7" t="s">
        <v>475</v>
      </c>
      <c r="D167" s="3" t="s">
        <v>476</v>
      </c>
      <c r="E167" s="3" t="s">
        <v>430</v>
      </c>
      <c r="F167" s="3" t="s">
        <v>47</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02.75" customHeight="1">
      <c r="A168" s="3" t="s">
        <v>415</v>
      </c>
      <c r="B168" s="3" t="s">
        <v>38</v>
      </c>
      <c r="C168" s="7" t="s">
        <v>477</v>
      </c>
      <c r="D168" s="3" t="s">
        <v>478</v>
      </c>
      <c r="E168" s="3" t="s">
        <v>430</v>
      </c>
      <c r="F168" s="3" t="s">
        <v>47</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02.75" customHeight="1">
      <c r="A169" s="3" t="s">
        <v>415</v>
      </c>
      <c r="B169" s="3" t="s">
        <v>38</v>
      </c>
      <c r="C169" s="7" t="s">
        <v>479</v>
      </c>
      <c r="D169" s="3" t="s">
        <v>480</v>
      </c>
      <c r="E169" s="3" t="s">
        <v>430</v>
      </c>
      <c r="F169" s="3" t="s">
        <v>47</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02.75" customHeight="1">
      <c r="A170" s="3" t="s">
        <v>415</v>
      </c>
      <c r="B170" s="3" t="s">
        <v>38</v>
      </c>
      <c r="C170" s="7" t="s">
        <v>481</v>
      </c>
      <c r="D170" s="3" t="s">
        <v>482</v>
      </c>
      <c r="E170" s="3" t="s">
        <v>483</v>
      </c>
      <c r="F170" s="3" t="s">
        <v>47</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02.75" customHeight="1">
      <c r="A171" s="3" t="s">
        <v>415</v>
      </c>
      <c r="B171" s="3" t="s">
        <v>38</v>
      </c>
      <c r="C171" s="7" t="s">
        <v>484</v>
      </c>
      <c r="D171" s="3" t="s">
        <v>82</v>
      </c>
      <c r="E171" s="3" t="s">
        <v>223</v>
      </c>
      <c r="F171" s="3" t="s">
        <v>47</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02.75" customHeight="1">
      <c r="A172" s="3" t="s">
        <v>415</v>
      </c>
      <c r="B172" s="3" t="s">
        <v>38</v>
      </c>
      <c r="C172" s="7" t="s">
        <v>485</v>
      </c>
      <c r="D172" s="3" t="s">
        <v>85</v>
      </c>
      <c r="E172" s="3" t="s">
        <v>223</v>
      </c>
      <c r="F172" s="3" t="s">
        <v>47</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02.75" customHeight="1">
      <c r="A173" s="3" t="s">
        <v>415</v>
      </c>
      <c r="B173" s="3" t="s">
        <v>38</v>
      </c>
      <c r="C173" s="7" t="s">
        <v>486</v>
      </c>
      <c r="D173" s="3" t="s">
        <v>123</v>
      </c>
      <c r="E173" s="3" t="s">
        <v>63</v>
      </c>
      <c r="F173" s="3" t="s">
        <v>47</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02.75" customHeight="1">
      <c r="A174" s="3" t="s">
        <v>415</v>
      </c>
      <c r="B174" s="3" t="s">
        <v>38</v>
      </c>
      <c r="C174" s="7" t="s">
        <v>487</v>
      </c>
      <c r="D174" s="3" t="s">
        <v>126</v>
      </c>
      <c r="E174" s="3" t="s">
        <v>63</v>
      </c>
      <c r="F174" s="3" t="s">
        <v>47</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02.75" customHeight="1">
      <c r="A175" s="3" t="s">
        <v>415</v>
      </c>
      <c r="B175" s="3" t="s">
        <v>38</v>
      </c>
      <c r="C175" s="7" t="s">
        <v>488</v>
      </c>
      <c r="D175" s="3" t="s">
        <v>129</v>
      </c>
      <c r="E175" s="3" t="s">
        <v>63</v>
      </c>
      <c r="F175" s="3" t="s">
        <v>47</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02.75" customHeight="1">
      <c r="A176" s="3" t="s">
        <v>415</v>
      </c>
      <c r="B176" s="3" t="s">
        <v>38</v>
      </c>
      <c r="C176" s="7" t="s">
        <v>489</v>
      </c>
      <c r="D176" s="3" t="s">
        <v>131</v>
      </c>
      <c r="E176" s="3" t="s">
        <v>63</v>
      </c>
      <c r="F176" s="3" t="s">
        <v>47</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02.75" customHeight="1">
      <c r="A177" s="3" t="s">
        <v>415</v>
      </c>
      <c r="B177" s="3" t="s">
        <v>38</v>
      </c>
      <c r="C177" s="7" t="s">
        <v>490</v>
      </c>
      <c r="D177" s="3" t="s">
        <v>133</v>
      </c>
      <c r="E177" s="3" t="s">
        <v>63</v>
      </c>
      <c r="F177" s="3" t="s">
        <v>47</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02.75" customHeight="1">
      <c r="A178" s="3" t="s">
        <v>415</v>
      </c>
      <c r="B178" s="3" t="s">
        <v>38</v>
      </c>
      <c r="C178" s="7" t="s">
        <v>491</v>
      </c>
      <c r="D178" s="3" t="s">
        <v>135</v>
      </c>
      <c r="E178" s="3" t="s">
        <v>63</v>
      </c>
      <c r="F178" s="3" t="s">
        <v>47</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02.75" customHeight="1">
      <c r="A179" s="3" t="s">
        <v>415</v>
      </c>
      <c r="B179" s="3" t="s">
        <v>38</v>
      </c>
      <c r="C179" s="7" t="s">
        <v>492</v>
      </c>
      <c r="D179" s="3" t="s">
        <v>137</v>
      </c>
      <c r="E179" s="3" t="s">
        <v>63</v>
      </c>
      <c r="F179" s="3" t="s">
        <v>47</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02.75" customHeight="1">
      <c r="A180" s="3" t="s">
        <v>415</v>
      </c>
      <c r="B180" s="3" t="s">
        <v>38</v>
      </c>
      <c r="C180" s="7" t="s">
        <v>493</v>
      </c>
      <c r="D180" s="3" t="s">
        <v>139</v>
      </c>
      <c r="E180" s="3" t="s">
        <v>63</v>
      </c>
      <c r="F180" s="3" t="s">
        <v>47</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02.75" customHeight="1">
      <c r="A181" s="3" t="s">
        <v>415</v>
      </c>
      <c r="B181" s="3" t="s">
        <v>38</v>
      </c>
      <c r="C181" s="7" t="s">
        <v>494</v>
      </c>
      <c r="D181" s="3" t="s">
        <v>141</v>
      </c>
      <c r="E181" s="3" t="s">
        <v>63</v>
      </c>
      <c r="F181" s="3" t="s">
        <v>47</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02.75" customHeight="1">
      <c r="A182" s="3" t="s">
        <v>415</v>
      </c>
      <c r="B182" s="3" t="s">
        <v>38</v>
      </c>
      <c r="C182" s="7" t="s">
        <v>495</v>
      </c>
      <c r="D182" s="3" t="s">
        <v>496</v>
      </c>
      <c r="E182" s="3" t="s">
        <v>497</v>
      </c>
      <c r="F182" s="3" t="s">
        <v>47</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02.75" customHeight="1">
      <c r="A183" s="3" t="s">
        <v>415</v>
      </c>
      <c r="B183" s="3" t="s">
        <v>38</v>
      </c>
      <c r="C183" s="7" t="s">
        <v>498</v>
      </c>
      <c r="D183" s="3" t="s">
        <v>499</v>
      </c>
      <c r="E183" s="3" t="s">
        <v>176</v>
      </c>
      <c r="F183" s="3" t="s">
        <v>47</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02.75" customHeight="1">
      <c r="A184" s="3" t="s">
        <v>415</v>
      </c>
      <c r="B184" s="3" t="s">
        <v>38</v>
      </c>
      <c r="C184" s="7" t="s">
        <v>500</v>
      </c>
      <c r="D184" s="3" t="s">
        <v>501</v>
      </c>
      <c r="E184" s="3" t="s">
        <v>502</v>
      </c>
      <c r="F184" s="3" t="s">
        <v>47</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02.75" customHeight="1">
      <c r="A185" s="3" t="s">
        <v>415</v>
      </c>
      <c r="B185" s="3" t="s">
        <v>38</v>
      </c>
      <c r="C185" s="7" t="s">
        <v>503</v>
      </c>
      <c r="D185" s="3" t="s">
        <v>504</v>
      </c>
      <c r="E185" s="3" t="s">
        <v>176</v>
      </c>
      <c r="F185" s="3" t="s">
        <v>47</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02.75" customHeight="1">
      <c r="A186" s="3" t="s">
        <v>415</v>
      </c>
      <c r="B186" s="3" t="s">
        <v>38</v>
      </c>
      <c r="C186" s="7" t="s">
        <v>505</v>
      </c>
      <c r="D186" s="3" t="s">
        <v>506</v>
      </c>
      <c r="E186" s="3" t="s">
        <v>176</v>
      </c>
      <c r="F186" s="3" t="s">
        <v>47</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02.75" customHeight="1">
      <c r="A187" s="3" t="s">
        <v>415</v>
      </c>
      <c r="B187" s="3" t="s">
        <v>38</v>
      </c>
      <c r="C187" s="7" t="s">
        <v>507</v>
      </c>
      <c r="D187" s="3" t="s">
        <v>508</v>
      </c>
      <c r="E187" s="3" t="s">
        <v>176</v>
      </c>
      <c r="F187" s="3" t="s">
        <v>47</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02.75" customHeight="1">
      <c r="A188" s="3" t="s">
        <v>415</v>
      </c>
      <c r="B188" s="3" t="s">
        <v>38</v>
      </c>
      <c r="C188" s="7" t="s">
        <v>509</v>
      </c>
      <c r="D188" s="3" t="s">
        <v>510</v>
      </c>
      <c r="E188" s="3" t="s">
        <v>176</v>
      </c>
      <c r="F188" s="3" t="s">
        <v>47</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02.75" customHeight="1">
      <c r="A189" s="3" t="s">
        <v>415</v>
      </c>
      <c r="B189" s="3" t="s">
        <v>38</v>
      </c>
      <c r="C189" s="7" t="s">
        <v>511</v>
      </c>
      <c r="D189" s="3" t="s">
        <v>512</v>
      </c>
      <c r="E189" s="3" t="s">
        <v>176</v>
      </c>
      <c r="F189" s="3" t="s">
        <v>47</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02.75" customHeight="1">
      <c r="A190" s="3" t="s">
        <v>415</v>
      </c>
      <c r="B190" s="3" t="s">
        <v>38</v>
      </c>
      <c r="C190" s="7" t="s">
        <v>513</v>
      </c>
      <c r="D190" s="3" t="s">
        <v>514</v>
      </c>
      <c r="E190" s="3" t="s">
        <v>176</v>
      </c>
      <c r="F190" s="3" t="s">
        <v>47</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02.75" customHeight="1">
      <c r="A191" s="3" t="s">
        <v>415</v>
      </c>
      <c r="B191" s="3" t="s">
        <v>38</v>
      </c>
      <c r="C191" s="7" t="s">
        <v>515</v>
      </c>
      <c r="D191" s="3" t="s">
        <v>516</v>
      </c>
      <c r="E191" s="3" t="s">
        <v>517</v>
      </c>
      <c r="F191" s="3" t="s">
        <v>47</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02.75" customHeight="1">
      <c r="A192" s="3" t="s">
        <v>415</v>
      </c>
      <c r="B192" s="3" t="s">
        <v>38</v>
      </c>
      <c r="C192" s="7" t="s">
        <v>518</v>
      </c>
      <c r="D192" s="3" t="s">
        <v>519</v>
      </c>
      <c r="E192" s="3" t="s">
        <v>176</v>
      </c>
      <c r="F192" s="3" t="s">
        <v>47</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02.75" customHeight="1">
      <c r="A193" s="3" t="s">
        <v>415</v>
      </c>
      <c r="B193" s="3" t="s">
        <v>38</v>
      </c>
      <c r="C193" s="7" t="s">
        <v>520</v>
      </c>
      <c r="D193" s="3" t="s">
        <v>521</v>
      </c>
      <c r="E193" s="3" t="s">
        <v>176</v>
      </c>
      <c r="F193" s="3" t="s">
        <v>47</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02.75" customHeight="1">
      <c r="A194" s="3" t="s">
        <v>415</v>
      </c>
      <c r="B194" s="3" t="s">
        <v>38</v>
      </c>
      <c r="C194" s="7" t="s">
        <v>522</v>
      </c>
      <c r="D194" s="3" t="s">
        <v>523</v>
      </c>
      <c r="E194" s="3" t="s">
        <v>176</v>
      </c>
      <c r="F194" s="3" t="s">
        <v>47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02.75" customHeight="1">
      <c r="A195" s="3" t="s">
        <v>415</v>
      </c>
      <c r="B195" s="3" t="s">
        <v>38</v>
      </c>
      <c r="C195" s="7" t="s">
        <v>524</v>
      </c>
      <c r="D195" s="3" t="s">
        <v>159</v>
      </c>
      <c r="E195" s="3" t="s">
        <v>340</v>
      </c>
      <c r="F195" s="3" t="s">
        <v>47</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02.75" customHeight="1">
      <c r="A196" s="3" t="s">
        <v>415</v>
      </c>
      <c r="B196" s="3" t="s">
        <v>38</v>
      </c>
      <c r="C196" s="7" t="s">
        <v>525</v>
      </c>
      <c r="D196" s="3" t="s">
        <v>170</v>
      </c>
      <c r="E196" s="3" t="s">
        <v>340</v>
      </c>
      <c r="F196" s="3" t="s">
        <v>47</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02.75" customHeight="1">
      <c r="A197" s="3" t="s">
        <v>415</v>
      </c>
      <c r="B197" s="3" t="s">
        <v>38</v>
      </c>
      <c r="C197" s="7" t="s">
        <v>526</v>
      </c>
      <c r="D197" s="3" t="s">
        <v>175</v>
      </c>
      <c r="E197" s="3" t="s">
        <v>176</v>
      </c>
      <c r="F197" s="3" t="s">
        <v>47</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102.75" customHeight="1">
      <c r="A198" s="3" t="s">
        <v>415</v>
      </c>
      <c r="B198" s="3" t="s">
        <v>38</v>
      </c>
      <c r="C198" s="7" t="s">
        <v>527</v>
      </c>
      <c r="D198" s="3" t="s">
        <v>178</v>
      </c>
      <c r="E198" s="3" t="s">
        <v>340</v>
      </c>
      <c r="F198" s="3" t="s">
        <v>47</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102.75" customHeight="1">
      <c r="A199" s="3" t="s">
        <v>415</v>
      </c>
      <c r="B199" s="3" t="s">
        <v>38</v>
      </c>
      <c r="C199" s="7" t="s">
        <v>528</v>
      </c>
      <c r="D199" s="3" t="s">
        <v>181</v>
      </c>
      <c r="E199" s="3" t="s">
        <v>176</v>
      </c>
      <c r="F199" s="3" t="s">
        <v>47</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102.75" customHeight="1">
      <c r="A200" s="3" t="s">
        <v>415</v>
      </c>
      <c r="B200" s="3" t="s">
        <v>38</v>
      </c>
      <c r="C200" s="7" t="s">
        <v>529</v>
      </c>
      <c r="D200" s="3" t="s">
        <v>183</v>
      </c>
      <c r="E200" s="3" t="s">
        <v>176</v>
      </c>
      <c r="F200" s="3" t="s">
        <v>47</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102.75" customHeight="1">
      <c r="A201" s="3" t="s">
        <v>415</v>
      </c>
      <c r="B201" s="3" t="s">
        <v>38</v>
      </c>
      <c r="C201" s="7" t="s">
        <v>530</v>
      </c>
      <c r="D201" s="3" t="s">
        <v>185</v>
      </c>
      <c r="E201" s="3" t="s">
        <v>340</v>
      </c>
      <c r="F201" s="3" t="s">
        <v>47</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102.75" customHeight="1">
      <c r="A202" s="3" t="s">
        <v>415</v>
      </c>
      <c r="B202" s="3" t="s">
        <v>38</v>
      </c>
      <c r="C202" s="7" t="s">
        <v>531</v>
      </c>
      <c r="D202" s="3" t="s">
        <v>532</v>
      </c>
      <c r="E202" s="3" t="s">
        <v>176</v>
      </c>
      <c r="F202" s="3" t="s">
        <v>47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102.75" customHeight="1">
      <c r="A203" s="3" t="s">
        <v>415</v>
      </c>
      <c r="B203" s="3" t="s">
        <v>38</v>
      </c>
      <c r="C203" s="7" t="s">
        <v>533</v>
      </c>
      <c r="D203" s="3" t="s">
        <v>189</v>
      </c>
      <c r="E203" s="3" t="s">
        <v>176</v>
      </c>
      <c r="F203" s="3" t="s">
        <v>47</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102.75" customHeight="1">
      <c r="A204" s="3" t="s">
        <v>415</v>
      </c>
      <c r="B204" s="3" t="s">
        <v>38</v>
      </c>
      <c r="C204" s="7" t="s">
        <v>534</v>
      </c>
      <c r="D204" s="3" t="s">
        <v>535</v>
      </c>
      <c r="E204" s="3" t="s">
        <v>536</v>
      </c>
      <c r="F204" s="3" t="s">
        <v>47</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102.75" customHeight="1">
      <c r="A205" s="3" t="s">
        <v>415</v>
      </c>
      <c r="B205" s="3" t="s">
        <v>38</v>
      </c>
      <c r="C205" s="7" t="s">
        <v>537</v>
      </c>
      <c r="D205" s="3" t="s">
        <v>538</v>
      </c>
      <c r="E205" s="3" t="s">
        <v>536</v>
      </c>
      <c r="F205" s="3" t="s">
        <v>47</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102.75" customHeight="1">
      <c r="A206" s="3" t="s">
        <v>415</v>
      </c>
      <c r="B206" s="3" t="s">
        <v>38</v>
      </c>
      <c r="C206" s="7" t="s">
        <v>539</v>
      </c>
      <c r="D206" s="3" t="s">
        <v>540</v>
      </c>
      <c r="E206" s="3" t="s">
        <v>536</v>
      </c>
      <c r="F206" s="3" t="s">
        <v>47</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102.75" customHeight="1">
      <c r="A207" s="3" t="s">
        <v>415</v>
      </c>
      <c r="B207" s="3" t="s">
        <v>38</v>
      </c>
      <c r="C207" s="7" t="s">
        <v>541</v>
      </c>
      <c r="D207" s="3" t="s">
        <v>355</v>
      </c>
      <c r="E207" s="3" t="s">
        <v>542</v>
      </c>
      <c r="F207" s="3" t="s">
        <v>47</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102.75" customHeight="1">
      <c r="A208" s="3" t="s">
        <v>415</v>
      </c>
      <c r="B208" s="3" t="s">
        <v>38</v>
      </c>
      <c r="C208" s="7" t="s">
        <v>543</v>
      </c>
      <c r="D208" s="3" t="s">
        <v>544</v>
      </c>
      <c r="E208" s="3" t="s">
        <v>192</v>
      </c>
      <c r="F208" s="3" t="s">
        <v>47</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102.75" customHeight="1">
      <c r="A209" s="3" t="s">
        <v>415</v>
      </c>
      <c r="B209" s="3" t="s">
        <v>38</v>
      </c>
      <c r="C209" s="7" t="s">
        <v>545</v>
      </c>
      <c r="D209" s="3" t="s">
        <v>191</v>
      </c>
      <c r="E209" s="3" t="s">
        <v>192</v>
      </c>
      <c r="F209" s="3" t="s">
        <v>47</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102.75" customHeight="1">
      <c r="A210" s="3" t="s">
        <v>415</v>
      </c>
      <c r="B210" s="3" t="s">
        <v>38</v>
      </c>
      <c r="C210" s="7" t="s">
        <v>546</v>
      </c>
      <c r="D210" s="3" t="s">
        <v>194</v>
      </c>
      <c r="E210" s="3" t="s">
        <v>192</v>
      </c>
      <c r="F210" s="3" t="s">
        <v>47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102.75" customHeight="1">
      <c r="A211" s="3" t="s">
        <v>415</v>
      </c>
      <c r="B211" s="3" t="s">
        <v>38</v>
      </c>
      <c r="C211" s="7" t="s">
        <v>547</v>
      </c>
      <c r="D211" s="3" t="s">
        <v>196</v>
      </c>
      <c r="E211" s="3" t="s">
        <v>192</v>
      </c>
      <c r="F211" s="3" t="s">
        <v>47</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102.75" customHeight="1">
      <c r="A212" s="3" t="s">
        <v>415</v>
      </c>
      <c r="B212" s="3" t="s">
        <v>38</v>
      </c>
      <c r="C212" s="7" t="s">
        <v>548</v>
      </c>
      <c r="D212" s="3" t="s">
        <v>549</v>
      </c>
      <c r="E212" s="3" t="s">
        <v>192</v>
      </c>
      <c r="F212" s="3" t="s">
        <v>47</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102.75" customHeight="1">
      <c r="A213" s="3" t="s">
        <v>415</v>
      </c>
      <c r="B213" s="3" t="s">
        <v>38</v>
      </c>
      <c r="C213" s="7" t="s">
        <v>550</v>
      </c>
      <c r="D213" s="3" t="s">
        <v>551</v>
      </c>
      <c r="E213" s="3" t="s">
        <v>192</v>
      </c>
      <c r="F213" s="3" t="s">
        <v>47</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102.75" customHeight="1">
      <c r="A214" s="3" t="s">
        <v>415</v>
      </c>
      <c r="B214" s="3" t="s">
        <v>38</v>
      </c>
      <c r="C214" s="7" t="s">
        <v>552</v>
      </c>
      <c r="D214" s="3" t="s">
        <v>553</v>
      </c>
      <c r="E214" s="3" t="s">
        <v>192</v>
      </c>
      <c r="F214" s="3" t="s">
        <v>47</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102.75" customHeight="1">
      <c r="A215" s="3" t="s">
        <v>415</v>
      </c>
      <c r="B215" s="3" t="s">
        <v>38</v>
      </c>
      <c r="C215" s="7" t="s">
        <v>554</v>
      </c>
      <c r="D215" s="3" t="s">
        <v>555</v>
      </c>
      <c r="E215" s="3" t="s">
        <v>192</v>
      </c>
      <c r="F215" s="3" t="s">
        <v>47</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102.75" customHeight="1">
      <c r="A216" s="3" t="s">
        <v>415</v>
      </c>
      <c r="B216" s="3" t="s">
        <v>38</v>
      </c>
      <c r="C216" s="7" t="s">
        <v>556</v>
      </c>
      <c r="D216" s="3" t="s">
        <v>557</v>
      </c>
      <c r="E216" s="3" t="s">
        <v>192</v>
      </c>
      <c r="F216" s="3" t="s">
        <v>47</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102.75" customHeight="1">
      <c r="A217" s="3" t="s">
        <v>415</v>
      </c>
      <c r="B217" s="3" t="s">
        <v>38</v>
      </c>
      <c r="C217" s="7" t="s">
        <v>558</v>
      </c>
      <c r="D217" s="3" t="s">
        <v>559</v>
      </c>
      <c r="E217" s="3" t="s">
        <v>192</v>
      </c>
      <c r="F217" s="3" t="s">
        <v>47</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102.75" customHeight="1">
      <c r="A218" s="3" t="s">
        <v>415</v>
      </c>
      <c r="B218" s="3" t="s">
        <v>38</v>
      </c>
      <c r="C218" s="7" t="s">
        <v>560</v>
      </c>
      <c r="D218" s="3" t="s">
        <v>561</v>
      </c>
      <c r="E218" s="3" t="s">
        <v>192</v>
      </c>
      <c r="F218" s="3" t="s">
        <v>47</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102.75" customHeight="1">
      <c r="A219" s="3" t="s">
        <v>415</v>
      </c>
      <c r="B219" s="3" t="s">
        <v>38</v>
      </c>
      <c r="C219" s="7" t="s">
        <v>562</v>
      </c>
      <c r="D219" s="3" t="s">
        <v>563</v>
      </c>
      <c r="E219" s="3" t="s">
        <v>192</v>
      </c>
      <c r="F219" s="3" t="s">
        <v>47</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102.75" customHeight="1">
      <c r="A220" s="3" t="s">
        <v>415</v>
      </c>
      <c r="B220" s="3" t="s">
        <v>38</v>
      </c>
      <c r="C220" s="7" t="s">
        <v>564</v>
      </c>
      <c r="D220" s="3" t="s">
        <v>565</v>
      </c>
      <c r="E220" s="3" t="s">
        <v>192</v>
      </c>
      <c r="F220" s="3" t="s">
        <v>47</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102.75" customHeight="1">
      <c r="A221" s="3" t="s">
        <v>415</v>
      </c>
      <c r="B221" s="3" t="s">
        <v>38</v>
      </c>
      <c r="C221" s="7" t="s">
        <v>566</v>
      </c>
      <c r="D221" s="3" t="s">
        <v>567</v>
      </c>
      <c r="E221" s="3" t="s">
        <v>192</v>
      </c>
      <c r="F221" s="3" t="s">
        <v>47</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102.75" customHeight="1">
      <c r="A222" s="3" t="s">
        <v>415</v>
      </c>
      <c r="B222" s="3" t="s">
        <v>38</v>
      </c>
      <c r="C222" s="7" t="s">
        <v>568</v>
      </c>
      <c r="D222" s="3" t="s">
        <v>569</v>
      </c>
      <c r="E222" s="3" t="s">
        <v>192</v>
      </c>
      <c r="F222" s="3" t="s">
        <v>47</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102.75" customHeight="1">
      <c r="A223" s="3" t="s">
        <v>415</v>
      </c>
      <c r="B223" s="3" t="s">
        <v>38</v>
      </c>
      <c r="C223" s="7" t="s">
        <v>570</v>
      </c>
      <c r="D223" s="3" t="s">
        <v>571</v>
      </c>
      <c r="E223" s="3" t="s">
        <v>192</v>
      </c>
      <c r="F223" s="3" t="s">
        <v>47</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102.75" customHeight="1">
      <c r="A224" s="3" t="s">
        <v>415</v>
      </c>
      <c r="B224" s="3" t="s">
        <v>38</v>
      </c>
      <c r="C224" s="7" t="s">
        <v>572</v>
      </c>
      <c r="D224" s="3" t="s">
        <v>573</v>
      </c>
      <c r="E224" s="3" t="s">
        <v>192</v>
      </c>
      <c r="F224" s="3" t="s">
        <v>47</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102.75" customHeight="1">
      <c r="A225" s="3" t="s">
        <v>415</v>
      </c>
      <c r="B225" s="3" t="s">
        <v>38</v>
      </c>
      <c r="C225" s="7" t="s">
        <v>574</v>
      </c>
      <c r="D225" s="3" t="s">
        <v>575</v>
      </c>
      <c r="E225" s="3" t="s">
        <v>192</v>
      </c>
      <c r="F225" s="3" t="s">
        <v>47</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102.75" customHeight="1">
      <c r="A226" s="3" t="s">
        <v>415</v>
      </c>
      <c r="B226" s="3" t="s">
        <v>38</v>
      </c>
      <c r="C226" s="7" t="s">
        <v>576</v>
      </c>
      <c r="D226" s="3" t="s">
        <v>577</v>
      </c>
      <c r="E226" s="3" t="s">
        <v>192</v>
      </c>
      <c r="F226" s="3" t="s">
        <v>47</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102.75" customHeight="1">
      <c r="A227" s="3" t="s">
        <v>415</v>
      </c>
      <c r="B227" s="3" t="s">
        <v>38</v>
      </c>
      <c r="C227" s="7" t="s">
        <v>578</v>
      </c>
      <c r="D227" s="3" t="s">
        <v>579</v>
      </c>
      <c r="E227" s="3" t="s">
        <v>192</v>
      </c>
      <c r="F227" s="3" t="s">
        <v>47</v>
      </c>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102.75" customHeight="1">
      <c r="A228" s="3" t="s">
        <v>415</v>
      </c>
      <c r="B228" s="3" t="s">
        <v>38</v>
      </c>
      <c r="C228" s="7" t="s">
        <v>580</v>
      </c>
      <c r="D228" s="3" t="s">
        <v>581</v>
      </c>
      <c r="E228" s="3" t="s">
        <v>192</v>
      </c>
      <c r="F228" s="3" t="s">
        <v>47</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102.75" customHeight="1">
      <c r="A229" s="3" t="s">
        <v>415</v>
      </c>
      <c r="B229" s="3" t="s">
        <v>38</v>
      </c>
      <c r="C229" s="7" t="s">
        <v>582</v>
      </c>
      <c r="D229" s="3" t="s">
        <v>220</v>
      </c>
      <c r="E229" s="3" t="s">
        <v>176</v>
      </c>
      <c r="F229" s="3" t="s">
        <v>47</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102.75" customHeight="1">
      <c r="A230" s="3" t="s">
        <v>415</v>
      </c>
      <c r="B230" s="3" t="s">
        <v>38</v>
      </c>
      <c r="C230" s="7" t="s">
        <v>583</v>
      </c>
      <c r="D230" s="3" t="s">
        <v>584</v>
      </c>
      <c r="E230" s="3" t="s">
        <v>192</v>
      </c>
      <c r="F230" s="3" t="s">
        <v>47</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129.75" customHeight="1">
      <c r="A231" s="25" t="s">
        <v>415</v>
      </c>
      <c r="B231" s="25" t="s">
        <v>38</v>
      </c>
      <c r="C231" s="35" t="s">
        <v>585</v>
      </c>
      <c r="D231" s="25" t="s">
        <v>586</v>
      </c>
      <c r="E231" s="25" t="s">
        <v>32</v>
      </c>
      <c r="F231" s="25" t="s">
        <v>587</v>
      </c>
      <c r="G231" s="25" t="s">
        <v>588</v>
      </c>
      <c r="H231" s="25" t="s">
        <v>589</v>
      </c>
      <c r="I231" s="25" t="s">
        <v>32</v>
      </c>
      <c r="J231" s="3"/>
      <c r="K231" s="4"/>
      <c r="L231" s="3"/>
      <c r="M231" s="4"/>
      <c r="N231" s="3"/>
      <c r="O231" s="4"/>
      <c r="P231" s="3"/>
      <c r="Q231" s="4"/>
      <c r="R231" s="3"/>
      <c r="S231" s="4"/>
      <c r="T231" s="3"/>
      <c r="U231" s="4"/>
      <c r="V231" s="3"/>
      <c r="W231" s="4"/>
      <c r="X231" s="3">
        <v>100</v>
      </c>
      <c r="Y231" s="6">
        <v>1</v>
      </c>
      <c r="Z231" s="3"/>
      <c r="AA231" s="4"/>
      <c r="AB231" s="3"/>
      <c r="AC231" s="4"/>
      <c r="AD231" s="3"/>
      <c r="AE231" s="4"/>
      <c r="AF231" s="3"/>
      <c r="AG231" s="6"/>
      <c r="AH231" s="25">
        <f>SUM(J231+L231+N231+P231+R231+T231+V231+X231+Z231+AB231+AD231+AF231)</f>
        <v>100</v>
      </c>
      <c r="AI231" s="5">
        <f>SUM(AG231,AE231,AC231,AA231,Y231,W231,U231,S231,Q231,O231,M231,K231)</f>
        <v>1</v>
      </c>
      <c r="AJ231" s="3" t="s">
        <v>590</v>
      </c>
    </row>
    <row r="232" spans="1:36" ht="102.75" customHeight="1">
      <c r="A232" s="3" t="s">
        <v>415</v>
      </c>
      <c r="B232" s="3" t="s">
        <v>38</v>
      </c>
      <c r="C232" s="7" t="s">
        <v>591</v>
      </c>
      <c r="D232" s="3" t="s">
        <v>592</v>
      </c>
      <c r="E232" s="3" t="s">
        <v>593</v>
      </c>
      <c r="F232" s="3" t="s">
        <v>47</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102.75" customHeight="1">
      <c r="A233" s="3" t="s">
        <v>415</v>
      </c>
      <c r="B233" s="3" t="s">
        <v>38</v>
      </c>
      <c r="C233" s="7" t="s">
        <v>594</v>
      </c>
      <c r="D233" s="3" t="s">
        <v>595</v>
      </c>
      <c r="E233" s="3" t="s">
        <v>46</v>
      </c>
      <c r="F233" s="3" t="s">
        <v>47</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102.75" customHeight="1">
      <c r="A234" s="3" t="s">
        <v>415</v>
      </c>
      <c r="B234" s="3" t="s">
        <v>38</v>
      </c>
      <c r="C234" s="7" t="s">
        <v>596</v>
      </c>
      <c r="D234" s="3" t="s">
        <v>597</v>
      </c>
      <c r="E234" s="3" t="s">
        <v>192</v>
      </c>
      <c r="F234" s="3" t="s">
        <v>47</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102.75" customHeight="1">
      <c r="A235" s="3" t="s">
        <v>415</v>
      </c>
      <c r="B235" s="3" t="s">
        <v>38</v>
      </c>
      <c r="C235" s="7" t="s">
        <v>598</v>
      </c>
      <c r="D235" s="3" t="s">
        <v>599</v>
      </c>
      <c r="E235" s="3" t="s">
        <v>176</v>
      </c>
      <c r="F235" s="3" t="s">
        <v>47</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102.75" customHeight="1">
      <c r="A236" s="3" t="s">
        <v>415</v>
      </c>
      <c r="B236" s="3" t="s">
        <v>38</v>
      </c>
      <c r="C236" s="7" t="s">
        <v>600</v>
      </c>
      <c r="D236" s="3" t="s">
        <v>326</v>
      </c>
      <c r="E236" s="3" t="s">
        <v>176</v>
      </c>
      <c r="F236" s="3" t="s">
        <v>47</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102.75" customHeight="1">
      <c r="A237" s="25" t="s">
        <v>415</v>
      </c>
      <c r="B237" s="25" t="s">
        <v>239</v>
      </c>
      <c r="C237" s="34" t="s">
        <v>30</v>
      </c>
      <c r="D237" s="25" t="s">
        <v>601</v>
      </c>
      <c r="E237" s="25" t="s">
        <v>32</v>
      </c>
      <c r="F237" s="25" t="s">
        <v>602</v>
      </c>
      <c r="G237" s="25" t="s">
        <v>412</v>
      </c>
      <c r="H237" s="25" t="s">
        <v>163</v>
      </c>
      <c r="I237" s="16" t="s">
        <v>32</v>
      </c>
      <c r="J237" s="3"/>
      <c r="K237" s="6"/>
      <c r="L237" s="3"/>
      <c r="M237" s="4"/>
      <c r="N237" s="3"/>
      <c r="O237" s="4"/>
      <c r="P237" s="3"/>
      <c r="Q237" s="4"/>
      <c r="R237" s="3"/>
      <c r="S237" s="4"/>
      <c r="T237" s="3"/>
      <c r="U237" s="4"/>
      <c r="V237" s="3"/>
      <c r="W237" s="4"/>
      <c r="X237" s="3"/>
      <c r="Y237" s="4"/>
      <c r="Z237" s="3"/>
      <c r="AA237" s="4"/>
      <c r="AB237" s="3"/>
      <c r="AC237" s="4"/>
      <c r="AD237" s="3">
        <v>40</v>
      </c>
      <c r="AE237" s="6">
        <v>0.4</v>
      </c>
      <c r="AF237" s="3">
        <v>40</v>
      </c>
      <c r="AG237" s="6">
        <v>0.4</v>
      </c>
      <c r="AH237" s="25">
        <f>SUM(J237+L237+N237+P237+R237+T237+V237+X237+Z237+AB237+AD237+AF237)</f>
        <v>80</v>
      </c>
      <c r="AI237" s="5">
        <f>+K237+M237+O237+Q237+S237+U237+W237+Y237+AA237+AC237+AE237+AG237</f>
        <v>0.8</v>
      </c>
      <c r="AJ237" s="3" t="s">
        <v>603</v>
      </c>
    </row>
    <row r="238" spans="1:36" ht="102.75" customHeight="1">
      <c r="A238" s="3" t="s">
        <v>415</v>
      </c>
      <c r="B238" s="3" t="s">
        <v>239</v>
      </c>
      <c r="C238" s="9" t="s">
        <v>30</v>
      </c>
      <c r="D238" s="3" t="s">
        <v>604</v>
      </c>
      <c r="E238" s="3" t="s">
        <v>605</v>
      </c>
      <c r="F238" s="3" t="s">
        <v>47</v>
      </c>
      <c r="G238" s="3"/>
      <c r="H238" s="3"/>
      <c r="I238" s="3"/>
      <c r="J238" s="3"/>
      <c r="K238" s="4"/>
      <c r="L238" s="3"/>
      <c r="M238" s="4"/>
      <c r="N238" s="3"/>
      <c r="O238" s="4"/>
      <c r="P238" s="3"/>
      <c r="Q238" s="4"/>
      <c r="R238" s="3"/>
      <c r="S238" s="4"/>
      <c r="T238" s="3"/>
      <c r="U238" s="4"/>
      <c r="V238" s="3"/>
      <c r="W238" s="4"/>
      <c r="X238" s="3"/>
      <c r="Y238" s="4"/>
      <c r="Z238" s="3"/>
      <c r="AA238" s="4"/>
      <c r="AB238" s="3"/>
      <c r="AC238" s="4"/>
      <c r="AD238" s="3"/>
      <c r="AE238" s="6"/>
      <c r="AF238" s="3"/>
      <c r="AG238" s="6"/>
      <c r="AH238" s="3"/>
      <c r="AI238" s="5"/>
      <c r="AJ238" s="3"/>
    </row>
    <row r="239" spans="1:36" ht="102.75" customHeight="1">
      <c r="A239" s="25" t="s">
        <v>415</v>
      </c>
      <c r="B239" s="25" t="s">
        <v>239</v>
      </c>
      <c r="C239" s="34" t="s">
        <v>30</v>
      </c>
      <c r="D239" s="25" t="s">
        <v>606</v>
      </c>
      <c r="E239" s="25" t="s">
        <v>32</v>
      </c>
      <c r="F239" s="25" t="s">
        <v>607</v>
      </c>
      <c r="G239" s="25" t="s">
        <v>608</v>
      </c>
      <c r="H239" s="25" t="s">
        <v>163</v>
      </c>
      <c r="I239" s="25" t="s">
        <v>413</v>
      </c>
      <c r="J239" s="3"/>
      <c r="K239" s="4"/>
      <c r="L239" s="3"/>
      <c r="M239" s="4"/>
      <c r="N239" s="3"/>
      <c r="O239" s="4"/>
      <c r="P239" s="3"/>
      <c r="Q239" s="4"/>
      <c r="R239" s="3"/>
      <c r="S239" s="4"/>
      <c r="T239" s="3"/>
      <c r="U239" s="6"/>
      <c r="V239" s="3"/>
      <c r="W239" s="4"/>
      <c r="X239" s="3"/>
      <c r="Y239" s="4"/>
      <c r="Z239" s="3">
        <v>50</v>
      </c>
      <c r="AA239" s="6">
        <v>0.5</v>
      </c>
      <c r="AB239" s="3"/>
      <c r="AC239" s="4"/>
      <c r="AD239" s="3"/>
      <c r="AE239" s="4"/>
      <c r="AF239" s="3">
        <v>50</v>
      </c>
      <c r="AG239" s="6">
        <v>0.5</v>
      </c>
      <c r="AH239" s="25">
        <f>SUM(J239+L239+N239+P239+R239+T239+V239+X239+Z239+AB239+AD239+AF239)</f>
        <v>100</v>
      </c>
      <c r="AI239" s="5">
        <f>+K239+M239+O239+Q239+S239+U239+W239+Y239+AA239+AC239+AE239+AG239</f>
        <v>1</v>
      </c>
      <c r="AJ239" s="3" t="s">
        <v>609</v>
      </c>
    </row>
    <row r="240" spans="1:36" ht="102.75" customHeight="1">
      <c r="A240" s="3" t="s">
        <v>610</v>
      </c>
      <c r="B240" s="3" t="s">
        <v>38</v>
      </c>
      <c r="C240" s="7" t="s">
        <v>611</v>
      </c>
      <c r="D240" s="3" t="s">
        <v>612</v>
      </c>
      <c r="E240" s="3" t="s">
        <v>106</v>
      </c>
      <c r="F240" s="3" t="s">
        <v>47</v>
      </c>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102.75" customHeight="1">
      <c r="A241" s="3" t="s">
        <v>610</v>
      </c>
      <c r="B241" s="3" t="s">
        <v>38</v>
      </c>
      <c r="C241" s="7" t="s">
        <v>613</v>
      </c>
      <c r="D241" s="3" t="s">
        <v>56</v>
      </c>
      <c r="E241" s="3" t="s">
        <v>223</v>
      </c>
      <c r="F241" s="3" t="s">
        <v>47</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102.75" customHeight="1">
      <c r="A242" s="3" t="s">
        <v>610</v>
      </c>
      <c r="B242" s="3" t="s">
        <v>38</v>
      </c>
      <c r="C242" s="7" t="s">
        <v>614</v>
      </c>
      <c r="D242" s="3" t="s">
        <v>59</v>
      </c>
      <c r="E242" s="3" t="s">
        <v>223</v>
      </c>
      <c r="F242" s="3" t="s">
        <v>47</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102.75" customHeight="1">
      <c r="A243" s="3" t="s">
        <v>610</v>
      </c>
      <c r="B243" s="3" t="s">
        <v>38</v>
      </c>
      <c r="C243" s="7" t="s">
        <v>615</v>
      </c>
      <c r="D243" s="3" t="s">
        <v>62</v>
      </c>
      <c r="E243" s="3" t="s">
        <v>63</v>
      </c>
      <c r="F243" s="3" t="s">
        <v>47</v>
      </c>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102.75" customHeight="1">
      <c r="A244" s="3" t="s">
        <v>610</v>
      </c>
      <c r="B244" s="3" t="s">
        <v>38</v>
      </c>
      <c r="C244" s="7" t="s">
        <v>616</v>
      </c>
      <c r="D244" s="3" t="s">
        <v>65</v>
      </c>
      <c r="E244" s="3" t="s">
        <v>223</v>
      </c>
      <c r="F244" s="3" t="s">
        <v>47</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102.75" customHeight="1">
      <c r="A245" s="3" t="s">
        <v>610</v>
      </c>
      <c r="B245" s="3" t="s">
        <v>38</v>
      </c>
      <c r="C245" s="7" t="s">
        <v>617</v>
      </c>
      <c r="D245" s="3" t="s">
        <v>68</v>
      </c>
      <c r="E245" s="3" t="s">
        <v>223</v>
      </c>
      <c r="F245" s="3" t="s">
        <v>47</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102.75" customHeight="1">
      <c r="A246" s="25" t="s">
        <v>610</v>
      </c>
      <c r="B246" s="25" t="s">
        <v>38</v>
      </c>
      <c r="C246" s="35" t="s">
        <v>618</v>
      </c>
      <c r="D246" s="25" t="s">
        <v>156</v>
      </c>
      <c r="E246" s="25" t="s">
        <v>32</v>
      </c>
      <c r="F246" s="25" t="s">
        <v>619</v>
      </c>
      <c r="G246" s="25" t="s">
        <v>620</v>
      </c>
      <c r="H246" s="25" t="s">
        <v>589</v>
      </c>
      <c r="I246" s="25" t="s">
        <v>36</v>
      </c>
      <c r="J246" s="3"/>
      <c r="K246" s="4"/>
      <c r="L246" s="3"/>
      <c r="M246" s="4"/>
      <c r="N246" s="3"/>
      <c r="O246" s="4"/>
      <c r="P246" s="3"/>
      <c r="Q246" s="4"/>
      <c r="R246" s="3"/>
      <c r="S246" s="4"/>
      <c r="T246" s="3"/>
      <c r="U246" s="6"/>
      <c r="V246" s="3"/>
      <c r="W246" s="4"/>
      <c r="X246" s="3"/>
      <c r="Y246" s="4"/>
      <c r="Z246" s="3"/>
      <c r="AA246" s="4"/>
      <c r="AB246" s="3"/>
      <c r="AC246" s="4"/>
      <c r="AD246" s="3"/>
      <c r="AE246" s="4"/>
      <c r="AF246" s="3">
        <v>100</v>
      </c>
      <c r="AG246" s="6">
        <v>1</v>
      </c>
      <c r="AH246" s="25">
        <f>SUM(J246+L246+N246+P246+R246+T246+V246+X246+Z246+AB246+AD246+AF246)</f>
        <v>100</v>
      </c>
      <c r="AI246" s="5">
        <f>+K246+M246+O246+Q246+S246+U246+W246+Y246+AA246+AC246+AE246+AG246</f>
        <v>1</v>
      </c>
      <c r="AJ246" s="3" t="s">
        <v>621</v>
      </c>
    </row>
    <row r="247" spans="1:36" ht="102.75" customHeight="1">
      <c r="A247" s="3" t="s">
        <v>610</v>
      </c>
      <c r="B247" s="3" t="s">
        <v>38</v>
      </c>
      <c r="C247" s="7" t="s">
        <v>622</v>
      </c>
      <c r="D247" s="3" t="s">
        <v>322</v>
      </c>
      <c r="E247" s="3" t="s">
        <v>176</v>
      </c>
      <c r="F247" s="3" t="s">
        <v>47</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102.75" customHeight="1">
      <c r="A248" s="3" t="s">
        <v>610</v>
      </c>
      <c r="B248" s="3" t="s">
        <v>38</v>
      </c>
      <c r="C248" s="7" t="s">
        <v>623</v>
      </c>
      <c r="D248" s="3" t="s">
        <v>324</v>
      </c>
      <c r="E248" s="3" t="s">
        <v>176</v>
      </c>
      <c r="F248" s="3" t="s">
        <v>47</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102.75" customHeight="1">
      <c r="A249" s="3" t="s">
        <v>610</v>
      </c>
      <c r="B249" s="3" t="s">
        <v>38</v>
      </c>
      <c r="C249" s="7" t="s">
        <v>624</v>
      </c>
      <c r="D249" s="3" t="s">
        <v>159</v>
      </c>
      <c r="E249" s="3" t="s">
        <v>340</v>
      </c>
      <c r="F249" s="3" t="s">
        <v>47</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102.75" customHeight="1">
      <c r="A250" s="3" t="s">
        <v>610</v>
      </c>
      <c r="B250" s="3" t="s">
        <v>38</v>
      </c>
      <c r="C250" s="7" t="s">
        <v>625</v>
      </c>
      <c r="D250" s="3" t="s">
        <v>170</v>
      </c>
      <c r="E250" s="3" t="s">
        <v>340</v>
      </c>
      <c r="F250" s="3" t="s">
        <v>47</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102.75" customHeight="1">
      <c r="A251" s="3" t="s">
        <v>610</v>
      </c>
      <c r="B251" s="3" t="s">
        <v>38</v>
      </c>
      <c r="C251" s="7" t="s">
        <v>626</v>
      </c>
      <c r="D251" s="3" t="s">
        <v>175</v>
      </c>
      <c r="E251" s="3" t="s">
        <v>176</v>
      </c>
      <c r="F251" s="3" t="s">
        <v>47</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102.75" customHeight="1">
      <c r="A252" s="3" t="s">
        <v>610</v>
      </c>
      <c r="B252" s="3" t="s">
        <v>38</v>
      </c>
      <c r="C252" s="7" t="s">
        <v>627</v>
      </c>
      <c r="D252" s="3" t="s">
        <v>178</v>
      </c>
      <c r="E252" s="3" t="s">
        <v>340</v>
      </c>
      <c r="F252" s="3" t="s">
        <v>47</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102.75" customHeight="1">
      <c r="A253" s="3" t="s">
        <v>610</v>
      </c>
      <c r="B253" s="3" t="s">
        <v>38</v>
      </c>
      <c r="C253" s="7" t="s">
        <v>628</v>
      </c>
      <c r="D253" s="3" t="s">
        <v>181</v>
      </c>
      <c r="E253" s="3" t="s">
        <v>176</v>
      </c>
      <c r="F253" s="3" t="s">
        <v>47</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102.75" customHeight="1">
      <c r="A254" s="3" t="s">
        <v>610</v>
      </c>
      <c r="B254" s="3" t="s">
        <v>38</v>
      </c>
      <c r="C254" s="7" t="s">
        <v>629</v>
      </c>
      <c r="D254" s="3" t="s">
        <v>183</v>
      </c>
      <c r="E254" s="3" t="s">
        <v>176</v>
      </c>
      <c r="F254" s="3" t="s">
        <v>47</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102.75" customHeight="1">
      <c r="A255" s="3" t="s">
        <v>610</v>
      </c>
      <c r="B255" s="3" t="s">
        <v>38</v>
      </c>
      <c r="C255" s="7" t="s">
        <v>630</v>
      </c>
      <c r="D255" s="3" t="s">
        <v>185</v>
      </c>
      <c r="E255" s="3" t="s">
        <v>340</v>
      </c>
      <c r="F255" s="3" t="s">
        <v>47</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102.75" customHeight="1">
      <c r="A256" s="3" t="s">
        <v>610</v>
      </c>
      <c r="B256" s="3" t="s">
        <v>38</v>
      </c>
      <c r="C256" s="7" t="s">
        <v>631</v>
      </c>
      <c r="D256" s="3" t="s">
        <v>532</v>
      </c>
      <c r="E256" s="3" t="s">
        <v>176</v>
      </c>
      <c r="F256" s="3" t="s">
        <v>47</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102.75" customHeight="1">
      <c r="A257" s="3" t="s">
        <v>610</v>
      </c>
      <c r="B257" s="3" t="s">
        <v>38</v>
      </c>
      <c r="C257" s="7" t="s">
        <v>632</v>
      </c>
      <c r="D257" s="3" t="s">
        <v>189</v>
      </c>
      <c r="E257" s="3" t="s">
        <v>176</v>
      </c>
      <c r="F257" s="3" t="s">
        <v>47</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102.75" customHeight="1">
      <c r="A258" s="3" t="s">
        <v>610</v>
      </c>
      <c r="B258" s="10" t="s">
        <v>38</v>
      </c>
      <c r="C258" s="7" t="s">
        <v>633</v>
      </c>
      <c r="D258" s="11" t="s">
        <v>634</v>
      </c>
      <c r="E258" s="3" t="s">
        <v>635</v>
      </c>
      <c r="F258" s="3" t="s">
        <v>47</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102.75" customHeight="1">
      <c r="A259" s="3" t="s">
        <v>610</v>
      </c>
      <c r="B259" s="10" t="s">
        <v>38</v>
      </c>
      <c r="C259" s="7" t="s">
        <v>636</v>
      </c>
      <c r="D259" s="11" t="s">
        <v>637</v>
      </c>
      <c r="E259" s="3" t="s">
        <v>638</v>
      </c>
      <c r="F259" s="3" t="s">
        <v>47</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102.75" customHeight="1">
      <c r="A260" s="3" t="s">
        <v>610</v>
      </c>
      <c r="B260" s="3" t="s">
        <v>38</v>
      </c>
      <c r="C260" s="7" t="s">
        <v>639</v>
      </c>
      <c r="D260" s="3" t="s">
        <v>640</v>
      </c>
      <c r="E260" s="3" t="s">
        <v>46</v>
      </c>
      <c r="F260" s="3" t="s">
        <v>47</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102.75" customHeight="1">
      <c r="A261" s="25" t="s">
        <v>610</v>
      </c>
      <c r="B261" s="25" t="s">
        <v>38</v>
      </c>
      <c r="C261" s="35" t="s">
        <v>641</v>
      </c>
      <c r="D261" s="25" t="s">
        <v>642</v>
      </c>
      <c r="E261" s="25" t="s">
        <v>32</v>
      </c>
      <c r="F261" s="25" t="s">
        <v>643</v>
      </c>
      <c r="G261" s="25" t="s">
        <v>644</v>
      </c>
      <c r="H261" s="25" t="s">
        <v>589</v>
      </c>
      <c r="I261" s="25" t="s">
        <v>36</v>
      </c>
      <c r="J261" s="3"/>
      <c r="K261" s="4"/>
      <c r="L261" s="3"/>
      <c r="M261" s="4"/>
      <c r="N261" s="3"/>
      <c r="O261" s="4"/>
      <c r="P261" s="3"/>
      <c r="Q261" s="4"/>
      <c r="R261" s="3"/>
      <c r="S261" s="4"/>
      <c r="T261" s="3"/>
      <c r="U261" s="6"/>
      <c r="V261" s="3"/>
      <c r="W261" s="4"/>
      <c r="X261" s="3"/>
      <c r="Y261" s="4"/>
      <c r="Z261" s="3"/>
      <c r="AA261" s="4"/>
      <c r="AB261" s="3"/>
      <c r="AC261" s="6">
        <v>1</v>
      </c>
      <c r="AD261" s="3"/>
      <c r="AE261" s="4"/>
      <c r="AF261" s="3">
        <v>100</v>
      </c>
      <c r="AG261" s="6"/>
      <c r="AH261" s="25">
        <f>SUM(J261+L261+N261+P261+R261+T261+V261+X261+Z261+AB261+AD261+AF261)</f>
        <v>100</v>
      </c>
      <c r="AI261" s="5">
        <f>+K261+M261+O261+Q261+S261+U261+W261+Y261+AA261+AC261+AE261+AG261</f>
        <v>1</v>
      </c>
      <c r="AJ261" s="3" t="s">
        <v>645</v>
      </c>
    </row>
    <row r="262" spans="1:36" ht="102.75" customHeight="1">
      <c r="A262" s="3" t="s">
        <v>610</v>
      </c>
      <c r="B262" s="10" t="s">
        <v>38</v>
      </c>
      <c r="C262" s="7" t="s">
        <v>646</v>
      </c>
      <c r="D262" s="11" t="s">
        <v>647</v>
      </c>
      <c r="E262" s="3" t="s">
        <v>648</v>
      </c>
      <c r="F262" s="3" t="s">
        <v>47</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102.75" customHeight="1">
      <c r="A263" s="3" t="s">
        <v>610</v>
      </c>
      <c r="B263" s="3" t="s">
        <v>38</v>
      </c>
      <c r="C263" s="7" t="s">
        <v>649</v>
      </c>
      <c r="D263" s="3" t="s">
        <v>544</v>
      </c>
      <c r="E263" s="3" t="s">
        <v>650</v>
      </c>
      <c r="F263" s="3" t="s">
        <v>47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102.75" customHeight="1">
      <c r="A264" s="3" t="s">
        <v>610</v>
      </c>
      <c r="B264" s="10" t="s">
        <v>38</v>
      </c>
      <c r="C264" s="7" t="s">
        <v>651</v>
      </c>
      <c r="D264" s="11" t="s">
        <v>191</v>
      </c>
      <c r="E264" s="3" t="s">
        <v>652</v>
      </c>
      <c r="F264" s="3" t="s">
        <v>47</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102.75" customHeight="1">
      <c r="A265" s="3" t="s">
        <v>610</v>
      </c>
      <c r="B265" s="10" t="s">
        <v>38</v>
      </c>
      <c r="C265" s="7" t="s">
        <v>653</v>
      </c>
      <c r="D265" s="11" t="s">
        <v>194</v>
      </c>
      <c r="E265" s="3" t="s">
        <v>46</v>
      </c>
      <c r="F265" s="3" t="s">
        <v>47</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102.75" customHeight="1">
      <c r="A266" s="3" t="s">
        <v>610</v>
      </c>
      <c r="B266" s="10" t="s">
        <v>38</v>
      </c>
      <c r="C266" s="7" t="s">
        <v>654</v>
      </c>
      <c r="D266" s="11" t="s">
        <v>196</v>
      </c>
      <c r="E266" s="3" t="s">
        <v>46</v>
      </c>
      <c r="F266" s="3" t="s">
        <v>47</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102.75" customHeight="1">
      <c r="A267" s="25" t="s">
        <v>610</v>
      </c>
      <c r="B267" s="36" t="s">
        <v>38</v>
      </c>
      <c r="C267" s="35" t="s">
        <v>655</v>
      </c>
      <c r="D267" s="37" t="s">
        <v>101</v>
      </c>
      <c r="E267" s="25" t="s">
        <v>32</v>
      </c>
      <c r="F267" s="25" t="s">
        <v>656</v>
      </c>
      <c r="G267" s="25" t="s">
        <v>412</v>
      </c>
      <c r="H267" s="25" t="s">
        <v>589</v>
      </c>
      <c r="I267" s="25" t="s">
        <v>32</v>
      </c>
      <c r="J267" s="3"/>
      <c r="K267" s="4"/>
      <c r="L267" s="3"/>
      <c r="M267" s="4"/>
      <c r="N267" s="3"/>
      <c r="O267" s="4"/>
      <c r="P267" s="3"/>
      <c r="Q267" s="4"/>
      <c r="R267" s="3"/>
      <c r="S267" s="4"/>
      <c r="T267" s="3"/>
      <c r="U267" s="6"/>
      <c r="V267" s="3"/>
      <c r="W267" s="4"/>
      <c r="X267" s="3"/>
      <c r="Y267" s="4"/>
      <c r="Z267" s="3"/>
      <c r="AA267" s="4"/>
      <c r="AB267" s="3"/>
      <c r="AC267" s="4"/>
      <c r="AD267" s="3"/>
      <c r="AE267" s="6"/>
      <c r="AF267" s="3">
        <v>0</v>
      </c>
      <c r="AG267" s="6">
        <v>1</v>
      </c>
      <c r="AH267" s="28">
        <f>SUM(J267+L267+N267+P267+R267+T267+V267+X267+Z267+AB267+AD267+AF267)</f>
        <v>0</v>
      </c>
      <c r="AI267" s="5">
        <f>+K267+M267+O267+Q267+S267+U267+W267+Y267+AA267+AC267+AE267+AG267</f>
        <v>1</v>
      </c>
      <c r="AJ267" s="3" t="s">
        <v>657</v>
      </c>
    </row>
    <row r="268" spans="1:36" ht="102.75" customHeight="1">
      <c r="A268" s="3" t="s">
        <v>610</v>
      </c>
      <c r="B268" s="3" t="s">
        <v>38</v>
      </c>
      <c r="C268" s="7" t="s">
        <v>658</v>
      </c>
      <c r="D268" s="3" t="s">
        <v>659</v>
      </c>
      <c r="E268" s="3" t="s">
        <v>46</v>
      </c>
      <c r="F268" s="3" t="s">
        <v>47</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102.75" customHeight="1">
      <c r="A269" s="3" t="s">
        <v>610</v>
      </c>
      <c r="B269" s="3" t="s">
        <v>38</v>
      </c>
      <c r="C269" s="7" t="s">
        <v>660</v>
      </c>
      <c r="D269" s="3" t="s">
        <v>549</v>
      </c>
      <c r="E269" s="3" t="s">
        <v>661</v>
      </c>
      <c r="F269" s="3" t="s">
        <v>47</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102.75" customHeight="1">
      <c r="A270" s="3" t="s">
        <v>610</v>
      </c>
      <c r="B270" s="3" t="s">
        <v>38</v>
      </c>
      <c r="C270" s="7" t="s">
        <v>662</v>
      </c>
      <c r="D270" s="3" t="s">
        <v>551</v>
      </c>
      <c r="E270" s="3" t="s">
        <v>663</v>
      </c>
      <c r="F270" s="3" t="s">
        <v>47</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102.75" customHeight="1">
      <c r="A271" s="3" t="s">
        <v>610</v>
      </c>
      <c r="B271" s="3" t="s">
        <v>38</v>
      </c>
      <c r="C271" s="7" t="s">
        <v>664</v>
      </c>
      <c r="D271" s="3" t="s">
        <v>553</v>
      </c>
      <c r="E271" s="3" t="s">
        <v>663</v>
      </c>
      <c r="F271" s="3" t="s">
        <v>47</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102.75" customHeight="1">
      <c r="A272" s="25" t="s">
        <v>610</v>
      </c>
      <c r="B272" s="36" t="s">
        <v>38</v>
      </c>
      <c r="C272" s="35" t="s">
        <v>665</v>
      </c>
      <c r="D272" s="37" t="s">
        <v>666</v>
      </c>
      <c r="E272" s="25" t="s">
        <v>32</v>
      </c>
      <c r="F272" s="25" t="s">
        <v>667</v>
      </c>
      <c r="G272" s="25" t="s">
        <v>668</v>
      </c>
      <c r="H272" s="25" t="s">
        <v>589</v>
      </c>
      <c r="I272" s="25" t="s">
        <v>32</v>
      </c>
      <c r="J272" s="3"/>
      <c r="K272" s="4"/>
      <c r="L272" s="3"/>
      <c r="M272" s="4"/>
      <c r="N272" s="3"/>
      <c r="O272" s="4"/>
      <c r="P272" s="3"/>
      <c r="Q272" s="4"/>
      <c r="R272" s="3"/>
      <c r="S272" s="4"/>
      <c r="T272" s="3"/>
      <c r="U272" s="6"/>
      <c r="V272" s="3"/>
      <c r="W272" s="4"/>
      <c r="X272" s="3"/>
      <c r="Y272" s="4"/>
      <c r="Z272" s="3"/>
      <c r="AA272" s="4"/>
      <c r="AB272" s="3">
        <v>100</v>
      </c>
      <c r="AC272" s="6">
        <v>1</v>
      </c>
      <c r="AD272" s="3"/>
      <c r="AE272" s="6"/>
      <c r="AF272" s="3"/>
      <c r="AG272" s="6"/>
      <c r="AH272" s="25">
        <f>SUM(J272+L272+N272+P272+R272+T272+V272+X272+Z272+AB272+AD272+AF272)</f>
        <v>100</v>
      </c>
      <c r="AI272" s="5">
        <f>+K272+M272+O272+Q272+S272+U272+W272+Y272+AA272+AC272+AE272+AG272</f>
        <v>1</v>
      </c>
      <c r="AJ272" s="3" t="s">
        <v>669</v>
      </c>
    </row>
    <row r="273" spans="1:36" ht="102.75" customHeight="1">
      <c r="A273" s="3" t="s">
        <v>610</v>
      </c>
      <c r="B273" s="3" t="s">
        <v>38</v>
      </c>
      <c r="C273" s="7" t="s">
        <v>670</v>
      </c>
      <c r="D273" s="3" t="s">
        <v>555</v>
      </c>
      <c r="E273" s="3" t="s">
        <v>46</v>
      </c>
      <c r="F273" s="3" t="s">
        <v>47</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102.75" customHeight="1">
      <c r="A274" s="3" t="s">
        <v>610</v>
      </c>
      <c r="B274" s="3" t="s">
        <v>38</v>
      </c>
      <c r="C274" s="7" t="s">
        <v>671</v>
      </c>
      <c r="D274" s="3" t="s">
        <v>557</v>
      </c>
      <c r="E274" s="3" t="s">
        <v>46</v>
      </c>
      <c r="F274" s="3" t="s">
        <v>47</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102.75" customHeight="1">
      <c r="A275" s="3" t="s">
        <v>610</v>
      </c>
      <c r="B275" s="3" t="s">
        <v>38</v>
      </c>
      <c r="C275" s="7" t="s">
        <v>672</v>
      </c>
      <c r="D275" s="3" t="s">
        <v>559</v>
      </c>
      <c r="E275" s="3" t="s">
        <v>46</v>
      </c>
      <c r="F275" s="3" t="s">
        <v>47</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102.75" customHeight="1">
      <c r="A276" s="3" t="s">
        <v>610</v>
      </c>
      <c r="B276" s="3" t="s">
        <v>38</v>
      </c>
      <c r="C276" s="7" t="s">
        <v>673</v>
      </c>
      <c r="D276" s="3" t="s">
        <v>561</v>
      </c>
      <c r="E276" s="3" t="s">
        <v>46</v>
      </c>
      <c r="F276" s="3" t="s">
        <v>47</v>
      </c>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102.75" customHeight="1">
      <c r="A277" s="3" t="s">
        <v>610</v>
      </c>
      <c r="B277" s="3" t="s">
        <v>38</v>
      </c>
      <c r="C277" s="7" t="s">
        <v>674</v>
      </c>
      <c r="D277" s="3" t="s">
        <v>563</v>
      </c>
      <c r="E277" s="3" t="s">
        <v>46</v>
      </c>
      <c r="F277" s="3" t="s">
        <v>47</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102.75" customHeight="1">
      <c r="A278" s="3" t="s">
        <v>610</v>
      </c>
      <c r="B278" s="3" t="s">
        <v>38</v>
      </c>
      <c r="C278" s="7" t="s">
        <v>675</v>
      </c>
      <c r="D278" s="3" t="s">
        <v>565</v>
      </c>
      <c r="E278" s="3" t="s">
        <v>46</v>
      </c>
      <c r="F278" s="3" t="s">
        <v>47</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102.75" customHeight="1">
      <c r="A279" s="3" t="s">
        <v>610</v>
      </c>
      <c r="B279" s="3" t="s">
        <v>38</v>
      </c>
      <c r="C279" s="7" t="s">
        <v>676</v>
      </c>
      <c r="D279" s="3" t="s">
        <v>567</v>
      </c>
      <c r="E279" s="3" t="s">
        <v>46</v>
      </c>
      <c r="F279" s="3" t="s">
        <v>47</v>
      </c>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102.75" customHeight="1">
      <c r="A280" s="3" t="s">
        <v>610</v>
      </c>
      <c r="B280" s="3" t="s">
        <v>38</v>
      </c>
      <c r="C280" s="7" t="s">
        <v>677</v>
      </c>
      <c r="D280" s="3" t="s">
        <v>569</v>
      </c>
      <c r="E280" s="3" t="s">
        <v>46</v>
      </c>
      <c r="F280" s="3" t="s">
        <v>47</v>
      </c>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102.75" customHeight="1">
      <c r="A281" s="16" t="s">
        <v>610</v>
      </c>
      <c r="B281" s="16" t="s">
        <v>38</v>
      </c>
      <c r="C281" s="41" t="s">
        <v>678</v>
      </c>
      <c r="D281" s="16" t="s">
        <v>679</v>
      </c>
      <c r="E281" s="16" t="s">
        <v>32</v>
      </c>
      <c r="F281" s="16" t="s">
        <v>680</v>
      </c>
      <c r="G281" s="16" t="s">
        <v>681</v>
      </c>
      <c r="H281" s="16" t="s">
        <v>589</v>
      </c>
      <c r="I281" s="16" t="s">
        <v>32</v>
      </c>
      <c r="J281" s="3"/>
      <c r="K281" s="4"/>
      <c r="L281" s="3"/>
      <c r="M281" s="4"/>
      <c r="N281" s="3"/>
      <c r="O281" s="4"/>
      <c r="P281" s="3"/>
      <c r="Q281" s="4"/>
      <c r="R281" s="3"/>
      <c r="S281" s="4"/>
      <c r="T281" s="3"/>
      <c r="U281" s="6"/>
      <c r="V281" s="3"/>
      <c r="W281" s="4"/>
      <c r="X281" s="3"/>
      <c r="Y281" s="4"/>
      <c r="Z281" s="3"/>
      <c r="AA281" s="6"/>
      <c r="AB281" s="3"/>
      <c r="AC281" s="6"/>
      <c r="AD281" s="56">
        <v>80</v>
      </c>
      <c r="AE281" s="6">
        <v>1</v>
      </c>
      <c r="AF281" s="3"/>
      <c r="AG281" s="6"/>
      <c r="AH281" s="16">
        <f t="shared" ref="AH281:AH282" si="9">SUM(J281+L281+N281+P281+R281+T281+V281+X281+Z281+AB281+AD281+AF281)</f>
        <v>80</v>
      </c>
      <c r="AI281" s="5">
        <f t="shared" ref="AI281:AI282" si="10">+K281+M281+O281+Q281+S281+U281+W281+Y281+AA281+AC281+AE281+AG281</f>
        <v>1</v>
      </c>
      <c r="AJ281" s="3" t="s">
        <v>682</v>
      </c>
    </row>
    <row r="282" spans="1:36" ht="102.75" customHeight="1">
      <c r="A282" s="16" t="s">
        <v>610</v>
      </c>
      <c r="B282" s="16" t="s">
        <v>38</v>
      </c>
      <c r="C282" s="41" t="s">
        <v>683</v>
      </c>
      <c r="D282" s="16" t="s">
        <v>684</v>
      </c>
      <c r="E282" s="16" t="s">
        <v>32</v>
      </c>
      <c r="F282" s="16" t="s">
        <v>685</v>
      </c>
      <c r="G282" s="16" t="s">
        <v>686</v>
      </c>
      <c r="H282" s="16" t="s">
        <v>589</v>
      </c>
      <c r="I282" s="16" t="s">
        <v>32</v>
      </c>
      <c r="J282" s="3"/>
      <c r="K282" s="4"/>
      <c r="L282" s="3"/>
      <c r="M282" s="4"/>
      <c r="N282" s="3"/>
      <c r="O282" s="4"/>
      <c r="P282" s="3"/>
      <c r="Q282" s="4"/>
      <c r="R282" s="3"/>
      <c r="S282" s="4"/>
      <c r="T282" s="3"/>
      <c r="U282" s="6"/>
      <c r="V282" s="3"/>
      <c r="W282" s="4"/>
      <c r="X282" s="3"/>
      <c r="Y282" s="4"/>
      <c r="Z282" s="3"/>
      <c r="AA282" s="4"/>
      <c r="AB282" s="3"/>
      <c r="AC282" s="4"/>
      <c r="AD282" s="3">
        <v>80</v>
      </c>
      <c r="AE282" s="6">
        <v>1</v>
      </c>
      <c r="AF282" s="3"/>
      <c r="AG282" s="6"/>
      <c r="AH282" s="16">
        <f t="shared" si="9"/>
        <v>80</v>
      </c>
      <c r="AI282" s="5">
        <f t="shared" si="10"/>
        <v>1</v>
      </c>
      <c r="AJ282" s="3" t="s">
        <v>687</v>
      </c>
    </row>
    <row r="283" spans="1:36" ht="102.75" customHeight="1">
      <c r="A283" s="3" t="s">
        <v>610</v>
      </c>
      <c r="B283" s="3" t="s">
        <v>38</v>
      </c>
      <c r="C283" s="7" t="s">
        <v>688</v>
      </c>
      <c r="D283" s="3" t="s">
        <v>689</v>
      </c>
      <c r="E283" s="3" t="s">
        <v>690</v>
      </c>
      <c r="F283" s="3" t="s">
        <v>47</v>
      </c>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102.75" customHeight="1">
      <c r="A284" s="3" t="s">
        <v>610</v>
      </c>
      <c r="B284" s="3" t="s">
        <v>38</v>
      </c>
      <c r="C284" s="7" t="s">
        <v>691</v>
      </c>
      <c r="D284" s="3" t="s">
        <v>571</v>
      </c>
      <c r="E284" s="3" t="s">
        <v>46</v>
      </c>
      <c r="F284" s="3" t="s">
        <v>47</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102.75" customHeight="1">
      <c r="A285" s="3" t="s">
        <v>610</v>
      </c>
      <c r="B285" s="3" t="s">
        <v>38</v>
      </c>
      <c r="C285" s="7" t="s">
        <v>692</v>
      </c>
      <c r="D285" s="3" t="s">
        <v>573</v>
      </c>
      <c r="E285" s="3" t="s">
        <v>46</v>
      </c>
      <c r="F285" s="3" t="s">
        <v>47</v>
      </c>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102.75" customHeight="1">
      <c r="A286" s="3" t="s">
        <v>610</v>
      </c>
      <c r="B286" s="3" t="s">
        <v>38</v>
      </c>
      <c r="C286" s="7" t="s">
        <v>693</v>
      </c>
      <c r="D286" s="3" t="s">
        <v>575</v>
      </c>
      <c r="E286" s="3" t="s">
        <v>46</v>
      </c>
      <c r="F286" s="3" t="s">
        <v>47</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102.75" customHeight="1">
      <c r="A287" s="3" t="s">
        <v>610</v>
      </c>
      <c r="B287" s="3" t="s">
        <v>38</v>
      </c>
      <c r="C287" s="7" t="s">
        <v>694</v>
      </c>
      <c r="D287" s="3" t="s">
        <v>577</v>
      </c>
      <c r="E287" s="3" t="s">
        <v>46</v>
      </c>
      <c r="F287" s="3" t="s">
        <v>47</v>
      </c>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102.75" customHeight="1">
      <c r="A288" s="3" t="s">
        <v>610</v>
      </c>
      <c r="B288" s="3" t="s">
        <v>38</v>
      </c>
      <c r="C288" s="7" t="s">
        <v>695</v>
      </c>
      <c r="D288" s="3" t="s">
        <v>579</v>
      </c>
      <c r="E288" s="3" t="s">
        <v>46</v>
      </c>
      <c r="F288" s="3" t="s">
        <v>47</v>
      </c>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102.75" customHeight="1">
      <c r="A289" s="3" t="s">
        <v>610</v>
      </c>
      <c r="B289" s="3" t="s">
        <v>38</v>
      </c>
      <c r="C289" s="7" t="s">
        <v>696</v>
      </c>
      <c r="D289" s="3" t="s">
        <v>581</v>
      </c>
      <c r="E289" s="3" t="s">
        <v>46</v>
      </c>
      <c r="F289" s="3" t="s">
        <v>47</v>
      </c>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102.75" customHeight="1">
      <c r="A290" s="3" t="s">
        <v>610</v>
      </c>
      <c r="B290" s="3" t="s">
        <v>38</v>
      </c>
      <c r="C290" s="7" t="s">
        <v>697</v>
      </c>
      <c r="D290" s="3" t="s">
        <v>698</v>
      </c>
      <c r="E290" s="3" t="s">
        <v>46</v>
      </c>
      <c r="F290" s="3" t="s">
        <v>47</v>
      </c>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102.75" customHeight="1">
      <c r="A291" s="3" t="s">
        <v>610</v>
      </c>
      <c r="B291" s="3" t="s">
        <v>38</v>
      </c>
      <c r="C291" s="7" t="s">
        <v>699</v>
      </c>
      <c r="D291" s="3" t="s">
        <v>700</v>
      </c>
      <c r="E291" s="3" t="s">
        <v>46</v>
      </c>
      <c r="F291" s="3" t="s">
        <v>47</v>
      </c>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102.75" customHeight="1">
      <c r="A292" s="3" t="s">
        <v>610</v>
      </c>
      <c r="B292" s="3" t="s">
        <v>38</v>
      </c>
      <c r="C292" s="7" t="s">
        <v>701</v>
      </c>
      <c r="D292" s="3" t="s">
        <v>702</v>
      </c>
      <c r="E292" s="3" t="s">
        <v>46</v>
      </c>
      <c r="F292" s="3" t="s">
        <v>47</v>
      </c>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102.75" customHeight="1">
      <c r="A293" s="3" t="s">
        <v>610</v>
      </c>
      <c r="B293" s="3" t="s">
        <v>38</v>
      </c>
      <c r="C293" s="7" t="s">
        <v>703</v>
      </c>
      <c r="D293" s="3" t="s">
        <v>704</v>
      </c>
      <c r="E293" s="3" t="s">
        <v>46</v>
      </c>
      <c r="F293" s="3" t="s">
        <v>47</v>
      </c>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102.75" customHeight="1">
      <c r="A294" s="3" t="s">
        <v>610</v>
      </c>
      <c r="B294" s="3" t="s">
        <v>38</v>
      </c>
      <c r="C294" s="7" t="s">
        <v>705</v>
      </c>
      <c r="D294" s="3" t="s">
        <v>706</v>
      </c>
      <c r="E294" s="3" t="s">
        <v>46</v>
      </c>
      <c r="F294" s="3" t="s">
        <v>47</v>
      </c>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102.75" customHeight="1">
      <c r="A295" s="3" t="s">
        <v>610</v>
      </c>
      <c r="B295" s="3" t="s">
        <v>38</v>
      </c>
      <c r="C295" s="7" t="s">
        <v>707</v>
      </c>
      <c r="D295" s="3" t="s">
        <v>708</v>
      </c>
      <c r="E295" s="3" t="s">
        <v>709</v>
      </c>
      <c r="F295" s="3" t="s">
        <v>47</v>
      </c>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102.75" customHeight="1">
      <c r="A296" s="3" t="s">
        <v>610</v>
      </c>
      <c r="B296" s="3" t="s">
        <v>38</v>
      </c>
      <c r="C296" s="7" t="s">
        <v>710</v>
      </c>
      <c r="D296" s="3" t="s">
        <v>711</v>
      </c>
      <c r="E296" s="3" t="s">
        <v>46</v>
      </c>
      <c r="F296" s="3" t="s">
        <v>47</v>
      </c>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102.75" customHeight="1">
      <c r="A297" s="3" t="s">
        <v>610</v>
      </c>
      <c r="B297" s="3" t="s">
        <v>38</v>
      </c>
      <c r="C297" s="7" t="s">
        <v>712</v>
      </c>
      <c r="D297" s="3" t="s">
        <v>713</v>
      </c>
      <c r="E297" s="3" t="s">
        <v>46</v>
      </c>
      <c r="F297" s="3" t="s">
        <v>47</v>
      </c>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102.75" customHeight="1">
      <c r="A298" s="3" t="s">
        <v>610</v>
      </c>
      <c r="B298" s="3" t="s">
        <v>38</v>
      </c>
      <c r="C298" s="7" t="s">
        <v>714</v>
      </c>
      <c r="D298" s="3" t="s">
        <v>715</v>
      </c>
      <c r="E298" s="3" t="s">
        <v>46</v>
      </c>
      <c r="F298" s="3" t="s">
        <v>47</v>
      </c>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102.75" customHeight="1">
      <c r="A299" s="3" t="s">
        <v>610</v>
      </c>
      <c r="B299" s="3" t="s">
        <v>38</v>
      </c>
      <c r="C299" s="7" t="s">
        <v>716</v>
      </c>
      <c r="D299" s="3" t="s">
        <v>717</v>
      </c>
      <c r="E299" s="3" t="s">
        <v>46</v>
      </c>
      <c r="F299" s="3" t="s">
        <v>47</v>
      </c>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102.75" customHeight="1">
      <c r="A300" s="3" t="s">
        <v>610</v>
      </c>
      <c r="B300" s="3" t="s">
        <v>38</v>
      </c>
      <c r="C300" s="7" t="s">
        <v>718</v>
      </c>
      <c r="D300" s="3" t="s">
        <v>719</v>
      </c>
      <c r="E300" s="3" t="s">
        <v>46</v>
      </c>
      <c r="F300" s="3" t="s">
        <v>47</v>
      </c>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102.75" customHeight="1">
      <c r="A301" s="3" t="s">
        <v>610</v>
      </c>
      <c r="B301" s="3" t="s">
        <v>38</v>
      </c>
      <c r="C301" s="7" t="s">
        <v>720</v>
      </c>
      <c r="D301" s="3" t="s">
        <v>721</v>
      </c>
      <c r="E301" s="3" t="s">
        <v>46</v>
      </c>
      <c r="F301" s="3" t="s">
        <v>47</v>
      </c>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102.75" customHeight="1">
      <c r="A302" s="3" t="s">
        <v>610</v>
      </c>
      <c r="B302" s="3" t="s">
        <v>38</v>
      </c>
      <c r="C302" s="7" t="s">
        <v>722</v>
      </c>
      <c r="D302" s="3" t="s">
        <v>723</v>
      </c>
      <c r="E302" s="3" t="s">
        <v>46</v>
      </c>
      <c r="F302" s="3" t="s">
        <v>47</v>
      </c>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102.75" customHeight="1">
      <c r="A303" s="3" t="s">
        <v>610</v>
      </c>
      <c r="B303" s="3" t="s">
        <v>38</v>
      </c>
      <c r="C303" s="7" t="s">
        <v>724</v>
      </c>
      <c r="D303" s="3" t="s">
        <v>725</v>
      </c>
      <c r="E303" s="3" t="s">
        <v>726</v>
      </c>
      <c r="F303" s="3" t="s">
        <v>47</v>
      </c>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102.75" customHeight="1">
      <c r="A304" s="3" t="s">
        <v>610</v>
      </c>
      <c r="B304" s="3" t="s">
        <v>38</v>
      </c>
      <c r="C304" s="7" t="s">
        <v>727</v>
      </c>
      <c r="D304" s="3" t="s">
        <v>584</v>
      </c>
      <c r="E304" s="3" t="s">
        <v>46</v>
      </c>
      <c r="F304" s="3" t="s">
        <v>47</v>
      </c>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102.75" customHeight="1">
      <c r="A305" s="3" t="s">
        <v>610</v>
      </c>
      <c r="B305" s="3" t="s">
        <v>38</v>
      </c>
      <c r="C305" s="7" t="s">
        <v>728</v>
      </c>
      <c r="D305" s="3" t="s">
        <v>597</v>
      </c>
      <c r="E305" s="3" t="s">
        <v>729</v>
      </c>
      <c r="F305" s="3" t="s">
        <v>47</v>
      </c>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102.75" customHeight="1">
      <c r="A306" s="25" t="s">
        <v>610</v>
      </c>
      <c r="B306" s="25" t="s">
        <v>332</v>
      </c>
      <c r="C306" s="57" t="s">
        <v>30</v>
      </c>
      <c r="D306" s="25" t="s">
        <v>730</v>
      </c>
      <c r="E306" s="25" t="s">
        <v>32</v>
      </c>
      <c r="F306" s="25" t="s">
        <v>731</v>
      </c>
      <c r="G306" s="25" t="s">
        <v>732</v>
      </c>
      <c r="H306" s="25" t="s">
        <v>589</v>
      </c>
      <c r="I306" s="25" t="s">
        <v>32</v>
      </c>
      <c r="J306" s="3"/>
      <c r="K306" s="4"/>
      <c r="L306" s="3"/>
      <c r="M306" s="4"/>
      <c r="N306" s="3"/>
      <c r="O306" s="4"/>
      <c r="P306" s="3"/>
      <c r="Q306" s="4"/>
      <c r="R306" s="3"/>
      <c r="S306" s="4"/>
      <c r="T306" s="3">
        <v>50</v>
      </c>
      <c r="U306" s="6">
        <v>0.5</v>
      </c>
      <c r="V306" s="3"/>
      <c r="W306" s="4"/>
      <c r="X306" s="3"/>
      <c r="Y306" s="4"/>
      <c r="Z306" s="3"/>
      <c r="AA306" s="4"/>
      <c r="AB306" s="3"/>
      <c r="AC306" s="4"/>
      <c r="AD306" s="3"/>
      <c r="AE306" s="6">
        <v>0.5</v>
      </c>
      <c r="AF306" s="3">
        <v>50</v>
      </c>
      <c r="AG306" s="6"/>
      <c r="AH306" s="25">
        <f t="shared" ref="AH306:AH308" si="11">SUM(J306+L306+N306+P306+R306+T306+V306+X306+Z306+AB306+AD306+AF306)</f>
        <v>100</v>
      </c>
      <c r="AI306" s="5">
        <f t="shared" ref="AI306:AI308" si="12">+K306+M306+O306+Q306+S306+U306+W306+Y306+AA306+AC306+AE306+AG306</f>
        <v>1</v>
      </c>
      <c r="AJ306" s="3" t="s">
        <v>733</v>
      </c>
    </row>
    <row r="307" spans="1:36" ht="102.75" customHeight="1">
      <c r="A307" s="25" t="s">
        <v>610</v>
      </c>
      <c r="B307" s="25" t="s">
        <v>239</v>
      </c>
      <c r="C307" s="57" t="s">
        <v>30</v>
      </c>
      <c r="D307" s="25" t="s">
        <v>734</v>
      </c>
      <c r="E307" s="25" t="s">
        <v>32</v>
      </c>
      <c r="F307" s="25" t="s">
        <v>735</v>
      </c>
      <c r="G307" s="25" t="s">
        <v>736</v>
      </c>
      <c r="H307" s="25" t="s">
        <v>589</v>
      </c>
      <c r="I307" s="25" t="s">
        <v>32</v>
      </c>
      <c r="J307" s="3"/>
      <c r="K307" s="6"/>
      <c r="L307" s="3">
        <v>10</v>
      </c>
      <c r="M307" s="6">
        <v>0.1</v>
      </c>
      <c r="N307" s="3">
        <v>10</v>
      </c>
      <c r="O307" s="6">
        <v>0.1</v>
      </c>
      <c r="P307" s="3">
        <v>10</v>
      </c>
      <c r="Q307" s="6">
        <v>0.1</v>
      </c>
      <c r="R307" s="3">
        <v>10</v>
      </c>
      <c r="S307" s="6">
        <v>0.1</v>
      </c>
      <c r="T307" s="3">
        <v>10</v>
      </c>
      <c r="U307" s="6">
        <v>0.1</v>
      </c>
      <c r="V307" s="3">
        <v>10</v>
      </c>
      <c r="W307" s="6">
        <v>0.1</v>
      </c>
      <c r="X307" s="3">
        <v>10</v>
      </c>
      <c r="Y307" s="6">
        <v>0.1</v>
      </c>
      <c r="Z307" s="3">
        <v>10</v>
      </c>
      <c r="AA307" s="6">
        <v>0.1</v>
      </c>
      <c r="AB307" s="3">
        <v>10</v>
      </c>
      <c r="AC307" s="6">
        <v>0.1</v>
      </c>
      <c r="AD307" s="3">
        <v>10</v>
      </c>
      <c r="AE307" s="6">
        <v>0.1</v>
      </c>
      <c r="AF307" s="3"/>
      <c r="AG307" s="6"/>
      <c r="AH307" s="25">
        <f t="shared" si="11"/>
        <v>100</v>
      </c>
      <c r="AI307" s="5">
        <f t="shared" si="12"/>
        <v>0.99999999999999989</v>
      </c>
      <c r="AJ307" s="3" t="s">
        <v>737</v>
      </c>
    </row>
    <row r="308" spans="1:36" ht="102.75" customHeight="1">
      <c r="A308" s="25" t="s">
        <v>610</v>
      </c>
      <c r="B308" s="25" t="s">
        <v>239</v>
      </c>
      <c r="C308" s="57" t="s">
        <v>30</v>
      </c>
      <c r="D308" s="25" t="s">
        <v>738</v>
      </c>
      <c r="E308" s="25" t="s">
        <v>32</v>
      </c>
      <c r="F308" s="25" t="s">
        <v>739</v>
      </c>
      <c r="G308" s="25" t="s">
        <v>740</v>
      </c>
      <c r="H308" s="25" t="s">
        <v>589</v>
      </c>
      <c r="I308" s="25" t="s">
        <v>32</v>
      </c>
      <c r="J308" s="3"/>
      <c r="K308" s="6"/>
      <c r="L308" s="3">
        <v>10</v>
      </c>
      <c r="M308" s="6">
        <v>0.1</v>
      </c>
      <c r="N308" s="3">
        <v>10</v>
      </c>
      <c r="O308" s="6">
        <v>0.1</v>
      </c>
      <c r="P308" s="3">
        <v>10</v>
      </c>
      <c r="Q308" s="6">
        <v>0.1</v>
      </c>
      <c r="R308" s="3">
        <v>10</v>
      </c>
      <c r="S308" s="6">
        <v>0.1</v>
      </c>
      <c r="T308" s="3">
        <v>10</v>
      </c>
      <c r="U308" s="6">
        <v>0.1</v>
      </c>
      <c r="V308" s="3">
        <v>10</v>
      </c>
      <c r="W308" s="6">
        <v>0.1</v>
      </c>
      <c r="X308" s="3">
        <v>10</v>
      </c>
      <c r="Y308" s="6">
        <v>0.1</v>
      </c>
      <c r="Z308" s="3">
        <v>10</v>
      </c>
      <c r="AA308" s="6">
        <v>0.1</v>
      </c>
      <c r="AB308" s="3">
        <v>10</v>
      </c>
      <c r="AC308" s="6">
        <v>0.1</v>
      </c>
      <c r="AD308" s="3">
        <v>10</v>
      </c>
      <c r="AE308" s="6">
        <v>0.1</v>
      </c>
      <c r="AF308" s="3"/>
      <c r="AG308" s="6"/>
      <c r="AH308" s="25">
        <f t="shared" si="11"/>
        <v>100</v>
      </c>
      <c r="AI308" s="5">
        <f t="shared" si="12"/>
        <v>0.99999999999999989</v>
      </c>
      <c r="AJ308" s="3" t="s">
        <v>741</v>
      </c>
    </row>
    <row r="309" spans="1:36" ht="102.75" customHeight="1">
      <c r="A309" s="3" t="s">
        <v>742</v>
      </c>
      <c r="B309" s="3" t="s">
        <v>38</v>
      </c>
      <c r="C309" s="7" t="s">
        <v>743</v>
      </c>
      <c r="D309" s="3" t="s">
        <v>226</v>
      </c>
      <c r="E309" s="3" t="s">
        <v>116</v>
      </c>
      <c r="F309" s="3" t="s">
        <v>47</v>
      </c>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102.75" customHeight="1">
      <c r="A310" s="3" t="s">
        <v>742</v>
      </c>
      <c r="B310" s="3" t="s">
        <v>38</v>
      </c>
      <c r="C310" s="7" t="s">
        <v>744</v>
      </c>
      <c r="D310" s="3" t="s">
        <v>231</v>
      </c>
      <c r="E310" s="3" t="s">
        <v>116</v>
      </c>
      <c r="F310" s="3" t="s">
        <v>47</v>
      </c>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102.75" customHeight="1">
      <c r="A311" s="3" t="s">
        <v>742</v>
      </c>
      <c r="B311" s="3" t="s">
        <v>38</v>
      </c>
      <c r="C311" s="7" t="s">
        <v>745</v>
      </c>
      <c r="D311" s="3" t="s">
        <v>234</v>
      </c>
      <c r="E311" s="3" t="s">
        <v>116</v>
      </c>
      <c r="F311" s="3" t="s">
        <v>47</v>
      </c>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102.75" customHeight="1">
      <c r="A312" s="3" t="s">
        <v>742</v>
      </c>
      <c r="B312" s="3" t="s">
        <v>38</v>
      </c>
      <c r="C312" s="7" t="s">
        <v>746</v>
      </c>
      <c r="D312" s="3" t="s">
        <v>115</v>
      </c>
      <c r="E312" s="3" t="s">
        <v>116</v>
      </c>
      <c r="F312" s="3" t="s">
        <v>47</v>
      </c>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102.75" customHeight="1">
      <c r="A313" s="3" t="s">
        <v>742</v>
      </c>
      <c r="B313" s="3" t="s">
        <v>38</v>
      </c>
      <c r="C313" s="7" t="s">
        <v>747</v>
      </c>
      <c r="D313" s="3" t="s">
        <v>159</v>
      </c>
      <c r="E313" s="3" t="s">
        <v>340</v>
      </c>
      <c r="F313" s="3" t="s">
        <v>47</v>
      </c>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102.75" customHeight="1">
      <c r="A314" s="3" t="s">
        <v>742</v>
      </c>
      <c r="B314" s="3" t="s">
        <v>38</v>
      </c>
      <c r="C314" s="7" t="s">
        <v>748</v>
      </c>
      <c r="D314" s="3" t="s">
        <v>170</v>
      </c>
      <c r="E314" s="3" t="s">
        <v>340</v>
      </c>
      <c r="F314" s="3" t="s">
        <v>47</v>
      </c>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102.75" customHeight="1">
      <c r="A315" s="3" t="s">
        <v>742</v>
      </c>
      <c r="B315" s="3" t="s">
        <v>38</v>
      </c>
      <c r="C315" s="7" t="s">
        <v>749</v>
      </c>
      <c r="D315" s="3" t="s">
        <v>175</v>
      </c>
      <c r="E315" s="3" t="s">
        <v>176</v>
      </c>
      <c r="F315" s="3" t="s">
        <v>47</v>
      </c>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102.75" customHeight="1">
      <c r="A316" s="3" t="s">
        <v>742</v>
      </c>
      <c r="B316" s="3" t="s">
        <v>38</v>
      </c>
      <c r="C316" s="7" t="s">
        <v>750</v>
      </c>
      <c r="D316" s="3" t="s">
        <v>178</v>
      </c>
      <c r="E316" s="3" t="s">
        <v>340</v>
      </c>
      <c r="F316" s="3" t="s">
        <v>47</v>
      </c>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102.75" customHeight="1">
      <c r="A317" s="3" t="s">
        <v>742</v>
      </c>
      <c r="B317" s="3" t="s">
        <v>38</v>
      </c>
      <c r="C317" s="7" t="s">
        <v>751</v>
      </c>
      <c r="D317" s="3" t="s">
        <v>181</v>
      </c>
      <c r="E317" s="3" t="s">
        <v>176</v>
      </c>
      <c r="F317" s="3" t="s">
        <v>47</v>
      </c>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102.75" customHeight="1">
      <c r="A318" s="25" t="s">
        <v>742</v>
      </c>
      <c r="B318" s="25" t="s">
        <v>38</v>
      </c>
      <c r="C318" s="35" t="s">
        <v>752</v>
      </c>
      <c r="D318" s="25" t="s">
        <v>535</v>
      </c>
      <c r="E318" s="25" t="s">
        <v>32</v>
      </c>
      <c r="F318" s="25" t="s">
        <v>753</v>
      </c>
      <c r="G318" s="25" t="s">
        <v>754</v>
      </c>
      <c r="H318" s="25" t="s">
        <v>163</v>
      </c>
      <c r="I318" s="25" t="s">
        <v>413</v>
      </c>
      <c r="J318" s="3"/>
      <c r="K318" s="4"/>
      <c r="L318" s="3"/>
      <c r="M318" s="4"/>
      <c r="N318" s="3">
        <v>25</v>
      </c>
      <c r="O318" s="6">
        <v>0.25</v>
      </c>
      <c r="P318" s="3"/>
      <c r="Q318" s="4"/>
      <c r="R318" s="3"/>
      <c r="S318" s="4"/>
      <c r="T318" s="3">
        <v>25</v>
      </c>
      <c r="U318" s="6">
        <v>0.25</v>
      </c>
      <c r="V318" s="3"/>
      <c r="W318" s="4"/>
      <c r="X318" s="3"/>
      <c r="Y318" s="4"/>
      <c r="Z318" s="3">
        <v>25</v>
      </c>
      <c r="AA318" s="6">
        <v>0.25</v>
      </c>
      <c r="AB318" s="3"/>
      <c r="AC318" s="4"/>
      <c r="AD318" s="3"/>
      <c r="AE318" s="4"/>
      <c r="AF318" s="3">
        <v>25</v>
      </c>
      <c r="AG318" s="6">
        <v>0.25</v>
      </c>
      <c r="AH318" s="25">
        <f t="shared" ref="AH318:AI318" si="13">SUM(AF318,AD318,AB318,Z318,X318,V318,T318,R318,P318,N318,L318,J318)</f>
        <v>100</v>
      </c>
      <c r="AI318" s="5">
        <f t="shared" si="13"/>
        <v>1</v>
      </c>
      <c r="AJ318" s="3" t="s">
        <v>755</v>
      </c>
    </row>
    <row r="319" spans="1:36" ht="102.75" customHeight="1">
      <c r="A319" s="3" t="s">
        <v>742</v>
      </c>
      <c r="B319" s="3" t="s">
        <v>38</v>
      </c>
      <c r="C319" s="7" t="s">
        <v>756</v>
      </c>
      <c r="D319" s="3" t="s">
        <v>538</v>
      </c>
      <c r="E319" s="3" t="s">
        <v>757</v>
      </c>
      <c r="F319" s="3" t="s">
        <v>47</v>
      </c>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102.75" customHeight="1">
      <c r="A320" s="3" t="s">
        <v>742</v>
      </c>
      <c r="B320" s="3" t="s">
        <v>38</v>
      </c>
      <c r="C320" s="7" t="s">
        <v>758</v>
      </c>
      <c r="D320" s="3" t="s">
        <v>540</v>
      </c>
      <c r="E320" s="3" t="s">
        <v>759</v>
      </c>
      <c r="F320" s="3" t="s">
        <v>47</v>
      </c>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102.75" customHeight="1">
      <c r="A321" s="3" t="s">
        <v>760</v>
      </c>
      <c r="B321" s="3" t="s">
        <v>38</v>
      </c>
      <c r="C321" s="7" t="s">
        <v>761</v>
      </c>
      <c r="D321" s="3" t="s">
        <v>226</v>
      </c>
      <c r="E321" s="3" t="s">
        <v>116</v>
      </c>
      <c r="F321" s="3" t="s">
        <v>47</v>
      </c>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102.75" customHeight="1">
      <c r="A322" s="3" t="s">
        <v>760</v>
      </c>
      <c r="B322" s="3" t="s">
        <v>38</v>
      </c>
      <c r="C322" s="7" t="s">
        <v>762</v>
      </c>
      <c r="D322" s="3" t="s">
        <v>231</v>
      </c>
      <c r="E322" s="3" t="s">
        <v>116</v>
      </c>
      <c r="F322" s="3" t="s">
        <v>47</v>
      </c>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102.75" customHeight="1">
      <c r="A323" s="3" t="s">
        <v>760</v>
      </c>
      <c r="B323" s="3" t="s">
        <v>38</v>
      </c>
      <c r="C323" s="7" t="s">
        <v>763</v>
      </c>
      <c r="D323" s="3" t="s">
        <v>115</v>
      </c>
      <c r="E323" s="3" t="s">
        <v>116</v>
      </c>
      <c r="F323" s="3" t="s">
        <v>47</v>
      </c>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102.75" customHeight="1">
      <c r="A324" s="3" t="s">
        <v>760</v>
      </c>
      <c r="B324" s="3" t="s">
        <v>38</v>
      </c>
      <c r="C324" s="7" t="s">
        <v>764</v>
      </c>
      <c r="D324" s="3" t="s">
        <v>267</v>
      </c>
      <c r="E324" s="3" t="s">
        <v>154</v>
      </c>
      <c r="F324" s="3" t="s">
        <v>47</v>
      </c>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102.75" customHeight="1">
      <c r="A325" s="25" t="s">
        <v>760</v>
      </c>
      <c r="B325" s="25" t="s">
        <v>38</v>
      </c>
      <c r="C325" s="35" t="s">
        <v>765</v>
      </c>
      <c r="D325" s="25" t="s">
        <v>766</v>
      </c>
      <c r="E325" s="25" t="s">
        <v>32</v>
      </c>
      <c r="F325" s="25" t="s">
        <v>767</v>
      </c>
      <c r="G325" s="25" t="s">
        <v>768</v>
      </c>
      <c r="H325" s="25" t="s">
        <v>163</v>
      </c>
      <c r="I325" s="25" t="s">
        <v>32</v>
      </c>
      <c r="J325" s="3"/>
      <c r="K325" s="4"/>
      <c r="L325" s="3"/>
      <c r="M325" s="4"/>
      <c r="N325" s="3"/>
      <c r="O325" s="6"/>
      <c r="P325" s="3"/>
      <c r="Q325" s="4"/>
      <c r="R325" s="3"/>
      <c r="S325" s="4"/>
      <c r="T325" s="3"/>
      <c r="U325" s="6"/>
      <c r="V325" s="3"/>
      <c r="W325" s="4"/>
      <c r="X325" s="3"/>
      <c r="Y325" s="4"/>
      <c r="Z325" s="3"/>
      <c r="AA325" s="6"/>
      <c r="AB325" s="3"/>
      <c r="AC325" s="4"/>
      <c r="AD325" s="3"/>
      <c r="AE325" s="6"/>
      <c r="AF325" s="3">
        <v>100</v>
      </c>
      <c r="AG325" s="6">
        <v>1</v>
      </c>
      <c r="AH325" s="25">
        <f>SUM(J325+L325+N325+P325+R325+T325+V325+X325+Z325+AB325+AD325+AF325)</f>
        <v>100</v>
      </c>
      <c r="AI325" s="5">
        <f>+K325+M325+O325+Q325+S325+U325+W325+Y325+AA325+AC325+AE325+AG325</f>
        <v>1</v>
      </c>
      <c r="AJ325" s="3" t="s">
        <v>769</v>
      </c>
    </row>
    <row r="326" spans="1:36" ht="102.75" customHeight="1">
      <c r="A326" s="3" t="s">
        <v>760</v>
      </c>
      <c r="B326" s="3" t="s">
        <v>38</v>
      </c>
      <c r="C326" s="7" t="s">
        <v>770</v>
      </c>
      <c r="D326" s="3" t="s">
        <v>771</v>
      </c>
      <c r="E326" s="3" t="s">
        <v>772</v>
      </c>
      <c r="F326" s="3" t="s">
        <v>47</v>
      </c>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102.75" customHeight="1">
      <c r="A327" s="25" t="s">
        <v>760</v>
      </c>
      <c r="B327" s="36" t="s">
        <v>38</v>
      </c>
      <c r="C327" s="35" t="s">
        <v>773</v>
      </c>
      <c r="D327" s="37" t="s">
        <v>499</v>
      </c>
      <c r="E327" s="25" t="s">
        <v>32</v>
      </c>
      <c r="F327" s="25" t="s">
        <v>774</v>
      </c>
      <c r="G327" s="25" t="s">
        <v>775</v>
      </c>
      <c r="H327" s="25" t="s">
        <v>163</v>
      </c>
      <c r="I327" s="25" t="s">
        <v>32</v>
      </c>
      <c r="J327" s="3"/>
      <c r="K327" s="4"/>
      <c r="L327" s="3"/>
      <c r="M327" s="4"/>
      <c r="N327" s="3"/>
      <c r="O327" s="6"/>
      <c r="P327" s="3"/>
      <c r="Q327" s="4"/>
      <c r="R327" s="3"/>
      <c r="S327" s="4"/>
      <c r="T327" s="3"/>
      <c r="U327" s="6"/>
      <c r="V327" s="3"/>
      <c r="W327" s="4"/>
      <c r="X327" s="3"/>
      <c r="Y327" s="4"/>
      <c r="Z327" s="3">
        <v>100</v>
      </c>
      <c r="AA327" s="6">
        <v>0.5</v>
      </c>
      <c r="AB327" s="3"/>
      <c r="AC327" s="4"/>
      <c r="AD327" s="3"/>
      <c r="AE327" s="6"/>
      <c r="AF327" s="3"/>
      <c r="AG327" s="6">
        <v>0.5</v>
      </c>
      <c r="AH327" s="25">
        <f t="shared" ref="AH327:AH328" si="14">SUM(J327+L327+N327+P327+R327+T327+V327+X327+Z327+AB327+AD327+AF327)</f>
        <v>100</v>
      </c>
      <c r="AI327" s="5">
        <f t="shared" ref="AI327:AI328" si="15">+K327+M327+O327+Q327+S327+U327+W327+Y327+AA327+AC327+AE327+AG327</f>
        <v>1</v>
      </c>
      <c r="AJ327" s="59" t="s">
        <v>776</v>
      </c>
    </row>
    <row r="328" spans="1:36" ht="102.75" customHeight="1">
      <c r="A328" s="25" t="s">
        <v>760</v>
      </c>
      <c r="B328" s="36" t="s">
        <v>38</v>
      </c>
      <c r="C328" s="35" t="s">
        <v>777</v>
      </c>
      <c r="D328" s="37" t="s">
        <v>778</v>
      </c>
      <c r="E328" s="25" t="s">
        <v>32</v>
      </c>
      <c r="F328" s="25" t="s">
        <v>779</v>
      </c>
      <c r="G328" s="25" t="s">
        <v>780</v>
      </c>
      <c r="H328" s="25" t="s">
        <v>163</v>
      </c>
      <c r="I328" s="25" t="s">
        <v>32</v>
      </c>
      <c r="J328" s="3"/>
      <c r="K328" s="4"/>
      <c r="L328" s="3"/>
      <c r="M328" s="4"/>
      <c r="N328" s="3"/>
      <c r="O328" s="6"/>
      <c r="P328" s="3"/>
      <c r="Q328" s="4"/>
      <c r="R328" s="3"/>
      <c r="S328" s="4"/>
      <c r="T328" s="3"/>
      <c r="U328" s="6"/>
      <c r="V328" s="3"/>
      <c r="W328" s="4"/>
      <c r="X328" s="3"/>
      <c r="Y328" s="4"/>
      <c r="Z328" s="3">
        <v>50</v>
      </c>
      <c r="AA328" s="6">
        <v>0.5</v>
      </c>
      <c r="AB328" s="3"/>
      <c r="AC328" s="4"/>
      <c r="AD328" s="3"/>
      <c r="AE328" s="6"/>
      <c r="AF328" s="3">
        <v>50</v>
      </c>
      <c r="AG328" s="6">
        <v>0.5</v>
      </c>
      <c r="AH328" s="25">
        <f t="shared" si="14"/>
        <v>100</v>
      </c>
      <c r="AI328" s="5">
        <f t="shared" si="15"/>
        <v>1</v>
      </c>
      <c r="AJ328" s="3" t="s">
        <v>781</v>
      </c>
    </row>
    <row r="329" spans="1:36" ht="102.75" customHeight="1">
      <c r="A329" s="3" t="s">
        <v>760</v>
      </c>
      <c r="B329" s="10" t="s">
        <v>38</v>
      </c>
      <c r="C329" s="7" t="s">
        <v>782</v>
      </c>
      <c r="D329" s="11" t="s">
        <v>156</v>
      </c>
      <c r="E329" s="3" t="s">
        <v>783</v>
      </c>
      <c r="F329" s="3" t="s">
        <v>47</v>
      </c>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102.75" customHeight="1">
      <c r="A330" s="3" t="s">
        <v>760</v>
      </c>
      <c r="B330" s="10" t="s">
        <v>38</v>
      </c>
      <c r="C330" s="7" t="s">
        <v>784</v>
      </c>
      <c r="D330" s="11" t="s">
        <v>504</v>
      </c>
      <c r="E330" s="3" t="s">
        <v>785</v>
      </c>
      <c r="F330" s="3" t="s">
        <v>47</v>
      </c>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102.75" customHeight="1">
      <c r="A331" s="3" t="s">
        <v>760</v>
      </c>
      <c r="B331" s="3" t="s">
        <v>38</v>
      </c>
      <c r="C331" s="7" t="s">
        <v>786</v>
      </c>
      <c r="D331" s="3" t="s">
        <v>506</v>
      </c>
      <c r="E331" s="12" t="s">
        <v>787</v>
      </c>
      <c r="F331" s="3" t="s">
        <v>47</v>
      </c>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102.75" customHeight="1">
      <c r="A332" s="3" t="s">
        <v>760</v>
      </c>
      <c r="B332" s="10" t="s">
        <v>38</v>
      </c>
      <c r="C332" s="7" t="s">
        <v>788</v>
      </c>
      <c r="D332" s="11" t="s">
        <v>508</v>
      </c>
      <c r="E332" s="3" t="s">
        <v>789</v>
      </c>
      <c r="F332" s="3" t="s">
        <v>47</v>
      </c>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102.75" customHeight="1">
      <c r="A333" s="3" t="s">
        <v>760</v>
      </c>
      <c r="B333" s="10" t="s">
        <v>38</v>
      </c>
      <c r="C333" s="7" t="s">
        <v>790</v>
      </c>
      <c r="D333" s="11" t="s">
        <v>322</v>
      </c>
      <c r="E333" s="12" t="s">
        <v>787</v>
      </c>
      <c r="F333" s="3" t="s">
        <v>47</v>
      </c>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102.75" customHeight="1">
      <c r="A334" s="3" t="s">
        <v>760</v>
      </c>
      <c r="B334" s="3" t="s">
        <v>38</v>
      </c>
      <c r="C334" s="7" t="s">
        <v>791</v>
      </c>
      <c r="D334" s="3" t="s">
        <v>324</v>
      </c>
      <c r="E334" s="3" t="s">
        <v>789</v>
      </c>
      <c r="F334" s="3" t="s">
        <v>47</v>
      </c>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102.75" customHeight="1">
      <c r="A335" s="25" t="s">
        <v>760</v>
      </c>
      <c r="B335" s="36" t="s">
        <v>38</v>
      </c>
      <c r="C335" s="35" t="s">
        <v>792</v>
      </c>
      <c r="D335" s="37" t="s">
        <v>793</v>
      </c>
      <c r="E335" s="25" t="s">
        <v>32</v>
      </c>
      <c r="F335" s="25" t="s">
        <v>794</v>
      </c>
      <c r="G335" s="25" t="s">
        <v>795</v>
      </c>
      <c r="H335" s="25" t="s">
        <v>163</v>
      </c>
      <c r="I335" s="25" t="s">
        <v>32</v>
      </c>
      <c r="J335" s="3"/>
      <c r="K335" s="4"/>
      <c r="L335" s="3"/>
      <c r="M335" s="4"/>
      <c r="N335" s="3"/>
      <c r="O335" s="4"/>
      <c r="P335" s="3"/>
      <c r="Q335" s="4"/>
      <c r="R335" s="3"/>
      <c r="S335" s="4"/>
      <c r="T335" s="3"/>
      <c r="U335" s="4"/>
      <c r="V335" s="3"/>
      <c r="W335" s="4"/>
      <c r="X335" s="3"/>
      <c r="Y335" s="4"/>
      <c r="Z335" s="3"/>
      <c r="AA335" s="4"/>
      <c r="AB335" s="3"/>
      <c r="AC335" s="6"/>
      <c r="AD335" s="3"/>
      <c r="AE335" s="4"/>
      <c r="AF335" s="3">
        <v>100</v>
      </c>
      <c r="AG335" s="6">
        <v>1</v>
      </c>
      <c r="AH335" s="25">
        <f>SUM(J335+L335+N335+P335+R335+T335+V335+X335+Z335+AB335+AD335+AF335)</f>
        <v>100</v>
      </c>
      <c r="AI335" s="5">
        <f>+K335+M335+O335+Q335+S335+U335+W335+Y335+AA335+AC335+AE335+AG335</f>
        <v>1</v>
      </c>
      <c r="AJ335" s="3" t="s">
        <v>796</v>
      </c>
    </row>
    <row r="336" spans="1:36" ht="102.75" customHeight="1">
      <c r="A336" s="3" t="s">
        <v>760</v>
      </c>
      <c r="B336" s="10" t="s">
        <v>38</v>
      </c>
      <c r="C336" s="7" t="s">
        <v>797</v>
      </c>
      <c r="D336" s="11" t="s">
        <v>510</v>
      </c>
      <c r="E336" s="3" t="s">
        <v>798</v>
      </c>
      <c r="F336" s="3" t="s">
        <v>47</v>
      </c>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102.75" customHeight="1">
      <c r="A337" s="3" t="s">
        <v>760</v>
      </c>
      <c r="B337" s="10" t="s">
        <v>38</v>
      </c>
      <c r="C337" s="7" t="s">
        <v>799</v>
      </c>
      <c r="D337" s="11" t="s">
        <v>800</v>
      </c>
      <c r="E337" s="3" t="s">
        <v>798</v>
      </c>
      <c r="F337" s="3" t="s">
        <v>47</v>
      </c>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102.75" customHeight="1">
      <c r="A338" s="3" t="s">
        <v>760</v>
      </c>
      <c r="B338" s="10" t="s">
        <v>38</v>
      </c>
      <c r="C338" s="7" t="s">
        <v>801</v>
      </c>
      <c r="D338" s="11" t="s">
        <v>802</v>
      </c>
      <c r="E338" s="3" t="s">
        <v>798</v>
      </c>
      <c r="F338" s="3" t="s">
        <v>47</v>
      </c>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102.75" customHeight="1">
      <c r="A339" s="3" t="s">
        <v>760</v>
      </c>
      <c r="B339" s="3" t="s">
        <v>38</v>
      </c>
      <c r="C339" s="7" t="s">
        <v>803</v>
      </c>
      <c r="D339" s="3" t="s">
        <v>804</v>
      </c>
      <c r="E339" s="3" t="s">
        <v>798</v>
      </c>
      <c r="F339" s="3" t="s">
        <v>47</v>
      </c>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102.75" customHeight="1">
      <c r="A340" s="3" t="s">
        <v>760</v>
      </c>
      <c r="B340" s="10" t="s">
        <v>38</v>
      </c>
      <c r="C340" s="7" t="s">
        <v>805</v>
      </c>
      <c r="D340" s="11" t="s">
        <v>512</v>
      </c>
      <c r="E340" s="3" t="s">
        <v>806</v>
      </c>
      <c r="F340" s="3" t="s">
        <v>47</v>
      </c>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102.75" customHeight="1">
      <c r="A341" s="3" t="s">
        <v>760</v>
      </c>
      <c r="B341" s="10" t="s">
        <v>38</v>
      </c>
      <c r="C341" s="7" t="s">
        <v>807</v>
      </c>
      <c r="D341" s="11" t="s">
        <v>514</v>
      </c>
      <c r="E341" s="3" t="s">
        <v>806</v>
      </c>
      <c r="F341" s="3" t="s">
        <v>47</v>
      </c>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102.75" customHeight="1">
      <c r="A342" s="3" t="s">
        <v>760</v>
      </c>
      <c r="B342" s="3" t="s">
        <v>38</v>
      </c>
      <c r="C342" s="7" t="s">
        <v>808</v>
      </c>
      <c r="D342" s="3" t="s">
        <v>516</v>
      </c>
      <c r="E342" s="3" t="s">
        <v>517</v>
      </c>
      <c r="F342" s="3" t="s">
        <v>47</v>
      </c>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102.75" customHeight="1">
      <c r="A343" s="3" t="s">
        <v>760</v>
      </c>
      <c r="B343" s="3" t="s">
        <v>38</v>
      </c>
      <c r="C343" s="7" t="s">
        <v>809</v>
      </c>
      <c r="D343" s="3" t="s">
        <v>519</v>
      </c>
      <c r="E343" s="3" t="s">
        <v>806</v>
      </c>
      <c r="F343" s="3" t="s">
        <v>47</v>
      </c>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102.75" customHeight="1">
      <c r="A344" s="25" t="s">
        <v>760</v>
      </c>
      <c r="B344" s="25" t="s">
        <v>38</v>
      </c>
      <c r="C344" s="35" t="s">
        <v>810</v>
      </c>
      <c r="D344" s="25" t="s">
        <v>521</v>
      </c>
      <c r="E344" s="25" t="s">
        <v>32</v>
      </c>
      <c r="F344" s="25" t="s">
        <v>811</v>
      </c>
      <c r="G344" s="25" t="s">
        <v>812</v>
      </c>
      <c r="H344" s="25" t="s">
        <v>163</v>
      </c>
      <c r="I344" s="25" t="s">
        <v>32</v>
      </c>
      <c r="J344" s="3"/>
      <c r="K344" s="4"/>
      <c r="L344" s="3"/>
      <c r="M344" s="4"/>
      <c r="N344" s="3"/>
      <c r="O344" s="4"/>
      <c r="P344" s="3"/>
      <c r="Q344" s="4"/>
      <c r="R344" s="3"/>
      <c r="S344" s="4"/>
      <c r="T344" s="3"/>
      <c r="U344" s="4"/>
      <c r="V344" s="3"/>
      <c r="W344" s="4"/>
      <c r="X344" s="3"/>
      <c r="Y344" s="4"/>
      <c r="Z344" s="3"/>
      <c r="AA344" s="4"/>
      <c r="AB344" s="3"/>
      <c r="AC344" s="6"/>
      <c r="AD344" s="3"/>
      <c r="AE344" s="4"/>
      <c r="AF344" s="3">
        <v>100</v>
      </c>
      <c r="AG344" s="6">
        <v>1</v>
      </c>
      <c r="AH344" s="25">
        <f>SUM(J344+L344+N344+P344+R344+T344+V344+X344+Z344+AB344+AD344+AF344)</f>
        <v>100</v>
      </c>
      <c r="AI344" s="5">
        <f>+K344+M344+O344+Q344+S344+U344+W344+Y344+AA344+AC344+AE344+AG344</f>
        <v>1</v>
      </c>
      <c r="AJ344" s="3" t="s">
        <v>813</v>
      </c>
    </row>
    <row r="345" spans="1:36" ht="102.75" customHeight="1">
      <c r="A345" s="3" t="s">
        <v>760</v>
      </c>
      <c r="B345" s="10" t="s">
        <v>38</v>
      </c>
      <c r="C345" s="7" t="s">
        <v>814</v>
      </c>
      <c r="D345" s="11" t="s">
        <v>523</v>
      </c>
      <c r="E345" s="3" t="s">
        <v>815</v>
      </c>
      <c r="F345" s="3" t="s">
        <v>47</v>
      </c>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102.75" customHeight="1">
      <c r="A346" s="3" t="s">
        <v>760</v>
      </c>
      <c r="B346" s="3" t="s">
        <v>38</v>
      </c>
      <c r="C346" s="7" t="s">
        <v>816</v>
      </c>
      <c r="D346" s="3" t="s">
        <v>159</v>
      </c>
      <c r="E346" s="3" t="s">
        <v>340</v>
      </c>
      <c r="F346" s="3" t="s">
        <v>47</v>
      </c>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102.75" customHeight="1">
      <c r="A347" s="3" t="s">
        <v>760</v>
      </c>
      <c r="B347" s="10" t="s">
        <v>38</v>
      </c>
      <c r="C347" s="7" t="s">
        <v>817</v>
      </c>
      <c r="D347" s="11" t="s">
        <v>170</v>
      </c>
      <c r="E347" s="3" t="s">
        <v>340</v>
      </c>
      <c r="F347" s="3" t="s">
        <v>47</v>
      </c>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102.75" customHeight="1">
      <c r="A348" s="3" t="s">
        <v>760</v>
      </c>
      <c r="B348" s="10" t="s">
        <v>38</v>
      </c>
      <c r="C348" s="7" t="s">
        <v>818</v>
      </c>
      <c r="D348" s="11" t="s">
        <v>175</v>
      </c>
      <c r="E348" s="3" t="s">
        <v>819</v>
      </c>
      <c r="F348" s="3" t="s">
        <v>47</v>
      </c>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102.75" customHeight="1">
      <c r="A349" s="3" t="s">
        <v>760</v>
      </c>
      <c r="B349" s="10" t="s">
        <v>38</v>
      </c>
      <c r="C349" s="7" t="s">
        <v>820</v>
      </c>
      <c r="D349" s="11" t="s">
        <v>178</v>
      </c>
      <c r="E349" s="3" t="s">
        <v>340</v>
      </c>
      <c r="F349" s="3" t="s">
        <v>47</v>
      </c>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102.75" customHeight="1">
      <c r="A350" s="3" t="s">
        <v>760</v>
      </c>
      <c r="B350" s="3" t="s">
        <v>38</v>
      </c>
      <c r="C350" s="7" t="s">
        <v>821</v>
      </c>
      <c r="D350" s="3" t="s">
        <v>181</v>
      </c>
      <c r="E350" s="3" t="s">
        <v>798</v>
      </c>
      <c r="F350" s="3" t="s">
        <v>47</v>
      </c>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102.75" customHeight="1">
      <c r="A351" s="3" t="s">
        <v>760</v>
      </c>
      <c r="B351" s="3" t="s">
        <v>38</v>
      </c>
      <c r="C351" s="7" t="s">
        <v>822</v>
      </c>
      <c r="D351" s="3" t="s">
        <v>183</v>
      </c>
      <c r="E351" s="3" t="s">
        <v>823</v>
      </c>
      <c r="F351" s="3" t="s">
        <v>47</v>
      </c>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102.75" customHeight="1">
      <c r="A352" s="25" t="s">
        <v>760</v>
      </c>
      <c r="B352" s="25" t="s">
        <v>38</v>
      </c>
      <c r="C352" s="35" t="s">
        <v>824</v>
      </c>
      <c r="D352" s="25" t="s">
        <v>532</v>
      </c>
      <c r="E352" s="25" t="s">
        <v>32</v>
      </c>
      <c r="F352" s="25" t="s">
        <v>825</v>
      </c>
      <c r="G352" s="25" t="s">
        <v>826</v>
      </c>
      <c r="H352" s="25" t="s">
        <v>163</v>
      </c>
      <c r="I352" s="25" t="s">
        <v>32</v>
      </c>
      <c r="J352" s="3"/>
      <c r="K352" s="4"/>
      <c r="L352" s="3"/>
      <c r="M352" s="4"/>
      <c r="N352" s="3"/>
      <c r="O352" s="4"/>
      <c r="P352" s="3"/>
      <c r="Q352" s="4"/>
      <c r="R352" s="3"/>
      <c r="S352" s="4"/>
      <c r="T352" s="3">
        <v>100</v>
      </c>
      <c r="U352" s="6">
        <v>0.5</v>
      </c>
      <c r="V352" s="3"/>
      <c r="W352" s="4"/>
      <c r="X352" s="3"/>
      <c r="Y352" s="4"/>
      <c r="Z352" s="3"/>
      <c r="AA352" s="4"/>
      <c r="AB352" s="3"/>
      <c r="AC352" s="4"/>
      <c r="AD352" s="3"/>
      <c r="AE352" s="6">
        <v>0.5</v>
      </c>
      <c r="AF352" s="3"/>
      <c r="AG352" s="6"/>
      <c r="AH352" s="25">
        <f t="shared" ref="AH352:AH353" si="16">SUM(J352+L352+N352+P352+R352+T352+V352+X352+Z352+AB352+AD352+AF352)</f>
        <v>100</v>
      </c>
      <c r="AI352" s="5">
        <f t="shared" ref="AI352:AI353" si="17">+K352+M352+O352+Q352+S352+U352+W352+Y352+AA352+AC352+AE352+AG352</f>
        <v>1</v>
      </c>
      <c r="AJ352" s="3" t="s">
        <v>827</v>
      </c>
    </row>
    <row r="353" spans="1:36" ht="102.75" customHeight="1">
      <c r="A353" s="25" t="s">
        <v>760</v>
      </c>
      <c r="B353" s="25" t="s">
        <v>38</v>
      </c>
      <c r="C353" s="35" t="s">
        <v>828</v>
      </c>
      <c r="D353" s="25" t="s">
        <v>189</v>
      </c>
      <c r="E353" s="25" t="s">
        <v>32</v>
      </c>
      <c r="F353" s="25" t="s">
        <v>829</v>
      </c>
      <c r="G353" s="25" t="s">
        <v>830</v>
      </c>
      <c r="H353" s="25" t="s">
        <v>163</v>
      </c>
      <c r="I353" s="25" t="s">
        <v>32</v>
      </c>
      <c r="J353" s="3"/>
      <c r="K353" s="4"/>
      <c r="L353" s="3"/>
      <c r="M353" s="4"/>
      <c r="N353" s="3"/>
      <c r="O353" s="4"/>
      <c r="P353" s="3"/>
      <c r="Q353" s="4"/>
      <c r="R353" s="3"/>
      <c r="S353" s="4"/>
      <c r="T353" s="3"/>
      <c r="U353" s="6"/>
      <c r="V353" s="3"/>
      <c r="W353" s="4"/>
      <c r="X353" s="3"/>
      <c r="Y353" s="4"/>
      <c r="Z353" s="3"/>
      <c r="AA353" s="4"/>
      <c r="AB353" s="3"/>
      <c r="AC353" s="4"/>
      <c r="AD353" s="3"/>
      <c r="AE353" s="6"/>
      <c r="AF353" s="3">
        <v>100</v>
      </c>
      <c r="AG353" s="6">
        <v>1</v>
      </c>
      <c r="AH353" s="25">
        <f t="shared" si="16"/>
        <v>100</v>
      </c>
      <c r="AI353" s="5">
        <f t="shared" si="17"/>
        <v>1</v>
      </c>
      <c r="AJ353" s="3" t="s">
        <v>831</v>
      </c>
    </row>
    <row r="354" spans="1:36" ht="102.75" customHeight="1">
      <c r="A354" s="3" t="s">
        <v>760</v>
      </c>
      <c r="B354" s="3" t="s">
        <v>38</v>
      </c>
      <c r="C354" s="7" t="s">
        <v>832</v>
      </c>
      <c r="D354" s="3" t="s">
        <v>833</v>
      </c>
      <c r="E354" s="12" t="s">
        <v>787</v>
      </c>
      <c r="F354" s="3" t="s">
        <v>47</v>
      </c>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102.75" customHeight="1">
      <c r="A355" s="3" t="s">
        <v>760</v>
      </c>
      <c r="B355" s="3" t="s">
        <v>38</v>
      </c>
      <c r="C355" s="7" t="s">
        <v>834</v>
      </c>
      <c r="D355" s="3" t="s">
        <v>220</v>
      </c>
      <c r="E355" s="12" t="s">
        <v>835</v>
      </c>
      <c r="F355" s="3" t="s">
        <v>47</v>
      </c>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102.75" customHeight="1">
      <c r="A356" s="3" t="s">
        <v>760</v>
      </c>
      <c r="B356" s="3" t="s">
        <v>38</v>
      </c>
      <c r="C356" s="7" t="s">
        <v>836</v>
      </c>
      <c r="D356" s="3" t="s">
        <v>584</v>
      </c>
      <c r="E356" s="3" t="s">
        <v>192</v>
      </c>
      <c r="F356" s="3" t="s">
        <v>47</v>
      </c>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102.75" customHeight="1">
      <c r="A357" s="3" t="s">
        <v>760</v>
      </c>
      <c r="B357" s="3" t="s">
        <v>38</v>
      </c>
      <c r="C357" s="7" t="s">
        <v>837</v>
      </c>
      <c r="D357" s="3" t="s">
        <v>597</v>
      </c>
      <c r="E357" s="3" t="s">
        <v>192</v>
      </c>
      <c r="F357" s="3" t="s">
        <v>47</v>
      </c>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102.75" customHeight="1">
      <c r="A358" s="3" t="s">
        <v>760</v>
      </c>
      <c r="B358" s="3" t="s">
        <v>38</v>
      </c>
      <c r="C358" s="7" t="s">
        <v>838</v>
      </c>
      <c r="D358" s="3" t="s">
        <v>599</v>
      </c>
      <c r="E358" s="3" t="s">
        <v>798</v>
      </c>
      <c r="F358" s="3" t="s">
        <v>47</v>
      </c>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102.75" customHeight="1">
      <c r="A359" s="3" t="s">
        <v>760</v>
      </c>
      <c r="B359" s="3" t="s">
        <v>38</v>
      </c>
      <c r="C359" s="7" t="s">
        <v>839</v>
      </c>
      <c r="D359" s="3" t="s">
        <v>326</v>
      </c>
      <c r="E359" s="3" t="s">
        <v>840</v>
      </c>
      <c r="F359" s="3" t="s">
        <v>47</v>
      </c>
      <c r="G359" s="3"/>
      <c r="H359" s="3"/>
      <c r="I359" s="3"/>
      <c r="J359" s="3"/>
      <c r="K359" s="4"/>
      <c r="L359" s="3"/>
      <c r="M359" s="4"/>
      <c r="N359" s="3"/>
      <c r="O359" s="4"/>
      <c r="P359" s="3"/>
      <c r="Q359" s="4"/>
      <c r="R359" s="3"/>
      <c r="S359" s="4"/>
      <c r="T359" s="3"/>
      <c r="U359" s="6"/>
      <c r="V359" s="3"/>
      <c r="W359" s="6"/>
      <c r="X359" s="3"/>
      <c r="Y359" s="6"/>
      <c r="Z359" s="3"/>
      <c r="AA359" s="6"/>
      <c r="AB359" s="3"/>
      <c r="AC359" s="6"/>
      <c r="AD359" s="3"/>
      <c r="AE359" s="6"/>
      <c r="AF359" s="3"/>
      <c r="AG359" s="4"/>
      <c r="AH359" s="5"/>
      <c r="AI359" s="5">
        <f>+K359+M359+O359+Q359+S359+U359+W359+Y359+AA359+AC359+AE359+AG359</f>
        <v>0</v>
      </c>
      <c r="AJ359" s="3"/>
    </row>
    <row r="360" spans="1:36" ht="102.75" customHeight="1">
      <c r="A360" s="3" t="s">
        <v>841</v>
      </c>
      <c r="B360" s="3" t="s">
        <v>38</v>
      </c>
      <c r="C360" s="7" t="s">
        <v>842</v>
      </c>
      <c r="D360" s="3" t="s">
        <v>226</v>
      </c>
      <c r="E360" s="3" t="s">
        <v>116</v>
      </c>
      <c r="F360" s="3" t="s">
        <v>47</v>
      </c>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102.75" customHeight="1">
      <c r="A361" s="3" t="s">
        <v>841</v>
      </c>
      <c r="B361" s="3" t="s">
        <v>38</v>
      </c>
      <c r="C361" s="7" t="s">
        <v>843</v>
      </c>
      <c r="D361" s="3" t="s">
        <v>231</v>
      </c>
      <c r="E361" s="3" t="s">
        <v>116</v>
      </c>
      <c r="F361" s="3" t="s">
        <v>47</v>
      </c>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102.75" customHeight="1">
      <c r="A362" s="3" t="s">
        <v>841</v>
      </c>
      <c r="B362" s="3" t="s">
        <v>38</v>
      </c>
      <c r="C362" s="7" t="s">
        <v>844</v>
      </c>
      <c r="D362" s="3" t="s">
        <v>234</v>
      </c>
      <c r="E362" s="3" t="s">
        <v>116</v>
      </c>
      <c r="F362" s="3" t="s">
        <v>47</v>
      </c>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102.75" customHeight="1">
      <c r="A363" s="3" t="s">
        <v>841</v>
      </c>
      <c r="B363" s="3" t="s">
        <v>38</v>
      </c>
      <c r="C363" s="7" t="s">
        <v>845</v>
      </c>
      <c r="D363" s="3" t="s">
        <v>237</v>
      </c>
      <c r="E363" s="3" t="s">
        <v>116</v>
      </c>
      <c r="F363" s="3" t="s">
        <v>47</v>
      </c>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102.75" customHeight="1">
      <c r="A364" s="3" t="s">
        <v>841</v>
      </c>
      <c r="B364" s="3" t="s">
        <v>38</v>
      </c>
      <c r="C364" s="7" t="s">
        <v>846</v>
      </c>
      <c r="D364" s="3" t="s">
        <v>115</v>
      </c>
      <c r="E364" s="3" t="s">
        <v>116</v>
      </c>
      <c r="F364" s="3" t="s">
        <v>47</v>
      </c>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102.75" customHeight="1">
      <c r="A365" s="3" t="s">
        <v>841</v>
      </c>
      <c r="B365" s="3" t="s">
        <v>38</v>
      </c>
      <c r="C365" s="7" t="s">
        <v>847</v>
      </c>
      <c r="D365" s="3" t="s">
        <v>848</v>
      </c>
      <c r="E365" s="3" t="s">
        <v>241</v>
      </c>
      <c r="F365" s="3" t="s">
        <v>47</v>
      </c>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102.75" customHeight="1">
      <c r="A366" s="3" t="s">
        <v>841</v>
      </c>
      <c r="B366" s="3" t="s">
        <v>38</v>
      </c>
      <c r="C366" s="7" t="s">
        <v>849</v>
      </c>
      <c r="D366" s="3" t="s">
        <v>850</v>
      </c>
      <c r="E366" s="3" t="s">
        <v>241</v>
      </c>
      <c r="F366" s="3" t="s">
        <v>47</v>
      </c>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102.75" customHeight="1">
      <c r="A367" s="3" t="s">
        <v>841</v>
      </c>
      <c r="B367" s="3" t="s">
        <v>38</v>
      </c>
      <c r="C367" s="7" t="s">
        <v>851</v>
      </c>
      <c r="D367" s="3" t="s">
        <v>153</v>
      </c>
      <c r="E367" s="3" t="s">
        <v>154</v>
      </c>
      <c r="F367" s="3" t="s">
        <v>47</v>
      </c>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102.75" customHeight="1">
      <c r="A368" s="3" t="s">
        <v>841</v>
      </c>
      <c r="B368" s="3" t="s">
        <v>38</v>
      </c>
      <c r="C368" s="7" t="s">
        <v>852</v>
      </c>
      <c r="D368" s="3" t="s">
        <v>793</v>
      </c>
      <c r="E368" s="3" t="s">
        <v>176</v>
      </c>
      <c r="F368" s="3" t="s">
        <v>47</v>
      </c>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102.75" customHeight="1">
      <c r="A369" s="3" t="s">
        <v>841</v>
      </c>
      <c r="B369" s="3" t="s">
        <v>38</v>
      </c>
      <c r="C369" s="7" t="s">
        <v>853</v>
      </c>
      <c r="D369" s="3" t="s">
        <v>510</v>
      </c>
      <c r="E369" s="3" t="s">
        <v>176</v>
      </c>
      <c r="F369" s="3" t="s">
        <v>47</v>
      </c>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102.75" customHeight="1">
      <c r="A370" s="3" t="s">
        <v>841</v>
      </c>
      <c r="B370" s="3" t="s">
        <v>38</v>
      </c>
      <c r="C370" s="7" t="s">
        <v>854</v>
      </c>
      <c r="D370" s="3" t="s">
        <v>800</v>
      </c>
      <c r="E370" s="3" t="s">
        <v>176</v>
      </c>
      <c r="F370" s="3" t="s">
        <v>47</v>
      </c>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102.75" customHeight="1">
      <c r="A371" s="3" t="s">
        <v>841</v>
      </c>
      <c r="B371" s="3" t="s">
        <v>38</v>
      </c>
      <c r="C371" s="7" t="s">
        <v>855</v>
      </c>
      <c r="D371" s="3" t="s">
        <v>802</v>
      </c>
      <c r="E371" s="3" t="s">
        <v>176</v>
      </c>
      <c r="F371" s="3" t="s">
        <v>47</v>
      </c>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102.75" customHeight="1">
      <c r="A372" s="3" t="s">
        <v>841</v>
      </c>
      <c r="B372" s="3" t="s">
        <v>38</v>
      </c>
      <c r="C372" s="7" t="s">
        <v>856</v>
      </c>
      <c r="D372" s="3" t="s">
        <v>191</v>
      </c>
      <c r="E372" s="3" t="s">
        <v>192</v>
      </c>
      <c r="F372" s="3" t="s">
        <v>47</v>
      </c>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102.75" customHeight="1">
      <c r="A373" s="3" t="s">
        <v>841</v>
      </c>
      <c r="B373" s="3" t="s">
        <v>38</v>
      </c>
      <c r="C373" s="7" t="s">
        <v>857</v>
      </c>
      <c r="D373" s="3" t="s">
        <v>194</v>
      </c>
      <c r="E373" s="3" t="s">
        <v>192</v>
      </c>
      <c r="F373" s="3" t="s">
        <v>47</v>
      </c>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102.75" customHeight="1">
      <c r="A374" s="3" t="s">
        <v>841</v>
      </c>
      <c r="B374" s="3" t="s">
        <v>38</v>
      </c>
      <c r="C374" s="7" t="s">
        <v>858</v>
      </c>
      <c r="D374" s="3" t="s">
        <v>196</v>
      </c>
      <c r="E374" s="3" t="s">
        <v>192</v>
      </c>
      <c r="F374" s="3" t="s">
        <v>47</v>
      </c>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102.75" customHeight="1">
      <c r="A375" s="3" t="s">
        <v>841</v>
      </c>
      <c r="B375" s="3" t="s">
        <v>38</v>
      </c>
      <c r="C375" s="7" t="s">
        <v>859</v>
      </c>
      <c r="D375" s="3" t="s">
        <v>725</v>
      </c>
      <c r="E375" s="3" t="s">
        <v>192</v>
      </c>
      <c r="F375" s="3" t="s">
        <v>47</v>
      </c>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102.75" customHeight="1">
      <c r="A376" s="3" t="s">
        <v>841</v>
      </c>
      <c r="B376" s="3" t="s">
        <v>38</v>
      </c>
      <c r="C376" s="7" t="s">
        <v>860</v>
      </c>
      <c r="D376" s="3" t="s">
        <v>861</v>
      </c>
      <c r="E376" s="3" t="s">
        <v>340</v>
      </c>
      <c r="F376" s="3" t="s">
        <v>47</v>
      </c>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102.75" customHeight="1">
      <c r="A377" s="3" t="s">
        <v>841</v>
      </c>
      <c r="B377" s="3" t="s">
        <v>38</v>
      </c>
      <c r="C377" s="7" t="s">
        <v>862</v>
      </c>
      <c r="D377" s="3" t="s">
        <v>201</v>
      </c>
      <c r="E377" s="3" t="s">
        <v>340</v>
      </c>
      <c r="F377" s="3" t="s">
        <v>47</v>
      </c>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102.75" customHeight="1">
      <c r="A378" s="3" t="s">
        <v>841</v>
      </c>
      <c r="B378" s="3" t="s">
        <v>38</v>
      </c>
      <c r="C378" s="7" t="s">
        <v>863</v>
      </c>
      <c r="D378" s="3" t="s">
        <v>207</v>
      </c>
      <c r="E378" s="3" t="s">
        <v>340</v>
      </c>
      <c r="F378" s="3" t="s">
        <v>47</v>
      </c>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102.75" customHeight="1">
      <c r="A379" s="3" t="s">
        <v>841</v>
      </c>
      <c r="B379" s="3" t="s">
        <v>38</v>
      </c>
      <c r="C379" s="7" t="s">
        <v>864</v>
      </c>
      <c r="D379" s="3" t="s">
        <v>210</v>
      </c>
      <c r="E379" s="3" t="s">
        <v>340</v>
      </c>
      <c r="F379" s="3" t="s">
        <v>47</v>
      </c>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102.75" customHeight="1">
      <c r="A380" s="3" t="s">
        <v>841</v>
      </c>
      <c r="B380" s="3" t="s">
        <v>38</v>
      </c>
      <c r="C380" s="7" t="s">
        <v>865</v>
      </c>
      <c r="D380" s="3" t="s">
        <v>212</v>
      </c>
      <c r="E380" s="3" t="s">
        <v>340</v>
      </c>
      <c r="F380" s="3" t="s">
        <v>47</v>
      </c>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102.75" customHeight="1">
      <c r="A381" s="3" t="s">
        <v>841</v>
      </c>
      <c r="B381" s="3" t="s">
        <v>38</v>
      </c>
      <c r="C381" s="7" t="s">
        <v>866</v>
      </c>
      <c r="D381" s="3" t="s">
        <v>214</v>
      </c>
      <c r="E381" s="3" t="s">
        <v>340</v>
      </c>
      <c r="F381" s="3" t="s">
        <v>47</v>
      </c>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102.75" customHeight="1">
      <c r="A382" s="3" t="s">
        <v>841</v>
      </c>
      <c r="B382" s="3" t="s">
        <v>38</v>
      </c>
      <c r="C382" s="7" t="s">
        <v>867</v>
      </c>
      <c r="D382" s="3" t="s">
        <v>868</v>
      </c>
      <c r="E382" s="3" t="s">
        <v>340</v>
      </c>
      <c r="F382" s="3" t="s">
        <v>47</v>
      </c>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102.75" customHeight="1">
      <c r="A383" s="3" t="s">
        <v>841</v>
      </c>
      <c r="B383" s="3" t="s">
        <v>38</v>
      </c>
      <c r="C383" s="7" t="s">
        <v>869</v>
      </c>
      <c r="D383" s="3" t="s">
        <v>220</v>
      </c>
      <c r="E383" s="3" t="s">
        <v>176</v>
      </c>
      <c r="F383" s="3" t="s">
        <v>47</v>
      </c>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102.75" customHeight="1">
      <c r="A384" s="3" t="s">
        <v>870</v>
      </c>
      <c r="B384" s="3" t="s">
        <v>38</v>
      </c>
      <c r="C384" s="7" t="s">
        <v>871</v>
      </c>
      <c r="D384" s="3" t="s">
        <v>40</v>
      </c>
      <c r="E384" s="3" t="s">
        <v>223</v>
      </c>
      <c r="F384" s="3" t="s">
        <v>47</v>
      </c>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138.75" customHeight="1">
      <c r="A385" s="25" t="s">
        <v>870</v>
      </c>
      <c r="B385" s="25" t="s">
        <v>38</v>
      </c>
      <c r="C385" s="35" t="s">
        <v>872</v>
      </c>
      <c r="D385" s="25" t="s">
        <v>429</v>
      </c>
      <c r="E385" s="25" t="s">
        <v>32</v>
      </c>
      <c r="F385" s="25" t="s">
        <v>873</v>
      </c>
      <c r="G385" s="25" t="s">
        <v>874</v>
      </c>
      <c r="H385" s="25" t="s">
        <v>875</v>
      </c>
      <c r="I385" s="25" t="s">
        <v>32</v>
      </c>
      <c r="J385" s="3"/>
      <c r="K385" s="4"/>
      <c r="L385" s="3"/>
      <c r="M385" s="4"/>
      <c r="N385" s="3"/>
      <c r="O385" s="4"/>
      <c r="P385" s="3"/>
      <c r="Q385" s="4"/>
      <c r="R385" s="3"/>
      <c r="S385" s="4"/>
      <c r="T385" s="3">
        <v>100</v>
      </c>
      <c r="U385" s="6">
        <v>1</v>
      </c>
      <c r="V385" s="3"/>
      <c r="W385" s="4"/>
      <c r="X385" s="3"/>
      <c r="Y385" s="4"/>
      <c r="Z385" s="3"/>
      <c r="AA385" s="4"/>
      <c r="AB385" s="3"/>
      <c r="AC385" s="4"/>
      <c r="AD385" s="3"/>
      <c r="AE385" s="4"/>
      <c r="AF385" s="3"/>
      <c r="AG385" s="6"/>
      <c r="AH385" s="25">
        <f>SUM(J385+L385+N385+P385+R385+T385+V385+X385+Z385+AB385+AD385+AF385)</f>
        <v>100</v>
      </c>
      <c r="AI385" s="5">
        <f>SUM(AG385,AE385,AC385,AA385,Y385,W385,U385,S385,Q385,O385,M385,K385)</f>
        <v>1</v>
      </c>
      <c r="AJ385" s="3" t="s">
        <v>876</v>
      </c>
    </row>
    <row r="386" spans="1:36" ht="294" customHeight="1">
      <c r="A386" s="25" t="s">
        <v>870</v>
      </c>
      <c r="B386" s="25" t="s">
        <v>38</v>
      </c>
      <c r="C386" s="35" t="s">
        <v>877</v>
      </c>
      <c r="D386" s="25" t="s">
        <v>432</v>
      </c>
      <c r="E386" s="25" t="s">
        <v>32</v>
      </c>
      <c r="F386" s="25" t="s">
        <v>878</v>
      </c>
      <c r="G386" s="25" t="s">
        <v>795</v>
      </c>
      <c r="H386" s="25" t="s">
        <v>875</v>
      </c>
      <c r="I386" s="25" t="s">
        <v>32</v>
      </c>
      <c r="J386" s="3"/>
      <c r="K386" s="4"/>
      <c r="L386" s="3"/>
      <c r="M386" s="4"/>
      <c r="N386" s="3"/>
      <c r="O386" s="4"/>
      <c r="P386" s="3"/>
      <c r="Q386" s="4"/>
      <c r="R386" s="3"/>
      <c r="S386" s="4"/>
      <c r="T386" s="3"/>
      <c r="U386" s="4"/>
      <c r="V386" s="3"/>
      <c r="W386" s="4"/>
      <c r="X386" s="3"/>
      <c r="Y386" s="4"/>
      <c r="Z386" s="3"/>
      <c r="AA386" s="4"/>
      <c r="AB386" s="3"/>
      <c r="AC386" s="4"/>
      <c r="AD386" s="3"/>
      <c r="AE386" s="4"/>
      <c r="AF386" s="3">
        <v>50</v>
      </c>
      <c r="AG386" s="6">
        <v>0.5</v>
      </c>
      <c r="AH386" s="25">
        <f>SUM(J386+L386+N386+P386+R386+T386+V386+X386+Z386+AB386+AD386+AF386)</f>
        <v>50</v>
      </c>
      <c r="AI386" s="5">
        <f>+K386+M386+O386+Q386+S386+U386+W386+Y386+AA386+AC386+AE386+AG386</f>
        <v>0.5</v>
      </c>
      <c r="AJ386" s="3" t="s">
        <v>879</v>
      </c>
    </row>
    <row r="387" spans="1:36" ht="102.75" customHeight="1">
      <c r="A387" s="3" t="s">
        <v>870</v>
      </c>
      <c r="B387" s="3" t="s">
        <v>38</v>
      </c>
      <c r="C387" s="7" t="s">
        <v>880</v>
      </c>
      <c r="D387" s="3" t="s">
        <v>434</v>
      </c>
      <c r="E387" s="3" t="s">
        <v>881</v>
      </c>
      <c r="F387" s="3" t="s">
        <v>47</v>
      </c>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t="s">
        <v>882</v>
      </c>
    </row>
    <row r="388" spans="1:36" ht="102.75" customHeight="1">
      <c r="A388" s="3" t="s">
        <v>870</v>
      </c>
      <c r="B388" s="3" t="s">
        <v>38</v>
      </c>
      <c r="C388" s="7" t="s">
        <v>883</v>
      </c>
      <c r="D388" s="3" t="s">
        <v>436</v>
      </c>
      <c r="E388" s="3" t="s">
        <v>881</v>
      </c>
      <c r="F388" s="3" t="s">
        <v>47</v>
      </c>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49" t="s">
        <v>884</v>
      </c>
    </row>
    <row r="389" spans="1:36" ht="102.75" customHeight="1">
      <c r="A389" s="3" t="s">
        <v>870</v>
      </c>
      <c r="B389" s="3" t="s">
        <v>38</v>
      </c>
      <c r="C389" s="7" t="s">
        <v>885</v>
      </c>
      <c r="D389" s="3" t="s">
        <v>438</v>
      </c>
      <c r="E389" s="3" t="s">
        <v>881</v>
      </c>
      <c r="F389" s="3" t="s">
        <v>47</v>
      </c>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102.75" customHeight="1">
      <c r="A390" s="3" t="s">
        <v>870</v>
      </c>
      <c r="B390" s="3" t="s">
        <v>38</v>
      </c>
      <c r="C390" s="7" t="s">
        <v>886</v>
      </c>
      <c r="D390" s="3" t="s">
        <v>440</v>
      </c>
      <c r="E390" s="3" t="s">
        <v>881</v>
      </c>
      <c r="F390" s="3" t="s">
        <v>47</v>
      </c>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102.75" customHeight="1">
      <c r="A391" s="28" t="s">
        <v>870</v>
      </c>
      <c r="B391" s="28" t="s">
        <v>38</v>
      </c>
      <c r="C391" s="39" t="s">
        <v>887</v>
      </c>
      <c r="D391" s="28" t="s">
        <v>442</v>
      </c>
      <c r="E391" s="28" t="s">
        <v>32</v>
      </c>
      <c r="F391" s="28" t="s">
        <v>888</v>
      </c>
      <c r="G391" s="28" t="s">
        <v>889</v>
      </c>
      <c r="H391" s="28" t="s">
        <v>875</v>
      </c>
      <c r="I391" s="28" t="s">
        <v>32</v>
      </c>
      <c r="J391" s="3"/>
      <c r="K391" s="4"/>
      <c r="L391" s="3"/>
      <c r="M391" s="4"/>
      <c r="N391" s="3"/>
      <c r="O391" s="4"/>
      <c r="P391" s="3"/>
      <c r="Q391" s="4"/>
      <c r="R391" s="3"/>
      <c r="S391" s="4"/>
      <c r="T391" s="3"/>
      <c r="U391" s="4"/>
      <c r="V391" s="3"/>
      <c r="W391" s="4"/>
      <c r="X391" s="3"/>
      <c r="Y391" s="4"/>
      <c r="Z391" s="3"/>
      <c r="AA391" s="4"/>
      <c r="AB391" s="3"/>
      <c r="AC391" s="4"/>
      <c r="AD391" s="3"/>
      <c r="AE391" s="4"/>
      <c r="AF391" s="3"/>
      <c r="AG391" s="6">
        <v>1</v>
      </c>
      <c r="AH391" s="28">
        <f>SUM(J391+L391+N391+P391+R391+T391+V391+X391+Z391+AB391+AD391+AF391)</f>
        <v>0</v>
      </c>
      <c r="AI391" s="5">
        <f t="shared" ref="AI391:AI392" si="18">SUM(AG391,AE391,AC391,AA391,Y391,W391,U391,S391,Q391,O391,M391,K391)</f>
        <v>1</v>
      </c>
      <c r="AJ391" s="3"/>
    </row>
    <row r="392" spans="1:36" ht="102.75" customHeight="1">
      <c r="A392" s="28" t="s">
        <v>870</v>
      </c>
      <c r="B392" s="28" t="s">
        <v>38</v>
      </c>
      <c r="C392" s="39" t="s">
        <v>890</v>
      </c>
      <c r="D392" s="28" t="s">
        <v>444</v>
      </c>
      <c r="E392" s="28" t="s">
        <v>32</v>
      </c>
      <c r="F392" s="28" t="s">
        <v>891</v>
      </c>
      <c r="G392" s="28" t="s">
        <v>892</v>
      </c>
      <c r="H392" s="28" t="s">
        <v>875</v>
      </c>
      <c r="I392" s="28" t="s">
        <v>32</v>
      </c>
      <c r="J392" s="3"/>
      <c r="K392" s="4"/>
      <c r="L392" s="3"/>
      <c r="M392" s="4"/>
      <c r="N392" s="3"/>
      <c r="O392" s="4"/>
      <c r="P392" s="3"/>
      <c r="Q392" s="4"/>
      <c r="R392" s="3"/>
      <c r="S392" s="4"/>
      <c r="T392" s="3"/>
      <c r="U392" s="4"/>
      <c r="V392" s="3"/>
      <c r="W392" s="4"/>
      <c r="X392" s="3"/>
      <c r="Y392" s="4"/>
      <c r="Z392" s="3"/>
      <c r="AA392" s="4"/>
      <c r="AB392" s="3"/>
      <c r="AC392" s="4"/>
      <c r="AD392" s="3"/>
      <c r="AE392" s="4"/>
      <c r="AF392" s="3"/>
      <c r="AG392" s="6">
        <v>1</v>
      </c>
      <c r="AH392" s="28">
        <f>SUM(J392+L392+N392+P392+R392+T392+V392+X392+Z392+AB392+AD392+AF392)</f>
        <v>0</v>
      </c>
      <c r="AI392" s="5">
        <f t="shared" si="18"/>
        <v>1</v>
      </c>
      <c r="AJ392" s="3" t="s">
        <v>893</v>
      </c>
    </row>
    <row r="393" spans="1:36" ht="102.75" customHeight="1">
      <c r="A393" s="3" t="s">
        <v>870</v>
      </c>
      <c r="B393" s="3" t="s">
        <v>38</v>
      </c>
      <c r="C393" s="7" t="s">
        <v>894</v>
      </c>
      <c r="D393" s="3" t="s">
        <v>446</v>
      </c>
      <c r="E393" s="3" t="s">
        <v>895</v>
      </c>
      <c r="F393" s="3" t="s">
        <v>47</v>
      </c>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102.75" customHeight="1">
      <c r="A394" s="3" t="s">
        <v>870</v>
      </c>
      <c r="B394" s="3" t="s">
        <v>38</v>
      </c>
      <c r="C394" s="7" t="s">
        <v>896</v>
      </c>
      <c r="D394" s="3" t="s">
        <v>897</v>
      </c>
      <c r="E394" s="3" t="s">
        <v>895</v>
      </c>
      <c r="F394" s="3" t="s">
        <v>47</v>
      </c>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102.75" customHeight="1">
      <c r="A395" s="3" t="s">
        <v>870</v>
      </c>
      <c r="B395" s="3" t="s">
        <v>38</v>
      </c>
      <c r="C395" s="7" t="s">
        <v>898</v>
      </c>
      <c r="D395" s="3" t="s">
        <v>450</v>
      </c>
      <c r="E395" s="3" t="s">
        <v>895</v>
      </c>
      <c r="F395" s="3" t="s">
        <v>47</v>
      </c>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102.75" customHeight="1">
      <c r="A396" s="25" t="s">
        <v>870</v>
      </c>
      <c r="B396" s="25" t="s">
        <v>38</v>
      </c>
      <c r="C396" s="35" t="s">
        <v>899</v>
      </c>
      <c r="D396" s="25" t="s">
        <v>452</v>
      </c>
      <c r="E396" s="25" t="s">
        <v>32</v>
      </c>
      <c r="F396" s="25" t="s">
        <v>900</v>
      </c>
      <c r="G396" s="25" t="s">
        <v>901</v>
      </c>
      <c r="H396" s="25" t="s">
        <v>875</v>
      </c>
      <c r="I396" s="25" t="s">
        <v>32</v>
      </c>
      <c r="J396" s="3"/>
      <c r="K396" s="4"/>
      <c r="L396" s="3"/>
      <c r="M396" s="4"/>
      <c r="N396" s="3"/>
      <c r="O396" s="4"/>
      <c r="P396" s="3"/>
      <c r="Q396" s="4"/>
      <c r="R396" s="3"/>
      <c r="S396" s="4"/>
      <c r="T396" s="3"/>
      <c r="U396" s="4"/>
      <c r="V396" s="3"/>
      <c r="W396" s="4"/>
      <c r="X396" s="3"/>
      <c r="Y396" s="4"/>
      <c r="Z396" s="3"/>
      <c r="AA396" s="4"/>
      <c r="AB396" s="3"/>
      <c r="AC396" s="4"/>
      <c r="AD396" s="3"/>
      <c r="AE396" s="4"/>
      <c r="AF396" s="3">
        <v>100</v>
      </c>
      <c r="AG396" s="6">
        <v>1</v>
      </c>
      <c r="AH396" s="25">
        <f>SUM(J396+L396+N396+P396+R396+T396+V396+X396+Z396+AB396+AD396+AF396)</f>
        <v>100</v>
      </c>
      <c r="AI396" s="5">
        <f>SUM(AG396,AE396,AC396,AA396,Y396,W396,U396,S396,Q396,O396,M396,K396)</f>
        <v>1</v>
      </c>
      <c r="AJ396" s="3" t="s">
        <v>902</v>
      </c>
    </row>
    <row r="397" spans="1:36" ht="102.75" customHeight="1">
      <c r="A397" s="3" t="s">
        <v>870</v>
      </c>
      <c r="B397" s="3" t="s">
        <v>38</v>
      </c>
      <c r="C397" s="7" t="s">
        <v>903</v>
      </c>
      <c r="D397" s="3" t="s">
        <v>454</v>
      </c>
      <c r="E397" s="3" t="s">
        <v>904</v>
      </c>
      <c r="F397" s="3" t="s">
        <v>47</v>
      </c>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124.5" customHeight="1">
      <c r="A398" s="28" t="s">
        <v>870</v>
      </c>
      <c r="B398" s="28" t="s">
        <v>38</v>
      </c>
      <c r="C398" s="39" t="s">
        <v>905</v>
      </c>
      <c r="D398" s="28" t="s">
        <v>456</v>
      </c>
      <c r="E398" s="28" t="s">
        <v>32</v>
      </c>
      <c r="F398" s="28" t="s">
        <v>906</v>
      </c>
      <c r="G398" s="28" t="s">
        <v>907</v>
      </c>
      <c r="H398" s="28" t="s">
        <v>875</v>
      </c>
      <c r="I398" s="28" t="s">
        <v>413</v>
      </c>
      <c r="J398" s="3"/>
      <c r="K398" s="4"/>
      <c r="L398" s="3"/>
      <c r="M398" s="4"/>
      <c r="N398" s="3"/>
      <c r="O398" s="4"/>
      <c r="P398" s="3"/>
      <c r="Q398" s="4"/>
      <c r="R398" s="3"/>
      <c r="S398" s="4"/>
      <c r="T398" s="3"/>
      <c r="U398" s="4"/>
      <c r="V398" s="3"/>
      <c r="W398" s="4"/>
      <c r="X398" s="3"/>
      <c r="Y398" s="4"/>
      <c r="Z398" s="3"/>
      <c r="AA398" s="4"/>
      <c r="AB398" s="3"/>
      <c r="AC398" s="4"/>
      <c r="AD398" s="3"/>
      <c r="AE398" s="4"/>
      <c r="AF398" s="3"/>
      <c r="AG398" s="6">
        <v>1</v>
      </c>
      <c r="AH398" s="28">
        <f>SUM(J398+L398+N398+P398+R398+T398+V398+X398+Z398+AB398+AD398+AF398)</f>
        <v>0</v>
      </c>
      <c r="AI398" s="5">
        <f>SUM(AG398,AE398,AC398,AA398,Y398,W398,U398,S398,Q398,O398,M398,K398)</f>
        <v>1</v>
      </c>
      <c r="AJ398" s="3" t="s">
        <v>908</v>
      </c>
    </row>
    <row r="399" spans="1:36" ht="102.75" customHeight="1">
      <c r="A399" s="3" t="s">
        <v>870</v>
      </c>
      <c r="B399" s="3" t="s">
        <v>38</v>
      </c>
      <c r="C399" s="7" t="s">
        <v>909</v>
      </c>
      <c r="D399" s="3" t="s">
        <v>910</v>
      </c>
      <c r="E399" s="3" t="s">
        <v>911</v>
      </c>
      <c r="F399" s="3" t="s">
        <v>47</v>
      </c>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102.75" customHeight="1">
      <c r="A400" s="3" t="s">
        <v>870</v>
      </c>
      <c r="B400" s="3" t="s">
        <v>38</v>
      </c>
      <c r="C400" s="7" t="s">
        <v>912</v>
      </c>
      <c r="D400" s="3" t="s">
        <v>913</v>
      </c>
      <c r="E400" s="3" t="s">
        <v>911</v>
      </c>
      <c r="F400" s="3" t="s">
        <v>47</v>
      </c>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102.75" customHeight="1">
      <c r="A401" s="28" t="s">
        <v>870</v>
      </c>
      <c r="B401" s="28" t="s">
        <v>38</v>
      </c>
      <c r="C401" s="39" t="s">
        <v>914</v>
      </c>
      <c r="D401" s="28" t="s">
        <v>458</v>
      </c>
      <c r="E401" s="28" t="s">
        <v>32</v>
      </c>
      <c r="F401" s="28" t="s">
        <v>915</v>
      </c>
      <c r="G401" s="28" t="s">
        <v>916</v>
      </c>
      <c r="H401" s="28" t="s">
        <v>875</v>
      </c>
      <c r="I401" s="28" t="s">
        <v>413</v>
      </c>
      <c r="J401" s="3"/>
      <c r="K401" s="4"/>
      <c r="L401" s="3"/>
      <c r="M401" s="4"/>
      <c r="N401" s="3"/>
      <c r="O401" s="4"/>
      <c r="P401" s="3"/>
      <c r="Q401" s="4"/>
      <c r="R401" s="3"/>
      <c r="S401" s="4"/>
      <c r="T401" s="3"/>
      <c r="U401" s="4"/>
      <c r="V401" s="3"/>
      <c r="W401" s="4"/>
      <c r="X401" s="3"/>
      <c r="Y401" s="4"/>
      <c r="Z401" s="3"/>
      <c r="AA401" s="4"/>
      <c r="AB401" s="3"/>
      <c r="AC401" s="4"/>
      <c r="AD401" s="3"/>
      <c r="AE401" s="4"/>
      <c r="AF401" s="3">
        <v>20</v>
      </c>
      <c r="AG401" s="6">
        <v>1</v>
      </c>
      <c r="AH401" s="28">
        <f>SUM(J401+L401+N401+P401+R401+T401+V401+X401+Z401+AB401+AD401+AF401)</f>
        <v>20</v>
      </c>
      <c r="AI401" s="5">
        <f>SUM(AG401,AE401,AC401,AA401,Y401,W401,U401,S401,Q401,O401,M401,K401)</f>
        <v>1</v>
      </c>
      <c r="AJ401" s="3" t="s">
        <v>917</v>
      </c>
    </row>
    <row r="402" spans="1:36" ht="102.75" customHeight="1">
      <c r="A402" s="28" t="s">
        <v>870</v>
      </c>
      <c r="B402" s="28" t="s">
        <v>38</v>
      </c>
      <c r="C402" s="39" t="s">
        <v>918</v>
      </c>
      <c r="D402" s="28" t="s">
        <v>460</v>
      </c>
      <c r="E402" s="28" t="s">
        <v>32</v>
      </c>
      <c r="F402" s="28" t="s">
        <v>919</v>
      </c>
      <c r="G402" s="28" t="s">
        <v>920</v>
      </c>
      <c r="H402" s="28" t="s">
        <v>875</v>
      </c>
      <c r="I402" s="28" t="s">
        <v>32</v>
      </c>
      <c r="J402" s="3"/>
      <c r="K402" s="4"/>
      <c r="L402" s="3"/>
      <c r="M402" s="4"/>
      <c r="N402" s="3"/>
      <c r="O402" s="4"/>
      <c r="P402" s="3"/>
      <c r="Q402" s="4"/>
      <c r="R402" s="3"/>
      <c r="S402" s="4"/>
      <c r="T402" s="3"/>
      <c r="U402" s="4"/>
      <c r="V402" s="3"/>
      <c r="W402" s="4"/>
      <c r="X402" s="3"/>
      <c r="Y402" s="4"/>
      <c r="Z402" s="3"/>
      <c r="AA402" s="4"/>
      <c r="AB402" s="3"/>
      <c r="AC402" s="4"/>
      <c r="AD402" s="3"/>
      <c r="AE402" s="4"/>
      <c r="AF402" s="3"/>
      <c r="AG402" s="6">
        <v>0.25</v>
      </c>
      <c r="AH402" s="28">
        <f>SUM(J402+L402+N402+P402+R402+T402+V402+X402+Z402+AB402+AD402+AF402)</f>
        <v>0</v>
      </c>
      <c r="AI402" s="5">
        <f>+K402+M402+O402+Q402+S402+U402+W402+Y402+AA402+AC402+AE402+AG402</f>
        <v>0.25</v>
      </c>
      <c r="AJ402" s="3" t="s">
        <v>921</v>
      </c>
    </row>
    <row r="403" spans="1:36" ht="102.75" customHeight="1">
      <c r="A403" s="3" t="s">
        <v>870</v>
      </c>
      <c r="B403" s="3" t="s">
        <v>38</v>
      </c>
      <c r="C403" s="7" t="s">
        <v>922</v>
      </c>
      <c r="D403" s="3" t="s">
        <v>462</v>
      </c>
      <c r="E403" s="3" t="s">
        <v>923</v>
      </c>
      <c r="F403" s="3" t="s">
        <v>47</v>
      </c>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102.75" customHeight="1">
      <c r="A404" s="3" t="s">
        <v>870</v>
      </c>
      <c r="B404" s="3" t="s">
        <v>38</v>
      </c>
      <c r="C404" s="7" t="s">
        <v>924</v>
      </c>
      <c r="D404" s="3" t="s">
        <v>464</v>
      </c>
      <c r="E404" s="3" t="s">
        <v>46</v>
      </c>
      <c r="F404" s="3" t="s">
        <v>47</v>
      </c>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102.75" customHeight="1">
      <c r="A405" s="3" t="s">
        <v>870</v>
      </c>
      <c r="B405" s="3" t="s">
        <v>38</v>
      </c>
      <c r="C405" s="7" t="s">
        <v>925</v>
      </c>
      <c r="D405" s="3" t="s">
        <v>926</v>
      </c>
      <c r="E405" s="3" t="s">
        <v>46</v>
      </c>
      <c r="F405" s="3" t="s">
        <v>47</v>
      </c>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102.75" customHeight="1">
      <c r="A406" s="3" t="s">
        <v>870</v>
      </c>
      <c r="B406" s="3" t="s">
        <v>38</v>
      </c>
      <c r="C406" s="7" t="s">
        <v>927</v>
      </c>
      <c r="D406" s="3" t="s">
        <v>928</v>
      </c>
      <c r="E406" s="3" t="s">
        <v>46</v>
      </c>
      <c r="F406" s="3" t="s">
        <v>47</v>
      </c>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102.75" customHeight="1">
      <c r="A407" s="3" t="s">
        <v>870</v>
      </c>
      <c r="B407" s="3" t="s">
        <v>38</v>
      </c>
      <c r="C407" s="7" t="s">
        <v>929</v>
      </c>
      <c r="D407" s="3" t="s">
        <v>930</v>
      </c>
      <c r="E407" s="3" t="s">
        <v>931</v>
      </c>
      <c r="F407" s="3" t="s">
        <v>47</v>
      </c>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102.75" customHeight="1">
      <c r="A408" s="3" t="s">
        <v>870</v>
      </c>
      <c r="B408" s="3" t="s">
        <v>38</v>
      </c>
      <c r="C408" s="7" t="s">
        <v>932</v>
      </c>
      <c r="D408" s="3" t="s">
        <v>933</v>
      </c>
      <c r="E408" s="3" t="s">
        <v>931</v>
      </c>
      <c r="F408" s="3" t="s">
        <v>47</v>
      </c>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102.75" customHeight="1">
      <c r="A409" s="3" t="s">
        <v>870</v>
      </c>
      <c r="B409" s="3" t="s">
        <v>38</v>
      </c>
      <c r="C409" s="7" t="s">
        <v>934</v>
      </c>
      <c r="D409" s="3" t="s">
        <v>935</v>
      </c>
      <c r="E409" s="3" t="s">
        <v>931</v>
      </c>
      <c r="F409" s="3" t="s">
        <v>47</v>
      </c>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102.75" customHeight="1">
      <c r="A410" s="3" t="s">
        <v>870</v>
      </c>
      <c r="B410" s="3" t="s">
        <v>38</v>
      </c>
      <c r="C410" s="7" t="s">
        <v>936</v>
      </c>
      <c r="D410" s="3" t="s">
        <v>466</v>
      </c>
      <c r="E410" s="3" t="s">
        <v>931</v>
      </c>
      <c r="F410" s="3" t="s">
        <v>47</v>
      </c>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102.75" customHeight="1">
      <c r="A411" s="28" t="s">
        <v>870</v>
      </c>
      <c r="B411" s="28" t="s">
        <v>38</v>
      </c>
      <c r="C411" s="39" t="s">
        <v>937</v>
      </c>
      <c r="D411" s="28" t="s">
        <v>468</v>
      </c>
      <c r="E411" s="28" t="s">
        <v>32</v>
      </c>
      <c r="F411" s="28" t="s">
        <v>938</v>
      </c>
      <c r="G411" s="28" t="s">
        <v>901</v>
      </c>
      <c r="H411" s="28" t="s">
        <v>875</v>
      </c>
      <c r="I411" s="28" t="s">
        <v>32</v>
      </c>
      <c r="J411" s="3"/>
      <c r="K411" s="4"/>
      <c r="L411" s="3"/>
      <c r="M411" s="4"/>
      <c r="N411" s="3"/>
      <c r="O411" s="4"/>
      <c r="P411" s="3"/>
      <c r="Q411" s="4"/>
      <c r="R411" s="3"/>
      <c r="S411" s="4"/>
      <c r="T411" s="3"/>
      <c r="U411" s="4"/>
      <c r="V411" s="3"/>
      <c r="W411" s="4"/>
      <c r="X411" s="3"/>
      <c r="Y411" s="4"/>
      <c r="Z411" s="3"/>
      <c r="AA411" s="4"/>
      <c r="AB411" s="3"/>
      <c r="AC411" s="4"/>
      <c r="AD411" s="3"/>
      <c r="AE411" s="4"/>
      <c r="AF411" s="3"/>
      <c r="AG411" s="6">
        <v>1</v>
      </c>
      <c r="AH411" s="28">
        <f>SUM(J411+L411+N411+P411+R411+T411+V411+X411+Z411+AB411+AD411+AF411)</f>
        <v>0</v>
      </c>
      <c r="AI411" s="5">
        <f t="shared" ref="AI411:AI412" si="19">SUM(AG411,AE411,AC411,AA411,Y411,W411,U411,S411,Q411,O411,M411,K411)</f>
        <v>1</v>
      </c>
      <c r="AJ411" s="3"/>
    </row>
    <row r="412" spans="1:36" ht="102.75" customHeight="1">
      <c r="A412" s="28" t="s">
        <v>870</v>
      </c>
      <c r="B412" s="28" t="s">
        <v>38</v>
      </c>
      <c r="C412" s="39" t="s">
        <v>939</v>
      </c>
      <c r="D412" s="28" t="s">
        <v>470</v>
      </c>
      <c r="E412" s="28" t="s">
        <v>32</v>
      </c>
      <c r="F412" s="28" t="s">
        <v>940</v>
      </c>
      <c r="G412" s="28" t="s">
        <v>941</v>
      </c>
      <c r="H412" s="28" t="s">
        <v>875</v>
      </c>
      <c r="I412" s="28" t="s">
        <v>32</v>
      </c>
      <c r="J412" s="3"/>
      <c r="K412" s="4"/>
      <c r="L412" s="3"/>
      <c r="M412" s="4"/>
      <c r="N412" s="3"/>
      <c r="O412" s="4"/>
      <c r="P412" s="3"/>
      <c r="Q412" s="4"/>
      <c r="R412" s="3"/>
      <c r="S412" s="4"/>
      <c r="T412" s="3"/>
      <c r="U412" s="4"/>
      <c r="V412" s="3"/>
      <c r="W412" s="4"/>
      <c r="X412" s="3"/>
      <c r="Y412" s="4"/>
      <c r="Z412" s="3"/>
      <c r="AA412" s="4"/>
      <c r="AB412" s="3"/>
      <c r="AC412" s="4"/>
      <c r="AD412" s="3"/>
      <c r="AE412" s="4"/>
      <c r="AF412" s="3"/>
      <c r="AG412" s="6">
        <v>1</v>
      </c>
      <c r="AH412" s="28">
        <f>SUM(J412+L412+N412+P412+R412+T412+V412+X412+Z412+AB412+AD412+AF412)</f>
        <v>0</v>
      </c>
      <c r="AI412" s="5">
        <f t="shared" si="19"/>
        <v>1</v>
      </c>
      <c r="AJ412" s="3"/>
    </row>
    <row r="413" spans="1:36" ht="102.75" customHeight="1">
      <c r="A413" s="3" t="s">
        <v>870</v>
      </c>
      <c r="B413" s="3" t="s">
        <v>38</v>
      </c>
      <c r="C413" s="7" t="s">
        <v>942</v>
      </c>
      <c r="D413" s="3" t="s">
        <v>472</v>
      </c>
      <c r="E413" s="3" t="s">
        <v>931</v>
      </c>
      <c r="F413" s="3" t="s">
        <v>47</v>
      </c>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102.75" customHeight="1">
      <c r="A414" s="3" t="s">
        <v>870</v>
      </c>
      <c r="B414" s="3" t="s">
        <v>38</v>
      </c>
      <c r="C414" s="7" t="s">
        <v>943</v>
      </c>
      <c r="D414" s="3" t="s">
        <v>474</v>
      </c>
      <c r="E414" s="3" t="s">
        <v>944</v>
      </c>
      <c r="F414" s="3" t="s">
        <v>47</v>
      </c>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102.75" customHeight="1">
      <c r="A415" s="3" t="s">
        <v>870</v>
      </c>
      <c r="B415" s="3" t="s">
        <v>38</v>
      </c>
      <c r="C415" s="7" t="s">
        <v>945</v>
      </c>
      <c r="D415" s="3" t="s">
        <v>476</v>
      </c>
      <c r="E415" s="3" t="s">
        <v>944</v>
      </c>
      <c r="F415" s="3" t="s">
        <v>47</v>
      </c>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102.75" customHeight="1">
      <c r="A416" s="3" t="s">
        <v>870</v>
      </c>
      <c r="B416" s="3" t="s">
        <v>38</v>
      </c>
      <c r="C416" s="7" t="s">
        <v>946</v>
      </c>
      <c r="D416" s="3" t="s">
        <v>478</v>
      </c>
      <c r="E416" s="3" t="s">
        <v>944</v>
      </c>
      <c r="F416" s="3" t="s">
        <v>47</v>
      </c>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102.75" customHeight="1">
      <c r="A417" s="3" t="s">
        <v>870</v>
      </c>
      <c r="B417" s="3" t="s">
        <v>38</v>
      </c>
      <c r="C417" s="7" t="s">
        <v>947</v>
      </c>
      <c r="D417" s="3" t="s">
        <v>480</v>
      </c>
      <c r="E417" s="3" t="s">
        <v>948</v>
      </c>
      <c r="F417" s="3" t="s">
        <v>47</v>
      </c>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102.75" customHeight="1">
      <c r="A418" s="3" t="s">
        <v>870</v>
      </c>
      <c r="B418" s="3" t="s">
        <v>38</v>
      </c>
      <c r="C418" s="7" t="s">
        <v>949</v>
      </c>
      <c r="D418" s="3" t="s">
        <v>482</v>
      </c>
      <c r="E418" s="3" t="s">
        <v>483</v>
      </c>
      <c r="F418" s="3" t="s">
        <v>47</v>
      </c>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102.75" customHeight="1">
      <c r="A419" s="3" t="s">
        <v>870</v>
      </c>
      <c r="B419" s="3" t="s">
        <v>38</v>
      </c>
      <c r="C419" s="7" t="s">
        <v>950</v>
      </c>
      <c r="D419" s="3" t="s">
        <v>82</v>
      </c>
      <c r="E419" s="3" t="s">
        <v>223</v>
      </c>
      <c r="F419" s="3" t="s">
        <v>47</v>
      </c>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102.75" customHeight="1">
      <c r="A420" s="3" t="s">
        <v>870</v>
      </c>
      <c r="B420" s="3" t="s">
        <v>38</v>
      </c>
      <c r="C420" s="7" t="s">
        <v>951</v>
      </c>
      <c r="D420" s="3" t="s">
        <v>85</v>
      </c>
      <c r="E420" s="3" t="s">
        <v>223</v>
      </c>
      <c r="F420" s="3" t="s">
        <v>47</v>
      </c>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102.75" customHeight="1">
      <c r="A421" s="25" t="s">
        <v>870</v>
      </c>
      <c r="B421" s="25" t="s">
        <v>332</v>
      </c>
      <c r="C421" s="34" t="s">
        <v>30</v>
      </c>
      <c r="D421" s="25" t="s">
        <v>952</v>
      </c>
      <c r="E421" s="25" t="s">
        <v>32</v>
      </c>
      <c r="F421" s="25" t="s">
        <v>953</v>
      </c>
      <c r="G421" s="25" t="s">
        <v>954</v>
      </c>
      <c r="H421" s="25" t="s">
        <v>875</v>
      </c>
      <c r="I421" s="25" t="s">
        <v>32</v>
      </c>
      <c r="J421" s="3"/>
      <c r="K421" s="4"/>
      <c r="L421" s="3"/>
      <c r="M421" s="4"/>
      <c r="N421" s="3"/>
      <c r="O421" s="4"/>
      <c r="P421" s="3"/>
      <c r="Q421" s="4"/>
      <c r="R421" s="3"/>
      <c r="S421" s="4"/>
      <c r="T421" s="3"/>
      <c r="U421" s="4"/>
      <c r="V421" s="3">
        <v>50</v>
      </c>
      <c r="W421" s="6">
        <v>0.5</v>
      </c>
      <c r="X421" s="3"/>
      <c r="Y421" s="4"/>
      <c r="Z421" s="3"/>
      <c r="AA421" s="4"/>
      <c r="AB421" s="3"/>
      <c r="AC421" s="4"/>
      <c r="AD421" s="3"/>
      <c r="AE421" s="4"/>
      <c r="AF421" s="3">
        <v>50</v>
      </c>
      <c r="AG421" s="6">
        <v>0.5</v>
      </c>
      <c r="AH421" s="25">
        <f t="shared" ref="AH421:AH427" si="20">SUM(J421+L421+N421+P421+R421+T421+V421+X421+Z421+AB421+AD421+AF421)</f>
        <v>100</v>
      </c>
      <c r="AI421" s="5">
        <f t="shared" ref="AI421:AI425" si="21">SUM(AG421,AE421,AC421,AA421,Y421,W421,U421,S421,Q421,O421,M421,K421)</f>
        <v>1</v>
      </c>
      <c r="AJ421" s="3" t="s">
        <v>955</v>
      </c>
    </row>
    <row r="422" spans="1:36" ht="102.75" customHeight="1">
      <c r="A422" s="25" t="s">
        <v>870</v>
      </c>
      <c r="B422" s="25" t="s">
        <v>332</v>
      </c>
      <c r="C422" s="34" t="s">
        <v>30</v>
      </c>
      <c r="D422" s="25" t="s">
        <v>956</v>
      </c>
      <c r="E422" s="25" t="s">
        <v>32</v>
      </c>
      <c r="F422" s="25" t="s">
        <v>957</v>
      </c>
      <c r="G422" s="25" t="s">
        <v>958</v>
      </c>
      <c r="H422" s="25" t="s">
        <v>875</v>
      </c>
      <c r="I422" s="25" t="s">
        <v>32</v>
      </c>
      <c r="J422" s="3"/>
      <c r="K422" s="4"/>
      <c r="L422" s="3"/>
      <c r="M422" s="4"/>
      <c r="N422" s="3"/>
      <c r="O422" s="4"/>
      <c r="P422" s="3"/>
      <c r="Q422" s="4"/>
      <c r="R422" s="3"/>
      <c r="S422" s="4"/>
      <c r="T422" s="3"/>
      <c r="U422" s="4"/>
      <c r="V422" s="3">
        <v>50</v>
      </c>
      <c r="W422" s="6">
        <v>0.5</v>
      </c>
      <c r="X422" s="3"/>
      <c r="Y422" s="4"/>
      <c r="Z422" s="3"/>
      <c r="AA422" s="4"/>
      <c r="AB422" s="3"/>
      <c r="AC422" s="4"/>
      <c r="AD422" s="3"/>
      <c r="AE422" s="4"/>
      <c r="AF422" s="3">
        <v>50</v>
      </c>
      <c r="AG422" s="6">
        <v>0.5</v>
      </c>
      <c r="AH422" s="25">
        <f t="shared" si="20"/>
        <v>100</v>
      </c>
      <c r="AI422" s="5">
        <f t="shared" si="21"/>
        <v>1</v>
      </c>
      <c r="AJ422" s="3" t="s">
        <v>959</v>
      </c>
    </row>
    <row r="423" spans="1:36" ht="102.75" customHeight="1">
      <c r="A423" s="25" t="s">
        <v>870</v>
      </c>
      <c r="B423" s="25" t="s">
        <v>332</v>
      </c>
      <c r="C423" s="34" t="s">
        <v>30</v>
      </c>
      <c r="D423" s="25" t="s">
        <v>960</v>
      </c>
      <c r="E423" s="25" t="s">
        <v>32</v>
      </c>
      <c r="F423" s="25" t="s">
        <v>961</v>
      </c>
      <c r="G423" s="25" t="s">
        <v>962</v>
      </c>
      <c r="H423" s="25" t="s">
        <v>875</v>
      </c>
      <c r="I423" s="25" t="s">
        <v>32</v>
      </c>
      <c r="J423" s="3"/>
      <c r="K423" s="4"/>
      <c r="L423" s="3"/>
      <c r="M423" s="4"/>
      <c r="N423" s="3"/>
      <c r="O423" s="4"/>
      <c r="P423" s="3"/>
      <c r="Q423" s="4"/>
      <c r="R423" s="3"/>
      <c r="S423" s="4"/>
      <c r="T423" s="3"/>
      <c r="U423" s="4"/>
      <c r="V423" s="3"/>
      <c r="W423" s="4"/>
      <c r="X423" s="3"/>
      <c r="Y423" s="4"/>
      <c r="Z423" s="3"/>
      <c r="AA423" s="4"/>
      <c r="AB423" s="3"/>
      <c r="AC423" s="4"/>
      <c r="AD423" s="3"/>
      <c r="AE423" s="4"/>
      <c r="AF423" s="3">
        <v>100</v>
      </c>
      <c r="AG423" s="6">
        <v>1</v>
      </c>
      <c r="AH423" s="25">
        <f t="shared" si="20"/>
        <v>100</v>
      </c>
      <c r="AI423" s="5">
        <f t="shared" si="21"/>
        <v>1</v>
      </c>
      <c r="AJ423" s="3" t="s">
        <v>963</v>
      </c>
    </row>
    <row r="424" spans="1:36" ht="102.75" customHeight="1">
      <c r="A424" s="28" t="s">
        <v>870</v>
      </c>
      <c r="B424" s="28" t="s">
        <v>332</v>
      </c>
      <c r="C424" s="40" t="s">
        <v>30</v>
      </c>
      <c r="D424" s="28" t="s">
        <v>964</v>
      </c>
      <c r="E424" s="28" t="s">
        <v>32</v>
      </c>
      <c r="F424" s="28" t="s">
        <v>965</v>
      </c>
      <c r="G424" s="28" t="s">
        <v>966</v>
      </c>
      <c r="H424" s="28" t="s">
        <v>875</v>
      </c>
      <c r="I424" s="28" t="s">
        <v>32</v>
      </c>
      <c r="J424" s="3"/>
      <c r="K424" s="4"/>
      <c r="L424" s="3"/>
      <c r="M424" s="4"/>
      <c r="N424" s="3"/>
      <c r="O424" s="4"/>
      <c r="P424" s="3"/>
      <c r="Q424" s="4"/>
      <c r="R424" s="3"/>
      <c r="S424" s="4"/>
      <c r="T424" s="3"/>
      <c r="U424" s="4"/>
      <c r="V424" s="3"/>
      <c r="W424" s="4"/>
      <c r="X424" s="3"/>
      <c r="Y424" s="4"/>
      <c r="Z424" s="3"/>
      <c r="AA424" s="4"/>
      <c r="AB424" s="3"/>
      <c r="AC424" s="4"/>
      <c r="AD424" s="3"/>
      <c r="AE424" s="4"/>
      <c r="AF424" s="3"/>
      <c r="AG424" s="6">
        <v>1</v>
      </c>
      <c r="AH424" s="28">
        <f t="shared" si="20"/>
        <v>0</v>
      </c>
      <c r="AI424" s="5">
        <f t="shared" si="21"/>
        <v>1</v>
      </c>
      <c r="AJ424" s="3"/>
    </row>
    <row r="425" spans="1:36" ht="102.75" customHeight="1">
      <c r="A425" s="28" t="s">
        <v>870</v>
      </c>
      <c r="B425" s="28" t="s">
        <v>332</v>
      </c>
      <c r="C425" s="40" t="s">
        <v>30</v>
      </c>
      <c r="D425" s="28" t="s">
        <v>967</v>
      </c>
      <c r="E425" s="28" t="s">
        <v>32</v>
      </c>
      <c r="F425" s="28" t="s">
        <v>968</v>
      </c>
      <c r="G425" s="28" t="s">
        <v>969</v>
      </c>
      <c r="H425" s="28" t="s">
        <v>875</v>
      </c>
      <c r="I425" s="28" t="s">
        <v>32</v>
      </c>
      <c r="J425" s="3"/>
      <c r="K425" s="4"/>
      <c r="L425" s="3"/>
      <c r="M425" s="4"/>
      <c r="N425" s="3"/>
      <c r="O425" s="4"/>
      <c r="P425" s="3"/>
      <c r="Q425" s="4"/>
      <c r="R425" s="3"/>
      <c r="S425" s="4"/>
      <c r="T425" s="3"/>
      <c r="U425" s="4"/>
      <c r="V425" s="3"/>
      <c r="W425" s="4"/>
      <c r="X425" s="3"/>
      <c r="Y425" s="4"/>
      <c r="Z425" s="3"/>
      <c r="AA425" s="4"/>
      <c r="AB425" s="3"/>
      <c r="AC425" s="4"/>
      <c r="AD425" s="3"/>
      <c r="AE425" s="4"/>
      <c r="AF425" s="3"/>
      <c r="AG425" s="6">
        <v>1</v>
      </c>
      <c r="AH425" s="28">
        <f t="shared" si="20"/>
        <v>0</v>
      </c>
      <c r="AI425" s="5">
        <f t="shared" si="21"/>
        <v>1</v>
      </c>
      <c r="AJ425" s="3"/>
    </row>
    <row r="426" spans="1:36" ht="102.75" customHeight="1">
      <c r="A426" s="28" t="s">
        <v>870</v>
      </c>
      <c r="B426" s="28" t="s">
        <v>332</v>
      </c>
      <c r="C426" s="40" t="s">
        <v>30</v>
      </c>
      <c r="D426" s="28" t="s">
        <v>970</v>
      </c>
      <c r="E426" s="28" t="s">
        <v>32</v>
      </c>
      <c r="F426" s="28" t="s">
        <v>971</v>
      </c>
      <c r="G426" s="28" t="s">
        <v>972</v>
      </c>
      <c r="H426" s="28" t="s">
        <v>875</v>
      </c>
      <c r="I426" s="28" t="s">
        <v>413</v>
      </c>
      <c r="J426" s="3"/>
      <c r="K426" s="4"/>
      <c r="L426" s="3"/>
      <c r="M426" s="4"/>
      <c r="N426" s="3"/>
      <c r="O426" s="4"/>
      <c r="P426" s="3"/>
      <c r="Q426" s="4"/>
      <c r="R426" s="3"/>
      <c r="S426" s="4"/>
      <c r="T426" s="3"/>
      <c r="U426" s="4"/>
      <c r="V426" s="3"/>
      <c r="W426" s="6">
        <v>0.25</v>
      </c>
      <c r="X426" s="3"/>
      <c r="Y426" s="4"/>
      <c r="Z426" s="3"/>
      <c r="AA426" s="4"/>
      <c r="AB426" s="3"/>
      <c r="AC426" s="4"/>
      <c r="AD426" s="3"/>
      <c r="AE426" s="4"/>
      <c r="AF426" s="3"/>
      <c r="AG426" s="6">
        <v>0.25</v>
      </c>
      <c r="AH426" s="28">
        <f t="shared" si="20"/>
        <v>0</v>
      </c>
      <c r="AI426" s="5">
        <f>+K426+M426+O426+Q426+S426+U426+W426+Y426+AA426+AC426+AE426+AG426</f>
        <v>0.5</v>
      </c>
      <c r="AJ426" s="3" t="s">
        <v>973</v>
      </c>
    </row>
    <row r="427" spans="1:36" ht="102.75" customHeight="1">
      <c r="A427" s="28" t="s">
        <v>870</v>
      </c>
      <c r="B427" s="28" t="s">
        <v>239</v>
      </c>
      <c r="C427" s="40" t="s">
        <v>30</v>
      </c>
      <c r="D427" s="28" t="s">
        <v>974</v>
      </c>
      <c r="E427" s="28" t="s">
        <v>32</v>
      </c>
      <c r="F427" s="28" t="s">
        <v>975</v>
      </c>
      <c r="G427" s="28" t="s">
        <v>976</v>
      </c>
      <c r="H427" s="28" t="s">
        <v>875</v>
      </c>
      <c r="I427" s="28" t="s">
        <v>32</v>
      </c>
      <c r="J427" s="3"/>
      <c r="K427" s="4"/>
      <c r="L427" s="3"/>
      <c r="M427" s="4"/>
      <c r="N427" s="3"/>
      <c r="O427" s="4"/>
      <c r="P427" s="3"/>
      <c r="Q427" s="4"/>
      <c r="R427" s="3"/>
      <c r="S427" s="4"/>
      <c r="T427" s="3"/>
      <c r="U427" s="4"/>
      <c r="V427" s="3"/>
      <c r="W427" s="4"/>
      <c r="X427" s="3"/>
      <c r="Y427" s="4"/>
      <c r="Z427" s="3"/>
      <c r="AA427" s="4"/>
      <c r="AB427" s="3"/>
      <c r="AC427" s="4"/>
      <c r="AD427" s="3"/>
      <c r="AE427" s="4"/>
      <c r="AF427" s="3"/>
      <c r="AG427" s="6">
        <v>1</v>
      </c>
      <c r="AH427" s="28">
        <f t="shared" si="20"/>
        <v>0</v>
      </c>
      <c r="AI427" s="5">
        <f>SUM(AG427,AE427,AC427,AA427,Y427,W427,U427,S427,Q427,O427,M427,K427)</f>
        <v>1</v>
      </c>
      <c r="AJ427" s="3"/>
    </row>
    <row r="428" spans="1:36" ht="102.75" customHeight="1">
      <c r="A428" s="3" t="s">
        <v>977</v>
      </c>
      <c r="B428" s="3" t="s">
        <v>38</v>
      </c>
      <c r="C428" s="7" t="s">
        <v>978</v>
      </c>
      <c r="D428" s="3" t="s">
        <v>979</v>
      </c>
      <c r="E428" s="3" t="s">
        <v>980</v>
      </c>
      <c r="F428" s="3" t="s">
        <v>47</v>
      </c>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102.75" customHeight="1">
      <c r="A429" s="3" t="s">
        <v>977</v>
      </c>
      <c r="B429" s="3" t="s">
        <v>38</v>
      </c>
      <c r="C429" s="7" t="s">
        <v>981</v>
      </c>
      <c r="D429" s="3" t="s">
        <v>982</v>
      </c>
      <c r="E429" s="3" t="s">
        <v>980</v>
      </c>
      <c r="F429" s="3" t="s">
        <v>47</v>
      </c>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168" customHeight="1">
      <c r="A430" s="16" t="s">
        <v>977</v>
      </c>
      <c r="B430" s="16" t="s">
        <v>38</v>
      </c>
      <c r="C430" s="41" t="s">
        <v>983</v>
      </c>
      <c r="D430" s="16" t="s">
        <v>984</v>
      </c>
      <c r="E430" s="16" t="s">
        <v>32</v>
      </c>
      <c r="F430" s="16" t="s">
        <v>985</v>
      </c>
      <c r="G430" s="16" t="s">
        <v>986</v>
      </c>
      <c r="H430" s="16" t="s">
        <v>163</v>
      </c>
      <c r="I430" s="16" t="s">
        <v>32</v>
      </c>
      <c r="J430" s="3"/>
      <c r="K430" s="4"/>
      <c r="L430" s="3"/>
      <c r="M430" s="4"/>
      <c r="N430" s="3"/>
      <c r="O430" s="4"/>
      <c r="P430" s="3"/>
      <c r="Q430" s="4"/>
      <c r="R430" s="3"/>
      <c r="S430" s="4"/>
      <c r="T430" s="3">
        <v>5</v>
      </c>
      <c r="U430" s="6">
        <v>0.15</v>
      </c>
      <c r="V430" s="3">
        <v>5</v>
      </c>
      <c r="W430" s="6">
        <v>0.15</v>
      </c>
      <c r="X430" s="3">
        <v>5</v>
      </c>
      <c r="Y430" s="6">
        <v>0.15</v>
      </c>
      <c r="Z430" s="3">
        <v>12</v>
      </c>
      <c r="AA430" s="6">
        <v>0.15</v>
      </c>
      <c r="AB430" s="3">
        <v>30</v>
      </c>
      <c r="AC430" s="6">
        <v>0.15</v>
      </c>
      <c r="AD430" s="3">
        <v>33</v>
      </c>
      <c r="AE430" s="6">
        <v>0.15</v>
      </c>
      <c r="AF430" s="3">
        <v>0</v>
      </c>
      <c r="AG430" s="6">
        <v>0.1</v>
      </c>
      <c r="AH430" s="16">
        <f>SUM(J430+L430+N430+P430+R430+T430+V430+X430+Z430+AB430+AD430+AF430)</f>
        <v>90</v>
      </c>
      <c r="AI430" s="5">
        <f>+K430+M430+O430+Q430+S430+U430+W430+Y430+AA430+AC430+AE430+AG430</f>
        <v>1</v>
      </c>
      <c r="AJ430" s="3" t="s">
        <v>987</v>
      </c>
    </row>
    <row r="431" spans="1:36" ht="102.75" customHeight="1">
      <c r="A431" s="25" t="s">
        <v>977</v>
      </c>
      <c r="B431" s="25" t="s">
        <v>38</v>
      </c>
      <c r="C431" s="35" t="s">
        <v>988</v>
      </c>
      <c r="D431" s="25" t="s">
        <v>989</v>
      </c>
      <c r="E431" s="25" t="s">
        <v>32</v>
      </c>
      <c r="F431" s="25" t="s">
        <v>990</v>
      </c>
      <c r="G431" s="25" t="s">
        <v>991</v>
      </c>
      <c r="H431" s="25" t="s">
        <v>163</v>
      </c>
      <c r="I431" s="25" t="s">
        <v>413</v>
      </c>
      <c r="J431" s="3"/>
      <c r="K431" s="4"/>
      <c r="L431" s="3"/>
      <c r="M431" s="4"/>
      <c r="N431" s="3"/>
      <c r="O431" s="4"/>
      <c r="P431" s="3"/>
      <c r="Q431" s="4"/>
      <c r="R431" s="3"/>
      <c r="S431" s="4"/>
      <c r="T431" s="3"/>
      <c r="U431" s="6"/>
      <c r="V431" s="3"/>
      <c r="W431" s="6"/>
      <c r="X431" s="3"/>
      <c r="Y431" s="6"/>
      <c r="Z431" s="3"/>
      <c r="AA431" s="6"/>
      <c r="AB431" s="3"/>
      <c r="AC431" s="6"/>
      <c r="AD431" s="3">
        <v>30</v>
      </c>
      <c r="AE431" s="6"/>
      <c r="AF431" s="3">
        <v>50</v>
      </c>
      <c r="AG431" s="6">
        <v>1</v>
      </c>
      <c r="AH431" s="25">
        <v>100</v>
      </c>
      <c r="AI431" s="5">
        <f t="shared" ref="AI430:AI434" si="22">+K431+M431+O431+Q431+S431+U431+W431+Y431+AA431+AC431+AE431+AG431</f>
        <v>1</v>
      </c>
      <c r="AJ431" s="3" t="s">
        <v>992</v>
      </c>
    </row>
    <row r="432" spans="1:36" ht="102.75" customHeight="1">
      <c r="A432" s="25" t="s">
        <v>977</v>
      </c>
      <c r="B432" s="25" t="s">
        <v>38</v>
      </c>
      <c r="C432" s="35" t="s">
        <v>993</v>
      </c>
      <c r="D432" s="25" t="s">
        <v>848</v>
      </c>
      <c r="E432" s="25" t="s">
        <v>32</v>
      </c>
      <c r="F432" s="25" t="s">
        <v>994</v>
      </c>
      <c r="G432" s="25" t="s">
        <v>995</v>
      </c>
      <c r="H432" s="25" t="s">
        <v>163</v>
      </c>
      <c r="I432" s="25" t="s">
        <v>32</v>
      </c>
      <c r="J432" s="3"/>
      <c r="K432" s="4"/>
      <c r="L432" s="3"/>
      <c r="M432" s="4"/>
      <c r="N432" s="3"/>
      <c r="O432" s="4"/>
      <c r="P432" s="3"/>
      <c r="Q432" s="4"/>
      <c r="R432" s="3"/>
      <c r="S432" s="4"/>
      <c r="T432" s="3"/>
      <c r="U432" s="6"/>
      <c r="V432" s="3"/>
      <c r="W432" s="6"/>
      <c r="X432" s="3"/>
      <c r="Y432" s="6"/>
      <c r="Z432" s="3"/>
      <c r="AA432" s="6"/>
      <c r="AB432" s="3"/>
      <c r="AC432" s="6"/>
      <c r="AD432" s="3"/>
      <c r="AE432" s="6"/>
      <c r="AF432" s="3">
        <v>100</v>
      </c>
      <c r="AG432" s="6">
        <v>1</v>
      </c>
      <c r="AH432" s="25">
        <f t="shared" ref="AH430:AH434" si="23">SUM(J432+L432+N432+P432+R432+T432+V432+X432+Z432+AB432+AD432+AF432)</f>
        <v>100</v>
      </c>
      <c r="AI432" s="5">
        <f t="shared" si="22"/>
        <v>1</v>
      </c>
      <c r="AJ432" s="3" t="s">
        <v>996</v>
      </c>
    </row>
    <row r="433" spans="1:36" ht="102.75" customHeight="1">
      <c r="A433" s="3" t="s">
        <v>977</v>
      </c>
      <c r="B433" s="3" t="s">
        <v>38</v>
      </c>
      <c r="C433" s="7" t="s">
        <v>997</v>
      </c>
      <c r="D433" s="3" t="s">
        <v>850</v>
      </c>
      <c r="E433" s="3" t="s">
        <v>998</v>
      </c>
      <c r="F433" s="3" t="s">
        <v>47</v>
      </c>
      <c r="G433" s="3"/>
      <c r="H433" s="3"/>
      <c r="I433" s="3"/>
      <c r="J433" s="3"/>
      <c r="K433" s="4"/>
      <c r="L433" s="3"/>
      <c r="M433" s="4"/>
      <c r="N433" s="3"/>
      <c r="O433" s="4"/>
      <c r="P433" s="3"/>
      <c r="Q433" s="4"/>
      <c r="R433" s="3"/>
      <c r="S433" s="4"/>
      <c r="T433" s="3"/>
      <c r="U433" s="6"/>
      <c r="V433" s="3"/>
      <c r="W433" s="6"/>
      <c r="X433" s="3"/>
      <c r="Y433" s="6"/>
      <c r="Z433" s="3"/>
      <c r="AA433" s="6"/>
      <c r="AB433" s="3"/>
      <c r="AC433" s="6"/>
      <c r="AD433" s="3"/>
      <c r="AE433" s="6"/>
      <c r="AF433" s="3"/>
      <c r="AG433" s="6"/>
      <c r="AH433" s="3"/>
      <c r="AI433" s="5">
        <f t="shared" si="22"/>
        <v>0</v>
      </c>
      <c r="AJ433" s="3"/>
    </row>
    <row r="434" spans="1:36" ht="102.75" customHeight="1">
      <c r="A434" s="25" t="s">
        <v>977</v>
      </c>
      <c r="B434" s="25" t="s">
        <v>38</v>
      </c>
      <c r="C434" s="35" t="s">
        <v>999</v>
      </c>
      <c r="D434" s="25" t="s">
        <v>1000</v>
      </c>
      <c r="E434" s="25" t="s">
        <v>32</v>
      </c>
      <c r="F434" s="25" t="s">
        <v>1001</v>
      </c>
      <c r="G434" s="25" t="s">
        <v>412</v>
      </c>
      <c r="H434" s="25" t="s">
        <v>163</v>
      </c>
      <c r="I434" s="25" t="s">
        <v>413</v>
      </c>
      <c r="J434" s="3"/>
      <c r="K434" s="4"/>
      <c r="L434" s="3"/>
      <c r="M434" s="4"/>
      <c r="N434" s="3"/>
      <c r="O434" s="4"/>
      <c r="P434" s="3"/>
      <c r="Q434" s="4"/>
      <c r="R434" s="3"/>
      <c r="S434" s="4"/>
      <c r="T434" s="3"/>
      <c r="U434" s="6"/>
      <c r="V434" s="3"/>
      <c r="W434" s="6"/>
      <c r="X434" s="3"/>
      <c r="Y434" s="6"/>
      <c r="Z434" s="3"/>
      <c r="AA434" s="6"/>
      <c r="AB434" s="3"/>
      <c r="AC434" s="6"/>
      <c r="AD434" s="3"/>
      <c r="AE434" s="6"/>
      <c r="AF434" s="3">
        <v>100</v>
      </c>
      <c r="AG434" s="6">
        <v>1</v>
      </c>
      <c r="AH434" s="25">
        <f t="shared" si="23"/>
        <v>100</v>
      </c>
      <c r="AI434" s="5">
        <f t="shared" si="22"/>
        <v>1</v>
      </c>
      <c r="AJ434" s="3" t="s">
        <v>1002</v>
      </c>
    </row>
    <row r="435" spans="1:36" ht="102.75" customHeight="1">
      <c r="A435" s="3" t="s">
        <v>977</v>
      </c>
      <c r="B435" s="3" t="s">
        <v>38</v>
      </c>
      <c r="C435" s="7" t="s">
        <v>1003</v>
      </c>
      <c r="D435" s="3" t="s">
        <v>1004</v>
      </c>
      <c r="E435" s="3" t="s">
        <v>1005</v>
      </c>
      <c r="F435" s="3" t="s">
        <v>47</v>
      </c>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102.75" customHeight="1">
      <c r="A436" s="3" t="s">
        <v>977</v>
      </c>
      <c r="B436" s="3" t="s">
        <v>38</v>
      </c>
      <c r="C436" s="7" t="s">
        <v>1006</v>
      </c>
      <c r="D436" s="3" t="s">
        <v>1007</v>
      </c>
      <c r="E436" s="3" t="s">
        <v>1008</v>
      </c>
      <c r="F436" s="3" t="s">
        <v>47</v>
      </c>
      <c r="G436" s="3"/>
      <c r="H436" s="3"/>
      <c r="I436" s="3"/>
      <c r="J436" s="3"/>
      <c r="K436" s="4"/>
      <c r="L436" s="3"/>
      <c r="M436" s="4"/>
      <c r="N436" s="3"/>
      <c r="O436" s="4"/>
      <c r="P436" s="3"/>
      <c r="Q436" s="4"/>
      <c r="R436" s="3"/>
      <c r="S436" s="4"/>
      <c r="T436" s="3"/>
      <c r="U436" s="6"/>
      <c r="V436" s="3"/>
      <c r="W436" s="6"/>
      <c r="X436" s="3"/>
      <c r="Y436" s="6"/>
      <c r="Z436" s="3"/>
      <c r="AA436" s="6"/>
      <c r="AB436" s="3"/>
      <c r="AC436" s="6"/>
      <c r="AD436" s="3"/>
      <c r="AE436" s="6"/>
      <c r="AF436" s="3"/>
      <c r="AG436" s="6"/>
      <c r="AH436" s="3"/>
      <c r="AI436" s="5">
        <f t="shared" ref="AI436:AI437" si="24">+K436+M436+O436+Q436+S436+U436+W436+Y436+AA436+AC436+AE436+AG436</f>
        <v>0</v>
      </c>
      <c r="AJ436" s="3"/>
    </row>
    <row r="437" spans="1:36" ht="102.75" customHeight="1">
      <c r="A437" s="25" t="s">
        <v>977</v>
      </c>
      <c r="B437" s="25" t="s">
        <v>38</v>
      </c>
      <c r="C437" s="35" t="s">
        <v>1009</v>
      </c>
      <c r="D437" s="25" t="s">
        <v>1010</v>
      </c>
      <c r="E437" s="25" t="s">
        <v>32</v>
      </c>
      <c r="F437" s="25" t="s">
        <v>1011</v>
      </c>
      <c r="G437" s="25" t="s">
        <v>412</v>
      </c>
      <c r="H437" s="25" t="s">
        <v>163</v>
      </c>
      <c r="I437" s="25" t="s">
        <v>413</v>
      </c>
      <c r="J437" s="3"/>
      <c r="K437" s="4"/>
      <c r="L437" s="3"/>
      <c r="M437" s="4"/>
      <c r="N437" s="3"/>
      <c r="O437" s="4"/>
      <c r="P437" s="3"/>
      <c r="Q437" s="4"/>
      <c r="R437" s="3"/>
      <c r="S437" s="4"/>
      <c r="T437" s="3"/>
      <c r="U437" s="6"/>
      <c r="V437" s="3"/>
      <c r="W437" s="6"/>
      <c r="X437" s="3"/>
      <c r="Y437" s="6"/>
      <c r="Z437" s="3"/>
      <c r="AA437" s="6"/>
      <c r="AB437" s="3"/>
      <c r="AC437" s="6"/>
      <c r="AD437" s="3"/>
      <c r="AE437" s="6"/>
      <c r="AF437" s="3">
        <v>100</v>
      </c>
      <c r="AG437" s="6">
        <v>1</v>
      </c>
      <c r="AH437" s="25">
        <f t="shared" ref="AH436:AH437" si="25">SUM(J437+L437+N437+P437+R437+T437+V437+X437+Z437+AB437+AD437+AF437)</f>
        <v>100</v>
      </c>
      <c r="AI437" s="5">
        <f t="shared" si="24"/>
        <v>1</v>
      </c>
      <c r="AJ437" s="3" t="s">
        <v>1012</v>
      </c>
    </row>
    <row r="438" spans="1:36" ht="102.75" customHeight="1">
      <c r="A438" s="3" t="s">
        <v>977</v>
      </c>
      <c r="B438" s="3" t="s">
        <v>38</v>
      </c>
      <c r="C438" s="7" t="s">
        <v>1013</v>
      </c>
      <c r="D438" s="3" t="s">
        <v>1014</v>
      </c>
      <c r="E438" s="3" t="s">
        <v>1015</v>
      </c>
      <c r="F438" s="3" t="s">
        <v>47</v>
      </c>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102.75" customHeight="1">
      <c r="A439" s="3" t="s">
        <v>977</v>
      </c>
      <c r="B439" s="3" t="s">
        <v>38</v>
      </c>
      <c r="C439" s="7" t="s">
        <v>1016</v>
      </c>
      <c r="D439" s="3" t="s">
        <v>1017</v>
      </c>
      <c r="E439" s="3" t="s">
        <v>1018</v>
      </c>
      <c r="F439" s="3" t="s">
        <v>47</v>
      </c>
      <c r="G439" s="3"/>
      <c r="H439" s="3"/>
      <c r="I439" s="3"/>
      <c r="J439" s="3"/>
      <c r="K439" s="4"/>
      <c r="L439" s="3"/>
      <c r="M439" s="4"/>
      <c r="N439" s="3"/>
      <c r="O439" s="4"/>
      <c r="P439" s="3"/>
      <c r="Q439" s="4"/>
      <c r="R439" s="3"/>
      <c r="S439" s="4"/>
      <c r="T439" s="3"/>
      <c r="U439" s="6"/>
      <c r="V439" s="3"/>
      <c r="W439" s="6"/>
      <c r="X439" s="3"/>
      <c r="Y439" s="6"/>
      <c r="Z439" s="3"/>
      <c r="AA439" s="6"/>
      <c r="AB439" s="3"/>
      <c r="AC439" s="6"/>
      <c r="AD439" s="3"/>
      <c r="AE439" s="6"/>
      <c r="AF439" s="3"/>
      <c r="AG439" s="6"/>
      <c r="AH439" s="3"/>
      <c r="AI439" s="5">
        <f>+K439+M439+O439+Q439+S439+U439+W439+Y439+AA439+AC439+AE439+AG439</f>
        <v>0</v>
      </c>
      <c r="AJ439" s="3"/>
    </row>
    <row r="440" spans="1:36" ht="102.75" customHeight="1">
      <c r="A440" s="3" t="s">
        <v>977</v>
      </c>
      <c r="B440" s="3" t="s">
        <v>38</v>
      </c>
      <c r="C440" s="7" t="s">
        <v>1019</v>
      </c>
      <c r="D440" s="3" t="s">
        <v>1020</v>
      </c>
      <c r="E440" s="3" t="s">
        <v>46</v>
      </c>
      <c r="F440" s="3" t="s">
        <v>47</v>
      </c>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102.75" customHeight="1">
      <c r="A441" s="3" t="s">
        <v>977</v>
      </c>
      <c r="B441" s="3" t="s">
        <v>38</v>
      </c>
      <c r="C441" s="7" t="s">
        <v>1021</v>
      </c>
      <c r="D441" s="3" t="s">
        <v>1022</v>
      </c>
      <c r="E441" s="3" t="s">
        <v>46</v>
      </c>
      <c r="F441" s="3" t="s">
        <v>47</v>
      </c>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102.75" customHeight="1">
      <c r="A442" s="3" t="s">
        <v>977</v>
      </c>
      <c r="B442" s="3" t="s">
        <v>38</v>
      </c>
      <c r="C442" s="7" t="s">
        <v>1023</v>
      </c>
      <c r="D442" s="3" t="s">
        <v>1024</v>
      </c>
      <c r="E442" s="3" t="s">
        <v>46</v>
      </c>
      <c r="F442" s="3" t="s">
        <v>47</v>
      </c>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102.75" customHeight="1">
      <c r="A443" s="25" t="s">
        <v>977</v>
      </c>
      <c r="B443" s="25" t="s">
        <v>38</v>
      </c>
      <c r="C443" s="35" t="s">
        <v>1025</v>
      </c>
      <c r="D443" s="25" t="s">
        <v>1026</v>
      </c>
      <c r="E443" s="25" t="s">
        <v>32</v>
      </c>
      <c r="F443" s="25" t="s">
        <v>1027</v>
      </c>
      <c r="G443" s="25" t="s">
        <v>1028</v>
      </c>
      <c r="H443" s="25" t="s">
        <v>163</v>
      </c>
      <c r="I443" s="25" t="s">
        <v>32</v>
      </c>
      <c r="J443" s="3"/>
      <c r="K443" s="4"/>
      <c r="L443" s="3"/>
      <c r="M443" s="4"/>
      <c r="N443" s="3"/>
      <c r="O443" s="4"/>
      <c r="P443" s="3"/>
      <c r="Q443" s="4"/>
      <c r="R443" s="3"/>
      <c r="S443" s="4"/>
      <c r="T443" s="3"/>
      <c r="U443" s="6"/>
      <c r="V443" s="3"/>
      <c r="W443" s="6"/>
      <c r="X443" s="3"/>
      <c r="Y443" s="6"/>
      <c r="Z443" s="3"/>
      <c r="AA443" s="6"/>
      <c r="AB443" s="3"/>
      <c r="AC443" s="6"/>
      <c r="AD443" s="3"/>
      <c r="AE443" s="6"/>
      <c r="AF443" s="3">
        <v>100</v>
      </c>
      <c r="AG443" s="6">
        <v>1</v>
      </c>
      <c r="AH443" s="25">
        <f>SUM(J443+L443+N443+P443+R443+T443+V443+X443+Z443+AB443+AD443+AF443)</f>
        <v>100</v>
      </c>
      <c r="AI443" s="5">
        <f>+K443+M443+O443+Q443+S443+U443+W443+Y443+AA443+AC443+AE443+AG443</f>
        <v>1</v>
      </c>
      <c r="AJ443" s="3" t="s">
        <v>1029</v>
      </c>
    </row>
    <row r="444" spans="1:36" ht="102.75" customHeight="1">
      <c r="A444" s="3" t="s">
        <v>977</v>
      </c>
      <c r="B444" s="3" t="s">
        <v>38</v>
      </c>
      <c r="C444" s="7" t="s">
        <v>1030</v>
      </c>
      <c r="D444" s="3" t="s">
        <v>1031</v>
      </c>
      <c r="E444" s="3" t="s">
        <v>1032</v>
      </c>
      <c r="F444" s="3" t="s">
        <v>47</v>
      </c>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102.75" customHeight="1">
      <c r="A445" s="3" t="s">
        <v>977</v>
      </c>
      <c r="B445" s="3" t="s">
        <v>38</v>
      </c>
      <c r="C445" s="7" t="s">
        <v>1033</v>
      </c>
      <c r="D445" s="3" t="s">
        <v>49</v>
      </c>
      <c r="E445" s="3" t="s">
        <v>223</v>
      </c>
      <c r="F445" s="3" t="s">
        <v>47</v>
      </c>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102.75" customHeight="1">
      <c r="A446" s="3" t="s">
        <v>977</v>
      </c>
      <c r="B446" s="3" t="s">
        <v>38</v>
      </c>
      <c r="C446" s="7" t="s">
        <v>1034</v>
      </c>
      <c r="D446" s="3" t="s">
        <v>52</v>
      </c>
      <c r="E446" s="3" t="s">
        <v>223</v>
      </c>
      <c r="F446" s="3" t="s">
        <v>47</v>
      </c>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102.75" customHeight="1">
      <c r="A447" s="3" t="s">
        <v>977</v>
      </c>
      <c r="B447" s="3" t="s">
        <v>38</v>
      </c>
      <c r="C447" s="7" t="s">
        <v>1035</v>
      </c>
      <c r="D447" s="3" t="s">
        <v>54</v>
      </c>
      <c r="E447" s="3" t="s">
        <v>1036</v>
      </c>
      <c r="F447" s="3" t="s">
        <v>47</v>
      </c>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102.75" customHeight="1">
      <c r="A448" s="3" t="s">
        <v>977</v>
      </c>
      <c r="B448" s="3" t="s">
        <v>38</v>
      </c>
      <c r="C448" s="7" t="s">
        <v>1037</v>
      </c>
      <c r="D448" s="3" t="s">
        <v>1038</v>
      </c>
      <c r="E448" s="3" t="s">
        <v>1039</v>
      </c>
      <c r="F448" s="3" t="s">
        <v>47</v>
      </c>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102.75" customHeight="1">
      <c r="A449" s="25" t="s">
        <v>977</v>
      </c>
      <c r="B449" s="25" t="s">
        <v>239</v>
      </c>
      <c r="C449" s="35" t="s">
        <v>30</v>
      </c>
      <c r="D449" s="25" t="s">
        <v>1040</v>
      </c>
      <c r="E449" s="38" t="s">
        <v>32</v>
      </c>
      <c r="F449" s="25" t="s">
        <v>1041</v>
      </c>
      <c r="G449" s="25" t="s">
        <v>1042</v>
      </c>
      <c r="H449" s="25" t="s">
        <v>163</v>
      </c>
      <c r="I449" s="25" t="s">
        <v>413</v>
      </c>
      <c r="J449" s="3"/>
      <c r="K449" s="4"/>
      <c r="L449" s="3"/>
      <c r="M449" s="4"/>
      <c r="N449" s="3"/>
      <c r="O449" s="4"/>
      <c r="P449" s="3"/>
      <c r="Q449" s="4"/>
      <c r="R449" s="3"/>
      <c r="S449" s="6"/>
      <c r="T449" s="3"/>
      <c r="U449" s="6"/>
      <c r="V449" s="3"/>
      <c r="W449" s="6"/>
      <c r="X449" s="3"/>
      <c r="Y449" s="6"/>
      <c r="Z449" s="3"/>
      <c r="AA449" s="6"/>
      <c r="AB449" s="3"/>
      <c r="AC449" s="6"/>
      <c r="AD449" s="3"/>
      <c r="AE449" s="6"/>
      <c r="AF449" s="3">
        <v>100</v>
      </c>
      <c r="AG449" s="6">
        <v>1</v>
      </c>
      <c r="AH449" s="25">
        <f t="shared" ref="AH449:AH451" si="26">SUM(J449+L449+N449+P449+R449+T449+V449+X449+Z449+AB449+AD449+AF449)</f>
        <v>100</v>
      </c>
      <c r="AI449" s="5">
        <f t="shared" ref="AI449:AI451" si="27">+K449+M449+O449+Q449+S449+U449+W449+Y449+AA449+AC449+AE449+AG449</f>
        <v>1</v>
      </c>
      <c r="AJ449" s="3" t="s">
        <v>1043</v>
      </c>
    </row>
    <row r="450" spans="1:36" ht="102.75" customHeight="1">
      <c r="A450" s="25" t="s">
        <v>977</v>
      </c>
      <c r="B450" s="25" t="s">
        <v>239</v>
      </c>
      <c r="C450" s="35" t="s">
        <v>30</v>
      </c>
      <c r="D450" s="25" t="s">
        <v>1044</v>
      </c>
      <c r="E450" s="38" t="s">
        <v>32</v>
      </c>
      <c r="F450" s="25" t="s">
        <v>1045</v>
      </c>
      <c r="G450" s="25" t="s">
        <v>1046</v>
      </c>
      <c r="H450" s="25" t="s">
        <v>163</v>
      </c>
      <c r="I450" s="25" t="s">
        <v>32</v>
      </c>
      <c r="J450" s="3"/>
      <c r="K450" s="4"/>
      <c r="L450" s="3"/>
      <c r="M450" s="4"/>
      <c r="N450" s="3"/>
      <c r="O450" s="4"/>
      <c r="P450" s="3"/>
      <c r="Q450" s="4"/>
      <c r="R450" s="3"/>
      <c r="S450" s="6"/>
      <c r="T450" s="3"/>
      <c r="U450" s="6"/>
      <c r="V450" s="3"/>
      <c r="W450" s="6"/>
      <c r="X450" s="3"/>
      <c r="Y450" s="6"/>
      <c r="Z450" s="3"/>
      <c r="AA450" s="6"/>
      <c r="AB450" s="3"/>
      <c r="AC450" s="6"/>
      <c r="AD450" s="3"/>
      <c r="AE450" s="6"/>
      <c r="AF450" s="3">
        <v>100</v>
      </c>
      <c r="AG450" s="6">
        <v>1</v>
      </c>
      <c r="AH450" s="25">
        <f t="shared" si="26"/>
        <v>100</v>
      </c>
      <c r="AI450" s="5">
        <f t="shared" si="27"/>
        <v>1</v>
      </c>
      <c r="AJ450" s="3" t="s">
        <v>1047</v>
      </c>
    </row>
    <row r="451" spans="1:36" ht="102.75" customHeight="1">
      <c r="A451" s="25" t="s">
        <v>1048</v>
      </c>
      <c r="B451" s="25" t="s">
        <v>38</v>
      </c>
      <c r="C451" s="35" t="s">
        <v>1049</v>
      </c>
      <c r="D451" s="25" t="s">
        <v>1050</v>
      </c>
      <c r="E451" s="25" t="s">
        <v>32</v>
      </c>
      <c r="F451" s="25" t="s">
        <v>1051</v>
      </c>
      <c r="G451" s="25" t="s">
        <v>1052</v>
      </c>
      <c r="H451" s="25" t="s">
        <v>204</v>
      </c>
      <c r="I451" s="25" t="s">
        <v>32</v>
      </c>
      <c r="J451" s="3"/>
      <c r="K451" s="4"/>
      <c r="L451" s="3"/>
      <c r="M451" s="4"/>
      <c r="N451" s="3"/>
      <c r="O451" s="4"/>
      <c r="P451" s="3"/>
      <c r="Q451" s="4"/>
      <c r="R451" s="3"/>
      <c r="S451" s="4"/>
      <c r="T451" s="3"/>
      <c r="U451" s="4"/>
      <c r="V451" s="3"/>
      <c r="W451" s="6"/>
      <c r="X451" s="3"/>
      <c r="Y451" s="6"/>
      <c r="Z451" s="3">
        <v>100</v>
      </c>
      <c r="AA451" s="6">
        <v>1</v>
      </c>
      <c r="AB451" s="3"/>
      <c r="AC451" s="4"/>
      <c r="AD451" s="3"/>
      <c r="AE451" s="6"/>
      <c r="AF451" s="3"/>
      <c r="AG451" s="6"/>
      <c r="AH451" s="25">
        <f t="shared" si="26"/>
        <v>100</v>
      </c>
      <c r="AI451" s="5">
        <f t="shared" si="27"/>
        <v>1</v>
      </c>
      <c r="AJ451" s="3" t="s">
        <v>1053</v>
      </c>
    </row>
    <row r="452" spans="1:36" ht="102.75" customHeight="1">
      <c r="A452" s="3" t="s">
        <v>1048</v>
      </c>
      <c r="B452" s="3" t="s">
        <v>38</v>
      </c>
      <c r="C452" s="7" t="s">
        <v>1054</v>
      </c>
      <c r="D452" s="3" t="s">
        <v>1055</v>
      </c>
      <c r="E452" s="3" t="s">
        <v>1056</v>
      </c>
      <c r="F452" s="3" t="s">
        <v>47</v>
      </c>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102.75" customHeight="1">
      <c r="A453" s="3" t="s">
        <v>1048</v>
      </c>
      <c r="B453" s="3" t="s">
        <v>38</v>
      </c>
      <c r="C453" s="7" t="s">
        <v>1057</v>
      </c>
      <c r="D453" s="3" t="s">
        <v>145</v>
      </c>
      <c r="E453" s="3" t="s">
        <v>340</v>
      </c>
      <c r="F453" s="3" t="s">
        <v>47</v>
      </c>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102.75" customHeight="1">
      <c r="A454" s="3" t="s">
        <v>1048</v>
      </c>
      <c r="B454" s="3" t="s">
        <v>38</v>
      </c>
      <c r="C454" s="7" t="s">
        <v>1058</v>
      </c>
      <c r="D454" s="3" t="s">
        <v>1059</v>
      </c>
      <c r="E454" s="3" t="s">
        <v>1056</v>
      </c>
      <c r="F454" s="3" t="s">
        <v>47</v>
      </c>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102.75" customHeight="1">
      <c r="A455" s="3" t="s">
        <v>1048</v>
      </c>
      <c r="B455" s="3" t="s">
        <v>38</v>
      </c>
      <c r="C455" s="7" t="s">
        <v>1060</v>
      </c>
      <c r="D455" s="3" t="s">
        <v>1061</v>
      </c>
      <c r="E455" s="3" t="s">
        <v>1062</v>
      </c>
      <c r="F455" s="3" t="s">
        <v>47</v>
      </c>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102.75" customHeight="1">
      <c r="A456" s="3" t="s">
        <v>1048</v>
      </c>
      <c r="B456" s="3" t="s">
        <v>38</v>
      </c>
      <c r="C456" s="7" t="s">
        <v>1063</v>
      </c>
      <c r="D456" s="3" t="s">
        <v>148</v>
      </c>
      <c r="E456" s="3" t="s">
        <v>1062</v>
      </c>
      <c r="F456" s="3" t="s">
        <v>47</v>
      </c>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102.75" customHeight="1">
      <c r="A457" s="3" t="s">
        <v>1048</v>
      </c>
      <c r="B457" s="3" t="s">
        <v>38</v>
      </c>
      <c r="C457" s="7" t="s">
        <v>1064</v>
      </c>
      <c r="D457" s="3" t="s">
        <v>343</v>
      </c>
      <c r="E457" s="3" t="s">
        <v>1056</v>
      </c>
      <c r="F457" s="3" t="s">
        <v>47</v>
      </c>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102.75" customHeight="1">
      <c r="A458" s="3" t="s">
        <v>1048</v>
      </c>
      <c r="B458" s="3" t="s">
        <v>38</v>
      </c>
      <c r="C458" s="7" t="s">
        <v>1065</v>
      </c>
      <c r="D458" s="3" t="s">
        <v>151</v>
      </c>
      <c r="E458" s="3" t="s">
        <v>1062</v>
      </c>
      <c r="F458" s="3" t="s">
        <v>47</v>
      </c>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102.75" customHeight="1">
      <c r="A459" s="3" t="s">
        <v>1048</v>
      </c>
      <c r="B459" s="3" t="s">
        <v>38</v>
      </c>
      <c r="C459" s="7" t="s">
        <v>1066</v>
      </c>
      <c r="D459" s="3" t="s">
        <v>345</v>
      </c>
      <c r="E459" s="3" t="s">
        <v>1062</v>
      </c>
      <c r="F459" s="3" t="s">
        <v>47</v>
      </c>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102.75" customHeight="1">
      <c r="A460" s="3" t="s">
        <v>1048</v>
      </c>
      <c r="B460" s="3" t="s">
        <v>38</v>
      </c>
      <c r="C460" s="7" t="s">
        <v>1067</v>
      </c>
      <c r="D460" s="3" t="s">
        <v>347</v>
      </c>
      <c r="E460" s="3" t="s">
        <v>1062</v>
      </c>
      <c r="F460" s="3" t="s">
        <v>47</v>
      </c>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102.75" customHeight="1">
      <c r="A461" s="3" t="s">
        <v>1048</v>
      </c>
      <c r="B461" s="3" t="s">
        <v>38</v>
      </c>
      <c r="C461" s="7" t="s">
        <v>1068</v>
      </c>
      <c r="D461" s="3" t="s">
        <v>1069</v>
      </c>
      <c r="E461" s="3" t="s">
        <v>1062</v>
      </c>
      <c r="F461" s="3" t="s">
        <v>47</v>
      </c>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102.75" customHeight="1">
      <c r="A462" s="3" t="s">
        <v>1048</v>
      </c>
      <c r="B462" s="3" t="s">
        <v>38</v>
      </c>
      <c r="C462" s="7" t="s">
        <v>1070</v>
      </c>
      <c r="D462" s="3" t="s">
        <v>1071</v>
      </c>
      <c r="E462" s="3" t="s">
        <v>1062</v>
      </c>
      <c r="F462" s="3" t="s">
        <v>47</v>
      </c>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102.75" customHeight="1">
      <c r="A463" s="3" t="s">
        <v>1048</v>
      </c>
      <c r="B463" s="3" t="s">
        <v>38</v>
      </c>
      <c r="C463" s="7" t="s">
        <v>1072</v>
      </c>
      <c r="D463" s="3" t="s">
        <v>1073</v>
      </c>
      <c r="E463" s="3" t="s">
        <v>1062</v>
      </c>
      <c r="F463" s="3" t="s">
        <v>47</v>
      </c>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102.75" customHeight="1">
      <c r="A464" s="3" t="s">
        <v>1048</v>
      </c>
      <c r="B464" s="3" t="s">
        <v>38</v>
      </c>
      <c r="C464" s="7" t="s">
        <v>1074</v>
      </c>
      <c r="D464" s="3" t="s">
        <v>612</v>
      </c>
      <c r="E464" s="3" t="s">
        <v>1062</v>
      </c>
      <c r="F464" s="3" t="s">
        <v>47</v>
      </c>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102.75" customHeight="1">
      <c r="A465" s="3" t="s">
        <v>1048</v>
      </c>
      <c r="B465" s="3" t="s">
        <v>38</v>
      </c>
      <c r="C465" s="7" t="s">
        <v>1075</v>
      </c>
      <c r="D465" s="3" t="s">
        <v>1076</v>
      </c>
      <c r="E465" s="3" t="s">
        <v>1062</v>
      </c>
      <c r="F465" s="3" t="s">
        <v>47</v>
      </c>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102.75" customHeight="1">
      <c r="A466" s="3" t="s">
        <v>1048</v>
      </c>
      <c r="B466" s="3" t="s">
        <v>38</v>
      </c>
      <c r="C466" s="7" t="s">
        <v>1077</v>
      </c>
      <c r="D466" s="3" t="s">
        <v>1078</v>
      </c>
      <c r="E466" s="3" t="s">
        <v>1062</v>
      </c>
      <c r="F466" s="3" t="s">
        <v>47</v>
      </c>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102.75" customHeight="1">
      <c r="A467" s="3" t="s">
        <v>1048</v>
      </c>
      <c r="B467" s="3" t="s">
        <v>38</v>
      </c>
      <c r="C467" s="7" t="s">
        <v>1079</v>
      </c>
      <c r="D467" s="3" t="s">
        <v>1080</v>
      </c>
      <c r="E467" s="3" t="s">
        <v>1062</v>
      </c>
      <c r="F467" s="3" t="s">
        <v>47</v>
      </c>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102.75" customHeight="1">
      <c r="A468" s="3" t="s">
        <v>1048</v>
      </c>
      <c r="B468" s="3" t="s">
        <v>38</v>
      </c>
      <c r="C468" s="7" t="s">
        <v>1081</v>
      </c>
      <c r="D468" s="3" t="s">
        <v>1082</v>
      </c>
      <c r="E468" s="3" t="s">
        <v>1062</v>
      </c>
      <c r="F468" s="3" t="s">
        <v>47</v>
      </c>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102.75" customHeight="1">
      <c r="A469" s="3" t="s">
        <v>1048</v>
      </c>
      <c r="B469" s="3" t="s">
        <v>38</v>
      </c>
      <c r="C469" s="7" t="s">
        <v>1083</v>
      </c>
      <c r="D469" s="3" t="s">
        <v>1084</v>
      </c>
      <c r="E469" s="3" t="s">
        <v>1085</v>
      </c>
      <c r="F469" s="3" t="s">
        <v>47</v>
      </c>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102.75" customHeight="1">
      <c r="A470" s="3" t="s">
        <v>1048</v>
      </c>
      <c r="B470" s="3" t="s">
        <v>38</v>
      </c>
      <c r="C470" s="7" t="s">
        <v>1086</v>
      </c>
      <c r="D470" s="3" t="s">
        <v>349</v>
      </c>
      <c r="E470" s="3" t="s">
        <v>1062</v>
      </c>
      <c r="F470" s="3" t="s">
        <v>47</v>
      </c>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102.75" customHeight="1">
      <c r="A471" s="3" t="s">
        <v>1048</v>
      </c>
      <c r="B471" s="3" t="s">
        <v>38</v>
      </c>
      <c r="C471" s="7" t="s">
        <v>1087</v>
      </c>
      <c r="D471" s="3" t="s">
        <v>1088</v>
      </c>
      <c r="E471" s="3" t="s">
        <v>1056</v>
      </c>
      <c r="F471" s="3" t="s">
        <v>47</v>
      </c>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102.75" customHeight="1">
      <c r="A472" s="3" t="s">
        <v>1048</v>
      </c>
      <c r="B472" s="3" t="s">
        <v>38</v>
      </c>
      <c r="C472" s="7" t="s">
        <v>1089</v>
      </c>
      <c r="D472" s="3" t="s">
        <v>1090</v>
      </c>
      <c r="E472" s="3" t="s">
        <v>1056</v>
      </c>
      <c r="F472" s="3" t="s">
        <v>47</v>
      </c>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102.75" customHeight="1">
      <c r="A473" s="3" t="s">
        <v>1048</v>
      </c>
      <c r="B473" s="3" t="s">
        <v>38</v>
      </c>
      <c r="C473" s="7" t="s">
        <v>1091</v>
      </c>
      <c r="D473" s="3" t="s">
        <v>1092</v>
      </c>
      <c r="E473" s="3" t="s">
        <v>1056</v>
      </c>
      <c r="F473" s="3" t="s">
        <v>47</v>
      </c>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102.75" customHeight="1">
      <c r="A474" s="3" t="s">
        <v>1048</v>
      </c>
      <c r="B474" s="3" t="s">
        <v>38</v>
      </c>
      <c r="C474" s="7" t="s">
        <v>1093</v>
      </c>
      <c r="D474" s="3" t="s">
        <v>1094</v>
      </c>
      <c r="E474" s="3" t="s">
        <v>1062</v>
      </c>
      <c r="F474" s="3" t="s">
        <v>47</v>
      </c>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102.75" customHeight="1">
      <c r="A475" s="3" t="s">
        <v>1048</v>
      </c>
      <c r="B475" s="3" t="s">
        <v>38</v>
      </c>
      <c r="C475" s="7" t="s">
        <v>1095</v>
      </c>
      <c r="D475" s="3" t="s">
        <v>1096</v>
      </c>
      <c r="E475" s="3" t="s">
        <v>1062</v>
      </c>
      <c r="F475" s="3" t="s">
        <v>47</v>
      </c>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102.75" customHeight="1">
      <c r="A476" s="3" t="s">
        <v>1048</v>
      </c>
      <c r="B476" s="3" t="s">
        <v>38</v>
      </c>
      <c r="C476" s="7" t="s">
        <v>1097</v>
      </c>
      <c r="D476" s="3" t="s">
        <v>351</v>
      </c>
      <c r="E476" s="3" t="s">
        <v>1062</v>
      </c>
      <c r="F476" s="3" t="s">
        <v>47</v>
      </c>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102.75" customHeight="1">
      <c r="A477" s="3" t="s">
        <v>1048</v>
      </c>
      <c r="B477" s="3" t="s">
        <v>38</v>
      </c>
      <c r="C477" s="7" t="s">
        <v>1098</v>
      </c>
      <c r="D477" s="3" t="s">
        <v>1099</v>
      </c>
      <c r="E477" s="3" t="s">
        <v>1062</v>
      </c>
      <c r="F477" s="3" t="s">
        <v>47</v>
      </c>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102.75" customHeight="1">
      <c r="A478" s="3" t="s">
        <v>1048</v>
      </c>
      <c r="B478" s="3" t="s">
        <v>38</v>
      </c>
      <c r="C478" s="7" t="s">
        <v>1100</v>
      </c>
      <c r="D478" s="3" t="s">
        <v>105</v>
      </c>
      <c r="E478" s="3" t="s">
        <v>1062</v>
      </c>
      <c r="F478" s="3" t="s">
        <v>47</v>
      </c>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102.75" customHeight="1">
      <c r="A479" s="3" t="s">
        <v>1048</v>
      </c>
      <c r="B479" s="3" t="s">
        <v>38</v>
      </c>
      <c r="C479" s="7" t="s">
        <v>1101</v>
      </c>
      <c r="D479" s="3" t="s">
        <v>1102</v>
      </c>
      <c r="E479" s="3" t="s">
        <v>208</v>
      </c>
      <c r="F479" s="3" t="s">
        <v>47</v>
      </c>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102.75" customHeight="1">
      <c r="A480" s="3" t="s">
        <v>1048</v>
      </c>
      <c r="B480" s="3" t="s">
        <v>38</v>
      </c>
      <c r="C480" s="7" t="s">
        <v>1103</v>
      </c>
      <c r="D480" s="3" t="s">
        <v>1104</v>
      </c>
      <c r="E480" s="3" t="s">
        <v>1062</v>
      </c>
      <c r="F480" s="3" t="s">
        <v>47</v>
      </c>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102.75" customHeight="1">
      <c r="A481" s="3" t="s">
        <v>1048</v>
      </c>
      <c r="B481" s="3" t="s">
        <v>38</v>
      </c>
      <c r="C481" s="7" t="s">
        <v>1105</v>
      </c>
      <c r="D481" s="3" t="s">
        <v>108</v>
      </c>
      <c r="E481" s="3" t="s">
        <v>63</v>
      </c>
      <c r="F481" s="3" t="s">
        <v>47</v>
      </c>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102.75" customHeight="1">
      <c r="A482" s="3" t="s">
        <v>1048</v>
      </c>
      <c r="B482" s="3" t="s">
        <v>38</v>
      </c>
      <c r="C482" s="7" t="s">
        <v>1106</v>
      </c>
      <c r="D482" s="3" t="s">
        <v>1107</v>
      </c>
      <c r="E482" s="3" t="s">
        <v>1056</v>
      </c>
      <c r="F482" s="3" t="s">
        <v>47</v>
      </c>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102.75" customHeight="1">
      <c r="A483" s="3" t="s">
        <v>1048</v>
      </c>
      <c r="B483" s="3" t="s">
        <v>38</v>
      </c>
      <c r="C483" s="7" t="s">
        <v>1108</v>
      </c>
      <c r="D483" s="3" t="s">
        <v>111</v>
      </c>
      <c r="E483" s="3" t="s">
        <v>759</v>
      </c>
      <c r="F483" s="3" t="s">
        <v>47</v>
      </c>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102.75" customHeight="1">
      <c r="A484" s="3" t="s">
        <v>1048</v>
      </c>
      <c r="B484" s="3" t="s">
        <v>38</v>
      </c>
      <c r="C484" s="7" t="s">
        <v>1109</v>
      </c>
      <c r="D484" s="3" t="s">
        <v>113</v>
      </c>
      <c r="E484" s="3" t="s">
        <v>759</v>
      </c>
      <c r="F484" s="3" t="s">
        <v>47</v>
      </c>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102.75" customHeight="1">
      <c r="A485" s="3" t="s">
        <v>1048</v>
      </c>
      <c r="B485" s="3" t="s">
        <v>38</v>
      </c>
      <c r="C485" s="7" t="s">
        <v>1110</v>
      </c>
      <c r="D485" s="3" t="s">
        <v>226</v>
      </c>
      <c r="E485" s="3" t="s">
        <v>116</v>
      </c>
      <c r="F485" s="3" t="s">
        <v>47</v>
      </c>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102.75" customHeight="1">
      <c r="A486" s="3" t="s">
        <v>1048</v>
      </c>
      <c r="B486" s="3" t="s">
        <v>38</v>
      </c>
      <c r="C486" s="7" t="s">
        <v>1111</v>
      </c>
      <c r="D486" s="3" t="s">
        <v>231</v>
      </c>
      <c r="E486" s="3" t="s">
        <v>116</v>
      </c>
      <c r="F486" s="3" t="s">
        <v>47</v>
      </c>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102.75" customHeight="1">
      <c r="A487" s="3" t="s">
        <v>1048</v>
      </c>
      <c r="B487" s="3" t="s">
        <v>38</v>
      </c>
      <c r="C487" s="7" t="s">
        <v>1112</v>
      </c>
      <c r="D487" s="3" t="s">
        <v>234</v>
      </c>
      <c r="E487" s="3" t="s">
        <v>116</v>
      </c>
      <c r="F487" s="3" t="s">
        <v>47</v>
      </c>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102.75" customHeight="1">
      <c r="A488" s="3" t="s">
        <v>1048</v>
      </c>
      <c r="B488" s="3" t="s">
        <v>38</v>
      </c>
      <c r="C488" s="7" t="s">
        <v>1113</v>
      </c>
      <c r="D488" s="3" t="s">
        <v>237</v>
      </c>
      <c r="E488" s="3" t="s">
        <v>116</v>
      </c>
      <c r="F488" s="3" t="s">
        <v>47</v>
      </c>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102.75" customHeight="1">
      <c r="A489" s="3" t="s">
        <v>1048</v>
      </c>
      <c r="B489" s="3" t="s">
        <v>38</v>
      </c>
      <c r="C489" s="7" t="s">
        <v>1114</v>
      </c>
      <c r="D489" s="3" t="s">
        <v>1115</v>
      </c>
      <c r="E489" s="3" t="s">
        <v>1116</v>
      </c>
      <c r="F489" s="3" t="s">
        <v>47</v>
      </c>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102.75" customHeight="1">
      <c r="A490" s="3" t="s">
        <v>1048</v>
      </c>
      <c r="B490" s="3" t="s">
        <v>38</v>
      </c>
      <c r="C490" s="7" t="s">
        <v>1117</v>
      </c>
      <c r="D490" s="3" t="s">
        <v>153</v>
      </c>
      <c r="E490" s="3" t="s">
        <v>154</v>
      </c>
      <c r="F490" s="3" t="s">
        <v>47</v>
      </c>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102.75" customHeight="1">
      <c r="A491" s="3" t="s">
        <v>1048</v>
      </c>
      <c r="B491" s="3" t="s">
        <v>38</v>
      </c>
      <c r="C491" s="7" t="s">
        <v>1118</v>
      </c>
      <c r="D491" s="3" t="s">
        <v>137</v>
      </c>
      <c r="E491" s="3" t="s">
        <v>63</v>
      </c>
      <c r="F491" s="3" t="s">
        <v>47</v>
      </c>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102.75" customHeight="1">
      <c r="A492" s="3" t="s">
        <v>1048</v>
      </c>
      <c r="B492" s="3" t="s">
        <v>38</v>
      </c>
      <c r="C492" s="7" t="s">
        <v>1119</v>
      </c>
      <c r="D492" s="3" t="s">
        <v>139</v>
      </c>
      <c r="E492" s="3" t="s">
        <v>63</v>
      </c>
      <c r="F492" s="3" t="s">
        <v>47</v>
      </c>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102.75" customHeight="1">
      <c r="A493" s="3" t="s">
        <v>1048</v>
      </c>
      <c r="B493" s="3" t="s">
        <v>38</v>
      </c>
      <c r="C493" s="7" t="s">
        <v>1120</v>
      </c>
      <c r="D493" s="3" t="s">
        <v>141</v>
      </c>
      <c r="E493" s="3" t="s">
        <v>63</v>
      </c>
      <c r="F493" s="3" t="s">
        <v>47</v>
      </c>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102.75" customHeight="1">
      <c r="A494" s="3" t="s">
        <v>1048</v>
      </c>
      <c r="B494" s="3" t="s">
        <v>38</v>
      </c>
      <c r="C494" s="7" t="s">
        <v>1121</v>
      </c>
      <c r="D494" s="3" t="s">
        <v>90</v>
      </c>
      <c r="E494" s="3" t="s">
        <v>223</v>
      </c>
      <c r="F494" s="3" t="s">
        <v>47</v>
      </c>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102.75" customHeight="1">
      <c r="A495" s="3" t="s">
        <v>1048</v>
      </c>
      <c r="B495" s="3" t="s">
        <v>38</v>
      </c>
      <c r="C495" s="7" t="s">
        <v>1122</v>
      </c>
      <c r="D495" s="3" t="s">
        <v>800</v>
      </c>
      <c r="E495" s="3" t="s">
        <v>176</v>
      </c>
      <c r="F495" s="3" t="s">
        <v>47</v>
      </c>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102.75" customHeight="1">
      <c r="A496" s="3" t="s">
        <v>1048</v>
      </c>
      <c r="B496" s="3" t="s">
        <v>38</v>
      </c>
      <c r="C496" s="7" t="s">
        <v>1123</v>
      </c>
      <c r="D496" s="3" t="s">
        <v>802</v>
      </c>
      <c r="E496" s="3" t="s">
        <v>176</v>
      </c>
      <c r="F496" s="3" t="s">
        <v>47</v>
      </c>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102.75" customHeight="1">
      <c r="A497" s="3" t="s">
        <v>1048</v>
      </c>
      <c r="B497" s="3" t="s">
        <v>38</v>
      </c>
      <c r="C497" s="7" t="s">
        <v>1124</v>
      </c>
      <c r="D497" s="3" t="s">
        <v>804</v>
      </c>
      <c r="E497" s="3" t="s">
        <v>176</v>
      </c>
      <c r="F497" s="3" t="s">
        <v>47</v>
      </c>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102.75" customHeight="1">
      <c r="A498" s="3" t="s">
        <v>1048</v>
      </c>
      <c r="B498" s="3" t="s">
        <v>38</v>
      </c>
      <c r="C498" s="7" t="s">
        <v>1125</v>
      </c>
      <c r="D498" s="3" t="s">
        <v>201</v>
      </c>
      <c r="E498" s="3" t="s">
        <v>340</v>
      </c>
      <c r="F498" s="3" t="s">
        <v>47</v>
      </c>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102.75" customHeight="1">
      <c r="A499" s="3" t="s">
        <v>1048</v>
      </c>
      <c r="B499" s="3" t="s">
        <v>38</v>
      </c>
      <c r="C499" s="7" t="s">
        <v>1126</v>
      </c>
      <c r="D499" s="3" t="s">
        <v>207</v>
      </c>
      <c r="E499" s="3" t="s">
        <v>340</v>
      </c>
      <c r="F499" s="3" t="s">
        <v>47</v>
      </c>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102.75" customHeight="1">
      <c r="A500" s="3" t="s">
        <v>1048</v>
      </c>
      <c r="B500" s="3" t="s">
        <v>38</v>
      </c>
      <c r="C500" s="7" t="s">
        <v>1127</v>
      </c>
      <c r="D500" s="3" t="s">
        <v>210</v>
      </c>
      <c r="E500" s="3" t="s">
        <v>340</v>
      </c>
      <c r="F500" s="3" t="s">
        <v>47</v>
      </c>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102.75" customHeight="1">
      <c r="A501" s="3" t="s">
        <v>1048</v>
      </c>
      <c r="B501" s="3" t="s">
        <v>38</v>
      </c>
      <c r="C501" s="7" t="s">
        <v>1128</v>
      </c>
      <c r="D501" s="3" t="s">
        <v>212</v>
      </c>
      <c r="E501" s="3" t="s">
        <v>340</v>
      </c>
      <c r="F501" s="3" t="s">
        <v>47</v>
      </c>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102.75" customHeight="1">
      <c r="A502" s="3" t="s">
        <v>1048</v>
      </c>
      <c r="B502" s="3" t="s">
        <v>38</v>
      </c>
      <c r="C502" s="7" t="s">
        <v>1129</v>
      </c>
      <c r="D502" s="3" t="s">
        <v>214</v>
      </c>
      <c r="E502" s="3" t="s">
        <v>218</v>
      </c>
      <c r="F502" s="3" t="s">
        <v>47</v>
      </c>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102.75" customHeight="1">
      <c r="A503" s="3" t="s">
        <v>1048</v>
      </c>
      <c r="B503" s="3" t="s">
        <v>38</v>
      </c>
      <c r="C503" s="7" t="s">
        <v>1130</v>
      </c>
      <c r="D503" s="3" t="s">
        <v>868</v>
      </c>
      <c r="E503" s="3" t="s">
        <v>340</v>
      </c>
      <c r="F503" s="3" t="s">
        <v>47</v>
      </c>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102.75" customHeight="1">
      <c r="A504" s="3" t="s">
        <v>1048</v>
      </c>
      <c r="B504" s="3" t="s">
        <v>38</v>
      </c>
      <c r="C504" s="7" t="s">
        <v>1131</v>
      </c>
      <c r="D504" s="3" t="s">
        <v>220</v>
      </c>
      <c r="E504" s="3" t="s">
        <v>176</v>
      </c>
      <c r="F504" s="3" t="s">
        <v>47</v>
      </c>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102.75" customHeight="1">
      <c r="A505" s="25" t="s">
        <v>1048</v>
      </c>
      <c r="B505" s="25" t="s">
        <v>239</v>
      </c>
      <c r="C505" s="35" t="s">
        <v>30</v>
      </c>
      <c r="D505" s="25" t="s">
        <v>1132</v>
      </c>
      <c r="E505" s="25" t="s">
        <v>32</v>
      </c>
      <c r="F505" s="25" t="s">
        <v>1133</v>
      </c>
      <c r="G505" s="25" t="s">
        <v>1134</v>
      </c>
      <c r="H505" s="25" t="s">
        <v>1135</v>
      </c>
      <c r="I505" s="25" t="s">
        <v>32</v>
      </c>
      <c r="J505" s="3"/>
      <c r="K505" s="4"/>
      <c r="L505" s="3"/>
      <c r="M505" s="4"/>
      <c r="N505" s="3"/>
      <c r="O505" s="4"/>
      <c r="P505" s="3"/>
      <c r="Q505" s="4"/>
      <c r="R505" s="3"/>
      <c r="S505" s="6"/>
      <c r="T505" s="3">
        <v>33</v>
      </c>
      <c r="U505" s="6">
        <v>0.33</v>
      </c>
      <c r="V505" s="3"/>
      <c r="W505" s="6"/>
      <c r="X505" s="3"/>
      <c r="Y505" s="4"/>
      <c r="Z505" s="3">
        <v>33</v>
      </c>
      <c r="AA505" s="6">
        <v>0.33</v>
      </c>
      <c r="AB505" s="3"/>
      <c r="AC505" s="4"/>
      <c r="AD505" s="3"/>
      <c r="AE505" s="4"/>
      <c r="AF505" s="3">
        <v>34</v>
      </c>
      <c r="AG505" s="6">
        <v>0.34</v>
      </c>
      <c r="AH505" s="25">
        <f>SUM(J505+L505+N505+P505+R505+T505+V505+X505+Z505+AB505+AD505+AF505)</f>
        <v>100</v>
      </c>
      <c r="AI505" s="5">
        <f>+K505+M505+O505+Q505+S505+U505+W505+Y505+AA505+AC505+AE505+AG505</f>
        <v>1</v>
      </c>
      <c r="AJ505" s="3" t="s">
        <v>1136</v>
      </c>
    </row>
    <row r="506" spans="1:36" ht="102.75" customHeight="1">
      <c r="A506" s="3" t="s">
        <v>1137</v>
      </c>
      <c r="B506" s="3" t="s">
        <v>38</v>
      </c>
      <c r="C506" s="7" t="s">
        <v>1138</v>
      </c>
      <c r="D506" s="3" t="s">
        <v>1139</v>
      </c>
      <c r="E506" s="3" t="s">
        <v>1140</v>
      </c>
      <c r="F506" s="3" t="s">
        <v>47</v>
      </c>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102.75" customHeight="1">
      <c r="A507" s="3" t="s">
        <v>1137</v>
      </c>
      <c r="B507" s="3" t="s">
        <v>38</v>
      </c>
      <c r="C507" s="7" t="s">
        <v>1141</v>
      </c>
      <c r="D507" s="3" t="s">
        <v>1142</v>
      </c>
      <c r="E507" s="3" t="s">
        <v>46</v>
      </c>
      <c r="F507" s="3" t="s">
        <v>47</v>
      </c>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102.75" customHeight="1">
      <c r="A508" s="25" t="s">
        <v>1137</v>
      </c>
      <c r="B508" s="25" t="s">
        <v>38</v>
      </c>
      <c r="C508" s="35" t="s">
        <v>1143</v>
      </c>
      <c r="D508" s="25" t="s">
        <v>1144</v>
      </c>
      <c r="E508" s="38" t="s">
        <v>32</v>
      </c>
      <c r="F508" s="25" t="s">
        <v>1145</v>
      </c>
      <c r="G508" s="25" t="s">
        <v>1146</v>
      </c>
      <c r="H508" s="25" t="s">
        <v>163</v>
      </c>
      <c r="I508" s="25" t="s">
        <v>32</v>
      </c>
      <c r="J508" s="3"/>
      <c r="K508" s="4"/>
      <c r="L508" s="3"/>
      <c r="M508" s="4"/>
      <c r="N508" s="3"/>
      <c r="O508" s="4"/>
      <c r="P508" s="3"/>
      <c r="Q508" s="4"/>
      <c r="R508" s="3"/>
      <c r="S508" s="6"/>
      <c r="T508" s="3"/>
      <c r="U508" s="6"/>
      <c r="V508" s="3"/>
      <c r="W508" s="6"/>
      <c r="X508" s="3"/>
      <c r="Y508" s="6"/>
      <c r="Z508" s="3"/>
      <c r="AA508" s="6"/>
      <c r="AB508" s="3"/>
      <c r="AC508" s="6"/>
      <c r="AD508" s="3"/>
      <c r="AE508" s="6">
        <v>1</v>
      </c>
      <c r="AF508" s="3">
        <v>100</v>
      </c>
      <c r="AG508" s="6"/>
      <c r="AH508" s="25">
        <f>SUM(J508+L508+N508+P508+R508+T508+V508+X508+Z508+AB508+AD508+AF508)</f>
        <v>100</v>
      </c>
      <c r="AI508" s="5">
        <f>+K508+M508+O508+Q508+S508+U508+W508+Y508+AA508+AC508+AE508+AG508</f>
        <v>1</v>
      </c>
      <c r="AJ508" s="3" t="s">
        <v>1147</v>
      </c>
    </row>
    <row r="509" spans="1:36" ht="102.75" customHeight="1">
      <c r="A509" s="25" t="s">
        <v>1137</v>
      </c>
      <c r="B509" s="25" t="s">
        <v>38</v>
      </c>
      <c r="C509" s="35" t="s">
        <v>1148</v>
      </c>
      <c r="D509" s="25" t="s">
        <v>1149</v>
      </c>
      <c r="E509" s="38" t="s">
        <v>36</v>
      </c>
      <c r="F509" s="25" t="s">
        <v>1150</v>
      </c>
      <c r="G509" s="25" t="s">
        <v>1151</v>
      </c>
      <c r="H509" s="25" t="s">
        <v>163</v>
      </c>
      <c r="I509" s="25" t="s">
        <v>413</v>
      </c>
      <c r="J509" s="3"/>
      <c r="K509" s="4"/>
      <c r="L509" s="3"/>
      <c r="M509" s="4"/>
      <c r="N509" s="3"/>
      <c r="O509" s="4"/>
      <c r="P509" s="3"/>
      <c r="Q509" s="4"/>
      <c r="R509" s="3"/>
      <c r="S509" s="6"/>
      <c r="T509" s="3"/>
      <c r="U509" s="6"/>
      <c r="V509" s="3"/>
      <c r="W509" s="6"/>
      <c r="X509" s="3"/>
      <c r="Y509" s="6"/>
      <c r="Z509" s="3">
        <v>0</v>
      </c>
      <c r="AA509" s="6">
        <v>0.25</v>
      </c>
      <c r="AB509" s="3"/>
      <c r="AC509" s="6">
        <v>0.25</v>
      </c>
      <c r="AD509" s="3"/>
      <c r="AE509" s="6">
        <v>0.25</v>
      </c>
      <c r="AF509" s="3">
        <v>100</v>
      </c>
      <c r="AG509" s="6">
        <v>0.25</v>
      </c>
      <c r="AH509" s="25">
        <f t="shared" ref="AH509:AI509" si="28">+J509+L509+N509+P509+R509+T509+V509+X509+Z509+AB509+AD509+AF509</f>
        <v>100</v>
      </c>
      <c r="AI509" s="5">
        <f t="shared" si="28"/>
        <v>1</v>
      </c>
      <c r="AJ509" s="3" t="s">
        <v>1152</v>
      </c>
    </row>
    <row r="510" spans="1:36" ht="102.75" customHeight="1">
      <c r="A510" s="25" t="s">
        <v>1137</v>
      </c>
      <c r="B510" s="25" t="s">
        <v>38</v>
      </c>
      <c r="C510" s="35" t="s">
        <v>1153</v>
      </c>
      <c r="D510" s="25" t="s">
        <v>1154</v>
      </c>
      <c r="E510" s="38" t="s">
        <v>36</v>
      </c>
      <c r="F510" s="25" t="s">
        <v>1155</v>
      </c>
      <c r="G510" s="25" t="s">
        <v>1156</v>
      </c>
      <c r="H510" s="25" t="s">
        <v>163</v>
      </c>
      <c r="I510" s="25" t="s">
        <v>32</v>
      </c>
      <c r="J510" s="3"/>
      <c r="K510" s="4"/>
      <c r="L510" s="3"/>
      <c r="M510" s="4"/>
      <c r="N510" s="3"/>
      <c r="O510" s="4"/>
      <c r="P510" s="3"/>
      <c r="Q510" s="4"/>
      <c r="R510" s="3"/>
      <c r="S510" s="6"/>
      <c r="T510" s="3"/>
      <c r="U510" s="6"/>
      <c r="V510" s="3"/>
      <c r="W510" s="6"/>
      <c r="X510" s="3">
        <v>20</v>
      </c>
      <c r="Y510" s="6">
        <v>0.2</v>
      </c>
      <c r="Z510" s="3">
        <v>20</v>
      </c>
      <c r="AA510" s="6">
        <v>0.2</v>
      </c>
      <c r="AB510" s="3"/>
      <c r="AC510" s="6">
        <v>0.2</v>
      </c>
      <c r="AD510" s="3"/>
      <c r="AE510" s="6">
        <v>0.2</v>
      </c>
      <c r="AF510" s="3">
        <v>60</v>
      </c>
      <c r="AG510" s="6">
        <v>0.2</v>
      </c>
      <c r="AH510" s="25">
        <f t="shared" ref="AH510:AI510" si="29">+J510+L510+N510+P510+R510+T510+V510+X510+Z510+AB510+AD510+AF510</f>
        <v>100</v>
      </c>
      <c r="AI510" s="5">
        <f t="shared" si="29"/>
        <v>1</v>
      </c>
      <c r="AJ510" s="3" t="s">
        <v>1157</v>
      </c>
    </row>
    <row r="511" spans="1:36" ht="102.75" customHeight="1">
      <c r="A511" s="3" t="s">
        <v>1137</v>
      </c>
      <c r="B511" s="3" t="s">
        <v>38</v>
      </c>
      <c r="C511" s="7" t="s">
        <v>1158</v>
      </c>
      <c r="D511" s="3" t="s">
        <v>1159</v>
      </c>
      <c r="E511" s="3" t="s">
        <v>1160</v>
      </c>
      <c r="F511" s="3" t="s">
        <v>47</v>
      </c>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102.75" customHeight="1">
      <c r="A512" s="3" t="s">
        <v>1137</v>
      </c>
      <c r="B512" s="3" t="s">
        <v>38</v>
      </c>
      <c r="C512" s="7" t="s">
        <v>1161</v>
      </c>
      <c r="D512" s="3" t="s">
        <v>1162</v>
      </c>
      <c r="E512" s="3" t="s">
        <v>1160</v>
      </c>
      <c r="F512" s="3" t="s">
        <v>47</v>
      </c>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102.75" customHeight="1">
      <c r="A513" s="3" t="s">
        <v>1137</v>
      </c>
      <c r="B513" s="3" t="s">
        <v>38</v>
      </c>
      <c r="C513" s="7" t="s">
        <v>1163</v>
      </c>
      <c r="D513" s="3" t="s">
        <v>1164</v>
      </c>
      <c r="E513" s="3" t="s">
        <v>1160</v>
      </c>
      <c r="F513" s="3" t="s">
        <v>47</v>
      </c>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102.75" customHeight="1">
      <c r="A514" s="3" t="s">
        <v>1137</v>
      </c>
      <c r="B514" s="3" t="s">
        <v>38</v>
      </c>
      <c r="C514" s="7" t="s">
        <v>1165</v>
      </c>
      <c r="D514" s="3" t="s">
        <v>1166</v>
      </c>
      <c r="E514" s="3" t="s">
        <v>1160</v>
      </c>
      <c r="F514" s="3" t="s">
        <v>47</v>
      </c>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102.75" customHeight="1">
      <c r="A515" s="3" t="s">
        <v>1137</v>
      </c>
      <c r="B515" s="3" t="s">
        <v>38</v>
      </c>
      <c r="C515" s="7" t="s">
        <v>1167</v>
      </c>
      <c r="D515" s="3" t="s">
        <v>1168</v>
      </c>
      <c r="E515" s="3" t="s">
        <v>1169</v>
      </c>
      <c r="F515" s="3" t="s">
        <v>47</v>
      </c>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102.75" customHeight="1">
      <c r="A516" s="3" t="s">
        <v>1137</v>
      </c>
      <c r="B516" s="3" t="s">
        <v>38</v>
      </c>
      <c r="C516" s="7" t="s">
        <v>1170</v>
      </c>
      <c r="D516" s="3" t="s">
        <v>1171</v>
      </c>
      <c r="E516" s="3" t="s">
        <v>46</v>
      </c>
      <c r="F516" s="3" t="s">
        <v>47</v>
      </c>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102.75" customHeight="1">
      <c r="A517" s="3" t="s">
        <v>1137</v>
      </c>
      <c r="B517" s="3" t="s">
        <v>38</v>
      </c>
      <c r="C517" s="7" t="s">
        <v>1172</v>
      </c>
      <c r="D517" s="3" t="s">
        <v>1173</v>
      </c>
      <c r="E517" s="3" t="s">
        <v>1160</v>
      </c>
      <c r="F517" s="3" t="s">
        <v>47</v>
      </c>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f>+K517+M517+O517+Q517+S517+U517+W517+Y517+AA517+AC517+AE517+AG517</f>
        <v>0</v>
      </c>
      <c r="AJ517" s="3"/>
    </row>
    <row r="518" spans="1:36" ht="142.5" customHeight="1">
      <c r="A518" s="16" t="s">
        <v>1137</v>
      </c>
      <c r="B518" s="16" t="s">
        <v>38</v>
      </c>
      <c r="C518" s="41" t="s">
        <v>1174</v>
      </c>
      <c r="D518" s="16" t="s">
        <v>1175</v>
      </c>
      <c r="E518" s="46" t="s">
        <v>32</v>
      </c>
      <c r="F518" s="16" t="s">
        <v>1176</v>
      </c>
      <c r="G518" s="16" t="s">
        <v>1177</v>
      </c>
      <c r="H518" s="16" t="s">
        <v>163</v>
      </c>
      <c r="I518" s="16" t="s">
        <v>32</v>
      </c>
      <c r="J518" s="3"/>
      <c r="K518" s="4"/>
      <c r="L518" s="3"/>
      <c r="M518" s="4"/>
      <c r="N518" s="3"/>
      <c r="O518" s="4"/>
      <c r="P518" s="3"/>
      <c r="Q518" s="4"/>
      <c r="R518" s="3">
        <v>20</v>
      </c>
      <c r="S518" s="6">
        <v>0.2</v>
      </c>
      <c r="T518" s="3">
        <v>10</v>
      </c>
      <c r="U518" s="6">
        <v>0.1</v>
      </c>
      <c r="V518" s="3">
        <v>10</v>
      </c>
      <c r="W518" s="6">
        <v>0.1</v>
      </c>
      <c r="X518" s="3">
        <v>10</v>
      </c>
      <c r="Y518" s="6">
        <v>0.1</v>
      </c>
      <c r="Z518" s="3">
        <v>10</v>
      </c>
      <c r="AA518" s="6">
        <v>0.1</v>
      </c>
      <c r="AB518" s="3"/>
      <c r="AC518" s="6">
        <v>0.1</v>
      </c>
      <c r="AD518" s="3"/>
      <c r="AE518" s="6">
        <v>0.15</v>
      </c>
      <c r="AF518" s="3">
        <v>40</v>
      </c>
      <c r="AG518" s="6">
        <v>0.15</v>
      </c>
      <c r="AH518" s="25">
        <f t="shared" ref="AH518:AI518" si="30">+J518+L518+N518+P518+R518+T518+V518+X518+Z518+AB518+AD518+AF518</f>
        <v>100</v>
      </c>
      <c r="AI518" s="5">
        <f t="shared" si="30"/>
        <v>1</v>
      </c>
      <c r="AJ518" s="3" t="s">
        <v>1178</v>
      </c>
    </row>
    <row r="519" spans="1:36" ht="102.75" customHeight="1">
      <c r="A519" s="3" t="s">
        <v>1137</v>
      </c>
      <c r="B519" s="3" t="s">
        <v>38</v>
      </c>
      <c r="C519" s="7" t="s">
        <v>1179</v>
      </c>
      <c r="D519" s="3" t="s">
        <v>1180</v>
      </c>
      <c r="E519" s="3" t="s">
        <v>1160</v>
      </c>
      <c r="F519" s="3" t="s">
        <v>47</v>
      </c>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f t="shared" ref="AI519:AI521" si="31">+K519+M519+O519+Q519+S519+U519+W519+Y519+AA519+AC519+AE519+AG519</f>
        <v>0</v>
      </c>
      <c r="AJ519" s="3"/>
    </row>
    <row r="520" spans="1:36" ht="102.75" customHeight="1">
      <c r="A520" s="3" t="s">
        <v>1137</v>
      </c>
      <c r="B520" s="3" t="s">
        <v>38</v>
      </c>
      <c r="C520" s="7" t="s">
        <v>1181</v>
      </c>
      <c r="D520" s="3" t="s">
        <v>1182</v>
      </c>
      <c r="E520" s="3" t="s">
        <v>1183</v>
      </c>
      <c r="F520" s="3" t="s">
        <v>47</v>
      </c>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f t="shared" si="31"/>
        <v>0</v>
      </c>
      <c r="AJ520" s="3"/>
    </row>
    <row r="521" spans="1:36" ht="102.75" customHeight="1">
      <c r="A521" s="3" t="s">
        <v>1137</v>
      </c>
      <c r="B521" s="3" t="s">
        <v>38</v>
      </c>
      <c r="C521" s="7" t="s">
        <v>1184</v>
      </c>
      <c r="D521" s="3" t="s">
        <v>1185</v>
      </c>
      <c r="E521" s="3" t="s">
        <v>1183</v>
      </c>
      <c r="F521" s="3" t="s">
        <v>47</v>
      </c>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f t="shared" si="31"/>
        <v>0</v>
      </c>
      <c r="AJ521" s="3"/>
    </row>
    <row r="522" spans="1:36" ht="102.75" customHeight="1">
      <c r="A522" s="25" t="s">
        <v>1137</v>
      </c>
      <c r="B522" s="25" t="s">
        <v>38</v>
      </c>
      <c r="C522" s="35" t="s">
        <v>1186</v>
      </c>
      <c r="D522" s="25" t="s">
        <v>1187</v>
      </c>
      <c r="E522" s="25" t="s">
        <v>32</v>
      </c>
      <c r="F522" s="25" t="s">
        <v>1188</v>
      </c>
      <c r="G522" s="25" t="s">
        <v>1189</v>
      </c>
      <c r="H522" s="25" t="s">
        <v>163</v>
      </c>
      <c r="I522" s="25" t="s">
        <v>32</v>
      </c>
      <c r="J522" s="3"/>
      <c r="K522" s="4"/>
      <c r="L522" s="3"/>
      <c r="M522" s="4"/>
      <c r="N522" s="3"/>
      <c r="O522" s="4"/>
      <c r="P522" s="3"/>
      <c r="Q522" s="4"/>
      <c r="R522" s="3"/>
      <c r="S522" s="4"/>
      <c r="T522" s="3"/>
      <c r="U522" s="4"/>
      <c r="V522" s="3"/>
      <c r="W522" s="4"/>
      <c r="X522" s="3"/>
      <c r="Y522" s="4"/>
      <c r="Z522" s="3"/>
      <c r="AA522" s="4"/>
      <c r="AB522" s="3"/>
      <c r="AC522" s="6">
        <v>0.5</v>
      </c>
      <c r="AD522" s="3"/>
      <c r="AE522" s="6">
        <v>0.5</v>
      </c>
      <c r="AF522" s="3">
        <v>100</v>
      </c>
      <c r="AG522" s="6"/>
      <c r="AH522" s="25">
        <f t="shared" ref="AH522:AI522" si="32">+J522+L522+N522+P522+R522+T522+V522+X522+Z522+AB522+AD522+AF522</f>
        <v>100</v>
      </c>
      <c r="AI522" s="5">
        <f t="shared" si="32"/>
        <v>1</v>
      </c>
      <c r="AJ522" s="3" t="s">
        <v>1190</v>
      </c>
    </row>
    <row r="523" spans="1:36" ht="102.75" customHeight="1">
      <c r="A523" s="25" t="s">
        <v>1137</v>
      </c>
      <c r="B523" s="25" t="s">
        <v>38</v>
      </c>
      <c r="C523" s="35" t="s">
        <v>1191</v>
      </c>
      <c r="D523" s="25" t="s">
        <v>1192</v>
      </c>
      <c r="E523" s="25" t="s">
        <v>32</v>
      </c>
      <c r="F523" s="25" t="s">
        <v>1193</v>
      </c>
      <c r="G523" s="25" t="s">
        <v>1194</v>
      </c>
      <c r="H523" s="25" t="s">
        <v>163</v>
      </c>
      <c r="I523" s="25" t="s">
        <v>32</v>
      </c>
      <c r="J523" s="3"/>
      <c r="K523" s="4"/>
      <c r="L523" s="3"/>
      <c r="M523" s="4"/>
      <c r="N523" s="3"/>
      <c r="O523" s="4"/>
      <c r="P523" s="3"/>
      <c r="Q523" s="4"/>
      <c r="R523" s="3"/>
      <c r="S523" s="4"/>
      <c r="T523" s="3"/>
      <c r="U523" s="6"/>
      <c r="V523" s="3"/>
      <c r="W523" s="6"/>
      <c r="X523" s="3"/>
      <c r="Y523" s="6"/>
      <c r="Z523" s="3"/>
      <c r="AA523" s="4"/>
      <c r="AB523" s="3">
        <v>40</v>
      </c>
      <c r="AC523" s="6">
        <v>0.4</v>
      </c>
      <c r="AD523" s="3">
        <v>40</v>
      </c>
      <c r="AE523" s="6">
        <v>0.4</v>
      </c>
      <c r="AF523" s="3">
        <v>20</v>
      </c>
      <c r="AG523" s="6">
        <v>0.2</v>
      </c>
      <c r="AH523" s="25">
        <f t="shared" ref="AH523:AI523" si="33">+J523+L523+N523+P523+R523+T523+V523+X523+Z523+AB523+AD523+AF523</f>
        <v>100</v>
      </c>
      <c r="AI523" s="5">
        <f t="shared" si="33"/>
        <v>1</v>
      </c>
      <c r="AJ523" s="3" t="s">
        <v>1195</v>
      </c>
    </row>
    <row r="524" spans="1:36" ht="102.75" customHeight="1">
      <c r="A524" s="3" t="s">
        <v>1137</v>
      </c>
      <c r="B524" s="3" t="s">
        <v>38</v>
      </c>
      <c r="C524" s="7" t="s">
        <v>1196</v>
      </c>
      <c r="D524" s="3" t="s">
        <v>1197</v>
      </c>
      <c r="E524" s="3" t="s">
        <v>1198</v>
      </c>
      <c r="F524" s="3" t="s">
        <v>47</v>
      </c>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102.75" customHeight="1">
      <c r="A525" s="3" t="s">
        <v>1137</v>
      </c>
      <c r="B525" s="3" t="s">
        <v>38</v>
      </c>
      <c r="C525" s="7" t="s">
        <v>1199</v>
      </c>
      <c r="D525" s="3" t="s">
        <v>510</v>
      </c>
      <c r="E525" s="3" t="s">
        <v>176</v>
      </c>
      <c r="F525" s="3" t="s">
        <v>47</v>
      </c>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102.75" customHeight="1">
      <c r="A526" s="25" t="s">
        <v>1137</v>
      </c>
      <c r="B526" s="25" t="s">
        <v>38</v>
      </c>
      <c r="C526" s="35" t="s">
        <v>1200</v>
      </c>
      <c r="D526" s="25" t="s">
        <v>516</v>
      </c>
      <c r="E526" s="25" t="s">
        <v>1201</v>
      </c>
      <c r="F526" s="30" t="s">
        <v>1202</v>
      </c>
      <c r="G526" s="25" t="s">
        <v>1203</v>
      </c>
      <c r="H526" s="25" t="s">
        <v>163</v>
      </c>
      <c r="I526" s="25" t="s">
        <v>32</v>
      </c>
      <c r="J526" s="3"/>
      <c r="K526" s="4"/>
      <c r="L526" s="3"/>
      <c r="M526" s="4"/>
      <c r="N526" s="3"/>
      <c r="O526" s="4"/>
      <c r="P526" s="3"/>
      <c r="Q526" s="4"/>
      <c r="R526" s="3"/>
      <c r="S526" s="4"/>
      <c r="T526" s="3"/>
      <c r="U526" s="4"/>
      <c r="V526" s="3"/>
      <c r="W526" s="4"/>
      <c r="X526" s="3"/>
      <c r="Y526" s="4"/>
      <c r="Z526" s="3"/>
      <c r="AA526" s="4"/>
      <c r="AB526" s="3"/>
      <c r="AC526" s="4"/>
      <c r="AD526" s="3"/>
      <c r="AE526" s="4"/>
      <c r="AF526" s="3">
        <v>100</v>
      </c>
      <c r="AG526" s="6">
        <v>1</v>
      </c>
      <c r="AH526" s="25">
        <f>+J526+L526+N526+P526+R526+T526+V526+X526+Z526+AB526+AD526+AF526</f>
        <v>100</v>
      </c>
      <c r="AI526" s="5">
        <f>+K526+M526+O526+Q526+S526+U526+W526+Y526+AA526+AC526+AE526+AG526</f>
        <v>1</v>
      </c>
      <c r="AJ526" s="3" t="s">
        <v>1204</v>
      </c>
    </row>
    <row r="527" spans="1:36" ht="102.75" customHeight="1">
      <c r="A527" s="3" t="s">
        <v>1137</v>
      </c>
      <c r="B527" s="3" t="s">
        <v>38</v>
      </c>
      <c r="C527" s="7" t="s">
        <v>1205</v>
      </c>
      <c r="D527" s="3" t="s">
        <v>355</v>
      </c>
      <c r="E527" s="3" t="s">
        <v>542</v>
      </c>
      <c r="F527" s="3" t="s">
        <v>47</v>
      </c>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102.75" customHeight="1">
      <c r="A528" s="3" t="s">
        <v>1137</v>
      </c>
      <c r="B528" s="3" t="s">
        <v>38</v>
      </c>
      <c r="C528" s="7" t="s">
        <v>1206</v>
      </c>
      <c r="D528" s="3" t="s">
        <v>201</v>
      </c>
      <c r="E528" s="3" t="s">
        <v>340</v>
      </c>
      <c r="F528" s="3" t="s">
        <v>47</v>
      </c>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102.75" customHeight="1">
      <c r="A529" s="3" t="s">
        <v>1137</v>
      </c>
      <c r="B529" s="3" t="s">
        <v>38</v>
      </c>
      <c r="C529" s="7" t="s">
        <v>1207</v>
      </c>
      <c r="D529" s="3" t="s">
        <v>326</v>
      </c>
      <c r="E529" s="3" t="s">
        <v>176</v>
      </c>
      <c r="F529" s="3" t="s">
        <v>47</v>
      </c>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10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8"/>
      <c r="AH530" s="12"/>
      <c r="AI530" s="12"/>
      <c r="AJ530" s="12"/>
    </row>
    <row r="531" spans="1:36" ht="10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8"/>
      <c r="AH531" s="12"/>
      <c r="AI531" s="12"/>
      <c r="AJ531" s="12"/>
    </row>
    <row r="532" spans="1:36" ht="10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8"/>
      <c r="AH532" s="12"/>
      <c r="AI532" s="12"/>
      <c r="AJ532" s="12"/>
    </row>
    <row r="533" spans="1:36" ht="10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8"/>
      <c r="AH533" s="12"/>
      <c r="AI533" s="12"/>
      <c r="AJ533" s="12"/>
    </row>
    <row r="534" spans="1:36" ht="10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8"/>
      <c r="AH534" s="12"/>
      <c r="AI534" s="12"/>
      <c r="AJ534" s="12"/>
    </row>
    <row r="535" spans="1:36" ht="10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8"/>
      <c r="AH535" s="12"/>
      <c r="AI535" s="12"/>
      <c r="AJ535" s="12"/>
    </row>
    <row r="536" spans="1:36" ht="10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8"/>
      <c r="AH536" s="12"/>
      <c r="AI536" s="12"/>
      <c r="AJ536" s="12"/>
    </row>
    <row r="537" spans="1:36" ht="10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8"/>
      <c r="AH537" s="12"/>
      <c r="AI537" s="12"/>
      <c r="AJ537" s="12"/>
    </row>
    <row r="538" spans="1:36" ht="10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8"/>
      <c r="AH538" s="12"/>
      <c r="AI538" s="12"/>
      <c r="AJ538" s="12"/>
    </row>
    <row r="539" spans="1:36" ht="10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8"/>
      <c r="AH539" s="12"/>
      <c r="AI539" s="12"/>
      <c r="AJ539" s="12"/>
    </row>
    <row r="540" spans="1:36" ht="10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8"/>
      <c r="AH540" s="12"/>
      <c r="AI540" s="12"/>
      <c r="AJ540" s="12"/>
    </row>
    <row r="541" spans="1:36" ht="10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8"/>
      <c r="AH541" s="12"/>
      <c r="AI541" s="12"/>
      <c r="AJ541" s="12"/>
    </row>
    <row r="542" spans="1:36" ht="10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8"/>
      <c r="AH542" s="12"/>
      <c r="AI542" s="12"/>
      <c r="AJ542" s="12"/>
    </row>
    <row r="543" spans="1:36" ht="10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8"/>
      <c r="AH543" s="12"/>
      <c r="AI543" s="12"/>
      <c r="AJ543" s="12"/>
    </row>
    <row r="544" spans="1:36" ht="10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8"/>
      <c r="AH544" s="12"/>
      <c r="AI544" s="12"/>
      <c r="AJ544" s="12"/>
    </row>
    <row r="545" spans="1:36" ht="10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8"/>
      <c r="AH545" s="12"/>
      <c r="AI545" s="12"/>
      <c r="AJ545" s="12"/>
    </row>
    <row r="546" spans="1:36" ht="10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8"/>
      <c r="AH546" s="12"/>
      <c r="AI546" s="12"/>
      <c r="AJ546" s="12"/>
    </row>
    <row r="547" spans="1:36" ht="10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8"/>
      <c r="AH547" s="12"/>
      <c r="AI547" s="12"/>
      <c r="AJ547" s="12"/>
    </row>
    <row r="548" spans="1:36" ht="10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8"/>
      <c r="AH548" s="12"/>
      <c r="AI548" s="12"/>
      <c r="AJ548" s="12"/>
    </row>
    <row r="549" spans="1:36" ht="10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8"/>
      <c r="AH549" s="12"/>
      <c r="AI549" s="12"/>
      <c r="AJ549" s="12"/>
    </row>
    <row r="550" spans="1:36" ht="10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8"/>
      <c r="AH550" s="12"/>
      <c r="AI550" s="12"/>
      <c r="AJ550" s="12"/>
    </row>
    <row r="551" spans="1:36" ht="10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8"/>
      <c r="AH551" s="12"/>
      <c r="AI551" s="12"/>
      <c r="AJ551" s="12"/>
    </row>
    <row r="552" spans="1:36" ht="10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8"/>
      <c r="AH552" s="12"/>
      <c r="AI552" s="12"/>
      <c r="AJ552" s="12"/>
    </row>
    <row r="553" spans="1:36" ht="10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8"/>
      <c r="AH553" s="12"/>
      <c r="AI553" s="12"/>
      <c r="AJ553" s="12"/>
    </row>
    <row r="554" spans="1:36" ht="10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8"/>
      <c r="AH554" s="12"/>
      <c r="AI554" s="12"/>
      <c r="AJ554" s="12"/>
    </row>
    <row r="555" spans="1:36" ht="10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8"/>
      <c r="AH555" s="12"/>
      <c r="AI555" s="12"/>
      <c r="AJ555" s="12"/>
    </row>
    <row r="556" spans="1:36" ht="10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8"/>
      <c r="AH556" s="12"/>
      <c r="AI556" s="12"/>
      <c r="AJ556" s="12"/>
    </row>
    <row r="557" spans="1:36" ht="10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8"/>
      <c r="AH557" s="12"/>
      <c r="AI557" s="12"/>
      <c r="AJ557" s="12"/>
    </row>
    <row r="558" spans="1:36" ht="10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8"/>
      <c r="AH558" s="12"/>
      <c r="AI558" s="12"/>
      <c r="AJ558" s="12"/>
    </row>
    <row r="559" spans="1:36" ht="10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8"/>
      <c r="AH559" s="12"/>
      <c r="AI559" s="12"/>
      <c r="AJ559" s="12"/>
    </row>
    <row r="560" spans="1:36" ht="10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8"/>
      <c r="AH560" s="12"/>
      <c r="AI560" s="12"/>
      <c r="AJ560" s="12"/>
    </row>
    <row r="561" spans="1:36" ht="10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8"/>
      <c r="AH561" s="12"/>
      <c r="AI561" s="12"/>
      <c r="AJ561" s="12"/>
    </row>
    <row r="562" spans="1:36" ht="10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8"/>
      <c r="AH562" s="12"/>
      <c r="AI562" s="12"/>
      <c r="AJ562" s="12"/>
    </row>
    <row r="563" spans="1:36" ht="10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8"/>
      <c r="AH563" s="12"/>
      <c r="AI563" s="12"/>
      <c r="AJ563" s="12"/>
    </row>
    <row r="564" spans="1:36" ht="10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8"/>
      <c r="AH564" s="12"/>
      <c r="AI564" s="12"/>
      <c r="AJ564" s="12"/>
    </row>
    <row r="565" spans="1:36" ht="10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8"/>
      <c r="AH565" s="12"/>
      <c r="AI565" s="12"/>
      <c r="AJ565" s="12"/>
    </row>
    <row r="566" spans="1:36" ht="10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8"/>
      <c r="AH566" s="12"/>
      <c r="AI566" s="12"/>
      <c r="AJ566" s="12"/>
    </row>
    <row r="567" spans="1:36" ht="10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8"/>
      <c r="AH567" s="12"/>
      <c r="AI567" s="12"/>
      <c r="AJ567" s="12"/>
    </row>
    <row r="568" spans="1:36" ht="10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8"/>
      <c r="AH568" s="12"/>
      <c r="AI568" s="12"/>
      <c r="AJ568" s="12"/>
    </row>
    <row r="569" spans="1:36" ht="10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8"/>
      <c r="AH569" s="12"/>
      <c r="AI569" s="12"/>
      <c r="AJ569" s="12"/>
    </row>
    <row r="570" spans="1:36" ht="10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8"/>
      <c r="AH570" s="12"/>
      <c r="AI570" s="12"/>
      <c r="AJ570" s="12"/>
    </row>
    <row r="571" spans="1:36" ht="10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8"/>
      <c r="AH571" s="12"/>
      <c r="AI571" s="12"/>
      <c r="AJ571" s="12"/>
    </row>
    <row r="572" spans="1:36" ht="10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8"/>
      <c r="AH572" s="12"/>
      <c r="AI572" s="12"/>
      <c r="AJ572" s="12"/>
    </row>
    <row r="573" spans="1:36" ht="10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8"/>
      <c r="AH573" s="12"/>
      <c r="AI573" s="12"/>
      <c r="AJ573" s="12"/>
    </row>
    <row r="574" spans="1:36" ht="10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8"/>
      <c r="AH574" s="12"/>
      <c r="AI574" s="12"/>
      <c r="AJ574" s="12"/>
    </row>
    <row r="575" spans="1:36" ht="10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8"/>
      <c r="AH575" s="12"/>
      <c r="AI575" s="12"/>
      <c r="AJ575" s="12"/>
    </row>
    <row r="576" spans="1:36" ht="10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8"/>
      <c r="AH576" s="12"/>
      <c r="AI576" s="12"/>
      <c r="AJ576" s="12"/>
    </row>
    <row r="577" spans="1:36" ht="10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8"/>
      <c r="AH577" s="12"/>
      <c r="AI577" s="12"/>
      <c r="AJ577" s="12"/>
    </row>
    <row r="578" spans="1:36" ht="10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8"/>
      <c r="AH578" s="12"/>
      <c r="AI578" s="12"/>
      <c r="AJ578" s="12"/>
    </row>
    <row r="579" spans="1:36" ht="10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8"/>
      <c r="AH579" s="12"/>
      <c r="AI579" s="12"/>
      <c r="AJ579" s="12"/>
    </row>
    <row r="580" spans="1:36" ht="10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8"/>
      <c r="AH580" s="12"/>
      <c r="AI580" s="12"/>
      <c r="AJ580" s="12"/>
    </row>
    <row r="581" spans="1:36" ht="10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8"/>
      <c r="AH581" s="12"/>
      <c r="AI581" s="12"/>
      <c r="AJ581" s="12"/>
    </row>
    <row r="582" spans="1:36" ht="10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8"/>
      <c r="AH582" s="12"/>
      <c r="AI582" s="12"/>
      <c r="AJ582" s="12"/>
    </row>
    <row r="583" spans="1:36" ht="10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8"/>
      <c r="AH583" s="12"/>
      <c r="AI583" s="12"/>
      <c r="AJ583" s="12"/>
    </row>
    <row r="584" spans="1:36" ht="10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8"/>
      <c r="AH584" s="12"/>
      <c r="AI584" s="12"/>
      <c r="AJ584" s="12"/>
    </row>
    <row r="585" spans="1:36" ht="10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8"/>
      <c r="AH585" s="12"/>
      <c r="AI585" s="12"/>
      <c r="AJ585" s="12"/>
    </row>
    <row r="586" spans="1:36" ht="10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8"/>
      <c r="AH586" s="12"/>
      <c r="AI586" s="12"/>
      <c r="AJ586" s="12"/>
    </row>
    <row r="587" spans="1:36" ht="10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8"/>
      <c r="AH587" s="12"/>
      <c r="AI587" s="12"/>
      <c r="AJ587" s="12"/>
    </row>
    <row r="588" spans="1:36" ht="10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8"/>
      <c r="AH588" s="12"/>
      <c r="AI588" s="12"/>
      <c r="AJ588" s="12"/>
    </row>
    <row r="589" spans="1:36" ht="10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8"/>
      <c r="AH589" s="12"/>
      <c r="AI589" s="12"/>
      <c r="AJ589" s="12"/>
    </row>
    <row r="590" spans="1:36" ht="10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8"/>
      <c r="AH590" s="12"/>
      <c r="AI590" s="12"/>
      <c r="AJ590" s="12"/>
    </row>
    <row r="591" spans="1:36" ht="10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8"/>
      <c r="AH591" s="12"/>
      <c r="AI591" s="12"/>
      <c r="AJ591" s="12"/>
    </row>
    <row r="592" spans="1:36" ht="10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8"/>
      <c r="AH592" s="12"/>
      <c r="AI592" s="12"/>
      <c r="AJ592" s="12"/>
    </row>
    <row r="593" spans="1:36" ht="10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8"/>
      <c r="AH593" s="12"/>
      <c r="AI593" s="12"/>
      <c r="AJ593" s="12"/>
    </row>
    <row r="594" spans="1:36" ht="10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8"/>
      <c r="AH594" s="12"/>
      <c r="AI594" s="12"/>
      <c r="AJ594" s="12"/>
    </row>
    <row r="595" spans="1:36" ht="10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8"/>
      <c r="AH595" s="12"/>
      <c r="AI595" s="12"/>
      <c r="AJ595" s="12"/>
    </row>
    <row r="596" spans="1:36" ht="10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8"/>
      <c r="AH596" s="12"/>
      <c r="AI596" s="12"/>
      <c r="AJ596" s="12"/>
    </row>
    <row r="597" spans="1:36" ht="10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8"/>
      <c r="AH597" s="12"/>
      <c r="AI597" s="12"/>
      <c r="AJ597" s="12"/>
    </row>
    <row r="598" spans="1:36" ht="10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8"/>
      <c r="AH598" s="12"/>
      <c r="AI598" s="12"/>
      <c r="AJ598" s="12"/>
    </row>
    <row r="599" spans="1:36" ht="10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8"/>
      <c r="AH599" s="12"/>
      <c r="AI599" s="12"/>
      <c r="AJ599" s="12"/>
    </row>
    <row r="600" spans="1:36" ht="10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8"/>
      <c r="AH600" s="12"/>
      <c r="AI600" s="12"/>
      <c r="AJ600" s="12"/>
    </row>
    <row r="601" spans="1:36" ht="10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8"/>
      <c r="AH601" s="12"/>
      <c r="AI601" s="12"/>
      <c r="AJ601" s="12"/>
    </row>
    <row r="602" spans="1:36" ht="10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8"/>
      <c r="AH602" s="12"/>
      <c r="AI602" s="12"/>
      <c r="AJ602" s="12"/>
    </row>
    <row r="603" spans="1:36" ht="10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8"/>
      <c r="AH603" s="12"/>
      <c r="AI603" s="12"/>
      <c r="AJ603" s="12"/>
    </row>
    <row r="604" spans="1:36" ht="10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8"/>
      <c r="AH604" s="12"/>
      <c r="AI604" s="12"/>
      <c r="AJ604" s="12"/>
    </row>
    <row r="605" spans="1:36" ht="10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8"/>
      <c r="AH605" s="12"/>
      <c r="AI605" s="12"/>
      <c r="AJ605" s="12"/>
    </row>
    <row r="606" spans="1:36" ht="10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8"/>
      <c r="AH606" s="12"/>
      <c r="AI606" s="12"/>
      <c r="AJ606" s="12"/>
    </row>
    <row r="607" spans="1:36" ht="10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8"/>
      <c r="AH607" s="12"/>
      <c r="AI607" s="12"/>
      <c r="AJ607" s="12"/>
    </row>
    <row r="608" spans="1:36" ht="10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8"/>
      <c r="AH608" s="12"/>
      <c r="AI608" s="12"/>
      <c r="AJ608" s="12"/>
    </row>
    <row r="609" spans="1:36" ht="10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8"/>
      <c r="AH609" s="12"/>
      <c r="AI609" s="12"/>
      <c r="AJ609" s="12"/>
    </row>
    <row r="610" spans="1:36" ht="10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8"/>
      <c r="AH610" s="12"/>
      <c r="AI610" s="12"/>
      <c r="AJ610" s="12"/>
    </row>
    <row r="611" spans="1:36" ht="10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8"/>
      <c r="AH611" s="12"/>
      <c r="AI611" s="12"/>
      <c r="AJ611" s="12"/>
    </row>
    <row r="612" spans="1:36" ht="10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8"/>
      <c r="AH612" s="12"/>
      <c r="AI612" s="12"/>
      <c r="AJ612" s="12"/>
    </row>
    <row r="613" spans="1:36" ht="10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8"/>
      <c r="AH613" s="12"/>
      <c r="AI613" s="12"/>
      <c r="AJ613" s="12"/>
    </row>
    <row r="614" spans="1:36" ht="10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8"/>
      <c r="AH614" s="12"/>
      <c r="AI614" s="12"/>
      <c r="AJ614" s="12"/>
    </row>
    <row r="615" spans="1:36" ht="10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8"/>
      <c r="AH615" s="12"/>
      <c r="AI615" s="12"/>
      <c r="AJ615" s="12"/>
    </row>
    <row r="616" spans="1:36" ht="10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8"/>
      <c r="AH616" s="12"/>
      <c r="AI616" s="12"/>
      <c r="AJ616" s="12"/>
    </row>
    <row r="617" spans="1:36" ht="10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8"/>
      <c r="AH617" s="12"/>
      <c r="AI617" s="12"/>
      <c r="AJ617" s="12"/>
    </row>
    <row r="618" spans="1:36" ht="10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8"/>
      <c r="AH618" s="12"/>
      <c r="AI618" s="12"/>
      <c r="AJ618" s="12"/>
    </row>
    <row r="619" spans="1:36" ht="10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8"/>
      <c r="AH619" s="12"/>
      <c r="AI619" s="12"/>
      <c r="AJ619" s="12"/>
    </row>
    <row r="620" spans="1:36" ht="10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8"/>
      <c r="AH620" s="12"/>
      <c r="AI620" s="12"/>
      <c r="AJ620" s="12"/>
    </row>
    <row r="621" spans="1:36" ht="10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8"/>
      <c r="AH621" s="12"/>
      <c r="AI621" s="12"/>
      <c r="AJ621" s="12"/>
    </row>
    <row r="622" spans="1:36" ht="10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8"/>
      <c r="AH622" s="12"/>
      <c r="AI622" s="12"/>
      <c r="AJ622" s="12"/>
    </row>
    <row r="623" spans="1:36" ht="10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8"/>
      <c r="AH623" s="12"/>
      <c r="AI623" s="12"/>
      <c r="AJ623" s="12"/>
    </row>
    <row r="624" spans="1:36" ht="10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8"/>
      <c r="AH624" s="12"/>
      <c r="AI624" s="12"/>
      <c r="AJ624" s="12"/>
    </row>
    <row r="625" spans="1:36" ht="10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8"/>
      <c r="AH625" s="12"/>
      <c r="AI625" s="12"/>
      <c r="AJ625" s="12"/>
    </row>
    <row r="626" spans="1:36" ht="10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8"/>
      <c r="AH626" s="12"/>
      <c r="AI626" s="12"/>
      <c r="AJ626" s="12"/>
    </row>
    <row r="627" spans="1:36" ht="10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8"/>
      <c r="AH627" s="12"/>
      <c r="AI627" s="12"/>
      <c r="AJ627" s="12"/>
    </row>
    <row r="628" spans="1:36" ht="10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8"/>
      <c r="AH628" s="12"/>
      <c r="AI628" s="12"/>
      <c r="AJ628" s="12"/>
    </row>
    <row r="629" spans="1:36" ht="10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8"/>
      <c r="AH629" s="12"/>
      <c r="AI629" s="12"/>
      <c r="AJ629" s="12"/>
    </row>
    <row r="630" spans="1:36" ht="10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8"/>
      <c r="AH630" s="12"/>
      <c r="AI630" s="12"/>
      <c r="AJ630" s="12"/>
    </row>
    <row r="631" spans="1:36" ht="10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8"/>
      <c r="AH631" s="12"/>
      <c r="AI631" s="12"/>
      <c r="AJ631" s="12"/>
    </row>
    <row r="632" spans="1:36" ht="10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8"/>
      <c r="AH632" s="12"/>
      <c r="AI632" s="12"/>
      <c r="AJ632" s="12"/>
    </row>
    <row r="633" spans="1:36" ht="10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8"/>
      <c r="AH633" s="12"/>
      <c r="AI633" s="12"/>
      <c r="AJ633" s="12"/>
    </row>
    <row r="634" spans="1:36" ht="10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8"/>
      <c r="AH634" s="12"/>
      <c r="AI634" s="12"/>
      <c r="AJ634" s="12"/>
    </row>
    <row r="635" spans="1:36" ht="10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8"/>
      <c r="AH635" s="12"/>
      <c r="AI635" s="12"/>
      <c r="AJ635" s="12"/>
    </row>
    <row r="636" spans="1:36" ht="10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8"/>
      <c r="AH636" s="12"/>
      <c r="AI636" s="12"/>
      <c r="AJ636" s="12"/>
    </row>
    <row r="637" spans="1:36" ht="10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8"/>
      <c r="AH637" s="12"/>
      <c r="AI637" s="12"/>
      <c r="AJ637" s="12"/>
    </row>
    <row r="638" spans="1:36" ht="10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8"/>
      <c r="AH638" s="12"/>
      <c r="AI638" s="12"/>
      <c r="AJ638" s="12"/>
    </row>
    <row r="639" spans="1:36" ht="10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8"/>
      <c r="AH639" s="12"/>
      <c r="AI639" s="12"/>
      <c r="AJ639" s="12"/>
    </row>
    <row r="640" spans="1:36" ht="10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8"/>
      <c r="AH640" s="12"/>
      <c r="AI640" s="12"/>
      <c r="AJ640" s="12"/>
    </row>
    <row r="641" spans="1:36" ht="10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8"/>
      <c r="AH641" s="12"/>
      <c r="AI641" s="12"/>
      <c r="AJ641" s="12"/>
    </row>
    <row r="642" spans="1:36" ht="10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8"/>
      <c r="AH642" s="12"/>
      <c r="AI642" s="12"/>
      <c r="AJ642" s="12"/>
    </row>
    <row r="643" spans="1:36" ht="10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8"/>
      <c r="AH643" s="12"/>
      <c r="AI643" s="12"/>
      <c r="AJ643" s="12"/>
    </row>
    <row r="644" spans="1:36" ht="10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8"/>
      <c r="AH644" s="12"/>
      <c r="AI644" s="12"/>
      <c r="AJ644" s="12"/>
    </row>
    <row r="645" spans="1:36" ht="10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8"/>
      <c r="AH645" s="12"/>
      <c r="AI645" s="12"/>
      <c r="AJ645" s="12"/>
    </row>
    <row r="646" spans="1:36" ht="10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8"/>
      <c r="AH646" s="12"/>
      <c r="AI646" s="12"/>
      <c r="AJ646" s="12"/>
    </row>
    <row r="647" spans="1:36" ht="10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8"/>
      <c r="AH647" s="12"/>
      <c r="AI647" s="12"/>
      <c r="AJ647" s="12"/>
    </row>
    <row r="648" spans="1:36" ht="10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8"/>
      <c r="AH648" s="12"/>
      <c r="AI648" s="12"/>
      <c r="AJ648" s="12"/>
    </row>
    <row r="649" spans="1:36" ht="10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8"/>
      <c r="AH649" s="12"/>
      <c r="AI649" s="12"/>
      <c r="AJ649" s="12"/>
    </row>
    <row r="650" spans="1:36" ht="10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8"/>
      <c r="AH650" s="12"/>
      <c r="AI650" s="12"/>
      <c r="AJ650" s="12"/>
    </row>
    <row r="651" spans="1:36" ht="10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8"/>
      <c r="AH651" s="12"/>
      <c r="AI651" s="12"/>
      <c r="AJ651" s="12"/>
    </row>
    <row r="652" spans="1:36" ht="10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8"/>
      <c r="AH652" s="12"/>
      <c r="AI652" s="12"/>
      <c r="AJ652" s="12"/>
    </row>
    <row r="653" spans="1:36" ht="10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8"/>
      <c r="AH653" s="12"/>
      <c r="AI653" s="12"/>
      <c r="AJ653" s="12"/>
    </row>
    <row r="654" spans="1:36" ht="10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8"/>
      <c r="AH654" s="12"/>
      <c r="AI654" s="12"/>
      <c r="AJ654" s="12"/>
    </row>
    <row r="655" spans="1:36" ht="10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8"/>
      <c r="AH655" s="12"/>
      <c r="AI655" s="12"/>
      <c r="AJ655" s="12"/>
    </row>
    <row r="656" spans="1:36" ht="10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8"/>
      <c r="AH656" s="12"/>
      <c r="AI656" s="12"/>
      <c r="AJ656" s="12"/>
    </row>
    <row r="657" spans="1:36" ht="10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8"/>
      <c r="AH657" s="12"/>
      <c r="AI657" s="12"/>
      <c r="AJ657" s="12"/>
    </row>
    <row r="658" spans="1:36" ht="10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8"/>
      <c r="AH658" s="12"/>
      <c r="AI658" s="12"/>
      <c r="AJ658" s="12"/>
    </row>
    <row r="659" spans="1:36" ht="10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8"/>
      <c r="AH659" s="12"/>
      <c r="AI659" s="12"/>
      <c r="AJ659" s="12"/>
    </row>
    <row r="660" spans="1:36" ht="10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8"/>
      <c r="AH660" s="12"/>
      <c r="AI660" s="12"/>
      <c r="AJ660" s="12"/>
    </row>
    <row r="661" spans="1:36" ht="10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8"/>
      <c r="AH661" s="12"/>
      <c r="AI661" s="12"/>
      <c r="AJ661" s="12"/>
    </row>
    <row r="662" spans="1:36" ht="10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8"/>
      <c r="AH662" s="12"/>
      <c r="AI662" s="12"/>
      <c r="AJ662" s="12"/>
    </row>
    <row r="663" spans="1:36" ht="10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8"/>
      <c r="AH663" s="12"/>
      <c r="AI663" s="12"/>
      <c r="AJ663" s="12"/>
    </row>
    <row r="664" spans="1:36" ht="10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8"/>
      <c r="AH664" s="12"/>
      <c r="AI664" s="12"/>
      <c r="AJ664" s="12"/>
    </row>
    <row r="665" spans="1:36" ht="10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8"/>
      <c r="AH665" s="12"/>
      <c r="AI665" s="12"/>
      <c r="AJ665" s="12"/>
    </row>
    <row r="666" spans="1:36" ht="10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8"/>
      <c r="AH666" s="12"/>
      <c r="AI666" s="12"/>
      <c r="AJ666" s="12"/>
    </row>
    <row r="667" spans="1:36" ht="10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8"/>
      <c r="AH667" s="12"/>
      <c r="AI667" s="12"/>
      <c r="AJ667" s="12"/>
    </row>
    <row r="668" spans="1:36" ht="10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8"/>
      <c r="AH668" s="12"/>
      <c r="AI668" s="12"/>
      <c r="AJ668" s="12"/>
    </row>
    <row r="669" spans="1:36" ht="10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8"/>
      <c r="AH669" s="12"/>
      <c r="AI669" s="12"/>
      <c r="AJ669" s="12"/>
    </row>
    <row r="670" spans="1:36" ht="10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8"/>
      <c r="AH670" s="12"/>
      <c r="AI670" s="12"/>
      <c r="AJ670" s="12"/>
    </row>
    <row r="671" spans="1:36" ht="10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8"/>
      <c r="AH671" s="12"/>
      <c r="AI671" s="12"/>
      <c r="AJ671" s="12"/>
    </row>
    <row r="672" spans="1:36" ht="10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8"/>
      <c r="AH672" s="12"/>
      <c r="AI672" s="12"/>
      <c r="AJ672" s="12"/>
    </row>
    <row r="673" spans="1:36" ht="10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8"/>
      <c r="AH673" s="12"/>
      <c r="AI673" s="12"/>
      <c r="AJ673" s="12"/>
    </row>
    <row r="674" spans="1:36" ht="10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8"/>
      <c r="AH674" s="12"/>
      <c r="AI674" s="12"/>
      <c r="AJ674" s="12"/>
    </row>
    <row r="675" spans="1:36" ht="10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8"/>
      <c r="AH675" s="12"/>
      <c r="AI675" s="12"/>
      <c r="AJ675" s="12"/>
    </row>
    <row r="676" spans="1:36" ht="10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8"/>
      <c r="AH676" s="12"/>
      <c r="AI676" s="12"/>
      <c r="AJ676" s="12"/>
    </row>
    <row r="677" spans="1:36" ht="10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8"/>
      <c r="AH677" s="12"/>
      <c r="AI677" s="12"/>
      <c r="AJ677" s="12"/>
    </row>
    <row r="678" spans="1:36" ht="10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8"/>
      <c r="AH678" s="12"/>
      <c r="AI678" s="12"/>
      <c r="AJ678" s="12"/>
    </row>
    <row r="679" spans="1:36" ht="10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8"/>
      <c r="AH679" s="12"/>
      <c r="AI679" s="12"/>
      <c r="AJ679" s="12"/>
    </row>
    <row r="680" spans="1:36" ht="10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8"/>
      <c r="AH680" s="12"/>
      <c r="AI680" s="12"/>
      <c r="AJ680" s="12"/>
    </row>
    <row r="681" spans="1:36" ht="10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8"/>
      <c r="AH681" s="12"/>
      <c r="AI681" s="12"/>
      <c r="AJ681" s="12"/>
    </row>
    <row r="682" spans="1:36" ht="10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8"/>
      <c r="AH682" s="12"/>
      <c r="AI682" s="12"/>
      <c r="AJ682" s="12"/>
    </row>
    <row r="683" spans="1:36" ht="10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8"/>
      <c r="AH683" s="12"/>
      <c r="AI683" s="12"/>
      <c r="AJ683" s="12"/>
    </row>
    <row r="684" spans="1:36" ht="10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8"/>
      <c r="AH684" s="12"/>
      <c r="AI684" s="12"/>
      <c r="AJ684" s="12"/>
    </row>
    <row r="685" spans="1:36" ht="10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8"/>
      <c r="AH685" s="12"/>
      <c r="AI685" s="12"/>
      <c r="AJ685" s="12"/>
    </row>
    <row r="686" spans="1:36" ht="10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8"/>
      <c r="AH686" s="12"/>
      <c r="AI686" s="12"/>
      <c r="AJ686" s="12"/>
    </row>
    <row r="687" spans="1:36" ht="10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8"/>
      <c r="AH687" s="12"/>
      <c r="AI687" s="12"/>
      <c r="AJ687" s="12"/>
    </row>
    <row r="688" spans="1:36" ht="10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8"/>
      <c r="AH688" s="12"/>
      <c r="AI688" s="12"/>
      <c r="AJ688" s="12"/>
    </row>
    <row r="689" spans="1:36" ht="10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8"/>
      <c r="AH689" s="12"/>
      <c r="AI689" s="12"/>
      <c r="AJ689" s="12"/>
    </row>
    <row r="690" spans="1:36" ht="10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8"/>
      <c r="AH690" s="12"/>
      <c r="AI690" s="12"/>
      <c r="AJ690" s="12"/>
    </row>
    <row r="691" spans="1:36" ht="10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8"/>
      <c r="AH691" s="12"/>
      <c r="AI691" s="12"/>
      <c r="AJ691" s="12"/>
    </row>
    <row r="692" spans="1:36" ht="10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8"/>
      <c r="AH692" s="12"/>
      <c r="AI692" s="12"/>
      <c r="AJ692" s="12"/>
    </row>
    <row r="693" spans="1:36" ht="10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8"/>
      <c r="AH693" s="12"/>
      <c r="AI693" s="12"/>
      <c r="AJ693" s="12"/>
    </row>
    <row r="694" spans="1:36" ht="10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8"/>
      <c r="AH694" s="12"/>
      <c r="AI694" s="12"/>
      <c r="AJ694" s="12"/>
    </row>
    <row r="695" spans="1:36" ht="10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8"/>
      <c r="AH695" s="12"/>
      <c r="AI695" s="12"/>
      <c r="AJ695" s="12"/>
    </row>
    <row r="696" spans="1:36" ht="10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8"/>
      <c r="AH696" s="12"/>
      <c r="AI696" s="12"/>
      <c r="AJ696" s="12"/>
    </row>
    <row r="697" spans="1:36" ht="10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8"/>
      <c r="AH697" s="12"/>
      <c r="AI697" s="12"/>
      <c r="AJ697" s="12"/>
    </row>
    <row r="698" spans="1:36" ht="10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8"/>
      <c r="AH698" s="12"/>
      <c r="AI698" s="12"/>
      <c r="AJ698" s="12"/>
    </row>
    <row r="699" spans="1:36" ht="10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8"/>
      <c r="AH699" s="12"/>
      <c r="AI699" s="12"/>
      <c r="AJ699" s="12"/>
    </row>
    <row r="700" spans="1:36" ht="10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8"/>
      <c r="AH700" s="12"/>
      <c r="AI700" s="12"/>
      <c r="AJ700" s="12"/>
    </row>
    <row r="701" spans="1:36" ht="10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8"/>
      <c r="AH701" s="12"/>
      <c r="AI701" s="12"/>
      <c r="AJ701" s="12"/>
    </row>
    <row r="702" spans="1:36" ht="10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8"/>
      <c r="AH702" s="12"/>
      <c r="AI702" s="12"/>
      <c r="AJ702" s="12"/>
    </row>
    <row r="703" spans="1:36" ht="10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8"/>
      <c r="AH703" s="12"/>
      <c r="AI703" s="12"/>
      <c r="AJ703" s="12"/>
    </row>
    <row r="704" spans="1:36" ht="10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8"/>
      <c r="AH704" s="12"/>
      <c r="AI704" s="12"/>
      <c r="AJ704" s="12"/>
    </row>
    <row r="705" spans="1:36" ht="10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8"/>
      <c r="AH705" s="12"/>
      <c r="AI705" s="12"/>
      <c r="AJ705" s="12"/>
    </row>
    <row r="706" spans="1:36" ht="10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8"/>
      <c r="AH706" s="12"/>
      <c r="AI706" s="12"/>
      <c r="AJ706" s="12"/>
    </row>
    <row r="707" spans="1:36" ht="10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8"/>
      <c r="AH707" s="12"/>
      <c r="AI707" s="12"/>
      <c r="AJ707" s="12"/>
    </row>
    <row r="708" spans="1:36" ht="10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8"/>
      <c r="AH708" s="12"/>
      <c r="AI708" s="12"/>
      <c r="AJ708" s="12"/>
    </row>
    <row r="709" spans="1:36" ht="10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8"/>
      <c r="AH709" s="12"/>
      <c r="AI709" s="12"/>
      <c r="AJ709" s="12"/>
    </row>
    <row r="710" spans="1:36" ht="10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8"/>
      <c r="AH710" s="12"/>
      <c r="AI710" s="12"/>
      <c r="AJ710" s="12"/>
    </row>
    <row r="711" spans="1:36" ht="10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8"/>
      <c r="AH711" s="12"/>
      <c r="AI711" s="12"/>
      <c r="AJ711" s="12"/>
    </row>
    <row r="712" spans="1:36" ht="10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8"/>
      <c r="AH712" s="12"/>
      <c r="AI712" s="12"/>
      <c r="AJ712" s="12"/>
    </row>
    <row r="713" spans="1:36" ht="10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8"/>
      <c r="AH713" s="12"/>
      <c r="AI713" s="12"/>
      <c r="AJ713" s="12"/>
    </row>
    <row r="714" spans="1:36" ht="10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8"/>
      <c r="AH714" s="12"/>
      <c r="AI714" s="12"/>
      <c r="AJ714" s="12"/>
    </row>
    <row r="715" spans="1:36" ht="10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8"/>
      <c r="AH715" s="12"/>
      <c r="AI715" s="12"/>
      <c r="AJ715" s="12"/>
    </row>
    <row r="716" spans="1:36" ht="10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8"/>
      <c r="AH716" s="12"/>
      <c r="AI716" s="12"/>
      <c r="AJ716" s="12"/>
    </row>
    <row r="717" spans="1:36" ht="10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8"/>
      <c r="AH717" s="12"/>
      <c r="AI717" s="12"/>
      <c r="AJ717" s="12"/>
    </row>
    <row r="718" spans="1:36" ht="10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8"/>
      <c r="AH718" s="12"/>
      <c r="AI718" s="12"/>
      <c r="AJ718" s="12"/>
    </row>
    <row r="719" spans="1:36" ht="10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8"/>
      <c r="AH719" s="12"/>
      <c r="AI719" s="12"/>
      <c r="AJ719" s="12"/>
    </row>
    <row r="720" spans="1:36" ht="10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8"/>
      <c r="AH720" s="12"/>
      <c r="AI720" s="12"/>
      <c r="AJ720" s="12"/>
    </row>
    <row r="721" spans="1:36" ht="10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8"/>
      <c r="AH721" s="12"/>
      <c r="AI721" s="12"/>
      <c r="AJ721" s="12"/>
    </row>
    <row r="722" spans="1:36" ht="10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8"/>
      <c r="AH722" s="12"/>
      <c r="AI722" s="12"/>
      <c r="AJ722" s="12"/>
    </row>
    <row r="723" spans="1:36" ht="10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8"/>
      <c r="AH723" s="12"/>
      <c r="AI723" s="12"/>
      <c r="AJ723" s="12"/>
    </row>
    <row r="724" spans="1:36" ht="10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8"/>
      <c r="AH724" s="12"/>
      <c r="AI724" s="12"/>
      <c r="AJ724" s="12"/>
    </row>
    <row r="725" spans="1:36" ht="10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8"/>
      <c r="AH725" s="12"/>
      <c r="AI725" s="12"/>
      <c r="AJ725" s="12"/>
    </row>
    <row r="726" spans="1:36" ht="10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8"/>
      <c r="AH726" s="12"/>
      <c r="AI726" s="12"/>
      <c r="AJ726" s="12"/>
    </row>
    <row r="727" spans="1:36" ht="10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8"/>
      <c r="AH727" s="12"/>
      <c r="AI727" s="12"/>
      <c r="AJ727" s="12"/>
    </row>
    <row r="728" spans="1:36" ht="10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8"/>
      <c r="AH728" s="12"/>
      <c r="AI728" s="12"/>
      <c r="AJ728" s="12"/>
    </row>
    <row r="729" spans="1:36" ht="10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8"/>
      <c r="AH729" s="12"/>
      <c r="AI729" s="12"/>
      <c r="AJ729" s="12"/>
    </row>
    <row r="730" spans="1:36" ht="10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8"/>
      <c r="AH730" s="12"/>
      <c r="AI730" s="12"/>
      <c r="AJ730" s="12"/>
    </row>
    <row r="731" spans="1:36" ht="10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8"/>
      <c r="AH731" s="12"/>
      <c r="AI731" s="12"/>
      <c r="AJ731" s="12"/>
    </row>
    <row r="732" spans="1:36" ht="10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8"/>
      <c r="AH732" s="12"/>
      <c r="AI732" s="12"/>
      <c r="AJ732" s="12"/>
    </row>
    <row r="733" spans="1:36" ht="10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8"/>
      <c r="AH733" s="12"/>
      <c r="AI733" s="12"/>
      <c r="AJ733" s="12"/>
    </row>
    <row r="734" spans="1:36" ht="10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8"/>
      <c r="AH734" s="12"/>
      <c r="AI734" s="12"/>
      <c r="AJ734" s="12"/>
    </row>
    <row r="735" spans="1:36" ht="10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8"/>
      <c r="AH735" s="12"/>
      <c r="AI735" s="12"/>
      <c r="AJ735" s="12"/>
    </row>
    <row r="736" spans="1:36" ht="10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8"/>
      <c r="AH736" s="12"/>
      <c r="AI736" s="12"/>
      <c r="AJ736" s="12"/>
    </row>
    <row r="737" spans="1:36" ht="10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8"/>
      <c r="AH737" s="12"/>
      <c r="AI737" s="12"/>
      <c r="AJ737" s="12"/>
    </row>
    <row r="738" spans="1:36" ht="10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8"/>
      <c r="AH738" s="12"/>
      <c r="AI738" s="12"/>
      <c r="AJ738" s="12"/>
    </row>
    <row r="739" spans="1:36" ht="10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8"/>
      <c r="AH739" s="12"/>
      <c r="AI739" s="12"/>
      <c r="AJ739" s="12"/>
    </row>
    <row r="740" spans="1:36" ht="10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8"/>
      <c r="AH740" s="12"/>
      <c r="AI740" s="12"/>
      <c r="AJ740" s="12"/>
    </row>
    <row r="741" spans="1:36" ht="10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8"/>
      <c r="AH741" s="12"/>
      <c r="AI741" s="12"/>
      <c r="AJ741" s="12"/>
    </row>
    <row r="742" spans="1:36" ht="10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8"/>
      <c r="AH742" s="12"/>
      <c r="AI742" s="12"/>
      <c r="AJ742" s="12"/>
    </row>
    <row r="743" spans="1:36" ht="10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8"/>
      <c r="AH743" s="12"/>
      <c r="AI743" s="12"/>
      <c r="AJ743" s="12"/>
    </row>
    <row r="744" spans="1:36" ht="10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8"/>
      <c r="AH744" s="12"/>
      <c r="AI744" s="12"/>
      <c r="AJ744" s="12"/>
    </row>
    <row r="745" spans="1:36" ht="10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8"/>
      <c r="AH745" s="12"/>
      <c r="AI745" s="12"/>
      <c r="AJ745" s="12"/>
    </row>
    <row r="746" spans="1:36" ht="10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8"/>
      <c r="AH746" s="12"/>
      <c r="AI746" s="12"/>
      <c r="AJ746" s="12"/>
    </row>
    <row r="747" spans="1:36" ht="10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8"/>
      <c r="AH747" s="12"/>
      <c r="AI747" s="12"/>
      <c r="AJ747" s="12"/>
    </row>
    <row r="748" spans="1:36" ht="10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8"/>
      <c r="AH748" s="12"/>
      <c r="AI748" s="12"/>
      <c r="AJ748" s="12"/>
    </row>
    <row r="749" spans="1:36" ht="10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8"/>
      <c r="AH749" s="12"/>
      <c r="AI749" s="12"/>
      <c r="AJ749" s="12"/>
    </row>
    <row r="750" spans="1:36" ht="10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8"/>
      <c r="AH750" s="12"/>
      <c r="AI750" s="12"/>
      <c r="AJ750" s="12"/>
    </row>
    <row r="751" spans="1:36" ht="10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8"/>
      <c r="AH751" s="12"/>
      <c r="AI751" s="12"/>
      <c r="AJ751" s="12"/>
    </row>
    <row r="752" spans="1:36" ht="10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8"/>
      <c r="AH752" s="12"/>
      <c r="AI752" s="12"/>
      <c r="AJ752" s="12"/>
    </row>
    <row r="753" spans="1:36" ht="10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8"/>
      <c r="AH753" s="12"/>
      <c r="AI753" s="12"/>
      <c r="AJ753" s="12"/>
    </row>
    <row r="754" spans="1:36" ht="10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8"/>
      <c r="AH754" s="12"/>
      <c r="AI754" s="12"/>
      <c r="AJ754" s="12"/>
    </row>
    <row r="755" spans="1:36" ht="10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8"/>
      <c r="AH755" s="12"/>
      <c r="AI755" s="12"/>
      <c r="AJ755" s="12"/>
    </row>
    <row r="756" spans="1:36" ht="10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8"/>
      <c r="AH756" s="12"/>
      <c r="AI756" s="12"/>
      <c r="AJ756" s="12"/>
    </row>
    <row r="757" spans="1:36" ht="10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8"/>
      <c r="AH757" s="12"/>
      <c r="AI757" s="12"/>
      <c r="AJ757" s="12"/>
    </row>
    <row r="758" spans="1:36" ht="10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8"/>
      <c r="AH758" s="12"/>
      <c r="AI758" s="12"/>
      <c r="AJ758" s="12"/>
    </row>
    <row r="759" spans="1:36" ht="10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8"/>
      <c r="AH759" s="12"/>
      <c r="AI759" s="12"/>
      <c r="AJ759" s="12"/>
    </row>
    <row r="760" spans="1:36" ht="10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8"/>
      <c r="AH760" s="12"/>
      <c r="AI760" s="12"/>
      <c r="AJ760" s="12"/>
    </row>
    <row r="761" spans="1:36" ht="10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8"/>
      <c r="AH761" s="12"/>
      <c r="AI761" s="12"/>
      <c r="AJ761" s="12"/>
    </row>
    <row r="762" spans="1:36" ht="10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8"/>
      <c r="AH762" s="12"/>
      <c r="AI762" s="12"/>
      <c r="AJ762" s="12"/>
    </row>
    <row r="763" spans="1:36" ht="10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8"/>
      <c r="AH763" s="12"/>
      <c r="AI763" s="12"/>
      <c r="AJ763" s="12"/>
    </row>
    <row r="764" spans="1:36" ht="10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8"/>
      <c r="AH764" s="12"/>
      <c r="AI764" s="12"/>
      <c r="AJ764" s="12"/>
    </row>
    <row r="765" spans="1:36" ht="10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8"/>
      <c r="AH765" s="12"/>
      <c r="AI765" s="12"/>
      <c r="AJ765" s="12"/>
    </row>
    <row r="766" spans="1:36" ht="10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8"/>
      <c r="AH766" s="12"/>
      <c r="AI766" s="12"/>
      <c r="AJ766" s="12"/>
    </row>
    <row r="767" spans="1:36" ht="10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8"/>
      <c r="AH767" s="12"/>
      <c r="AI767" s="12"/>
      <c r="AJ767" s="12"/>
    </row>
    <row r="768" spans="1:36" ht="10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8"/>
      <c r="AH768" s="12"/>
      <c r="AI768" s="12"/>
      <c r="AJ768" s="12"/>
    </row>
    <row r="769" spans="1:36" ht="10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8"/>
      <c r="AH769" s="12"/>
      <c r="AI769" s="12"/>
      <c r="AJ769" s="12"/>
    </row>
    <row r="770" spans="1:36" ht="10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8"/>
      <c r="AH770" s="12"/>
      <c r="AI770" s="12"/>
      <c r="AJ770" s="12"/>
    </row>
    <row r="771" spans="1:36" ht="10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8"/>
      <c r="AH771" s="12"/>
      <c r="AI771" s="12"/>
      <c r="AJ771" s="12"/>
    </row>
    <row r="772" spans="1:36" ht="10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8"/>
      <c r="AH772" s="12"/>
      <c r="AI772" s="12"/>
      <c r="AJ772" s="12"/>
    </row>
    <row r="773" spans="1:36" ht="10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8"/>
      <c r="AH773" s="12"/>
      <c r="AI773" s="12"/>
      <c r="AJ773" s="12"/>
    </row>
    <row r="774" spans="1:36" ht="10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8"/>
      <c r="AH774" s="12"/>
      <c r="AI774" s="12"/>
      <c r="AJ774" s="12"/>
    </row>
    <row r="775" spans="1:36" ht="10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8"/>
      <c r="AH775" s="12"/>
      <c r="AI775" s="12"/>
      <c r="AJ775" s="12"/>
    </row>
    <row r="776" spans="1:36" ht="10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8"/>
      <c r="AH776" s="12"/>
      <c r="AI776" s="12"/>
      <c r="AJ776" s="12"/>
    </row>
    <row r="777" spans="1:36" ht="10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8"/>
      <c r="AH777" s="12"/>
      <c r="AI777" s="12"/>
      <c r="AJ777" s="12"/>
    </row>
    <row r="778" spans="1:36" ht="10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8"/>
      <c r="AH778" s="12"/>
      <c r="AI778" s="12"/>
      <c r="AJ778" s="12"/>
    </row>
    <row r="779" spans="1:36" ht="10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8"/>
      <c r="AH779" s="12"/>
      <c r="AI779" s="12"/>
      <c r="AJ779" s="12"/>
    </row>
    <row r="780" spans="1:36" ht="10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8"/>
      <c r="AH780" s="12"/>
      <c r="AI780" s="12"/>
      <c r="AJ780" s="12"/>
    </row>
    <row r="781" spans="1:36" ht="10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8"/>
      <c r="AH781" s="12"/>
      <c r="AI781" s="12"/>
      <c r="AJ781" s="12"/>
    </row>
    <row r="782" spans="1:36" ht="10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8"/>
      <c r="AH782" s="12"/>
      <c r="AI782" s="12"/>
      <c r="AJ782" s="12"/>
    </row>
    <row r="783" spans="1:36" ht="10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8"/>
      <c r="AH783" s="12"/>
      <c r="AI783" s="12"/>
      <c r="AJ783" s="12"/>
    </row>
    <row r="784" spans="1:36" ht="10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8"/>
      <c r="AH784" s="12"/>
      <c r="AI784" s="12"/>
      <c r="AJ784" s="12"/>
    </row>
    <row r="785" spans="1:36" ht="10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8"/>
      <c r="AH785" s="12"/>
      <c r="AI785" s="12"/>
      <c r="AJ785" s="12"/>
    </row>
    <row r="786" spans="1:36" ht="10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8"/>
      <c r="AH786" s="12"/>
      <c r="AI786" s="12"/>
      <c r="AJ786" s="12"/>
    </row>
    <row r="787" spans="1:36" ht="10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8"/>
      <c r="AH787" s="12"/>
      <c r="AI787" s="12"/>
      <c r="AJ787" s="12"/>
    </row>
    <row r="788" spans="1:36" ht="10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8"/>
      <c r="AH788" s="12"/>
      <c r="AI788" s="12"/>
      <c r="AJ788" s="12"/>
    </row>
    <row r="789" spans="1:36" ht="10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8"/>
      <c r="AH789" s="12"/>
      <c r="AI789" s="12"/>
      <c r="AJ789" s="12"/>
    </row>
    <row r="790" spans="1:36" ht="10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8"/>
      <c r="AH790" s="12"/>
      <c r="AI790" s="12"/>
      <c r="AJ790" s="12"/>
    </row>
    <row r="791" spans="1:36" ht="10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8"/>
      <c r="AH791" s="12"/>
      <c r="AI791" s="12"/>
      <c r="AJ791" s="12"/>
    </row>
    <row r="792" spans="1:36" ht="10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8"/>
      <c r="AH792" s="12"/>
      <c r="AI792" s="12"/>
      <c r="AJ792" s="12"/>
    </row>
    <row r="793" spans="1:36" ht="10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8"/>
      <c r="AH793" s="12"/>
      <c r="AI793" s="12"/>
      <c r="AJ793" s="12"/>
    </row>
    <row r="794" spans="1:36" ht="10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8"/>
      <c r="AH794" s="12"/>
      <c r="AI794" s="12"/>
      <c r="AJ794" s="12"/>
    </row>
    <row r="795" spans="1:36" ht="10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8"/>
      <c r="AH795" s="12"/>
      <c r="AI795" s="12"/>
      <c r="AJ795" s="12"/>
    </row>
    <row r="796" spans="1:36" ht="10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8"/>
      <c r="AH796" s="12"/>
      <c r="AI796" s="12"/>
      <c r="AJ796" s="12"/>
    </row>
    <row r="797" spans="1:36" ht="10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8"/>
      <c r="AH797" s="12"/>
      <c r="AI797" s="12"/>
      <c r="AJ797" s="12"/>
    </row>
    <row r="798" spans="1:36" ht="10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8"/>
      <c r="AH798" s="12"/>
      <c r="AI798" s="12"/>
      <c r="AJ798" s="12"/>
    </row>
    <row r="799" spans="1:36" ht="10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8"/>
      <c r="AH799" s="12"/>
      <c r="AI799" s="12"/>
      <c r="AJ799" s="12"/>
    </row>
    <row r="800" spans="1:36" ht="10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8"/>
      <c r="AH800" s="12"/>
      <c r="AI800" s="12"/>
      <c r="AJ800" s="12"/>
    </row>
    <row r="801" spans="1:36" ht="10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8"/>
      <c r="AH801" s="12"/>
      <c r="AI801" s="12"/>
      <c r="AJ801" s="12"/>
    </row>
    <row r="802" spans="1:36" ht="10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8"/>
      <c r="AH802" s="12"/>
      <c r="AI802" s="12"/>
      <c r="AJ802" s="12"/>
    </row>
    <row r="803" spans="1:36" ht="10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8"/>
      <c r="AH803" s="12"/>
      <c r="AI803" s="12"/>
      <c r="AJ803" s="12"/>
    </row>
    <row r="804" spans="1:36" ht="10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8"/>
      <c r="AH804" s="12"/>
      <c r="AI804" s="12"/>
      <c r="AJ804" s="12"/>
    </row>
    <row r="805" spans="1:36" ht="10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8"/>
      <c r="AH805" s="12"/>
      <c r="AI805" s="12"/>
      <c r="AJ805" s="12"/>
    </row>
    <row r="806" spans="1:36" ht="10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8"/>
      <c r="AH806" s="12"/>
      <c r="AI806" s="12"/>
      <c r="AJ806" s="12"/>
    </row>
    <row r="807" spans="1:36" ht="10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8"/>
      <c r="AH807" s="12"/>
      <c r="AI807" s="12"/>
      <c r="AJ807" s="12"/>
    </row>
    <row r="808" spans="1:36" ht="10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8"/>
      <c r="AH808" s="12"/>
      <c r="AI808" s="12"/>
      <c r="AJ808" s="12"/>
    </row>
    <row r="809" spans="1:36" ht="10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8"/>
      <c r="AH809" s="12"/>
      <c r="AI809" s="12"/>
      <c r="AJ809" s="12"/>
    </row>
    <row r="810" spans="1:36" ht="10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8"/>
      <c r="AH810" s="12"/>
      <c r="AI810" s="12"/>
      <c r="AJ810" s="12"/>
    </row>
    <row r="811" spans="1:36" ht="10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8"/>
      <c r="AH811" s="12"/>
      <c r="AI811" s="12"/>
      <c r="AJ811" s="12"/>
    </row>
    <row r="812" spans="1:36" ht="10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8"/>
      <c r="AH812" s="12"/>
      <c r="AI812" s="12"/>
      <c r="AJ812" s="12"/>
    </row>
    <row r="813" spans="1:36" ht="10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8"/>
      <c r="AH813" s="12"/>
      <c r="AI813" s="12"/>
      <c r="AJ813" s="12"/>
    </row>
    <row r="814" spans="1:36" ht="10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8"/>
      <c r="AH814" s="12"/>
      <c r="AI814" s="12"/>
      <c r="AJ814" s="12"/>
    </row>
    <row r="815" spans="1:36" ht="10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8"/>
      <c r="AH815" s="12"/>
      <c r="AI815" s="12"/>
      <c r="AJ815" s="12"/>
    </row>
    <row r="816" spans="1:36" ht="10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8"/>
      <c r="AH816" s="12"/>
      <c r="AI816" s="12"/>
      <c r="AJ816" s="12"/>
    </row>
    <row r="817" spans="1:36" ht="10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8"/>
      <c r="AH817" s="12"/>
      <c r="AI817" s="12"/>
      <c r="AJ817" s="12"/>
    </row>
    <row r="818" spans="1:36" ht="10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8"/>
      <c r="AH818" s="12"/>
      <c r="AI818" s="12"/>
      <c r="AJ818" s="12"/>
    </row>
    <row r="819" spans="1:36" ht="10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8"/>
      <c r="AH819" s="12"/>
      <c r="AI819" s="12"/>
      <c r="AJ819" s="12"/>
    </row>
    <row r="820" spans="1:36" ht="10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8"/>
      <c r="AH820" s="12"/>
      <c r="AI820" s="12"/>
      <c r="AJ820" s="12"/>
    </row>
    <row r="821" spans="1:36" ht="10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8"/>
      <c r="AH821" s="12"/>
      <c r="AI821" s="12"/>
      <c r="AJ821" s="12"/>
    </row>
    <row r="822" spans="1:36" ht="10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8"/>
      <c r="AH822" s="12"/>
      <c r="AI822" s="12"/>
      <c r="AJ822" s="12"/>
    </row>
    <row r="823" spans="1:36" ht="10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8"/>
      <c r="AH823" s="12"/>
      <c r="AI823" s="12"/>
      <c r="AJ823" s="12"/>
    </row>
    <row r="824" spans="1:36" ht="10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8"/>
      <c r="AH824" s="12"/>
      <c r="AI824" s="12"/>
      <c r="AJ824" s="12"/>
    </row>
    <row r="825" spans="1:36" ht="10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8"/>
      <c r="AH825" s="12"/>
      <c r="AI825" s="12"/>
      <c r="AJ825" s="12"/>
    </row>
    <row r="826" spans="1:36" ht="10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8"/>
      <c r="AH826" s="12"/>
      <c r="AI826" s="12"/>
      <c r="AJ826" s="12"/>
    </row>
    <row r="827" spans="1:36" ht="10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8"/>
      <c r="AH827" s="12"/>
      <c r="AI827" s="12"/>
      <c r="AJ827" s="12"/>
    </row>
    <row r="828" spans="1:36" ht="10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8"/>
      <c r="AH828" s="12"/>
      <c r="AI828" s="12"/>
      <c r="AJ828" s="12"/>
    </row>
    <row r="829" spans="1:36" ht="10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8"/>
      <c r="AH829" s="12"/>
      <c r="AI829" s="12"/>
      <c r="AJ829" s="12"/>
    </row>
    <row r="830" spans="1:36" ht="10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8"/>
      <c r="AH830" s="12"/>
      <c r="AI830" s="12"/>
      <c r="AJ830" s="12"/>
    </row>
    <row r="831" spans="1:36" ht="10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8"/>
      <c r="AH831" s="12"/>
      <c r="AI831" s="12"/>
      <c r="AJ831" s="12"/>
    </row>
    <row r="832" spans="1:36" ht="10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8"/>
      <c r="AH832" s="12"/>
      <c r="AI832" s="12"/>
      <c r="AJ832" s="12"/>
    </row>
    <row r="833" spans="1:36" ht="10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8"/>
      <c r="AH833" s="12"/>
      <c r="AI833" s="12"/>
      <c r="AJ833" s="12"/>
    </row>
    <row r="834" spans="1:36" ht="10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8"/>
      <c r="AH834" s="12"/>
      <c r="AI834" s="12"/>
      <c r="AJ834" s="12"/>
    </row>
    <row r="835" spans="1:36" ht="10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8"/>
      <c r="AH835" s="12"/>
      <c r="AI835" s="12"/>
      <c r="AJ835" s="12"/>
    </row>
    <row r="836" spans="1:36" ht="10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8"/>
      <c r="AH836" s="12"/>
      <c r="AI836" s="12"/>
      <c r="AJ836" s="12"/>
    </row>
    <row r="837" spans="1:36" ht="10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8"/>
      <c r="AH837" s="12"/>
      <c r="AI837" s="12"/>
      <c r="AJ837" s="12"/>
    </row>
    <row r="838" spans="1:36" ht="10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8"/>
      <c r="AH838" s="12"/>
      <c r="AI838" s="12"/>
      <c r="AJ838" s="12"/>
    </row>
    <row r="839" spans="1:36" ht="10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8"/>
      <c r="AH839" s="12"/>
      <c r="AI839" s="12"/>
      <c r="AJ839" s="12"/>
    </row>
    <row r="840" spans="1:36" ht="10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8"/>
      <c r="AH840" s="12"/>
      <c r="AI840" s="12"/>
      <c r="AJ840" s="12"/>
    </row>
    <row r="841" spans="1:36" ht="10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8"/>
      <c r="AH841" s="12"/>
      <c r="AI841" s="12"/>
      <c r="AJ841" s="12"/>
    </row>
    <row r="842" spans="1:36" ht="10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8"/>
      <c r="AH842" s="12"/>
      <c r="AI842" s="12"/>
      <c r="AJ842" s="12"/>
    </row>
    <row r="843" spans="1:36" ht="10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8"/>
      <c r="AH843" s="12"/>
      <c r="AI843" s="12"/>
      <c r="AJ843" s="12"/>
    </row>
    <row r="844" spans="1:36" ht="10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8"/>
      <c r="AH844" s="12"/>
      <c r="AI844" s="12"/>
      <c r="AJ844" s="12"/>
    </row>
    <row r="845" spans="1:36" ht="10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8"/>
      <c r="AH845" s="12"/>
      <c r="AI845" s="12"/>
      <c r="AJ845" s="12"/>
    </row>
    <row r="846" spans="1:36" ht="10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8"/>
      <c r="AH846" s="12"/>
      <c r="AI846" s="12"/>
      <c r="AJ846" s="12"/>
    </row>
    <row r="847" spans="1:36" ht="10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8"/>
      <c r="AH847" s="12"/>
      <c r="AI847" s="12"/>
      <c r="AJ847" s="12"/>
    </row>
    <row r="848" spans="1:36" ht="10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8"/>
      <c r="AH848" s="12"/>
      <c r="AI848" s="12"/>
      <c r="AJ848" s="12"/>
    </row>
    <row r="849" spans="1:36" ht="10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8"/>
      <c r="AH849" s="12"/>
      <c r="AI849" s="12"/>
      <c r="AJ849" s="12"/>
    </row>
    <row r="850" spans="1:36" ht="10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8"/>
      <c r="AH850" s="12"/>
      <c r="AI850" s="12"/>
      <c r="AJ850" s="12"/>
    </row>
    <row r="851" spans="1:36" ht="10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8"/>
      <c r="AH851" s="12"/>
      <c r="AI851" s="12"/>
      <c r="AJ851" s="12"/>
    </row>
    <row r="852" spans="1:36" ht="10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8"/>
      <c r="AH852" s="12"/>
      <c r="AI852" s="12"/>
      <c r="AJ852" s="12"/>
    </row>
    <row r="853" spans="1:36" ht="10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8"/>
      <c r="AH853" s="12"/>
      <c r="AI853" s="12"/>
      <c r="AJ853" s="12"/>
    </row>
    <row r="854" spans="1:36" ht="10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8"/>
      <c r="AH854" s="12"/>
      <c r="AI854" s="12"/>
      <c r="AJ854" s="12"/>
    </row>
    <row r="855" spans="1:36" ht="10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8"/>
      <c r="AH855" s="12"/>
      <c r="AI855" s="12"/>
      <c r="AJ855" s="12"/>
    </row>
    <row r="856" spans="1:36" ht="10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8"/>
      <c r="AH856" s="12"/>
      <c r="AI856" s="12"/>
      <c r="AJ856" s="12"/>
    </row>
    <row r="857" spans="1:36" ht="10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8"/>
      <c r="AH857" s="12"/>
      <c r="AI857" s="12"/>
      <c r="AJ857" s="12"/>
    </row>
    <row r="858" spans="1:36" ht="10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8"/>
      <c r="AH858" s="12"/>
      <c r="AI858" s="12"/>
      <c r="AJ858" s="12"/>
    </row>
    <row r="859" spans="1:36" ht="10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8"/>
      <c r="AH859" s="12"/>
      <c r="AI859" s="12"/>
      <c r="AJ859" s="12"/>
    </row>
    <row r="860" spans="1:36" ht="10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8"/>
      <c r="AH860" s="12"/>
      <c r="AI860" s="12"/>
      <c r="AJ860" s="12"/>
    </row>
    <row r="861" spans="1:36" ht="10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8"/>
      <c r="AH861" s="12"/>
      <c r="AI861" s="12"/>
      <c r="AJ861" s="12"/>
    </row>
    <row r="862" spans="1:36" ht="10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8"/>
      <c r="AH862" s="12"/>
      <c r="AI862" s="12"/>
      <c r="AJ862" s="12"/>
    </row>
    <row r="863" spans="1:36" ht="10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8"/>
      <c r="AH863" s="12"/>
      <c r="AI863" s="12"/>
      <c r="AJ863" s="12"/>
    </row>
    <row r="864" spans="1:36" ht="10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8"/>
      <c r="AH864" s="12"/>
      <c r="AI864" s="12"/>
      <c r="AJ864" s="12"/>
    </row>
    <row r="865" spans="1:36" ht="10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8"/>
      <c r="AH865" s="12"/>
      <c r="AI865" s="12"/>
      <c r="AJ865" s="12"/>
    </row>
    <row r="866" spans="1:36" ht="10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8"/>
      <c r="AH866" s="12"/>
      <c r="AI866" s="12"/>
      <c r="AJ866" s="12"/>
    </row>
    <row r="867" spans="1:36" ht="10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8"/>
      <c r="AH867" s="12"/>
      <c r="AI867" s="12"/>
      <c r="AJ867" s="12"/>
    </row>
    <row r="868" spans="1:36" ht="10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8"/>
      <c r="AH868" s="12"/>
      <c r="AI868" s="12"/>
      <c r="AJ868" s="12"/>
    </row>
    <row r="869" spans="1:36" ht="10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8"/>
      <c r="AH869" s="12"/>
      <c r="AI869" s="12"/>
      <c r="AJ869" s="12"/>
    </row>
    <row r="870" spans="1:36" ht="10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8"/>
      <c r="AH870" s="12"/>
      <c r="AI870" s="12"/>
      <c r="AJ870" s="12"/>
    </row>
    <row r="871" spans="1:36" ht="10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8"/>
      <c r="AH871" s="12"/>
      <c r="AI871" s="12"/>
      <c r="AJ871" s="12"/>
    </row>
    <row r="872" spans="1:36" ht="10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8"/>
      <c r="AH872" s="12"/>
      <c r="AI872" s="12"/>
      <c r="AJ872" s="12"/>
    </row>
    <row r="873" spans="1:36" ht="10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8"/>
      <c r="AH873" s="12"/>
      <c r="AI873" s="12"/>
      <c r="AJ873" s="12"/>
    </row>
    <row r="874" spans="1:36" ht="10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8"/>
      <c r="AH874" s="12"/>
      <c r="AI874" s="12"/>
      <c r="AJ874" s="12"/>
    </row>
    <row r="875" spans="1:36" ht="10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8"/>
      <c r="AH875" s="12"/>
      <c r="AI875" s="12"/>
      <c r="AJ875" s="12"/>
    </row>
    <row r="876" spans="1:36" ht="10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8"/>
      <c r="AH876" s="12"/>
      <c r="AI876" s="12"/>
      <c r="AJ876" s="12"/>
    </row>
    <row r="877" spans="1:36" ht="10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8"/>
      <c r="AH877" s="12"/>
      <c r="AI877" s="12"/>
      <c r="AJ877" s="12"/>
    </row>
    <row r="878" spans="1:36" ht="10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8"/>
      <c r="AH878" s="12"/>
      <c r="AI878" s="12"/>
      <c r="AJ878" s="12"/>
    </row>
    <row r="879" spans="1:36" ht="10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8"/>
      <c r="AH879" s="12"/>
      <c r="AI879" s="12"/>
      <c r="AJ879" s="12"/>
    </row>
    <row r="880" spans="1:36" ht="10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8"/>
      <c r="AH880" s="12"/>
      <c r="AI880" s="12"/>
      <c r="AJ880" s="12"/>
    </row>
    <row r="881" spans="1:36" ht="10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8"/>
      <c r="AH881" s="12"/>
      <c r="AI881" s="12"/>
      <c r="AJ881" s="12"/>
    </row>
    <row r="882" spans="1:36" ht="10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8"/>
      <c r="AH882" s="12"/>
      <c r="AI882" s="12"/>
      <c r="AJ882" s="12"/>
    </row>
    <row r="883" spans="1:36" ht="10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8"/>
      <c r="AH883" s="12"/>
      <c r="AI883" s="12"/>
      <c r="AJ883" s="12"/>
    </row>
    <row r="884" spans="1:36" ht="10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8"/>
      <c r="AH884" s="12"/>
      <c r="AI884" s="12"/>
      <c r="AJ884" s="12"/>
    </row>
    <row r="885" spans="1:36" ht="10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8"/>
      <c r="AH885" s="12"/>
      <c r="AI885" s="12"/>
      <c r="AJ885" s="12"/>
    </row>
    <row r="886" spans="1:36" ht="10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8"/>
      <c r="AH886" s="12"/>
      <c r="AI886" s="12"/>
      <c r="AJ886" s="12"/>
    </row>
    <row r="887" spans="1:36" ht="10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8"/>
      <c r="AH887" s="12"/>
      <c r="AI887" s="12"/>
      <c r="AJ887" s="12"/>
    </row>
    <row r="888" spans="1:36" ht="10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8"/>
      <c r="AH888" s="12"/>
      <c r="AI888" s="12"/>
      <c r="AJ888" s="12"/>
    </row>
    <row r="889" spans="1:36" ht="10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8"/>
      <c r="AH889" s="12"/>
      <c r="AI889" s="12"/>
      <c r="AJ889" s="12"/>
    </row>
    <row r="890" spans="1:36" ht="10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8"/>
      <c r="AH890" s="12"/>
      <c r="AI890" s="12"/>
      <c r="AJ890" s="12"/>
    </row>
    <row r="891" spans="1:36" ht="10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8"/>
      <c r="AH891" s="12"/>
      <c r="AI891" s="12"/>
      <c r="AJ891" s="12"/>
    </row>
    <row r="892" spans="1:36" ht="10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8"/>
      <c r="AH892" s="12"/>
      <c r="AI892" s="12"/>
      <c r="AJ892" s="12"/>
    </row>
    <row r="893" spans="1:36" ht="10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8"/>
      <c r="AH893" s="12"/>
      <c r="AI893" s="12"/>
      <c r="AJ893" s="12"/>
    </row>
    <row r="894" spans="1:36" ht="10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8"/>
      <c r="AH894" s="12"/>
      <c r="AI894" s="12"/>
      <c r="AJ894" s="12"/>
    </row>
    <row r="895" spans="1:36" ht="10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8"/>
      <c r="AH895" s="12"/>
      <c r="AI895" s="12"/>
      <c r="AJ895" s="12"/>
    </row>
    <row r="896" spans="1:36" ht="10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8"/>
      <c r="AH896" s="12"/>
      <c r="AI896" s="12"/>
      <c r="AJ896" s="12"/>
    </row>
    <row r="897" spans="1:36" ht="10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8"/>
      <c r="AH897" s="12"/>
      <c r="AI897" s="12"/>
      <c r="AJ897" s="12"/>
    </row>
    <row r="898" spans="1:36" ht="10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8"/>
      <c r="AH898" s="12"/>
      <c r="AI898" s="12"/>
      <c r="AJ898" s="12"/>
    </row>
    <row r="899" spans="1:36" ht="10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8"/>
      <c r="AH899" s="12"/>
      <c r="AI899" s="12"/>
      <c r="AJ899" s="12"/>
    </row>
    <row r="900" spans="1:36" ht="10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8"/>
      <c r="AH900" s="12"/>
      <c r="AI900" s="12"/>
      <c r="AJ900" s="12"/>
    </row>
    <row r="901" spans="1:36" ht="10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8"/>
      <c r="AH901" s="12"/>
      <c r="AI901" s="12"/>
      <c r="AJ901" s="12"/>
    </row>
    <row r="902" spans="1:36" ht="10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8"/>
      <c r="AH902" s="12"/>
      <c r="AI902" s="12"/>
      <c r="AJ902" s="12"/>
    </row>
    <row r="903" spans="1:36" ht="10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8"/>
      <c r="AH903" s="12"/>
      <c r="AI903" s="12"/>
      <c r="AJ903" s="12"/>
    </row>
    <row r="904" spans="1:36" ht="10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8"/>
      <c r="AH904" s="12"/>
      <c r="AI904" s="12"/>
      <c r="AJ904" s="12"/>
    </row>
    <row r="905" spans="1:36" ht="10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8"/>
      <c r="AH905" s="12"/>
      <c r="AI905" s="12"/>
      <c r="AJ905" s="12"/>
    </row>
    <row r="906" spans="1:36" ht="10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8"/>
      <c r="AH906" s="12"/>
      <c r="AI906" s="12"/>
      <c r="AJ906" s="12"/>
    </row>
    <row r="907" spans="1:36" ht="10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8"/>
      <c r="AH907" s="12"/>
      <c r="AI907" s="12"/>
      <c r="AJ907" s="12"/>
    </row>
    <row r="908" spans="1:36" ht="10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8"/>
      <c r="AH908" s="12"/>
      <c r="AI908" s="12"/>
      <c r="AJ908" s="12"/>
    </row>
    <row r="909" spans="1:36" ht="10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8"/>
      <c r="AH909" s="12"/>
      <c r="AI909" s="12"/>
      <c r="AJ909" s="12"/>
    </row>
    <row r="910" spans="1:36" ht="10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8"/>
      <c r="AH910" s="12"/>
      <c r="AI910" s="12"/>
      <c r="AJ910" s="12"/>
    </row>
    <row r="911" spans="1:36" ht="10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8"/>
      <c r="AH911" s="12"/>
      <c r="AI911" s="12"/>
      <c r="AJ911" s="12"/>
    </row>
    <row r="912" spans="1:36" ht="10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8"/>
      <c r="AH912" s="12"/>
      <c r="AI912" s="12"/>
      <c r="AJ912" s="12"/>
    </row>
    <row r="913" spans="1:36" ht="10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8"/>
      <c r="AH913" s="12"/>
      <c r="AI913" s="12"/>
      <c r="AJ913" s="12"/>
    </row>
    <row r="914" spans="1:36" ht="10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8"/>
      <c r="AH914" s="12"/>
      <c r="AI914" s="12"/>
      <c r="AJ914" s="12"/>
    </row>
    <row r="915" spans="1:36" ht="10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8"/>
      <c r="AH915" s="12"/>
      <c r="AI915" s="12"/>
      <c r="AJ915" s="12"/>
    </row>
    <row r="916" spans="1:36" ht="10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8"/>
      <c r="AH916" s="12"/>
      <c r="AI916" s="12"/>
      <c r="AJ916" s="12"/>
    </row>
    <row r="917" spans="1:36" ht="10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8"/>
      <c r="AH917" s="12"/>
      <c r="AI917" s="12"/>
      <c r="AJ917" s="12"/>
    </row>
    <row r="918" spans="1:36" ht="10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8"/>
      <c r="AH918" s="12"/>
      <c r="AI918" s="12"/>
      <c r="AJ918" s="12"/>
    </row>
    <row r="919" spans="1:36" ht="10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8"/>
      <c r="AH919" s="12"/>
      <c r="AI919" s="12"/>
      <c r="AJ919" s="12"/>
    </row>
    <row r="920" spans="1:36" ht="10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8"/>
      <c r="AH920" s="12"/>
      <c r="AI920" s="12"/>
      <c r="AJ920" s="12"/>
    </row>
    <row r="921" spans="1:36" ht="10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8"/>
      <c r="AH921" s="12"/>
      <c r="AI921" s="12"/>
      <c r="AJ921" s="12"/>
    </row>
    <row r="922" spans="1:36" ht="10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8"/>
      <c r="AH922" s="12"/>
      <c r="AI922" s="12"/>
      <c r="AJ922" s="12"/>
    </row>
    <row r="923" spans="1:36" ht="10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8"/>
      <c r="AH923" s="12"/>
      <c r="AI923" s="12"/>
      <c r="AJ923" s="12"/>
    </row>
    <row r="924" spans="1:36" ht="10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8"/>
      <c r="AH924" s="12"/>
      <c r="AI924" s="12"/>
      <c r="AJ924" s="12"/>
    </row>
    <row r="925" spans="1:36" ht="10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8"/>
      <c r="AH925" s="12"/>
      <c r="AI925" s="12"/>
      <c r="AJ925" s="12"/>
    </row>
    <row r="926" spans="1:36" ht="10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8"/>
      <c r="AH926" s="12"/>
      <c r="AI926" s="12"/>
      <c r="AJ926" s="12"/>
    </row>
    <row r="927" spans="1:36" ht="10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8"/>
      <c r="AH927" s="12"/>
      <c r="AI927" s="12"/>
      <c r="AJ927" s="12"/>
    </row>
    <row r="928" spans="1:36" ht="10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8"/>
      <c r="AH928" s="12"/>
      <c r="AI928" s="12"/>
      <c r="AJ928" s="12"/>
    </row>
    <row r="929" spans="1:36" ht="10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8"/>
      <c r="AH929" s="12"/>
      <c r="AI929" s="12"/>
      <c r="AJ929" s="12"/>
    </row>
    <row r="930" spans="1:36" ht="10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8"/>
      <c r="AH930" s="12"/>
      <c r="AI930" s="12"/>
      <c r="AJ930" s="12"/>
    </row>
    <row r="931" spans="1:36" ht="10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8"/>
      <c r="AH931" s="12"/>
      <c r="AI931" s="12"/>
      <c r="AJ931" s="12"/>
    </row>
    <row r="932" spans="1:36" ht="10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8"/>
      <c r="AH932" s="12"/>
      <c r="AI932" s="12"/>
      <c r="AJ932" s="12"/>
    </row>
    <row r="933" spans="1:36" ht="10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8"/>
      <c r="AH933" s="12"/>
      <c r="AI933" s="12"/>
      <c r="AJ933" s="12"/>
    </row>
    <row r="934" spans="1:36" ht="10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8"/>
      <c r="AH934" s="12"/>
      <c r="AI934" s="12"/>
      <c r="AJ934" s="12"/>
    </row>
    <row r="935" spans="1:36" ht="10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8"/>
      <c r="AH935" s="12"/>
      <c r="AI935" s="12"/>
      <c r="AJ935" s="12"/>
    </row>
    <row r="936" spans="1:36" ht="10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8"/>
      <c r="AH936" s="12"/>
      <c r="AI936" s="12"/>
      <c r="AJ936" s="12"/>
    </row>
    <row r="937" spans="1:36" ht="10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8"/>
      <c r="AH937" s="12"/>
      <c r="AI937" s="12"/>
      <c r="AJ937" s="12"/>
    </row>
    <row r="938" spans="1:36" ht="10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8"/>
      <c r="AH938" s="12"/>
      <c r="AI938" s="12"/>
      <c r="AJ938" s="12"/>
    </row>
    <row r="939" spans="1:36" ht="10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8"/>
      <c r="AH939" s="12"/>
      <c r="AI939" s="12"/>
      <c r="AJ939" s="12"/>
    </row>
    <row r="940" spans="1:36" ht="10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8"/>
      <c r="AH940" s="12"/>
      <c r="AI940" s="12"/>
      <c r="AJ940" s="12"/>
    </row>
    <row r="941" spans="1:36" ht="10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8"/>
      <c r="AH941" s="12"/>
      <c r="AI941" s="12"/>
      <c r="AJ941" s="12"/>
    </row>
    <row r="942" spans="1:36" ht="10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8"/>
      <c r="AH942" s="12"/>
      <c r="AI942" s="12"/>
      <c r="AJ942" s="12"/>
    </row>
    <row r="943" spans="1:36" ht="10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8"/>
      <c r="AH943" s="12"/>
      <c r="AI943" s="12"/>
      <c r="AJ943" s="12"/>
    </row>
    <row r="944" spans="1:36" ht="10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8"/>
      <c r="AH944" s="12"/>
      <c r="AI944" s="12"/>
      <c r="AJ944" s="12"/>
    </row>
    <row r="945" spans="1:36" ht="10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8"/>
      <c r="AH945" s="12"/>
      <c r="AI945" s="12"/>
      <c r="AJ945" s="12"/>
    </row>
    <row r="946" spans="1:36" ht="10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8"/>
      <c r="AH946" s="12"/>
      <c r="AI946" s="12"/>
      <c r="AJ946" s="12"/>
    </row>
    <row r="947" spans="1:36" ht="10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8"/>
      <c r="AH947" s="12"/>
      <c r="AI947" s="12"/>
      <c r="AJ947" s="12"/>
    </row>
    <row r="948" spans="1:36" ht="10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8"/>
      <c r="AH948" s="12"/>
      <c r="AI948" s="12"/>
      <c r="AJ948" s="12"/>
    </row>
    <row r="949" spans="1:36" ht="10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8"/>
      <c r="AH949" s="12"/>
      <c r="AI949" s="12"/>
      <c r="AJ949" s="12"/>
    </row>
    <row r="950" spans="1:36" ht="10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8"/>
      <c r="AH950" s="12"/>
      <c r="AI950" s="12"/>
      <c r="AJ950" s="12"/>
    </row>
    <row r="951" spans="1:36" ht="10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8"/>
      <c r="AH951" s="12"/>
      <c r="AI951" s="12"/>
      <c r="AJ951" s="12"/>
    </row>
    <row r="952" spans="1:36" ht="10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8"/>
      <c r="AH952" s="12"/>
      <c r="AI952" s="12"/>
      <c r="AJ952" s="12"/>
    </row>
    <row r="953" spans="1:36" ht="10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8"/>
      <c r="AH953" s="12"/>
      <c r="AI953" s="12"/>
      <c r="AJ953" s="12"/>
    </row>
    <row r="954" spans="1:36" ht="10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8"/>
      <c r="AH954" s="12"/>
      <c r="AI954" s="12"/>
      <c r="AJ954" s="12"/>
    </row>
    <row r="955" spans="1:36" ht="10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8"/>
      <c r="AH955" s="12"/>
      <c r="AI955" s="12"/>
      <c r="AJ955" s="12"/>
    </row>
    <row r="956" spans="1:36" ht="10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8"/>
      <c r="AH956" s="12"/>
      <c r="AI956" s="12"/>
      <c r="AJ956" s="12"/>
    </row>
    <row r="957" spans="1:36" ht="10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8"/>
      <c r="AH957" s="12"/>
      <c r="AI957" s="12"/>
      <c r="AJ957" s="12"/>
    </row>
    <row r="958" spans="1:36" ht="10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8"/>
      <c r="AH958" s="12"/>
      <c r="AI958" s="12"/>
      <c r="AJ958" s="12"/>
    </row>
    <row r="959" spans="1:36" ht="10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8"/>
      <c r="AH959" s="12"/>
      <c r="AI959" s="12"/>
      <c r="AJ959" s="12"/>
    </row>
    <row r="960" spans="1:36" ht="10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8"/>
      <c r="AH960" s="12"/>
      <c r="AI960" s="12"/>
      <c r="AJ960" s="12"/>
    </row>
    <row r="961" spans="1:36" ht="10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8"/>
      <c r="AH961" s="12"/>
      <c r="AI961" s="12"/>
      <c r="AJ961" s="12"/>
    </row>
    <row r="962" spans="1:36" ht="10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8"/>
      <c r="AH962" s="12"/>
      <c r="AI962" s="12"/>
      <c r="AJ962" s="12"/>
    </row>
    <row r="963" spans="1:36" ht="10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8"/>
      <c r="AH963" s="12"/>
      <c r="AI963" s="12"/>
      <c r="AJ963" s="12"/>
    </row>
    <row r="964" spans="1:36" ht="10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8"/>
      <c r="AH964" s="12"/>
      <c r="AI964" s="12"/>
      <c r="AJ964" s="12"/>
    </row>
    <row r="965" spans="1:36" ht="10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8"/>
      <c r="AH965" s="12"/>
      <c r="AI965" s="12"/>
      <c r="AJ965" s="12"/>
    </row>
    <row r="966" spans="1:36" ht="10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8"/>
      <c r="AH966" s="12"/>
      <c r="AI966" s="12"/>
      <c r="AJ966" s="12"/>
    </row>
    <row r="967" spans="1:36" ht="10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8"/>
      <c r="AH967" s="12"/>
      <c r="AI967" s="12"/>
      <c r="AJ967" s="12"/>
    </row>
    <row r="968" spans="1:36" ht="10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8"/>
      <c r="AH968" s="12"/>
      <c r="AI968" s="12"/>
      <c r="AJ968" s="12"/>
    </row>
    <row r="969" spans="1:36" ht="10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8"/>
      <c r="AH969" s="12"/>
      <c r="AI969" s="12"/>
      <c r="AJ969" s="12"/>
    </row>
    <row r="970" spans="1:36" ht="10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8"/>
      <c r="AH970" s="12"/>
      <c r="AI970" s="12"/>
      <c r="AJ970" s="12"/>
    </row>
    <row r="971" spans="1:36" ht="10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8"/>
      <c r="AH971" s="12"/>
      <c r="AI971" s="12"/>
      <c r="AJ971" s="12"/>
    </row>
    <row r="972" spans="1:36" ht="10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8"/>
      <c r="AH972" s="12"/>
      <c r="AI972" s="12"/>
      <c r="AJ972" s="12"/>
    </row>
    <row r="973" spans="1:36" ht="10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8"/>
      <c r="AH973" s="12"/>
      <c r="AI973" s="12"/>
      <c r="AJ973" s="12"/>
    </row>
    <row r="974" spans="1:36" ht="10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8"/>
      <c r="AH974" s="12"/>
      <c r="AI974" s="12"/>
      <c r="AJ974" s="12"/>
    </row>
    <row r="975" spans="1:36" ht="10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8"/>
      <c r="AH975" s="12"/>
      <c r="AI975" s="12"/>
      <c r="AJ975" s="12"/>
    </row>
    <row r="976" spans="1:36" ht="10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8"/>
      <c r="AH976" s="12"/>
      <c r="AI976" s="12"/>
      <c r="AJ976" s="12"/>
    </row>
    <row r="977" spans="1:36" ht="10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8"/>
      <c r="AH977" s="12"/>
      <c r="AI977" s="12"/>
      <c r="AJ977" s="12"/>
    </row>
    <row r="978" spans="1:36" ht="10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8"/>
      <c r="AH978" s="12"/>
      <c r="AI978" s="12"/>
      <c r="AJ978" s="12"/>
    </row>
    <row r="979" spans="1:36" ht="10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8"/>
      <c r="AH979" s="12"/>
      <c r="AI979" s="12"/>
      <c r="AJ979" s="12"/>
    </row>
    <row r="980" spans="1:36" ht="10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8"/>
      <c r="AH980" s="12"/>
      <c r="AI980" s="12"/>
      <c r="AJ980" s="12"/>
    </row>
    <row r="981" spans="1:36" ht="10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8"/>
      <c r="AH981" s="12"/>
      <c r="AI981" s="12"/>
      <c r="AJ981" s="12"/>
    </row>
    <row r="982" spans="1:36" ht="10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8"/>
      <c r="AH982" s="12"/>
      <c r="AI982" s="12"/>
      <c r="AJ982" s="12"/>
    </row>
    <row r="983" spans="1:36" ht="10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8"/>
      <c r="AH983" s="12"/>
      <c r="AI983" s="12"/>
      <c r="AJ983" s="12"/>
    </row>
    <row r="984" spans="1:36" ht="10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8"/>
      <c r="AH984" s="12"/>
      <c r="AI984" s="12"/>
      <c r="AJ984" s="12"/>
    </row>
    <row r="985" spans="1:36" ht="10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8"/>
      <c r="AH985" s="12"/>
      <c r="AI985" s="12"/>
      <c r="AJ985" s="12"/>
    </row>
    <row r="986" spans="1:36" ht="10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8"/>
      <c r="AH986" s="12"/>
      <c r="AI986" s="12"/>
      <c r="AJ986" s="12"/>
    </row>
    <row r="987" spans="1:36" ht="10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8"/>
      <c r="AH987" s="12"/>
      <c r="AI987" s="12"/>
      <c r="AJ987" s="12"/>
    </row>
    <row r="988" spans="1:36" ht="10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8"/>
      <c r="AH988" s="12"/>
      <c r="AI988" s="12"/>
      <c r="AJ988" s="12"/>
    </row>
    <row r="989" spans="1:36" ht="10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8"/>
      <c r="AH989" s="12"/>
      <c r="AI989" s="12"/>
      <c r="AJ989" s="12"/>
    </row>
    <row r="990" spans="1:36" ht="10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8"/>
      <c r="AH990" s="12"/>
      <c r="AI990" s="12"/>
      <c r="AJ990" s="12"/>
    </row>
    <row r="991" spans="1:36" ht="10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8"/>
      <c r="AH991" s="12"/>
      <c r="AI991" s="12"/>
      <c r="AJ991" s="12"/>
    </row>
    <row r="992" spans="1:36" ht="10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8"/>
      <c r="AH992" s="12"/>
      <c r="AI992" s="12"/>
      <c r="AJ992" s="12"/>
    </row>
    <row r="993" spans="1:36" ht="10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8"/>
      <c r="AH993" s="12"/>
      <c r="AI993" s="12"/>
      <c r="AJ993" s="12"/>
    </row>
    <row r="994" spans="1:36" ht="10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8"/>
      <c r="AH994" s="12"/>
      <c r="AI994" s="12"/>
      <c r="AJ994" s="12"/>
    </row>
    <row r="995" spans="1:36" ht="10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8"/>
      <c r="AH995" s="12"/>
      <c r="AI995" s="12"/>
      <c r="AJ995" s="12"/>
    </row>
    <row r="996" spans="1:36" ht="10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8"/>
      <c r="AH996" s="12"/>
      <c r="AI996" s="12"/>
      <c r="AJ996" s="12"/>
    </row>
    <row r="997" spans="1:36" ht="10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8"/>
      <c r="AH997" s="12"/>
      <c r="AI997" s="12"/>
      <c r="AJ997" s="12"/>
    </row>
    <row r="998" spans="1:36" ht="10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8"/>
      <c r="AH998" s="12"/>
      <c r="AI998" s="12"/>
      <c r="AJ998" s="12"/>
    </row>
    <row r="999" spans="1:36" ht="10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8"/>
      <c r="AH999" s="12"/>
      <c r="AI999" s="12"/>
      <c r="AJ999" s="12"/>
    </row>
    <row r="1000" spans="1:36" ht="10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8"/>
      <c r="AH1000" s="12"/>
      <c r="AI1000" s="12"/>
      <c r="AJ1000" s="12"/>
    </row>
  </sheetData>
  <autoFilter ref="A1:AK529" xr:uid="{00000000-0001-0000-0000-000000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22">
    <mergeCell ref="F1:F3"/>
    <mergeCell ref="G1:G3"/>
    <mergeCell ref="H1:H3"/>
    <mergeCell ref="I1:I3"/>
    <mergeCell ref="A1:A3"/>
    <mergeCell ref="B1:B3"/>
    <mergeCell ref="C1:C3"/>
    <mergeCell ref="D1:D3"/>
    <mergeCell ref="E1:E3"/>
    <mergeCell ref="AD2:AE2"/>
    <mergeCell ref="J1:AG1"/>
    <mergeCell ref="J2:K2"/>
    <mergeCell ref="L2:M2"/>
    <mergeCell ref="N2:O2"/>
    <mergeCell ref="P2:Q2"/>
    <mergeCell ref="R2:S2"/>
    <mergeCell ref="AF2:AG2"/>
    <mergeCell ref="T2:U2"/>
    <mergeCell ref="V2:W2"/>
    <mergeCell ref="X2:Y2"/>
    <mergeCell ref="Z2:AA2"/>
    <mergeCell ref="AB2:AC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2" ma:contentTypeDescription="Crear nuevo documento." ma:contentTypeScope="" ma:versionID="663228e287c6988a78e27f5344f4039a">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d0ea38ab3c24090a38ddf09e13ade74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80F29-978F-4656-A72F-BFB7DEF2A378}"/>
</file>

<file path=customXml/itemProps2.xml><?xml version="1.0" encoding="utf-8"?>
<ds:datastoreItem xmlns:ds="http://schemas.openxmlformats.org/officeDocument/2006/customXml" ds:itemID="{CDC28CE7-89C6-4E15-A376-F17AB48E5D80}"/>
</file>

<file path=customXml/itemProps3.xml><?xml version="1.0" encoding="utf-8"?>
<ds:datastoreItem xmlns:ds="http://schemas.openxmlformats.org/officeDocument/2006/customXml" ds:itemID="{26B9FD9B-7C2C-4DEA-B02A-CF966574DC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dc:creator>
  <cp:keywords/>
  <dc:description/>
  <cp:lastModifiedBy/>
  <cp:revision/>
  <dcterms:created xsi:type="dcterms:W3CDTF">2021-08-13T16:59:25Z</dcterms:created>
  <dcterms:modified xsi:type="dcterms:W3CDTF">2022-02-24T21:02:54Z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ies>
</file>