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showInkAnnotation="0" codeName="ThisWorkbook" defaultThemeVersion="124226"/>
  <mc:AlternateContent xmlns:mc="http://schemas.openxmlformats.org/markup-compatibility/2006">
    <mc:Choice Requires="x15">
      <x15ac:absPath xmlns:x15ac="http://schemas.microsoft.com/office/spreadsheetml/2010/11/ac" url="C:\Users\Ivan.sierra\Desktop\"/>
    </mc:Choice>
  </mc:AlternateContent>
  <xr:revisionPtr revIDLastSave="0" documentId="8_{5E573C5E-934D-4F73-84A5-EF847F0BAC00}" xr6:coauthVersionLast="45" xr6:coauthVersionMax="45" xr10:uidLastSave="{00000000-0000-0000-0000-000000000000}"/>
  <bookViews>
    <workbookView xWindow="-120" yWindow="-120" windowWidth="24240" windowHeight="13140" tabRatio="699" firstSheet="12" activeTab="15" xr2:uid="{00000000-000D-0000-FFFF-FFFF00000000}"/>
  </bookViews>
  <sheets>
    <sheet name="Contenido" sheetId="39" r:id="rId1"/>
    <sheet name="C1" sheetId="51" r:id="rId2"/>
    <sheet name="C2" sheetId="52" r:id="rId3"/>
    <sheet name="C3" sheetId="48" r:id="rId4"/>
    <sheet name="C4" sheetId="59" r:id="rId5"/>
    <sheet name="C5" sheetId="57" r:id="rId6"/>
    <sheet name="C6" sheetId="55" r:id="rId7"/>
    <sheet name="C7" sheetId="54" r:id="rId8"/>
    <sheet name="C8" sheetId="50" r:id="rId9"/>
    <sheet name="C10" sheetId="58" r:id="rId10"/>
    <sheet name="1 Gestión riesgos corrupción" sheetId="41" r:id="rId11"/>
    <sheet name="2. Racionalización trámites" sheetId="42" r:id="rId12"/>
    <sheet name="3. Atención al ciudadano" sheetId="43" r:id="rId13"/>
    <sheet name="4.Rendición cuentas" sheetId="44" r:id="rId14"/>
    <sheet name="5. Transp. acceso inf" sheetId="45" r:id="rId15"/>
    <sheet name="6. Iniciativas adicionales " sheetId="47" r:id="rId16"/>
    <sheet name="10. Control de cambios" sheetId="60" r:id="rId17"/>
  </sheets>
  <externalReferences>
    <externalReference r:id="rId18"/>
    <externalReference r:id="rId19"/>
    <externalReference r:id="rId20"/>
  </externalReferences>
  <definedNames>
    <definedName name="_xlnm._FilterDatabase" localSheetId="10" hidden="1">'1 Gestión riesgos corrupción'!$A$4:$P$9</definedName>
    <definedName name="_xlnm._FilterDatabase" localSheetId="12" hidden="1">'3. Atención al ciudadano'!$A$5:$P$18</definedName>
    <definedName name="_xlnm._FilterDatabase" localSheetId="13" hidden="1">'4.Rendición cuentas'!$A$5:$P$22</definedName>
    <definedName name="_xlnm._FilterDatabase" localSheetId="14" hidden="1">'5. Transp. acceso inf'!$A$4:$P$19</definedName>
    <definedName name="_xlnm._FilterDatabase" localSheetId="15" hidden="1">'6. Iniciativas adicionales '!$A$3:$Q$28</definedName>
    <definedName name="_Toc511394578" localSheetId="1">'C1'!#REF!</definedName>
    <definedName name="_Toc511394578" localSheetId="9">'C10'!#REF!</definedName>
    <definedName name="_Toc511394578" localSheetId="2">'C2'!#REF!</definedName>
    <definedName name="_Toc511394578" localSheetId="3">'C3'!#REF!</definedName>
    <definedName name="_Toc511394578" localSheetId="4">'C4'!#REF!</definedName>
    <definedName name="_Toc511394578" localSheetId="5">'C5'!#REF!</definedName>
    <definedName name="_Toc511394578" localSheetId="6">'C6'!#REF!</definedName>
    <definedName name="_Toc511394578" localSheetId="7">'C7'!#REF!</definedName>
    <definedName name="_Toc511394578" localSheetId="8">'C8'!#REF!</definedName>
    <definedName name="_Toc511394578" localSheetId="0">Contenido!#REF!</definedName>
    <definedName name="_Toc511394579" localSheetId="1">'C1'!#REF!</definedName>
    <definedName name="_Toc511394579" localSheetId="9">'C10'!#REF!</definedName>
    <definedName name="_Toc511394579" localSheetId="2">'C2'!#REF!</definedName>
    <definedName name="_Toc511394579" localSheetId="3">'C3'!#REF!</definedName>
    <definedName name="_Toc511394579" localSheetId="4">'C4'!#REF!</definedName>
    <definedName name="_Toc511394579" localSheetId="5">'C5'!#REF!</definedName>
    <definedName name="_Toc511394579" localSheetId="6">'C6'!#REF!</definedName>
    <definedName name="_Toc511394579" localSheetId="7">'C7'!#REF!</definedName>
    <definedName name="_Toc511394579" localSheetId="8">'C8'!#REF!</definedName>
    <definedName name="_Toc511394579" localSheetId="0">Contenido!#REF!</definedName>
    <definedName name="_Toc511394580" localSheetId="1">'C1'!#REF!</definedName>
    <definedName name="_Toc511394580" localSheetId="9">'C10'!#REF!</definedName>
    <definedName name="_Toc511394580" localSheetId="2">'C2'!#REF!</definedName>
    <definedName name="_Toc511394580" localSheetId="3">'C3'!#REF!</definedName>
    <definedName name="_Toc511394580" localSheetId="4">'C4'!#REF!</definedName>
    <definedName name="_Toc511394580" localSheetId="5">'C5'!#REF!</definedName>
    <definedName name="_Toc511394580" localSheetId="6">'C6'!#REF!</definedName>
    <definedName name="_Toc511394580" localSheetId="7">'C7'!#REF!</definedName>
    <definedName name="_Toc511394580" localSheetId="8">'C8'!#REF!</definedName>
    <definedName name="_Toc511394580" localSheetId="0">Contenido!#REF!</definedName>
    <definedName name="_Toc511394581" localSheetId="1">'C1'!#REF!</definedName>
    <definedName name="_Toc511394581" localSheetId="9">'C10'!#REF!</definedName>
    <definedName name="_Toc511394581" localSheetId="2">'C2'!#REF!</definedName>
    <definedName name="_Toc511394581" localSheetId="3">'C3'!#REF!</definedName>
    <definedName name="_Toc511394581" localSheetId="4">'C4'!#REF!</definedName>
    <definedName name="_Toc511394581" localSheetId="5">'C5'!#REF!</definedName>
    <definedName name="_Toc511394581" localSheetId="6">'C6'!#REF!</definedName>
    <definedName name="_Toc511394581" localSheetId="7">'C7'!#REF!</definedName>
    <definedName name="_Toc511394581" localSheetId="8">'C8'!#REF!</definedName>
    <definedName name="_Toc511394581" localSheetId="0">Contenido!#REF!</definedName>
    <definedName name="_xlnm.Print_Area" localSheetId="10">'1 Gestión riesgos corrupción'!$A$2:$N$8</definedName>
    <definedName name="_xlnm.Print_Area" localSheetId="11">'2. Racionalización trámites'!$A$3:$R$5</definedName>
    <definedName name="_xlnm.Print_Area" localSheetId="12">'3. Atención al ciudadano'!$A$3:$P$14</definedName>
    <definedName name="_xlnm.Print_Area" localSheetId="13">'4.Rendición cuentas'!$A$3:$N$22</definedName>
    <definedName name="_xlnm.Print_Area" localSheetId="14">'5. Transp. acceso inf'!$A$2:$N$16</definedName>
    <definedName name="_xlnm.Print_Area" localSheetId="15">'6. Iniciativas adicionales '!$A$2:$N$8</definedName>
    <definedName name="Calificacion" localSheetId="15">#REF!</definedName>
    <definedName name="Calificacion" localSheetId="1">#REF!</definedName>
    <definedName name="Calificacion" localSheetId="9">#REF!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8">#REF!</definedName>
    <definedName name="Calificacion">#REF!</definedName>
    <definedName name="Criterio1_2_4_5">#REF!</definedName>
    <definedName name="Criterio3">#REF!</definedName>
    <definedName name="Criterio6">#REF!</definedName>
    <definedName name="ejecución">#REF!</definedName>
    <definedName name="NivelControl">'[1]MADUREZ CONTROL'!$B$22:$B$27</definedName>
    <definedName name="Pro">'[2]Valoración Riesgo Inherente'!$B$3:$B$6</definedName>
    <definedName name="Probabilidad" localSheetId="15">#REF!</definedName>
    <definedName name="Probabilidad" localSheetId="1">#REF!</definedName>
    <definedName name="Probabilidad" localSheetId="9">#REF!</definedName>
    <definedName name="Probabilidad" localSheetId="2">#REF!</definedName>
    <definedName name="Probabilidad" localSheetId="3">#REF!</definedName>
    <definedName name="Probabilidad" localSheetId="4">#REF!</definedName>
    <definedName name="Probabilidad" localSheetId="5">#REF!</definedName>
    <definedName name="Probabilidad" localSheetId="6">#REF!</definedName>
    <definedName name="Probabilidad" localSheetId="7">#REF!</definedName>
    <definedName name="Probabilidad" localSheetId="8">#REF!</definedName>
    <definedName name="Probabilidad">#REF!</definedName>
    <definedName name="PROCESO">#REF!</definedName>
    <definedName name="riesgos">'[3]MRC 2019'!$BZ$11:$BZ$14</definedName>
    <definedName name="TipodeControl">#REF!</definedName>
    <definedName name="Tratamient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45" l="1"/>
  <c r="M13" i="43" l="1"/>
  <c r="M11" i="43"/>
  <c r="M10" i="47" l="1"/>
  <c r="M6" i="44"/>
  <c r="M24" i="44" s="1"/>
  <c r="M8" i="47"/>
  <c r="M5" i="47"/>
  <c r="M7" i="45"/>
  <c r="M5" i="45" l="1"/>
  <c r="M6" i="43" l="1"/>
  <c r="M7" i="47" l="1"/>
  <c r="M28" i="47" s="1"/>
  <c r="M8" i="45"/>
  <c r="M9" i="45"/>
  <c r="M10" i="45"/>
  <c r="M11" i="45"/>
  <c r="M12" i="45"/>
  <c r="M17" i="45"/>
  <c r="M19" i="45" l="1"/>
  <c r="M15" i="43" l="1"/>
  <c r="M12" i="43" l="1"/>
  <c r="M9" i="43"/>
  <c r="M7" i="43"/>
  <c r="M8" i="41"/>
  <c r="M7" i="41"/>
  <c r="M5" i="41"/>
  <c r="M10" i="43"/>
  <c r="M8" i="43"/>
  <c r="M16" i="43" l="1"/>
  <c r="M18" i="43" s="1"/>
  <c r="M6" i="41" l="1"/>
  <c r="M9" i="41" s="1"/>
  <c r="L17" i="58" l="1"/>
  <c r="L16" i="58"/>
  <c r="L14" i="58"/>
  <c r="L13" i="58"/>
  <c r="L12" i="58"/>
  <c r="L11" i="58"/>
  <c r="L15"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 Dario Sierra Ballesteros</author>
  </authors>
  <commentList>
    <comment ref="M7" authorId="0" shapeId="0" xr:uid="{DB6B2731-6642-4413-BCD0-827CAA76187B}">
      <text>
        <r>
          <rPr>
            <b/>
            <sz val="9"/>
            <color indexed="81"/>
            <rFont val="Tahoma"/>
            <family val="2"/>
          </rPr>
          <t>Ivan Dario Sierra Ballesteros:</t>
        </r>
        <r>
          <rPr>
            <sz val="9"/>
            <color indexed="81"/>
            <rFont val="Tahoma"/>
            <family val="2"/>
          </rPr>
          <t xml:space="preserve">
Se reviso el porcentaje con los auditores</t>
        </r>
      </text>
    </comment>
    <comment ref="M13" authorId="0" shapeId="0" xr:uid="{8517ADA7-4C56-47B5-8419-75793333F3EB}">
      <text>
        <r>
          <rPr>
            <b/>
            <sz val="9"/>
            <color indexed="81"/>
            <rFont val="Tahoma"/>
            <family val="2"/>
          </rPr>
          <t>Ivan Dario Sierra Ballesteros:</t>
        </r>
        <r>
          <rPr>
            <sz val="9"/>
            <color indexed="81"/>
            <rFont val="Tahoma"/>
            <family val="2"/>
          </rPr>
          <t xml:space="preserve">
se reviso el porcentaje con los auditores</t>
        </r>
      </text>
    </comment>
    <comment ref="M14" authorId="0" shapeId="0" xr:uid="{4E54072B-73D6-4539-B564-B15D5CE7CA04}">
      <text>
        <r>
          <rPr>
            <b/>
            <sz val="9"/>
            <color indexed="81"/>
            <rFont val="Tahoma"/>
            <family val="2"/>
          </rPr>
          <t>Ivan Dario Sierra Ballesteros:</t>
        </r>
        <r>
          <rPr>
            <sz val="9"/>
            <color indexed="81"/>
            <rFont val="Tahoma"/>
            <family val="2"/>
          </rPr>
          <t xml:space="preserve">
se ajusta el porcentaje junto con los auditores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Ivan Dario Sierra Ballesteros</author>
  </authors>
  <commentList>
    <comment ref="L7" authorId="0" shapeId="0" xr:uid="{14FD60CF-1F54-4654-A86A-8B23B1A10DF8}">
      <text>
        <r>
          <rPr>
            <b/>
            <sz val="9"/>
            <color indexed="81"/>
            <rFont val="Tahoma"/>
            <family val="2"/>
          </rPr>
          <t>Ivan Dario Sierra Ballesteros:</t>
        </r>
        <r>
          <rPr>
            <sz val="9"/>
            <color indexed="81"/>
            <rFont val="Tahoma"/>
            <family val="2"/>
          </rPr>
          <t xml:space="preserve">
porcentaje revisado y ajustado con los auditores Abel Osorio y Carlos  Campo</t>
        </r>
      </text>
    </comment>
    <comment ref="L10" authorId="0" shapeId="0" xr:uid="{A70F6A4D-BA2C-42E6-8A8C-99C0483F690F}">
      <text>
        <r>
          <rPr>
            <b/>
            <sz val="9"/>
            <color indexed="81"/>
            <rFont val="Tahoma"/>
            <family val="2"/>
          </rPr>
          <t>Ivan Dario Sierra Ballesteros:</t>
        </r>
        <r>
          <rPr>
            <sz val="9"/>
            <color indexed="81"/>
            <rFont val="Tahoma"/>
            <family val="2"/>
          </rPr>
          <t xml:space="preserve">
Se verifico en el seguimiento anterior y no evidencio avance </t>
        </r>
      </text>
    </comment>
    <comment ref="L11" authorId="0" shapeId="0" xr:uid="{1A39BC09-676A-4ED3-B4C6-E639E5E179C4}">
      <text>
        <r>
          <rPr>
            <b/>
            <sz val="9"/>
            <color indexed="81"/>
            <rFont val="Tahoma"/>
            <family val="2"/>
          </rPr>
          <t>Ivan Dario Sierra Ballesteros:</t>
        </r>
        <r>
          <rPr>
            <sz val="9"/>
            <color indexed="81"/>
            <rFont val="Tahoma"/>
            <family val="2"/>
          </rPr>
          <t xml:space="preserve">
Se verifico en el seguimiento anterior y no evidencio avance </t>
        </r>
      </text>
    </comment>
    <comment ref="L12" authorId="0" shapeId="0" xr:uid="{76CE0A17-4508-4BFB-8BCC-AF96E7623787}">
      <text>
        <r>
          <rPr>
            <b/>
            <sz val="9"/>
            <color indexed="81"/>
            <rFont val="Tahoma"/>
            <family val="2"/>
          </rPr>
          <t>Ivan Dario Sierra Ballesteros:</t>
        </r>
        <r>
          <rPr>
            <sz val="9"/>
            <color indexed="81"/>
            <rFont val="Tahoma"/>
            <family val="2"/>
          </rPr>
          <t xml:space="preserve">
Se verifico en el seguimiento anterior y no evidencio avance </t>
        </r>
      </text>
    </comment>
    <comment ref="L13" authorId="0" shapeId="0" xr:uid="{90D4D730-FC70-46C1-A97F-70CD1A0A6023}">
      <text>
        <r>
          <rPr>
            <b/>
            <sz val="9"/>
            <color indexed="81"/>
            <rFont val="Tahoma"/>
            <family val="2"/>
          </rPr>
          <t>Ivan Dario Sierra Ballesteros:</t>
        </r>
        <r>
          <rPr>
            <sz val="9"/>
            <color indexed="81"/>
            <rFont val="Tahoma"/>
            <family val="2"/>
          </rPr>
          <t xml:space="preserve">
Se verifico en el seguimiento anterior y no evidencio avance </t>
        </r>
      </text>
    </comment>
    <comment ref="L14" authorId="0" shapeId="0" xr:uid="{D84240E8-0145-4640-B894-B16545980A97}">
      <text>
        <r>
          <rPr>
            <b/>
            <sz val="9"/>
            <color indexed="81"/>
            <rFont val="Tahoma"/>
            <family val="2"/>
          </rPr>
          <t>Ivan Dario Sierra Ballesteros:</t>
        </r>
        <r>
          <rPr>
            <sz val="9"/>
            <color indexed="81"/>
            <rFont val="Tahoma"/>
            <family val="2"/>
          </rPr>
          <t xml:space="preserve">
Se verifico en el seguimiento anterior y no evidencio avance </t>
        </r>
      </text>
    </comment>
    <comment ref="L15" authorId="0" shapeId="0" xr:uid="{A2E5DBD4-83FC-47DC-9AA8-C0271B7F3FA8}">
      <text>
        <r>
          <rPr>
            <b/>
            <sz val="9"/>
            <color indexed="81"/>
            <rFont val="Tahoma"/>
            <family val="2"/>
          </rPr>
          <t>Ivan Dario Sierra Ballesteros:</t>
        </r>
        <r>
          <rPr>
            <sz val="9"/>
            <color indexed="81"/>
            <rFont val="Tahoma"/>
            <family val="2"/>
          </rPr>
          <t xml:space="preserve">
SE verifico el ´porcentaje con el auditor andres ortiz</t>
        </r>
      </text>
    </comment>
    <comment ref="L18" authorId="0" shapeId="0" xr:uid="{136C381C-12ED-427B-BF83-6D87D299D3D0}">
      <text>
        <r>
          <rPr>
            <b/>
            <sz val="9"/>
            <color indexed="81"/>
            <rFont val="Tahoma"/>
            <family val="2"/>
          </rPr>
          <t>Ivan Dario Sierra Ballesteros:</t>
        </r>
        <r>
          <rPr>
            <sz val="9"/>
            <color indexed="81"/>
            <rFont val="Tahoma"/>
            <family val="2"/>
          </rPr>
          <t xml:space="preserve">
Se verifico en el seguimiento anterior y no evidencio avance </t>
        </r>
      </text>
    </comment>
    <comment ref="L19" authorId="0" shapeId="0" xr:uid="{63031F5F-7E5F-4D1B-B5C4-04AD629697F7}">
      <text>
        <r>
          <rPr>
            <b/>
            <sz val="9"/>
            <color indexed="81"/>
            <rFont val="Tahoma"/>
            <family val="2"/>
          </rPr>
          <t>Ivan Dario Sierra Ballesteros:</t>
        </r>
        <r>
          <rPr>
            <sz val="9"/>
            <color indexed="81"/>
            <rFont val="Tahoma"/>
            <family val="2"/>
          </rPr>
          <t xml:space="preserve">
Se verifico en el seguimiento anterior y no evidencio avance </t>
        </r>
      </text>
    </comment>
    <comment ref="L20" authorId="0" shapeId="0" xr:uid="{96B6B373-A7A2-4568-B278-43338E0622DE}">
      <text>
        <r>
          <rPr>
            <b/>
            <sz val="9"/>
            <color indexed="81"/>
            <rFont val="Tahoma"/>
            <family val="2"/>
          </rPr>
          <t>Ivan Dario Sierra Ballesteros:</t>
        </r>
        <r>
          <rPr>
            <sz val="9"/>
            <color indexed="81"/>
            <rFont val="Tahoma"/>
            <family val="2"/>
          </rPr>
          <t xml:space="preserve">
Se verifico en el seguimiento anterior y no evidencio avance </t>
        </r>
      </text>
    </comment>
    <comment ref="L21" authorId="0" shapeId="0" xr:uid="{BDB534D5-E582-4BAA-A3F7-2F285CF442C2}">
      <text>
        <r>
          <rPr>
            <b/>
            <sz val="9"/>
            <color indexed="81"/>
            <rFont val="Tahoma"/>
            <family val="2"/>
          </rPr>
          <t>Ivan Dario Sierra Ballesteros:</t>
        </r>
        <r>
          <rPr>
            <sz val="9"/>
            <color indexed="81"/>
            <rFont val="Tahoma"/>
            <family val="2"/>
          </rPr>
          <t xml:space="preserve">
Se verifico en el seguimiento anterior y no evidencio avance </t>
        </r>
      </text>
    </comment>
    <comment ref="L22" authorId="0" shapeId="0" xr:uid="{2E60955C-0F8D-4195-A86E-F7CD9E8B2AAD}">
      <text>
        <r>
          <rPr>
            <b/>
            <sz val="9"/>
            <color indexed="81"/>
            <rFont val="Tahoma"/>
            <family val="2"/>
          </rPr>
          <t>Ivan Dario Sierra Ballesteros:</t>
        </r>
        <r>
          <rPr>
            <sz val="9"/>
            <color indexed="81"/>
            <rFont val="Tahoma"/>
            <family val="2"/>
          </rPr>
          <t xml:space="preserve">
Se verifico en el seguimiento anterior y no evidencio avance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 Dario Sierra Ballesteros</author>
  </authors>
  <commentList>
    <comment ref="L9" authorId="0" shapeId="0" xr:uid="{77548F7B-DABE-4CC2-8E06-D79584DC3D24}">
      <text>
        <r>
          <rPr>
            <b/>
            <sz val="9"/>
            <color indexed="81"/>
            <rFont val="Tahoma"/>
            <family val="2"/>
          </rPr>
          <t>Ivan Dario Sierra Ballesteros:</t>
        </r>
        <r>
          <rPr>
            <sz val="9"/>
            <color indexed="81"/>
            <rFont val="Tahoma"/>
            <family val="2"/>
          </rPr>
          <t xml:space="preserve">
Se verifico el % de avance del seguimiento anterior y no  reporta avance</t>
        </r>
      </text>
    </comment>
    <comment ref="L11" authorId="0" shapeId="0" xr:uid="{C1635BD1-9885-4BDC-84EF-C930708B9B5B}">
      <text>
        <r>
          <rPr>
            <b/>
            <sz val="9"/>
            <color indexed="81"/>
            <rFont val="Tahoma"/>
            <family val="2"/>
          </rPr>
          <t>Ivan Dario Sierra Ballesteros:</t>
        </r>
        <r>
          <rPr>
            <sz val="9"/>
            <color indexed="81"/>
            <rFont val="Tahoma"/>
            <family val="2"/>
          </rPr>
          <t xml:space="preserve">
</t>
        </r>
        <r>
          <rPr>
            <sz val="11"/>
            <color indexed="81"/>
            <rFont val="Tahoma"/>
            <family val="2"/>
          </rPr>
          <t>Se verifico avance en el seguimiento anterior encontrándose en cero.</t>
        </r>
      </text>
    </comment>
    <comment ref="L12" authorId="0" shapeId="0" xr:uid="{9B459841-FB69-4253-9AA0-42B36017396E}">
      <text>
        <r>
          <rPr>
            <b/>
            <sz val="9"/>
            <color indexed="81"/>
            <rFont val="Tahoma"/>
            <family val="2"/>
          </rPr>
          <t>Ivan Dario Sierra Ballesteros:</t>
        </r>
        <r>
          <rPr>
            <sz val="9"/>
            <color indexed="81"/>
            <rFont val="Tahoma"/>
            <family val="2"/>
          </rPr>
          <t xml:space="preserve">
Se verifico avance en el seguimiento anterior encontrándose en cero.</t>
        </r>
      </text>
    </comment>
    <comment ref="L13" authorId="0" shapeId="0" xr:uid="{154F9755-EB33-4866-A6E9-7EDCA0E41C5B}">
      <text>
        <r>
          <rPr>
            <b/>
            <sz val="9"/>
            <color indexed="81"/>
            <rFont val="Tahoma"/>
            <family val="2"/>
          </rPr>
          <t>Ivan Dario Sierra Ballesteros:</t>
        </r>
        <r>
          <rPr>
            <sz val="9"/>
            <color indexed="81"/>
            <rFont val="Tahoma"/>
            <family val="2"/>
          </rPr>
          <t xml:space="preserve">
Se verifico avance en el seguimiento anterior encontrándose en cero.</t>
        </r>
      </text>
    </comment>
    <comment ref="L14" authorId="0" shapeId="0" xr:uid="{80E60889-B8E9-402B-9540-8EFEBB2EFB18}">
      <text>
        <r>
          <rPr>
            <b/>
            <sz val="9"/>
            <color indexed="81"/>
            <rFont val="Tahoma"/>
            <family val="2"/>
          </rPr>
          <t>Ivan Dario Sierra Ballesteros:</t>
        </r>
        <r>
          <rPr>
            <sz val="9"/>
            <color indexed="81"/>
            <rFont val="Tahoma"/>
            <family val="2"/>
          </rPr>
          <t xml:space="preserve">
Se verifico avance en el seguimiento anterior encontrándose en cero.</t>
        </r>
      </text>
    </comment>
  </commentList>
</comments>
</file>

<file path=xl/sharedStrings.xml><?xml version="1.0" encoding="utf-8"?>
<sst xmlns="http://schemas.openxmlformats.org/spreadsheetml/2006/main" count="1080" uniqueCount="624">
  <si>
    <t>PLAN ANTICORRUPCIÓN Y DE ATENCIÓN AL CIUDADANO - PAAC</t>
  </si>
  <si>
    <t>UNIDAD ADMINISTRATIVA ESPECIAL DE SERVICIOS PÚBLICOS</t>
  </si>
  <si>
    <t>VIGENCIA 2019, Versión 3</t>
  </si>
  <si>
    <t>Contenido del PAAC</t>
  </si>
  <si>
    <t>1. Objetivo General</t>
  </si>
  <si>
    <t>2. Alcance</t>
  </si>
  <si>
    <t>3. Areas responsables</t>
  </si>
  <si>
    <t>4. Insumos para su elaboración</t>
  </si>
  <si>
    <t>5. Fuentes consultadas</t>
  </si>
  <si>
    <t>6. Componentes del PAAC</t>
  </si>
  <si>
    <t>a). Gestión del riesgo de corrupción</t>
  </si>
  <si>
    <t>b). Racionalización de trámites</t>
  </si>
  <si>
    <t>c). Mecanismos para mejorar la atención al ciudadano</t>
  </si>
  <si>
    <t>d). Rendición de cuentas</t>
  </si>
  <si>
    <t>e). Mecanismos para la transparencia y acceso a la información</t>
  </si>
  <si>
    <t>f). Iniciativas adicionales</t>
  </si>
  <si>
    <t>7. Promoción y divulgación</t>
  </si>
  <si>
    <t>8. Seguimiento</t>
  </si>
  <si>
    <t>9. Control de cambios</t>
  </si>
  <si>
    <t>10. Avance PAAC</t>
  </si>
  <si>
    <t>Objetivo General</t>
  </si>
  <si>
    <r>
      <t xml:space="preserve">Fortalecer la estrategia, los procesos e instrumentos institucionales para continuar con la lucha contra la corrupción.
</t>
    </r>
    <r>
      <rPr>
        <b/>
        <sz val="11"/>
        <color theme="0"/>
        <rFont val="Calibri"/>
        <family val="2"/>
        <scheme val="minor"/>
      </rPr>
      <t xml:space="preserve">Objetivos Específicos
</t>
    </r>
    <r>
      <rPr>
        <sz val="11"/>
        <color theme="0"/>
        <rFont val="Calibri"/>
        <family val="2"/>
        <scheme val="minor"/>
      </rPr>
      <t>• Identificar las estrategias, objetivos, acciones, metas, responsables e insumos que llevará a cabo la UAESP para la lucha contra la corrupción.
• Divulgar la estrategia anticorrupción a los grupos de interés.
• Monitorear y evaluar las acciones llevadas a cabo.</t>
    </r>
  </si>
  <si>
    <t>Alcance</t>
  </si>
  <si>
    <t xml:space="preserve">Este documento aplica para todos los servidores públicos y contratistas de la Unidad, ejes fundamentales para la implementación de las estrategias formuladas para cada componente del plan. </t>
  </si>
  <si>
    <t>Monitoreo</t>
  </si>
  <si>
    <t xml:space="preserve">Los responsables de cada componente del Plan presentaran en las reuniones de Comité Primario respectivo el avance de las acciones definidas, que posteriormente remitirán a la Oficina Asesora de Planeación con los soportes que evidencien su ejecución. </t>
  </si>
  <si>
    <t>Seguimiento</t>
  </si>
  <si>
    <t xml:space="preserve">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t>
  </si>
  <si>
    <t>Construcción del plan</t>
  </si>
  <si>
    <t>La construcción del Plan se desarrolló mediante mesas de trabajo coordinadas por la Oficina Asesora de Planeación, con la participación de los gestores de proceso y los responsables de los componentes. 
Para la formulación, se tuvo en cuenta los recursos para su desarrollo mencionados en el numeral 7. Una vez, se cuente con el proyecto del plan y el mapa de riesgos de corrupción, se publica en diferentes canales de comunicación, invitando a los grupos de interés para que consulten el documento en los canales de comunicación que dispone la Unidad, para su conocimiento y manifestación de las observaciones y sugerencias.
Así mismo se describen los líderes de cada componente y el equipo que participa para su implementación, con el propósito de generar un ejercicio articulador e integral entre las áreas de la Unidad.</t>
  </si>
  <si>
    <t>Insumos para su desarrollo</t>
  </si>
  <si>
    <t xml:space="preserve">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2018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</si>
  <si>
    <t>Fuentes consultadas para la formulación del plan anticorrupción y atención al ciudadano</t>
  </si>
  <si>
    <t xml:space="preserve">•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t>
  </si>
  <si>
    <t>Análisis interno y externo de la UAESP</t>
  </si>
  <si>
    <t>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
Las prácticas corruptas se pueden presentar en cualquier nivel de gobierno, sectores y entidades, sean de carácter central o descentralizado. Para definir la estrategia, es necesario identificar la situación y tendencias que pueden llegar a originar un riesgo de corrupción y establecer las acciones necesarias como mecanismos para evitarlos.
Dentro del contexto estratégico, se determinan las características o aspectos esenciales del entorno en el cual opera la Unidad, identificando los factores que afectan por el contexto externo, el interno y el de procesos. 
Análisis externo
Las oportunidades externas se presentan en el contexto normativo, el plan de desarrollo Distrital que pueden ser aprovechados por la unidad para mejorar a nivel institucional su gestión. Los factores que pueden amenazar consisten en la aprobación del POT (plan de ordenamiento territorial), desastres naturales, entre otros. 
Análisis interno:
Interno
- Implementación del modelo de transformación organizacional de la Unidad y su articulación con el modelo integrado de planeación y gestión
- Disponibilidad de la información e integración de los sistemas de información
- Implementación del nuevo esquema de aseo en el Distrito Capital
- Disminución del presupuesto para la implementación de los proyectos misionales que den respuesta a las necesidades de la organización, así como requerimientos normativos.  
Proceso
- Rediseño de los procesos
- Gestión del cambio
- Efectividad en los flujos de información para la interacción de los procesos
- Punto de uso de los documentos de los procesos
Factores de análisis más vulnerables a hechos de corrupción :
Visibilidad: Capacidad de la entidad para hacer visible de manera suficiente, oportuna, clara y adecuada sus políticas, procedimientos y decisiones, además de las condiciones institucionales para desarrollar dicha capacidad
Institucionalidad: Capacidad de la entidad para que los servidores públicos y la administración en su conjunto cumplan con normas y estándares establecidos para los procesos de gestión.
Control y sanción: Capacidad de la entidad de generar acciones de control y sanción, derivadas de los procesos internos de las mismas, de los órganos de control y de la apertura de espacios de participación y diálogo.
Para la identificación de cada ámbito se identificaron las debilidades arrojadas por el resultado preliminar que se presentó en la evaluación del índice de transparencia Distrital entregado en el mes de diciembre de 2017.</t>
  </si>
  <si>
    <t>Componentes del Plan anticorrupción y de atención al ciudadano</t>
  </si>
  <si>
    <t>Gestión del Riesgo de Corrupción - Mapa de Riesgos de Corrupción: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Racionalización de Trámites: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Rendición de Cuentas: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Mecanismos para mejorar la Atención al Ciudadano: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Mecanismos para la Transparencia y Acceso a la Información: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Iniciativas Adicionales:
Se refiere a las iniciativas particulares de la entidad que contribuyen a combatir y prevenir la corrupción.</t>
  </si>
  <si>
    <t>sd</t>
  </si>
  <si>
    <t>VIGENCIA 2019</t>
  </si>
  <si>
    <r>
      <rPr>
        <b/>
        <sz val="12"/>
        <color theme="4" tint="-0.249977111117893"/>
        <rFont val="Century Gothic"/>
        <family val="2"/>
      </rPr>
      <t>1. 	Objetivo General</t>
    </r>
    <r>
      <rPr>
        <sz val="12"/>
        <color theme="1"/>
        <rFont val="Century Gothic"/>
        <family val="2"/>
      </rPr>
      <t xml:space="preserve">
Fortalecer la estrategia, los procesos e instrumentos institucionales para continuar con la lucha contra la corrupción.
</t>
    </r>
    <r>
      <rPr>
        <b/>
        <sz val="12"/>
        <color theme="4" tint="-0.249977111117893"/>
        <rFont val="Century Gothic"/>
        <family val="2"/>
      </rPr>
      <t>1.1	Objetivos Específicos</t>
    </r>
    <r>
      <rPr>
        <sz val="12"/>
        <color theme="1"/>
        <rFont val="Century Gothic"/>
        <family val="2"/>
      </rPr>
      <t xml:space="preserve">
•	Identificar las estrategias, objetivos, acciones, metas, responsables e insumos que llevará a cabo 	la UAESP para la lucha contra la corrupción.
•	Divulgar la estrategia anticorrupción a los grupos de interés.
•	Monitorear y evaluar las acciones llevadas a cabo.</t>
    </r>
  </si>
  <si>
    <t>f). Integridad</t>
  </si>
  <si>
    <t>g). Iniciativas adicionales</t>
  </si>
  <si>
    <r>
      <rPr>
        <b/>
        <sz val="12"/>
        <color theme="4" tint="-0.249977111117893"/>
        <rFont val="Century Gothic"/>
        <family val="2"/>
      </rPr>
      <t>2.	Alcance</t>
    </r>
    <r>
      <rPr>
        <sz val="12"/>
        <color theme="1"/>
        <rFont val="Century Gothic"/>
        <family val="2"/>
      </rPr>
      <t xml:space="preserve">
Este documento aplica para todos los servidores públicos y contratistas de la Unidad, ejes fundamentales para la implementación de las estrategias formuladas para cada componente del plan. 
</t>
    </r>
    <r>
      <rPr>
        <sz val="12"/>
        <color theme="4" tint="-0.249977111117893"/>
        <rFont val="Century Gothic"/>
        <family val="1"/>
      </rPr>
      <t xml:space="preserve">
</t>
    </r>
    <r>
      <rPr>
        <b/>
        <sz val="12"/>
        <color theme="4" tint="-0.249977111117893"/>
        <rFont val="Century Gothic"/>
        <family val="1"/>
      </rPr>
      <t>2.1. Recursos</t>
    </r>
    <r>
      <rPr>
        <sz val="12"/>
        <color theme="4" tint="-0.249977111117893"/>
        <rFont val="Century Gothic"/>
        <family val="1"/>
      </rPr>
      <t xml:space="preserve"> </t>
    </r>
    <r>
      <rPr>
        <sz val="12"/>
        <color theme="1"/>
        <rFont val="Century Gothic"/>
        <family val="2"/>
      </rPr>
      <t xml:space="preserve">
Para la elaboración y puesta en marcha del Plan Anticorrupción y de Atención a la Ciudadanía, se requieren recursos financieros, recursos humanos y recursos operativos. La estimación de presupuesto representa la principal fuente de financiación de la Estrategia Anticorrupción, que permite el pago del personal y la inversión púbica en las actividades que se llevarán a cabo. Los recursos humanos, son todos los funcionarios y contratistas de la Unidad que se encargan de implementar las acciones establecidas y de realizar el monitoreo y seguimiento sobre su ejecución. Y finalmente, los recursos operativos se requieren para articular las diferentes dependencias de la entidad en la construcción y puesta en marcha del PAAC, así como el apoyo interinstitucional con entidades lideres de política, para la correcta implementación de la estrategia. </t>
    </r>
  </si>
  <si>
    <t>2. Alcance y Recursos</t>
  </si>
  <si>
    <r>
      <t xml:space="preserve">Beatriz Elena Cárdenas Casas
</t>
    </r>
    <r>
      <rPr>
        <b/>
        <sz val="12"/>
        <color theme="4" tint="-0.249977111117893"/>
        <rFont val="Century Gothic"/>
        <family val="2"/>
      </rPr>
      <t>Directora UAESP</t>
    </r>
    <r>
      <rPr>
        <sz val="12"/>
        <color theme="1"/>
        <rFont val="Century Gothic"/>
        <family val="2"/>
      </rPr>
      <t xml:space="preserve">
Yanlicer Enrique Pérez Hernández
</t>
    </r>
    <r>
      <rPr>
        <b/>
        <sz val="12"/>
        <color theme="4" tint="-0.249977111117893"/>
        <rFont val="Century Gothic"/>
        <family val="2"/>
      </rPr>
      <t>Subdirector de Recolección, barrido y limpieza</t>
    </r>
    <r>
      <rPr>
        <sz val="12"/>
        <color theme="1"/>
        <rFont val="Century Gothic"/>
        <family val="2"/>
      </rPr>
      <t xml:space="preserve">
Patricia Pinzón Durán
</t>
    </r>
    <r>
      <rPr>
        <b/>
        <sz val="12"/>
        <color theme="4" tint="-0.249977111117893"/>
        <rFont val="Century Gothic"/>
        <family val="2"/>
      </rPr>
      <t>Subdirectora de Aprovechamiento</t>
    </r>
    <r>
      <rPr>
        <sz val="12"/>
        <color theme="1"/>
        <rFont val="Century Gothic"/>
        <family val="2"/>
      </rPr>
      <t xml:space="preserve">
Patricia Pinzón Durán
</t>
    </r>
    <r>
      <rPr>
        <b/>
        <sz val="12"/>
        <color theme="4" tint="-0.249977111117893"/>
        <rFont val="Century Gothic"/>
        <family val="2"/>
      </rPr>
      <t>Subdirectora de Disposición Final (E.)</t>
    </r>
    <r>
      <rPr>
        <sz val="12"/>
        <color theme="1"/>
        <rFont val="Century Gothic"/>
        <family val="2"/>
      </rPr>
      <t xml:space="preserve">
Angie Hernández
</t>
    </r>
    <r>
      <rPr>
        <b/>
        <sz val="12"/>
        <color theme="4" tint="-0.249977111117893"/>
        <rFont val="Century Gothic"/>
        <family val="2"/>
      </rPr>
      <t>Subdirectora de Servicios Funerarios y Alumbrado Público</t>
    </r>
    <r>
      <rPr>
        <sz val="12"/>
        <color theme="1"/>
        <rFont val="Century Gothic"/>
        <family val="2"/>
      </rPr>
      <t xml:space="preserve">
Martha Janeth Carreño Lizarazo
</t>
    </r>
    <r>
      <rPr>
        <b/>
        <sz val="12"/>
        <color theme="4" tint="-0.249977111117893"/>
        <rFont val="Century Gothic"/>
        <family val="2"/>
      </rPr>
      <t xml:space="preserve">Subdirectora Administrativa y Financiera
</t>
    </r>
    <r>
      <rPr>
        <sz val="12"/>
        <color theme="1"/>
        <rFont val="Century Gothic"/>
        <family val="2"/>
      </rPr>
      <t xml:space="preserve">
Diego Iván Palacios Doncel
</t>
    </r>
    <r>
      <rPr>
        <b/>
        <sz val="12"/>
        <color theme="4" tint="-0.249977111117893"/>
        <rFont val="Century Gothic"/>
        <family val="2"/>
      </rPr>
      <t>Subdirector de Asuntos Legales</t>
    </r>
    <r>
      <rPr>
        <sz val="12"/>
        <color theme="1"/>
        <rFont val="Century Gothic"/>
        <family val="2"/>
      </rPr>
      <t xml:space="preserve">
Marta Cecilia Murcia Chavarro
</t>
    </r>
    <r>
      <rPr>
        <b/>
        <sz val="12"/>
        <color theme="4" tint="-0.249977111117893"/>
        <rFont val="Century Gothic"/>
        <family val="2"/>
      </rPr>
      <t>Jefe de la Oficina Asesora de Planeación</t>
    </r>
    <r>
      <rPr>
        <sz val="12"/>
        <color theme="1"/>
        <rFont val="Century Gothic"/>
        <family val="2"/>
      </rPr>
      <t xml:space="preserve"> 
Carolina Marín Martínez
</t>
    </r>
    <r>
      <rPr>
        <b/>
        <sz val="12"/>
        <color theme="4" tint="-0.249977111117893"/>
        <rFont val="Century Gothic"/>
        <family val="2"/>
      </rPr>
      <t>Jefe de la Oficina Asesora de Comunicaciones y Relaciones Interinstitucionales</t>
    </r>
    <r>
      <rPr>
        <sz val="12"/>
        <color theme="1"/>
        <rFont val="Century Gothic"/>
        <family val="2"/>
      </rPr>
      <t xml:space="preserve">
Gustavo Adolfo Palacios Rojas
</t>
    </r>
    <r>
      <rPr>
        <b/>
        <sz val="12"/>
        <color theme="4" tint="-0.249977111117893"/>
        <rFont val="Century Gothic"/>
        <family val="2"/>
      </rPr>
      <t>Jefe de la Oficina de Tecnologías de la Información y las Comunicaciones</t>
    </r>
    <r>
      <rPr>
        <sz val="12"/>
        <color theme="1"/>
        <rFont val="Century Gothic"/>
        <family val="2"/>
      </rPr>
      <t xml:space="preserve"> 
Andrés Pabón Salamanca
</t>
    </r>
    <r>
      <rPr>
        <b/>
        <sz val="12"/>
        <color theme="4" tint="-0.249977111117893"/>
        <rFont val="Century Gothic"/>
        <family val="2"/>
      </rPr>
      <t xml:space="preserve">Jefe de la Oficina de Control Interno </t>
    </r>
    <r>
      <rPr>
        <sz val="12"/>
        <color theme="1"/>
        <rFont val="Century Gothic"/>
        <family val="2"/>
      </rPr>
      <t xml:space="preserve">
Amparo Martínez
Nubia Fonseca
María Victoria Sánchez
Peter Gómez
Guillermo Varón 
Luisa Fernanda Beltrán
Luisa Fernanda Santiago 
Catalina García
Erlington Salcedo Benavides
Luisa Fernanda Beltrán
</t>
    </r>
    <r>
      <rPr>
        <b/>
        <sz val="12"/>
        <color theme="1"/>
        <rFont val="Century Gothic"/>
        <family val="2"/>
      </rPr>
      <t>Colaboradores</t>
    </r>
  </si>
  <si>
    <r>
      <rPr>
        <b/>
        <sz val="12"/>
        <color theme="4" tint="-0.249977111117893"/>
        <rFont val="Century Gothic"/>
        <family val="2"/>
      </rPr>
      <t>4.	Insumos para su desarrollo</t>
    </r>
    <r>
      <rPr>
        <sz val="12"/>
        <color theme="1"/>
        <rFont val="Century Gothic"/>
        <family val="2"/>
      </rPr>
      <t xml:space="preserve">
Se consideraron los siguientes insumos para la formulación del plan: la gestión de las denuncias de hechos de corrupción, reporte de PQRS, resultados de auditorías internas y externas, reporte de consultas ciudadanas, informe pormenorizado de Control Interno, informe de evaluación a los Planes Anticorrupción y de Atención al Ciudadano emitido por la Veeduría Distrital y de la Oficina de Control Interno, resultado preliminar del índice de transparencia de Bogotá vigencia 2016 - 2017, las recomendaciones para la formulación del plan anticorrupción y de atención al ciudadano (PAAC) 2019 de la Secretaría General de la Alcaldía Mayor de Bogotá D.C., recomendaciones para mejorar el cumplimiento de la ley de transparencia de la Alta Consejería Distrital de TIC y el Manual operativo del Modelo Integrado de Planeación y Gestión. 
El presupuesto destinado para la implementación del plan se determina a partir de los recursos de talento humano contratado y los funcionarios que apoyan en las áreas responsables que adelantan cada componente. </t>
    </r>
  </si>
  <si>
    <r>
      <rPr>
        <b/>
        <sz val="12"/>
        <color theme="4" tint="-0.249977111117893"/>
        <rFont val="Century Gothic"/>
        <family val="2"/>
      </rPr>
      <t>5.	Fuentes consultadas para la formulación del plan anticorrupción y atención al ciudadano</t>
    </r>
    <r>
      <rPr>
        <sz val="12"/>
        <color theme="1"/>
        <rFont val="Century Gothic"/>
        <family val="2"/>
      </rPr>
      <t xml:space="preserve">
•	Guía para la gestión de riesgos de corrupción, versión 2015, emitida por el Departamento Administrativo de la Función Pública.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t>
    </r>
  </si>
  <si>
    <r>
      <rPr>
        <b/>
        <sz val="12"/>
        <color theme="4" tint="-0.249977111117893"/>
        <rFont val="Century Gothic"/>
        <family val="2"/>
      </rPr>
      <t>6.	Componentes del Plan anticorrupción y de atención al ciudadano</t>
    </r>
    <r>
      <rPr>
        <sz val="12"/>
        <color theme="1"/>
        <rFont val="Century Gothic"/>
        <family val="2"/>
      </rPr>
      <t xml:space="preserve">
El plan anticorrupción y de atención al ciudadano se integra por 6 componentes, los cuales se construyen de acuerdo con las metodologías definidas por el Departamento Administrativo y de la Función Pública, el Departamento Nacional de Planeación y la Secretaria de Transparencia de la Presidencia de la República, en respuesta a políticas, estrategias o iniciativas del orden nacional para la promoción de estándares de transparencia y de lucha contra la corrupción.
A continuación, se describe cada componente:
</t>
    </r>
    <r>
      <rPr>
        <b/>
        <sz val="12"/>
        <color theme="4" tint="-0.249977111117893"/>
        <rFont val="Century Gothic"/>
        <family val="2"/>
      </rPr>
      <t xml:space="preserve">
Gestión del Riesgo de Corrupción - Mapa de Riesgos de Corrupción: </t>
    </r>
    <r>
      <rPr>
        <sz val="12"/>
        <color theme="1"/>
        <rFont val="Century Gothic"/>
        <family val="2"/>
      </rPr>
      <t xml:space="preserve">
Herramienta que le permite a la entidad identificar, analizar y controlar los posibles hechos generadores de corrupción, tanto internos como externos. A partir de la determinación de los riesgos de posibles actos de corrupción, causas y sus consecuencias se establecen las medidas orientadas a controlarlos.
</t>
    </r>
    <r>
      <rPr>
        <b/>
        <sz val="12"/>
        <color theme="4" tint="-0.249977111117893"/>
        <rFont val="Century Gothic"/>
        <family val="2"/>
      </rPr>
      <t xml:space="preserve">Racionalización de Trámites: </t>
    </r>
    <r>
      <rPr>
        <sz val="12"/>
        <color theme="1"/>
        <rFont val="Century Gothic"/>
        <family val="2"/>
      </rPr>
      <t xml:space="preserve">
Facilita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
</t>
    </r>
    <r>
      <rPr>
        <b/>
        <sz val="12"/>
        <color theme="4" tint="-0.249977111117893"/>
        <rFont val="Century Gothic"/>
        <family val="2"/>
      </rPr>
      <t>Rendición de Cuentas:</t>
    </r>
    <r>
      <rPr>
        <sz val="12"/>
        <color theme="1"/>
        <rFont val="Century Gothic"/>
        <family val="2"/>
      </rPr>
      <t xml:space="preserve">
Expresión del control social que comprende acciones de petición de información, diálogos e incentivos. Busca la adopción de un proceso transversal permanente de interacción entre servidores públicos —entidades— ciudadanos y los actores interesados en la gestión de los primeros y sus resultados. Así mismo, busca la transparencia de la gestión de la Administración Pública para lograr la adopción de los principios de Buen Gobierno. 
</t>
    </r>
    <r>
      <rPr>
        <b/>
        <sz val="12"/>
        <color theme="4" tint="-0.249977111117893"/>
        <rFont val="Century Gothic"/>
        <family val="2"/>
      </rPr>
      <t>Mecanismos para mejorar la Atención al Ciudadano:</t>
    </r>
    <r>
      <rPr>
        <sz val="12"/>
        <color theme="1"/>
        <rFont val="Century Gothic"/>
        <family val="2"/>
      </rPr>
      <t xml:space="preserve">
 Centra sus esfuerzos en garantizar el acceso de los ciudadanos a los trámites y servicios de la Administración Pública conforme a los principios de información completa, clara, consistente, con altos niveles de calidad, oportunidad en el servicio y ajuste a las necesidades, realidades y expectativas del ciudadano.
</t>
    </r>
    <r>
      <rPr>
        <b/>
        <sz val="12"/>
        <color theme="4" tint="-0.249977111117893"/>
        <rFont val="Century Gothic"/>
        <family val="2"/>
      </rPr>
      <t>Mecanismos para la Transparencia y Acceso a la Información:</t>
    </r>
    <r>
      <rPr>
        <sz val="12"/>
        <color theme="1"/>
        <rFont val="Century Gothic"/>
        <family val="2"/>
      </rPr>
      <t xml:space="preserve">
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
</t>
    </r>
    <r>
      <rPr>
        <b/>
        <sz val="12"/>
        <color theme="4" tint="-0.249977111117893"/>
        <rFont val="Century Gothic"/>
        <family val="2"/>
      </rPr>
      <t xml:space="preserve">
Iniciativas Adicionales:
</t>
    </r>
    <r>
      <rPr>
        <sz val="12"/>
        <color theme="1"/>
        <rFont val="Century Gothic"/>
        <family val="2"/>
      </rPr>
      <t>Se refiere a las iniciativas particulares de la entidad que contribuyen a combatir y prevenir la corrupción.enir la corrupción.</t>
    </r>
  </si>
  <si>
    <r>
      <rPr>
        <b/>
        <sz val="12"/>
        <color theme="4" tint="-0.249977111117893"/>
        <rFont val="Century Gothic"/>
        <family val="2"/>
      </rPr>
      <t xml:space="preserve">7. Promoción y divulgación:
</t>
    </r>
    <r>
      <rPr>
        <sz val="12"/>
        <color theme="1"/>
        <rFont val="Century Gothic"/>
        <family val="2"/>
      </rPr>
      <t xml:space="preserve">
La Unidad promocionó y divulgó el proyecto del Plan Anticorrupción y de Atención al Ciudadano vigencia 2019, a través de la página web y en las redes sociales de la UAESP. </t>
    </r>
  </si>
  <si>
    <r>
      <rPr>
        <b/>
        <sz val="12"/>
        <color theme="4" tint="-0.249977111117893"/>
        <rFont val="Century Gothic"/>
        <family val="2"/>
      </rPr>
      <t>8.	Seguimiento</t>
    </r>
    <r>
      <rPr>
        <sz val="12"/>
        <color theme="1"/>
        <rFont val="Century Gothic"/>
        <family val="2"/>
      </rPr>
      <t xml:space="preserve">
La Oficina de Control Interno realizará el seguimiento a la implementación de acuerdo con lo dispuesto en el Título IV de la Parte 1 del Libro 2 del Decreto 1081 de 2015, relativo al “Plan Anticorrupción y de Atención al Ciudadano” modificado por el Decreto 124 de 2016. 
Para el reporte y publicación del avance y resultados del plan, tendrá en cuenta los lineamientos descritos en los documentos “Estrategias para la Construcción del Plan Anticorrupción y de Atención al Ciudadano – Versión 2” y “Guía para la Gestión del Riesgo de Corrupción”
La Oficina de Control Interno realizará el seguimiento considerando las siguientes etapas:
</t>
    </r>
  </si>
  <si>
    <t>Etapa</t>
  </si>
  <si>
    <t>Fechas</t>
  </si>
  <si>
    <t>Publicación del plan</t>
  </si>
  <si>
    <t>31 de enero</t>
  </si>
  <si>
    <t>Primer seguimiento</t>
  </si>
  <si>
    <t>30 de abril</t>
  </si>
  <si>
    <t>Segundo seguimiento</t>
  </si>
  <si>
    <t>31 de agosto</t>
  </si>
  <si>
    <t>Tercer seguimiento</t>
  </si>
  <si>
    <t>31 de diciembre</t>
  </si>
  <si>
    <t xml:space="preserve">Para establecer los porcentajes de avance de la evaluación realizada, se tendrá en cuenta las consideraciones descritas por los documentos anteriormente mencionados, así:
●	Medido en términos de porcentaje de acuerdo con el indicador formulado para cada actividad: 
	-   De 0 a 59% corresponde a la zona baja (color rojo).
	-   De 60 a 79% zona media (color amarillo). 
	-   De 80 a 100% zona alta (color verde). 
●	Cuando las actividades no hayan iniciado conforme con la programación, se diligenciará como “no aplica”. </t>
  </si>
  <si>
    <t>Gestión del riesgo de corrupción</t>
  </si>
  <si>
    <t>Racionalización de trámites</t>
  </si>
  <si>
    <t>Atención al ciudadano</t>
  </si>
  <si>
    <t>Rendición de cuentas</t>
  </si>
  <si>
    <t>Transparencia y acceso a la información</t>
  </si>
  <si>
    <t>Integridad</t>
  </si>
  <si>
    <t>Iniciativas adicionales</t>
  </si>
  <si>
    <t>Volver al contenido</t>
  </si>
  <si>
    <t>Componente</t>
  </si>
  <si>
    <t>Subcomponente</t>
  </si>
  <si>
    <t xml:space="preserve"> Actividades</t>
  </si>
  <si>
    <t>Meta o producto</t>
  </si>
  <si>
    <t>Indicador</t>
  </si>
  <si>
    <t xml:space="preserve">Responsable </t>
  </si>
  <si>
    <t>Fecha inicio</t>
  </si>
  <si>
    <t>Fecha final</t>
  </si>
  <si>
    <t>Autoevaluación</t>
  </si>
  <si>
    <t>Seguimiento de la Oficina de Control Interno</t>
  </si>
  <si>
    <t>Fecha</t>
  </si>
  <si>
    <t>Descripción</t>
  </si>
  <si>
    <t>Estado de la actividad (%)</t>
  </si>
  <si>
    <t>Avance por subcomponente (%)</t>
  </si>
  <si>
    <t>Fecha del seguimiento</t>
  </si>
  <si>
    <t>Descripción del seguimiento</t>
  </si>
  <si>
    <t>Observaciones</t>
  </si>
  <si>
    <t>a. Gestión del Riesgo de Corrupción  -Mapa de Riesgos de Corrupción</t>
  </si>
  <si>
    <r>
      <rPr>
        <b/>
        <sz val="12"/>
        <rFont val="Arial Narrow"/>
        <family val="2"/>
      </rPr>
      <t xml:space="preserve">Subcomponente / proceso 1                                       </t>
    </r>
    <r>
      <rPr>
        <sz val="12"/>
        <rFont val="Arial Narrow"/>
        <family val="2"/>
      </rPr>
      <t xml:space="preserve"> Política de Administración de Riesgos de Corrupción - Consulta y divulgación </t>
    </r>
  </si>
  <si>
    <t>1.1</t>
  </si>
  <si>
    <t>Elaborar y divulgar  la política de riesgos de la Unidad</t>
  </si>
  <si>
    <t>Guía de Administración de riesgos de la Unidad</t>
  </si>
  <si>
    <t>Política de Riesgos formulada y publicada</t>
  </si>
  <si>
    <t>Oficina Asesora de Planeación y Comité Institucional de Coordinación de Control Interno</t>
  </si>
  <si>
    <t>24/04/2019
31/07/2019</t>
  </si>
  <si>
    <r>
      <rPr>
        <b/>
        <sz val="12"/>
        <rFont val="Arial Narrow"/>
        <family val="2"/>
      </rPr>
      <t>24/4/2019-</t>
    </r>
    <r>
      <rPr>
        <sz val="12"/>
        <rFont val="Arial Narrow"/>
        <family val="2"/>
      </rPr>
      <t xml:space="preserve"> Se elaboró la propuesta de la política de riesgos, la cual fue trabajada por la Oficina de Planeación con la colaboración de la Oficina TIC, a la cual se presentó observaciones de la Oficina de Control Interno y la Subdirección de Asuntos Legales. Está pendiente por culminar ajustes y presentarla al Comité Institucional de Coordinación de Control Interno. De acuerdo con la política se está integrando la matriz de riesgo que contenga los riesgos de gestión, corrupción y seguridad digital
</t>
    </r>
    <r>
      <rPr>
        <b/>
        <sz val="12"/>
        <rFont val="Arial Narrow"/>
        <family val="2"/>
      </rPr>
      <t xml:space="preserve">31/07/2019- </t>
    </r>
    <r>
      <rPr>
        <sz val="12"/>
        <rFont val="Arial Narrow"/>
        <family val="2"/>
      </rPr>
      <t>La política de riesgos de la Unidad fue aprobada el 24 de mayo de 2019 a través del Comité Institucional de Coordinación de Control Interno. Publicada en página web en política y lineamientos sectoriales (http://www.uaesp.gov.co/transparencia/planeacion/planes) así mismo en el micrositio del MTO en la dimensión estratégica (http://www.uaesp.gov.co/modelo-transformacion-organizacional/#procesos-procedimientos), así mismo se envió a los gestores de proceso para su conocimiento</t>
    </r>
  </si>
  <si>
    <r>
      <t xml:space="preserve"> 
</t>
    </r>
    <r>
      <rPr>
        <b/>
        <sz val="12"/>
        <rFont val="Arial Narrow"/>
        <family val="2"/>
      </rPr>
      <t xml:space="preserve">13/01/2020, conforme a Plan de Auditoria (Rad. UAESP 20201100000143): </t>
    </r>
    <r>
      <rPr>
        <sz val="12"/>
        <rFont val="Arial Narrow"/>
        <family val="2"/>
      </rPr>
      <t>Se dio cumplimiento en el seguimiento anterior la  politica de riesgos se puede observar en el siguiente link: http://www.uaesp.gov.co/transparencia/planeacion/planes/politica-institucional-la-administracion-del-riesgo</t>
    </r>
  </si>
  <si>
    <r>
      <rPr>
        <b/>
        <sz val="12"/>
        <rFont val="Arial Narrow"/>
        <family val="2"/>
      </rPr>
      <t xml:space="preserve">Subcomponente/proceso 2
</t>
    </r>
    <r>
      <rPr>
        <sz val="12"/>
        <rFont val="Arial Narrow"/>
        <family val="2"/>
      </rPr>
      <t>Revisión de los riesgos de Corrupción</t>
    </r>
  </si>
  <si>
    <t>2.1</t>
  </si>
  <si>
    <t>Revisar los riesgos de corrupción</t>
  </si>
  <si>
    <t xml:space="preserve">Riesgos de corrupción revisados </t>
  </si>
  <si>
    <t>Total  procesos revisados/Total procesos de la Unidad  X 100</t>
  </si>
  <si>
    <t>Líderes  y gestores de proceso</t>
  </si>
  <si>
    <r>
      <rPr>
        <b/>
        <sz val="12"/>
        <rFont val="Arial Narrow"/>
        <family val="2"/>
      </rPr>
      <t>24/4/2019:</t>
    </r>
    <r>
      <rPr>
        <sz val="12"/>
        <rFont val="Arial Narrow"/>
        <family val="2"/>
      </rPr>
      <t xml:space="preserve"> El 100 % de los riesgos de corrupción fueron actualizados y aprobados por el Comité Directivo de Gestión el 28 de febrero de 2019. Este documento fue publicado en la página web http://www.uaesp.gov.co/transparencia/planeacion/planes.
</t>
    </r>
    <r>
      <rPr>
        <b/>
        <sz val="12"/>
        <rFont val="Arial Narrow"/>
        <family val="2"/>
      </rPr>
      <t>31/07/2019:</t>
    </r>
    <r>
      <rPr>
        <sz val="12"/>
        <rFont val="Arial Narrow"/>
        <family val="2"/>
      </rPr>
      <t xml:space="preserve"> Con la aprobación de la política de riesgos, se revisará en el mes de agosto los riesgos de corrupción de todos los procesos, incluyendo los procesos de Gestión de Innovación y Gestión de Conocimiento.</t>
    </r>
  </si>
  <si>
    <r>
      <t xml:space="preserve"> 
</t>
    </r>
    <r>
      <rPr>
        <b/>
        <sz val="12"/>
        <rFont val="Arial Narrow"/>
        <family val="2"/>
      </rPr>
      <t xml:space="preserve">13/01/2020, conforme a Plan de Auditoria (Rad. UAESP 20201100000143): </t>
    </r>
    <r>
      <rPr>
        <sz val="12"/>
        <rFont val="Arial Narrow"/>
        <family val="2"/>
      </rPr>
      <t>Se dio cumplimiento en el seguimiento anterior al os  Riesgos de corrupción revisados por todos los proceos los eguimientos se pueden observar en el mapa de riesgos publicado  en el siguiente link: http://www.uaesp.gov.co/sites/default/files/planeacion/2do_Seguimiento_Mapa_Riesgos_Corrupcion_2019_0.xlsx</t>
    </r>
  </si>
  <si>
    <r>
      <rPr>
        <b/>
        <sz val="12"/>
        <rFont val="Arial Narrow"/>
        <family val="2"/>
      </rPr>
      <t xml:space="preserve">Subcomponente /proceso 3   </t>
    </r>
    <r>
      <rPr>
        <sz val="12"/>
        <rFont val="Arial Narrow"/>
        <family val="2"/>
      </rPr>
      <t xml:space="preserve">                                  Monitoreo o revisión</t>
    </r>
  </si>
  <si>
    <t>3.1</t>
  </si>
  <si>
    <t>Monitorear periódicamente los controles implementados en cada riesgo identificado</t>
  </si>
  <si>
    <t>Tres seguimientos a los controles de los riesgos de corrupción</t>
  </si>
  <si>
    <t xml:space="preserve">No de monitoreos realizados de controles/ No de monitoreos de controles programados </t>
  </si>
  <si>
    <t>Oficina Asesora de Planeación</t>
  </si>
  <si>
    <t>24/04/2019
31/07/2019
20/12/2019</t>
  </si>
  <si>
    <r>
      <t xml:space="preserve">24/4/2019- </t>
    </r>
    <r>
      <rPr>
        <sz val="12"/>
        <rFont val="Arial Narrow"/>
        <family val="2"/>
      </rPr>
      <t>Se solicitó a los líderes de proceso el reporte de avance al seguimiento de los riesgos de corrupción con corte al mes de marzo, enviado el día 8 de abril.</t>
    </r>
    <r>
      <rPr>
        <b/>
        <sz val="12"/>
        <rFont val="Arial Narrow"/>
        <family val="2"/>
      </rPr>
      <t xml:space="preserve">
31/07/2019- </t>
    </r>
    <r>
      <rPr>
        <sz val="12"/>
        <rFont val="Arial Narrow"/>
        <family val="2"/>
      </rPr>
      <t>Se ha solicitado el avance de las actividades del PAAC trimestralmente para verificar las acciones adelantadas y apoyar en su ejecución.</t>
    </r>
    <r>
      <rPr>
        <b/>
        <sz val="12"/>
        <rFont val="Arial Narrow"/>
        <family val="2"/>
      </rPr>
      <t xml:space="preserve">
20/12/2019- </t>
    </r>
    <r>
      <rPr>
        <sz val="12"/>
        <rFont val="Arial Narrow"/>
        <family val="2"/>
      </rPr>
      <t xml:space="preserve">De acuerdo con el indicador, se realizaron monitoreos en los meses de junio, agosto, septiembre, octubre y diciembre de 2019, permitiendo realizar alertas sobre actividades pendientes por cumplir. Se da por cumplida esta actividad. </t>
    </r>
  </si>
  <si>
    <r>
      <t xml:space="preserve">
</t>
    </r>
    <r>
      <rPr>
        <b/>
        <sz val="12"/>
        <rFont val="Arial Narrow"/>
        <family val="2"/>
      </rPr>
      <t>13/01/2020: 09, 10, y 13 de enero de 2020. Plan de Auditoría Rad. 20201100000143</t>
    </r>
    <r>
      <rPr>
        <sz val="12"/>
        <rFont val="Arial Narrow"/>
        <family val="2"/>
      </rPr>
      <t xml:space="preserve">: De acuerdo con la información (evidencias: correos de solicitud de reporte, actas de reunión, etc) suministrada por la OAP, se observa el cumplimiento de esta actividad al 100%.
</t>
    </r>
  </si>
  <si>
    <r>
      <rPr>
        <b/>
        <sz val="12"/>
        <rFont val="Arial Narrow"/>
        <family val="2"/>
      </rPr>
      <t>13/01/2020: 09, 10, y 13 de enero de 2020. Plan de Auditoría Rad. 20201100000143</t>
    </r>
    <r>
      <rPr>
        <sz val="12"/>
        <rFont val="Arial Narrow"/>
        <family val="2"/>
      </rPr>
      <t>: Recomendamos monitorear el diligenciamiento del formato  FM-19 Diseño del control V1, con el objetivo de garantizar la construcción de controles adecuada.</t>
    </r>
  </si>
  <si>
    <r>
      <rPr>
        <b/>
        <sz val="12"/>
        <rFont val="Arial Narrow"/>
        <family val="2"/>
      </rPr>
      <t xml:space="preserve">Subcomponente / proceso 4
</t>
    </r>
    <r>
      <rPr>
        <sz val="12"/>
        <rFont val="Arial Narrow"/>
        <family val="2"/>
      </rPr>
      <t>Seguimiento</t>
    </r>
  </si>
  <si>
    <t>4.1</t>
  </si>
  <si>
    <t>Verificar la gestión de riesgos de corrupción  de la UAESP</t>
  </si>
  <si>
    <t>Tres informes de Seguimientos a la  gestión de riesgos de la UAESP</t>
  </si>
  <si>
    <t>No de seguimientos realizados/ No seguimientos programados</t>
  </si>
  <si>
    <t>Oficina de Control Interno</t>
  </si>
  <si>
    <t>31/03/2019
30/04/2019
30/06/2019
12/12/2019</t>
  </si>
  <si>
    <r>
      <rPr>
        <b/>
        <sz val="12"/>
        <rFont val="Arial Narrow"/>
        <family val="2"/>
      </rPr>
      <t xml:space="preserve">31/03/2019: </t>
    </r>
    <r>
      <rPr>
        <sz val="12"/>
        <rFont val="Arial Narrow"/>
        <family val="2"/>
      </rPr>
      <t xml:space="preserve">El seguimiento a los riesgos esta previsto a realizarse en el mes de abril-mayo de 2019:
</t>
    </r>
    <r>
      <rPr>
        <b/>
        <sz val="12"/>
        <rFont val="Arial Narrow"/>
        <family val="2"/>
      </rPr>
      <t>30/04/2019</t>
    </r>
    <r>
      <rPr>
        <sz val="12"/>
        <rFont val="Arial Narrow"/>
        <family val="2"/>
      </rPr>
      <t xml:space="preserve">: Se realizó el Informe de seguimiento y evaluación de los riesgos de corrupción correspondiente al 1er cuatrimestre de 2019.
</t>
    </r>
    <r>
      <rPr>
        <b/>
        <sz val="12"/>
        <rFont val="Arial Narrow"/>
        <family val="2"/>
      </rPr>
      <t xml:space="preserve">31/06/2019: </t>
    </r>
    <r>
      <rPr>
        <sz val="12"/>
        <rFont val="Arial Narrow"/>
        <family val="2"/>
      </rPr>
      <t xml:space="preserve">El informe de seguimiento correspondiente al segundo cuatrimestre esta previsto a realizarse en el mes de septiembre de 2019.
</t>
    </r>
    <r>
      <rPr>
        <b/>
        <sz val="12"/>
        <rFont val="Arial Narrow"/>
        <family val="2"/>
      </rPr>
      <t>19/12/2019:</t>
    </r>
    <r>
      <rPr>
        <sz val="12"/>
        <rFont val="Arial Narrow"/>
        <family val="2"/>
      </rPr>
      <t xml:space="preserve"> La OCI realizo seguimiento a los riesgos de corrupción formulados y aprobados por los lideres de los procesos de la Unidad, verificando el seguimiento por los gestores, en septiembre de 2019 de acuerdo a lo programado  en el plan anual de auditorías. Los tres informes  de la vigencia 20919 se realizaron en enero mayo y septiembre de 2019.</t>
    </r>
  </si>
  <si>
    <r>
      <t xml:space="preserve">
</t>
    </r>
    <r>
      <rPr>
        <b/>
        <sz val="12"/>
        <rFont val="Arial Narrow"/>
        <family val="2"/>
      </rPr>
      <t xml:space="preserve">13/01/2020, conforme a Plan de Auditoria (Rad. UAESP 20201100000143): </t>
    </r>
    <r>
      <rPr>
        <sz val="12"/>
        <rFont val="Arial Narrow"/>
        <family val="2"/>
      </rPr>
      <t>Se evidencia informe radicado No. 201911000058403 de fecha 12/09/2019, donde se observa el seguimiento realizado a los riesgos de corrupción y de gestión de la Unidad. Así mismo en la presente evaluación se presentan resultados con corte a 31/12/2019.</t>
    </r>
  </si>
  <si>
    <t>Avance componente Gestión del riesgo de corrupción</t>
  </si>
  <si>
    <t>Datos del trámite a racionalizar</t>
  </si>
  <si>
    <t>Acciones de racionalización a desarrollar</t>
  </si>
  <si>
    <t>Plan de ejecución</t>
  </si>
  <si>
    <t>Tipo</t>
  </si>
  <si>
    <t>Número</t>
  </si>
  <si>
    <t>Estado</t>
  </si>
  <si>
    <t>Nombre del trámites, proceso o procedimiento</t>
  </si>
  <si>
    <t>Situación actual</t>
  </si>
  <si>
    <t>Mejora por implementar</t>
  </si>
  <si>
    <t>Beneficio ciudadano y/o entidad</t>
  </si>
  <si>
    <t>Tipo de racionalización</t>
  </si>
  <si>
    <t>Acción de racionalización</t>
  </si>
  <si>
    <t>Autoevaluación de la dependencia responsable</t>
  </si>
  <si>
    <t>b. Racionalización de trámites</t>
  </si>
  <si>
    <t>Único</t>
  </si>
  <si>
    <t>Inscrito</t>
  </si>
  <si>
    <t>Certificado de incorporación de la infraestructura al sistema de alumbrado público en zonas de cesión ubicados en Bogotá D.C.</t>
  </si>
  <si>
    <t xml:space="preserve">El trámite únicamente se puede realizar de manera presencial </t>
  </si>
  <si>
    <t xml:space="preserve">A través de la Ventanilla Única Institucional VUC, se podrá realizar lo siguiente: Agendamiento de citas, Radicación virtual, Consulta del estado del trámite y Notificación.
La mejora al trámite es incluir las funcionalidades de  radicación virtual, consulta del estado del trámite y la notificación por parte del ciudadano. Actualmente, el trámite cuenta solo con la funcionalidad de agendamiento de cita para la asesoría a través de la VUC. </t>
  </si>
  <si>
    <t xml:space="preserve">Ahorro de tiempo y dinero en desplazamientos. 
</t>
  </si>
  <si>
    <t>Tecnológica</t>
  </si>
  <si>
    <t xml:space="preserve"> Ventanilla Única Institucional</t>
  </si>
  <si>
    <t>Subdirección de Servicios Funerarios y Alumbrado Público</t>
  </si>
  <si>
    <t>Esta acción se encuentra cumplida al 100%, el trámite parcialmente en línea se puede acceder a través de la Ventanilla única de los constructores, donde se puede  utilizar los siguientes módulos: Agendamiento de citas, Radicación virtual, Consulta del estado del trámite y Notificación. Estar trámite se encuentra inscrito en la VUC, se actualizó en la VUC, Guía de trámites y servicios. http://vuc.habitatbogota.gov.co/tramites/tramites-por-entidad</t>
  </si>
  <si>
    <r>
      <rPr>
        <b/>
        <sz val="11"/>
        <rFont val="Arial Narrow"/>
        <family val="2"/>
      </rPr>
      <t xml:space="preserve">14/01/2020:conforme a Plan de Auditoria (Rad. UAESP 20191100000143): </t>
    </r>
    <r>
      <rPr>
        <sz val="11"/>
        <rFont val="Arial Narrow"/>
        <family val="2"/>
      </rPr>
      <t xml:space="preserve">Se evidencia matriz de estudio de costos en el cual se observa un analisis en cuanto a un beneficio economico  asociado con tiempo / valor hora ingeniero, transporte, papeleria e impresiones. Igualmente que la socializacion externa se adelanta con el diseñador de manera individual cada vez que efectua una solicitud se le indica la oportunidad que tiene de iniciar y continuar con los tramites atra vez de la VUC. (Actas) Sin embargo aunque no se evidencia socialización en la entidad se aprobaron durante el mes de noviembre mediante la VUC  40 Aprobaciones así: DISEÑOS DE ACERAS, CICLORUTAS Y CONEXIONES PEATONALES EN BOGOTÁ D.C TRAMO 6, PARQUE URB. TUNAL II TJ-06-061, REVALIDACIÓN PARQUE URB. PUENTE LARGO I Y II SECTOR, MODERNIZACIÓN PARQUE URB. LA COLINA CAMPESTRE III SECTOR (11-863),entre otros.
</t>
    </r>
    <r>
      <rPr>
        <b/>
        <sz val="11"/>
        <rFont val="Arial Narrow"/>
        <family val="2"/>
      </rPr>
      <t xml:space="preserve">1.¿Cuenta con el plan de trabajo para implementar la propuesta de mejora de tramites?
</t>
    </r>
    <r>
      <rPr>
        <sz val="11"/>
        <rFont val="Arial Narrow"/>
        <family val="2"/>
      </rPr>
      <t>Si, el plan de trabajo es la misma estrategia de rendición de cuentas. No obstante, por recomendaciones de la Oficina de Control Interno se documento el proceso de racionalización de tramite ejecutado desde el año 2018.</t>
    </r>
    <r>
      <rPr>
        <b/>
        <sz val="11"/>
        <rFont val="Arial Narrow"/>
        <family val="2"/>
      </rPr>
      <t xml:space="preserve">
2.¿Se implemento la mejora del trámite en la entidad?
</t>
    </r>
    <r>
      <rPr>
        <sz val="11"/>
        <rFont val="Arial Narrow"/>
        <family val="2"/>
      </rPr>
      <t>Si, el trámite se actualizó de acuerdo con los tiempos definidos en el Decreto Distrital 058 de 2018, y se actualizó el procedimiento, así como la información correspondiente en el SUIT, en la VUC y en la guía de trámites y servicios.
http://www.uaesp.gov.co/modelo-transformacion-organizacional/procesos_mto.php?id=misionales_alumbrado</t>
    </r>
    <r>
      <rPr>
        <b/>
        <sz val="11"/>
        <rFont val="Arial Narrow"/>
        <family val="2"/>
      </rPr>
      <t xml:space="preserve">
3.¿Se actualizo el trámite en el SUIT incluyendo la mejora?
</t>
    </r>
    <r>
      <rPr>
        <sz val="11"/>
        <rFont val="Arial Narrow"/>
        <family val="2"/>
      </rPr>
      <t>Si. El trámite se actualizó en la herramienta SUIT, actualizando la mejora como trámite “Parcialmente en línea”
http://visor.suit.gov.co/VisorSUIT/index.jsf?FI=70231</t>
    </r>
    <r>
      <rPr>
        <b/>
        <sz val="11"/>
        <rFont val="Arial Narrow"/>
        <family val="2"/>
      </rPr>
      <t xml:space="preserve">
4.¿Se ha realizado la socialización de la mejora tanto en la entidad como con los usuarios?
</t>
    </r>
    <r>
      <rPr>
        <sz val="11"/>
        <rFont val="Arial Narrow"/>
        <family val="2"/>
      </rPr>
      <t>Si. El trámite si bien se implementó desde junio de 2018 y se realizó la socialización con Codensa e internamente, durante el año 2019 se ha asistido a diferentes ferias de servicios presentando la oferta institucional, entre estas, el trámite virtualizado.</t>
    </r>
    <r>
      <rPr>
        <b/>
        <sz val="11"/>
        <rFont val="Arial Narrow"/>
        <family val="2"/>
      </rPr>
      <t xml:space="preserve">
5.¿El usuario está recibiendo los beneficios de la mejora del trámite?
</t>
    </r>
    <r>
      <rPr>
        <sz val="11"/>
        <rFont val="Arial Narrow"/>
        <family val="2"/>
      </rPr>
      <t>Si. Sin embargo aunque no se evidencia socialización en la entidad se aprobaron durante el mes de noviembre mediante la VUC  40 Aprobaciones así: DISEÑOS DE ACERAS, CICLORUTAS Y CONEXIONES PEATONALES EN BOGOTÁ D.C TRAMO 6, PARQUE URB. TUNAL II TJ-06-061, REVALIDACIÓN PARQUE URB. PUENTE LARGO I Y II SECTOR, MODERNIZACIÓN PARQUE URB. LA COLINA CAMPESTRE III SECTOR (11-863),entre otros.</t>
    </r>
    <r>
      <rPr>
        <b/>
        <sz val="11"/>
        <rFont val="Arial Narrow"/>
        <family val="2"/>
      </rPr>
      <t xml:space="preserve">
6.¿La entidad ya cuenta con mecanismos para medir los beneficios que recibirá el usuario por la mejora del trámite?
</t>
    </r>
    <r>
      <rPr>
        <sz val="11"/>
        <rFont val="Arial Narrow"/>
        <family val="2"/>
      </rPr>
      <t>Si. Se evidencia matriz de estudio de costos en el cual se observa un analisis en cuanto a un beneficio economico  asociado con tiempo / valor hora ingeniero, transporte, papelería e impresiones.</t>
    </r>
    <r>
      <rPr>
        <b/>
        <sz val="11"/>
        <rFont val="Arial Narrow"/>
        <family val="2"/>
      </rPr>
      <t xml:space="preserve">
</t>
    </r>
  </si>
  <si>
    <t>Descripción de la autoevaluación</t>
  </si>
  <si>
    <t>c. Mecanismos para mejorar la atención al ciudadano</t>
  </si>
  <si>
    <r>
      <rPr>
        <b/>
        <sz val="12"/>
        <rFont val="Arial Narrow"/>
        <family val="2"/>
      </rPr>
      <t>Subcomponente 1</t>
    </r>
    <r>
      <rPr>
        <sz val="12"/>
        <rFont val="Arial Narrow"/>
        <family val="2"/>
      </rPr>
      <t xml:space="preserve">                           
Estructura administrativa y Direccionamiento estratégico </t>
    </r>
  </si>
  <si>
    <t xml:space="preserve">
Elaborar  los procedimientos y protocolos que soportan el proceso de Servicio al Ciudadano de la Unidad 
</t>
  </si>
  <si>
    <t>Procedimientos y Protocolos de Servicio al Ciudadano elaborados.</t>
  </si>
  <si>
    <t>(No de documentos aprobados por el sistema/ No documentos elaborados)*100</t>
  </si>
  <si>
    <t xml:space="preserve">
Líder: Subdirección Administrativa y Financiera - Atención al ciudadano
Apoyo en la asesoría: Oficina Asesora de Planeación
</t>
  </si>
  <si>
    <t xml:space="preserve">SAF 09/08/2019
06/09/2019
03/10/2019
05/11/2019
13/12/2019
</t>
  </si>
  <si>
    <r>
      <rPr>
        <b/>
        <sz val="12"/>
        <rFont val="Arial Narrow"/>
        <family val="2"/>
      </rPr>
      <t>SAF - 09/08/2019:</t>
    </r>
    <r>
      <rPr>
        <sz val="12"/>
        <rFont val="Arial Narrow"/>
        <family val="2"/>
      </rPr>
      <t xml:space="preserve"> Se enviaron correcciones solicitadas por parte de  la oficina de planeación y nos encontramos a la espera de aprobación.
</t>
    </r>
    <r>
      <rPr>
        <b/>
        <sz val="12"/>
        <rFont val="Arial Narrow"/>
        <family val="2"/>
      </rPr>
      <t>SAF - 06/09/2019:</t>
    </r>
    <r>
      <rPr>
        <sz val="12"/>
        <rFont val="Arial Narrow"/>
        <family val="2"/>
      </rPr>
      <t xml:space="preserve"> A la espera de aprobación por parte de Planeación.
</t>
    </r>
    <r>
      <rPr>
        <b/>
        <sz val="12"/>
        <rFont val="Arial Narrow"/>
        <family val="2"/>
      </rPr>
      <t xml:space="preserve">SAF - 03/10/2019: </t>
    </r>
    <r>
      <rPr>
        <sz val="12"/>
        <rFont val="Arial Narrow"/>
        <family val="2"/>
      </rPr>
      <t xml:space="preserve">Teniendo en cuenta la Circular 005 de 2019, de la subsecretaría del Servicio a la Ciudadanía de la Secretaría General de la Alcaldía Mayor de Bogotá D.C se vuelven hacer modificaciones a los documentos y se encuentran en revisión por la Subdirección de Asuntos Legales
</t>
    </r>
    <r>
      <rPr>
        <b/>
        <sz val="12"/>
        <rFont val="Arial Narrow"/>
        <family val="2"/>
      </rPr>
      <t>SAF - 05/11/2019:</t>
    </r>
    <r>
      <rPr>
        <sz val="12"/>
        <rFont val="Arial Narrow"/>
        <family val="2"/>
      </rPr>
      <t xml:space="preserve"> Se aprueban y publican nueve documentos de once por medio de Orfeo 20197000063433. El manual y protocolo de atención se encuentra en revisión por la Subdirección de Asuntos Legales 
</t>
    </r>
    <r>
      <rPr>
        <b/>
        <sz val="12"/>
        <rFont val="Arial Narrow"/>
        <family val="2"/>
      </rPr>
      <t>SAF - 13/12/2019</t>
    </r>
    <r>
      <rPr>
        <sz val="12"/>
        <rFont val="Arial Narrow"/>
        <family val="2"/>
      </rPr>
      <t>: Por medio de Orfeo 20197000063433 y 20197000073153 se aprueban los siguientes documentos: 
- Manual Servicio al Ciudadano
- Procedimiento Servicio al Ciudadano
- 5 Instructivos 
- 4 Formatos
Se da por finalizada la presente actividad (1.1)</t>
    </r>
  </si>
  <si>
    <r>
      <t xml:space="preserve">
</t>
    </r>
    <r>
      <rPr>
        <b/>
        <sz val="12"/>
        <rFont val="Arial Narrow"/>
        <family val="2"/>
      </rPr>
      <t>SAF- 13/01/2020, conforme a Plan de Auditoria (Rad. UAESP 20201100000143):</t>
    </r>
    <r>
      <rPr>
        <sz val="12"/>
        <rFont val="Arial Narrow"/>
        <family val="2"/>
      </rPr>
      <t xml:space="preserve"> Se observa la aprobación de los siguientes documentos mediante orfeos 20197000063433 y 20197000073153 : 
- Manual Servicio al Ciudadano
- Procedimiento Servicio al Ciudadano
- 5 Instructivos 
- 4 Formatos
Revisar Link http://www.uaesp.gov.co/modelo-transformacion-organizacional/procesos_mto.php?id=servicio_ciudadano. </t>
    </r>
  </si>
  <si>
    <t>1.2.</t>
  </si>
  <si>
    <t xml:space="preserve">Elaborar y divulgar el Plan de Acción de la Política Pública Distrital de Servicio al Ciudadano. 
</t>
  </si>
  <si>
    <t>Un (1) Plan de Acción de la Política Pública elaborado y divulgado.</t>
  </si>
  <si>
    <t xml:space="preserve">(Plan de acción aprobado y divulgado/ Plan acción programado)*100
</t>
  </si>
  <si>
    <t>Subdirección Administrativa y Financiera /Atención al ciudadano
Oficina Asesora de Planeación y Comité de Responsabilidad Social</t>
  </si>
  <si>
    <t xml:space="preserve">
SAF - 10/07/2019
09/08/2019
06/09/2019
03/10/2019</t>
  </si>
  <si>
    <r>
      <t xml:space="preserve">
</t>
    </r>
    <r>
      <rPr>
        <b/>
        <sz val="12"/>
        <rFont val="Arial Narrow"/>
        <family val="2"/>
      </rPr>
      <t>SAF - 10/07/2019:</t>
    </r>
    <r>
      <rPr>
        <sz val="12"/>
        <rFont val="Arial Narrow"/>
        <family val="2"/>
      </rPr>
      <t xml:space="preserve"> Política Elaborada y Divulgada por medio de la pagina web de la entidad. 
http://www.uaesp.gov.co/transparencia/informacion-interes/publicacion/otras-publicaciones/politica-publica-distrital#
</t>
    </r>
    <r>
      <rPr>
        <b/>
        <sz val="12"/>
        <rFont val="Arial Narrow"/>
        <family val="2"/>
      </rPr>
      <t>SAF - 09/08/2019:</t>
    </r>
    <r>
      <rPr>
        <sz val="12"/>
        <rFont val="Arial Narrow"/>
        <family val="2"/>
      </rPr>
      <t xml:space="preserve"> La Política Publica de Servicio al Ciudadano es un documento que emite la secretaria general el cual se encuentra publicado en la pagina web de la entidad, http://www.uaesp.gov.co/transparencia/informacion-interes/publicacion/otras-publicaciones/politica-publica-distrital#.  Por otro lado el Plan de Acción se construyo junto con el área de Planeación, este se encuentra en revisión y aprobación.
</t>
    </r>
    <r>
      <rPr>
        <b/>
        <sz val="12"/>
        <rFont val="Arial Narrow"/>
        <family val="2"/>
      </rPr>
      <t xml:space="preserve">SAF - 06/09/2019: </t>
    </r>
    <r>
      <rPr>
        <sz val="12"/>
        <rFont val="Arial Narrow"/>
        <family val="2"/>
      </rPr>
      <t xml:space="preserve">Se realizara aprobación del plan de acción entre la semana del  09 al 13 de Septiembre
</t>
    </r>
    <r>
      <rPr>
        <b/>
        <sz val="12"/>
        <rFont val="Arial Narrow"/>
        <family val="2"/>
      </rPr>
      <t>SAF - 03/10/2019:</t>
    </r>
    <r>
      <rPr>
        <sz val="12"/>
        <rFont val="Arial Narrow"/>
        <family val="2"/>
      </rPr>
      <t xml:space="preserve"> Plan de acción aprobado y en ejecución</t>
    </r>
  </si>
  <si>
    <r>
      <rPr>
        <b/>
        <sz val="12"/>
        <rFont val="Arial Narrow"/>
        <family val="2"/>
      </rPr>
      <t xml:space="preserve">SAF- 13/01/2020, conforme a Plan de Auditoria (Rad. UAESP 20201100000143): </t>
    </r>
    <r>
      <rPr>
        <sz val="12"/>
        <rFont val="Arial Narrow"/>
        <family val="2"/>
      </rPr>
      <t xml:space="preserve">Se observa el cumplimiento del plan de acción al 100% en 6 actividades, la actividad Informe mensual de encuestas de satisfacción ciudadana se observa al 92% debido a que esta se realiza mes vencido la cual estará al 100% en el mes de enero de 2020. No se evidencia divulgación del plan. 
</t>
    </r>
  </si>
  <si>
    <r>
      <rPr>
        <b/>
        <sz val="12"/>
        <rFont val="Arial Narrow"/>
        <family val="2"/>
      </rPr>
      <t>13/01/2020, conforme a Plan de Auditoria (Rad. UAESP 20201100000143): S</t>
    </r>
    <r>
      <rPr>
        <sz val="12"/>
        <rFont val="Arial Narrow"/>
        <family val="2"/>
      </rPr>
      <t>e recomienda  que este Plan este articulado al PAI y se publique en la pagina web de la unidad.</t>
    </r>
  </si>
  <si>
    <r>
      <rPr>
        <b/>
        <sz val="12"/>
        <rFont val="Arial Narrow"/>
        <family val="2"/>
      </rPr>
      <t xml:space="preserve">Subcomponente 2  </t>
    </r>
    <r>
      <rPr>
        <sz val="12"/>
        <rFont val="Arial Narrow"/>
        <family val="2"/>
      </rPr>
      <t xml:space="preserve">                           
Fortalecimiento de los canales de atención</t>
    </r>
  </si>
  <si>
    <t xml:space="preserve">Realizar cuatro (4) seguimientos al cumplimiento de criterios diferenciales de accesibilidad en los canales de atención de la Unidad. </t>
  </si>
  <si>
    <t>Garantizar la accesibilidad a la página web  de la Unidad Administrativa Especial de Servicios Públicos - UAESP</t>
  </si>
  <si>
    <t>(No informes de cumplimiento de los estándares de accesibilidad  de los canales de atención de la Unidad/No de informes programados)*100</t>
  </si>
  <si>
    <t>Oficina Asesora de Comunicaciones y Relaciones Interinstitucionales, OficinaTIC</t>
  </si>
  <si>
    <t>01/04/2019
11/04/2019
28/06/2019
31/12/2019
20/12/2019</t>
  </si>
  <si>
    <r>
      <rPr>
        <b/>
        <sz val="12"/>
        <rFont val="Arial Narrow"/>
        <family val="2"/>
      </rPr>
      <t xml:space="preserve">01/04/2019: </t>
    </r>
    <r>
      <rPr>
        <sz val="12"/>
        <rFont val="Arial Narrow"/>
        <family val="2"/>
      </rPr>
      <t xml:space="preserve">Se han realizado varios test de accesibilidad en los que se ha ido mejorando el portal en el transcurso del año. Los test se realizan con la herramienta en línea alojada  en https://www.tawdis.net. Para el mes de Mayo se hará entrega del primer informe de cumplimiento.
</t>
    </r>
    <r>
      <rPr>
        <b/>
        <sz val="12"/>
        <rFont val="Arial Narrow"/>
        <family val="2"/>
      </rPr>
      <t>11/04/2019:</t>
    </r>
    <r>
      <rPr>
        <sz val="12"/>
        <rFont val="Arial Narrow"/>
        <family val="2"/>
      </rPr>
      <t xml:space="preserve"> Con el apoyo del web master y la Oficina TIC, se realizó el informe de accesibilidad de la página web de la Uaesp.
</t>
    </r>
    <r>
      <rPr>
        <b/>
        <sz val="12"/>
        <rFont val="Arial Narrow"/>
        <family val="2"/>
      </rPr>
      <t>28/06/2019</t>
    </r>
    <r>
      <rPr>
        <sz val="12"/>
        <rFont val="Arial Narrow"/>
        <family val="2"/>
      </rPr>
      <t xml:space="preserve">: Se esta adelantando el mejoramiento continuo a partir del reporte de TAWDIS y actualizando la información dependiendo de la matriz de transparencia.
</t>
    </r>
    <r>
      <rPr>
        <b/>
        <sz val="12"/>
        <rFont val="Arial Narrow"/>
        <family val="2"/>
      </rPr>
      <t>31/12/2019:</t>
    </r>
    <r>
      <rPr>
        <sz val="12"/>
        <rFont val="Arial Narrow"/>
        <family val="2"/>
      </rPr>
      <t xml:space="preserve"> Se cuenta con lo informes de seguimiento sobre los diferentes criterios de accesibilidad del portal web, de todo el año a corte diciembre  2019.
</t>
    </r>
    <r>
      <rPr>
        <b/>
        <sz val="12"/>
        <rFont val="Arial Narrow"/>
        <family val="2"/>
      </rPr>
      <t>OTIC 20/12/2019:</t>
    </r>
    <r>
      <rPr>
        <sz val="12"/>
        <rFont val="Arial Narrow"/>
        <family val="2"/>
      </rPr>
      <t xml:space="preserve"> Se define la revisión de la pagina por medio de la herramienta correspondiente y se remite a planeación el informe de tawdis como seguimiento de la implementación de MIPG.</t>
    </r>
  </si>
  <si>
    <r>
      <rPr>
        <b/>
        <sz val="12"/>
        <rFont val="Arial Narrow"/>
        <family val="2"/>
      </rPr>
      <t>SAF- 13/01/2020, conforme a Plan de Auditoria (Rad. UAESP 20201100000143):</t>
    </r>
    <r>
      <rPr>
        <sz val="12"/>
        <rFont val="Arial Narrow"/>
        <family val="2"/>
      </rPr>
      <t xml:space="preserve"> Se observan los informes de seguimiento de accesibilidad a la pagina web de la Unidad de los meses de enero a diciembre de 2019. 
</t>
    </r>
    <r>
      <rPr>
        <b/>
        <sz val="12"/>
        <rFont val="Arial Narrow"/>
        <family val="2"/>
      </rPr>
      <t xml:space="preserve">O´TIC: </t>
    </r>
    <r>
      <rPr>
        <sz val="12"/>
        <rFont val="Arial Narrow"/>
        <family val="2"/>
      </rPr>
      <t>En OTIC se verifica avance del 100%. Se evidencia la realización de 2 informes de seguimiento en cumplimiento de los criterios de accesibilidad en el segundo semestre de 2019. Con los anterior se verifica el cumplimiento con la elaboración de los 4 informes gestionados, de acuerdo al indicador establecido.</t>
    </r>
  </si>
  <si>
    <r>
      <t xml:space="preserve">
</t>
    </r>
    <r>
      <rPr>
        <b/>
        <sz val="12"/>
        <rFont val="Arial Narrow"/>
        <family val="2"/>
      </rPr>
      <t>13/01/2020 Conforme a Plan de Auditoria (Rad. UAESP 20201100000143):  O´TIC</t>
    </r>
    <r>
      <rPr>
        <sz val="12"/>
        <rFont val="Arial Narrow"/>
        <family val="2"/>
      </rPr>
      <t>: Continuar con el seguimiento y evaluación, con el fin de verificar el cumplimiento de los estándares de accesibilidad en la Entidad. La OTIC no presenta autoevaluación a diciembre de 2019.</t>
    </r>
  </si>
  <si>
    <t>2.2</t>
  </si>
  <si>
    <t>Verificar la coherencia de la información reportada de los trámites en los diferentes portales de información de trámites a nivel nacional y distrital (Guía de Trámites y Servicios y Mapa Callejero, SUIT,y VUC)</t>
  </si>
  <si>
    <t xml:space="preserve">Un (1) informe mensual de verificación de los portales de trámites </t>
  </si>
  <si>
    <t>(No informes elaborados/ No informes programados)*100</t>
  </si>
  <si>
    <t>Subdirección Administrativa y Financiera /Atención al ciudadano, Oficinas Asesoras  de: Planeación y   Comunicaciones</t>
  </si>
  <si>
    <t xml:space="preserve">SAF - 09/08/2019
03/10/2019
05/11/2019
23/12/2019
</t>
  </si>
  <si>
    <r>
      <t xml:space="preserve">  
</t>
    </r>
    <r>
      <rPr>
        <b/>
        <sz val="12"/>
        <rFont val="Arial Narrow"/>
        <family val="2"/>
      </rPr>
      <t xml:space="preserve">SAF- 09/082019: </t>
    </r>
    <r>
      <rPr>
        <sz val="12"/>
        <rFont val="Arial Narrow"/>
        <family val="2"/>
      </rPr>
      <t xml:space="preserve">La pagina no permite el acceso para realizar la carga del informe correspondiente al mes de Junio. Se 
SAF - 06/09/2019: A pesar que se solcito el nuevo acceso a la pagina suit continua sin funcionar, se adjunta evidencia y se solicita nuevo acceso.
</t>
    </r>
    <r>
      <rPr>
        <b/>
        <sz val="12"/>
        <rFont val="Arial Narrow"/>
        <family val="2"/>
      </rPr>
      <t>SAF - 03/10/2019:</t>
    </r>
    <r>
      <rPr>
        <sz val="12"/>
        <rFont val="Arial Narrow"/>
        <family val="2"/>
      </rPr>
      <t xml:space="preserve"> Ya fue remitido y actualizado al mes de agosto y septiembre el Informe Suit, a la pagina del Suit.
</t>
    </r>
    <r>
      <rPr>
        <b/>
        <sz val="12"/>
        <rFont val="Arial Narrow"/>
        <family val="2"/>
      </rPr>
      <t>SAF - 05/11/2019:</t>
    </r>
    <r>
      <rPr>
        <sz val="12"/>
        <rFont val="Arial Narrow"/>
        <family val="2"/>
      </rPr>
      <t xml:space="preserve"> Ya fue remitido y actualizado al mes de octubre el Informe Suit, a la pagina del Suit.
</t>
    </r>
    <r>
      <rPr>
        <b/>
        <sz val="12"/>
        <rFont val="Arial Narrow"/>
        <family val="2"/>
      </rPr>
      <t>SAF - 23/12/2019:</t>
    </r>
    <r>
      <rPr>
        <sz val="12"/>
        <rFont val="Arial Narrow"/>
        <family val="2"/>
      </rPr>
      <t xml:space="preserve"> Ya fue remitido y actualizado al mes de noviembre el Informe Suit, a la pagina del Suit.</t>
    </r>
  </si>
  <si>
    <t>130/01/2020</t>
  </si>
  <si>
    <r>
      <rPr>
        <b/>
        <sz val="12"/>
        <rFont val="Arial Narrow"/>
        <family val="2"/>
      </rPr>
      <t xml:space="preserve">SAF- 13/01/2020, conforme a Plan de Auditoria (Rad. UAESP 20201100000143): </t>
    </r>
    <r>
      <rPr>
        <sz val="12"/>
        <rFont val="Arial Narrow"/>
        <family val="2"/>
      </rPr>
      <t xml:space="preserve">En SAF se evidencia el envió del informe al mes de noviembre de 2019, la actualización de diciembre se realizara en el mes de enero de 2020, debido a que esta actividad se realiza mes vencido. 
</t>
    </r>
    <r>
      <rPr>
        <b/>
        <sz val="12"/>
        <rFont val="Arial Narrow"/>
        <family val="2"/>
      </rPr>
      <t xml:space="preserve"> La OAP</t>
    </r>
    <r>
      <rPr>
        <sz val="12"/>
        <rFont val="Arial Narrow"/>
        <family val="2"/>
      </rPr>
      <t xml:space="preserve"> aporta como evidencias correos y actas de reunión en los cuales se observa, la gestión realizada frente al tema de actualización de guía trámites institucionales.</t>
    </r>
  </si>
  <si>
    <r>
      <rPr>
        <b/>
        <sz val="12"/>
        <rFont val="Arial Narrow"/>
        <family val="2"/>
      </rPr>
      <t>13/01/2020, conforme a Plan de Auditoria (Rad. UAESP 20201100000143): SAF-</t>
    </r>
    <r>
      <rPr>
        <sz val="12"/>
        <rFont val="Arial Narrow"/>
        <family val="2"/>
      </rPr>
      <t xml:space="preserve"> Continuar con la actualización y elaboración periódica de los informes respectivos.
</t>
    </r>
    <r>
      <rPr>
        <b/>
        <sz val="12"/>
        <rFont val="Arial Narrow"/>
        <family val="2"/>
      </rPr>
      <t xml:space="preserve">OAP - </t>
    </r>
    <r>
      <rPr>
        <sz val="12"/>
        <rFont val="Arial Narrow"/>
        <family val="2"/>
      </rPr>
      <t>Los informes mensuales de verificación de los portales de trámites fueron presentados como evidencia por el proceso de atención al ciudadano, en los cuales se observó la presentación hasta el mes de noviembre de 2019, el de diciembre será presentado en enero. lo anterior, se establece un cumplimiento del 93%, no obstante la meta estaba prevista a noviembre razón por la cual se asigna un 100%.</t>
    </r>
  </si>
  <si>
    <t>2.3</t>
  </si>
  <si>
    <t xml:space="preserve">
Instalar un software para facilitar a la población en condición de discapacidad la presentación de peticiones,  quejas, reclamos y/o sugerencias en la Unidad. 
</t>
  </si>
  <si>
    <t>Fortalecimiento de la recepción de las PQRS para personas discapacitadas</t>
  </si>
  <si>
    <t>(No Software instalados/ No software programados)*100</t>
  </si>
  <si>
    <t>Subdirección Administrativa y Financiera /Atención al ciudadano
Oficina TIC
Oficina Asesora de Comunicaciones y Relaciones Interinstitucionales</t>
  </si>
  <si>
    <t>SAF 09/08/2019
01/04/2019</t>
  </si>
  <si>
    <r>
      <rPr>
        <b/>
        <sz val="12"/>
        <rFont val="Arial Narrow"/>
        <family val="2"/>
      </rPr>
      <t>SAF - 09/08/2019:</t>
    </r>
    <r>
      <rPr>
        <sz val="12"/>
        <rFont val="Arial Narrow"/>
        <family val="2"/>
      </rPr>
      <t xml:space="preserve"> Se realizo instalación de sistemas Convertic y Centro de Relevo en 03 equipos; 02 computadores de oficina de Atención al Ciudadano piso 1 y 01 computador recepción. Adicionalmente, se realizo presentación por parte de Mintic de los sistemas.
</t>
    </r>
    <r>
      <rPr>
        <b/>
        <sz val="12"/>
        <rFont val="Arial Narrow"/>
        <family val="2"/>
      </rPr>
      <t xml:space="preserve">01/04/2019: </t>
    </r>
    <r>
      <rPr>
        <sz val="12"/>
        <rFont val="Arial Narrow"/>
        <family val="2"/>
      </rPr>
      <t>Se adelantaron las pruebas de datos para acoger el software correspondiente. Se espera instalar y hacer las pruebas funcionales a partir de Junio.</t>
    </r>
  </si>
  <si>
    <t>12,13 y 14 de 08 de 2019</t>
  </si>
  <si>
    <r>
      <rPr>
        <b/>
        <sz val="12"/>
        <rFont val="Arial Narrow"/>
        <family val="2"/>
      </rPr>
      <t>12,13 y 14 de 08 de 2019, conforme a Plan de Auditoria (Rad. UAESP 20191100049543):</t>
    </r>
    <r>
      <rPr>
        <sz val="12"/>
        <rFont val="Arial Narrow"/>
        <family val="2"/>
      </rPr>
      <t xml:space="preserve"> Se evidencia la implementación en la fase de producción del menú de accesibilidad, así como el enlace a los software de accesibilidad JAWS y ZoomText disponibles en la pagina WEB. 
</t>
    </r>
  </si>
  <si>
    <r>
      <rPr>
        <b/>
        <sz val="12"/>
        <rFont val="Arial Narrow"/>
        <family val="2"/>
      </rPr>
      <t>12,13 y 14 de 08 de 2019, conforme a Plan de Auditoria (Rad. UAESP 20191100049543):</t>
    </r>
    <r>
      <rPr>
        <sz val="12"/>
        <rFont val="Arial Narrow"/>
        <family val="2"/>
      </rPr>
      <t xml:space="preserve"> Se recomienda hacer seguimiento frecuente a las opciones incluidas en el menú de accesibilidad para asegurar su correcto funcionamiento (opción detener animaciones).</t>
    </r>
  </si>
  <si>
    <r>
      <rPr>
        <b/>
        <sz val="12"/>
        <rFont val="Arial Narrow"/>
        <family val="2"/>
      </rPr>
      <t xml:space="preserve">Subcomponente 3                          </t>
    </r>
    <r>
      <rPr>
        <sz val="12"/>
        <rFont val="Arial Narrow"/>
        <family val="2"/>
      </rPr>
      <t xml:space="preserve"> 
Talento humano</t>
    </r>
  </si>
  <si>
    <t>Realizar actividades de divulgación a los funcionarios y grupos de interés del proceso de Servicio al ciudadano.</t>
  </si>
  <si>
    <t>Tres (3) actividades de divulgación realizadas (1 por cuatrimestre).</t>
  </si>
  <si>
    <t>(No de actividades de divulgación realizadas / No de actividades programadas)* 100</t>
  </si>
  <si>
    <t>Subdirección Administrativa y Financiera - Atención al ciudadano</t>
  </si>
  <si>
    <t xml:space="preserve">
SAF 09/08/2019
06/09/2019
03/10/2019
05/11/2019
13/12/2019</t>
  </si>
  <si>
    <r>
      <rPr>
        <b/>
        <sz val="12"/>
        <rFont val="Arial Narrow"/>
        <family val="2"/>
      </rPr>
      <t>SAF - 09/08/2019:</t>
    </r>
    <r>
      <rPr>
        <sz val="12"/>
        <rFont val="Arial Narrow"/>
        <family val="2"/>
      </rPr>
      <t xml:space="preserve"> Se enviaron correcciones solicitadas por parte de  la oficina de planeación y nos encontramos a la espera de aprobación.
</t>
    </r>
    <r>
      <rPr>
        <b/>
        <sz val="12"/>
        <rFont val="Arial Narrow"/>
        <family val="2"/>
      </rPr>
      <t>SAF - 06/09/2019:</t>
    </r>
    <r>
      <rPr>
        <sz val="12"/>
        <rFont val="Arial Narrow"/>
        <family val="2"/>
      </rPr>
      <t xml:space="preserve"> A la espera de aprobación por parte de Planeación.
</t>
    </r>
    <r>
      <rPr>
        <b/>
        <sz val="12"/>
        <rFont val="Arial Narrow"/>
        <family val="2"/>
      </rPr>
      <t>SAF - 03/10/2019:</t>
    </r>
    <r>
      <rPr>
        <sz val="12"/>
        <rFont val="Arial Narrow"/>
        <family val="2"/>
      </rPr>
      <t xml:space="preserve"> Teniendo en cuenta la Circular 005 de 2019, de la subsecretaría del Servicio a la Ciudadanía de la Secretaría General de la Alcaldía Mayor de Bogotá D.C se vuelven hacer modificaciones a los documentos y se encuentran en revisión por la Subdirección de Asuntos Legales
</t>
    </r>
    <r>
      <rPr>
        <b/>
        <sz val="12"/>
        <rFont val="Arial Narrow"/>
        <family val="2"/>
      </rPr>
      <t>SAF - 05/11/2019:</t>
    </r>
    <r>
      <rPr>
        <sz val="12"/>
        <rFont val="Arial Narrow"/>
        <family val="2"/>
      </rPr>
      <t xml:space="preserve"> Se aprueban y publican nueve documentos de once por medio de Orfeo 20197000063433. El manual y protocolo de atención se encuentra en revisión por la Subdirección de Asuntos Legales 
</t>
    </r>
    <r>
      <rPr>
        <b/>
        <sz val="12"/>
        <rFont val="Arial Narrow"/>
        <family val="2"/>
      </rPr>
      <t xml:space="preserve">SAF - 13/12/2019: </t>
    </r>
    <r>
      <rPr>
        <sz val="12"/>
        <rFont val="Arial Narrow"/>
        <family val="2"/>
      </rPr>
      <t>Por medio de Orfeo 20197000063433 y 20197000073153 se aprueban los siguientes documentos: 
- Manual Servicio al Ciudadano
- Procedimiento Servicio al Ciudadano
- 5 Instructivos 
- 4 Formatos
Adicionalmente se solicita a la oficina de comunicaciones realizar la socialización respectiva para el martes 17/11/2019
Se da por finalizada la presente actividad (3.1).</t>
    </r>
  </si>
  <si>
    <r>
      <rPr>
        <b/>
        <sz val="12"/>
        <rFont val="Arial Narrow"/>
        <family val="2"/>
      </rPr>
      <t xml:space="preserve">SAF- 13/01/2020, conforme a Plan de Auditoria (Rad. UAESP 20201100000143): </t>
    </r>
    <r>
      <rPr>
        <sz val="12"/>
        <rFont val="Arial Narrow"/>
        <family val="2"/>
      </rPr>
      <t>Se observa una divulgación realizada el 09/01/2020, mediante correo electrónico enviado a todos los funcionarios de la Unidad.</t>
    </r>
  </si>
  <si>
    <r>
      <rPr>
        <b/>
        <sz val="12"/>
        <rFont val="Arial Narrow"/>
        <family val="2"/>
      </rPr>
      <t xml:space="preserve">SAF- 13/01/2020, conforme a Plan de Auditoria (Rad. UAESP 20201100000143): </t>
    </r>
    <r>
      <rPr>
        <sz val="12"/>
        <rFont val="Arial Narrow"/>
        <family val="2"/>
      </rPr>
      <t>Se evidencia una divulgación realizada el 09/01/2020. No se logro cumplir con la meta  programada. Que consistía en Tres (3) actividades de divulgación realizadas (1 por cuatrimestre) razón por la cual recomendamos incluirla en el nuevo PAAC.</t>
    </r>
  </si>
  <si>
    <r>
      <rPr>
        <b/>
        <sz val="12"/>
        <rFont val="Arial Narrow"/>
        <family val="2"/>
      </rPr>
      <t xml:space="preserve">Subcomponente 4                         </t>
    </r>
    <r>
      <rPr>
        <sz val="12"/>
        <rFont val="Arial Narrow"/>
        <family val="2"/>
      </rPr>
      <t xml:space="preserve"> 
Normativo y procedimental</t>
    </r>
  </si>
  <si>
    <t>Revisar, actualizar y hacer seguimiento al normograma aplicable a los procesos de la entidad</t>
  </si>
  <si>
    <t>Publicaciones del normograma actualizado y con seguimiento en el cumplimiento de la normatividad</t>
  </si>
  <si>
    <t>No de publicaciones del normograma actualizadas / No de actualizaciones del normograma programadas * 100</t>
  </si>
  <si>
    <t>Subdirección de Asuntos Legales
Todos los procesos
Oficina de Control Interno</t>
  </si>
  <si>
    <t xml:space="preserve">SAF - 10/01/2020
 SAL - 31/08/2019
30/09/2019
31/10/2019
31/12/2019
SRBL - 11/12/2019
OTIC - 31/12/2019
OCI-31/12/2019:
</t>
  </si>
  <si>
    <r>
      <rPr>
        <b/>
        <sz val="12"/>
        <rFont val="Arial Narrow"/>
        <family val="2"/>
      </rPr>
      <t xml:space="preserve">SAF - 10/01/2020: </t>
    </r>
    <r>
      <rPr>
        <sz val="12"/>
        <rFont val="Arial Narrow"/>
        <family val="2"/>
      </rPr>
      <t xml:space="preserve">Se observa la actualización al mes de noviembre de 2019.
</t>
    </r>
    <r>
      <rPr>
        <b/>
        <sz val="12"/>
        <rFont val="Arial Narrow"/>
        <family val="2"/>
      </rPr>
      <t>SAL- 31/08//2019:</t>
    </r>
    <r>
      <rPr>
        <sz val="12"/>
        <rFont val="Arial Narrow"/>
        <family val="2"/>
      </rPr>
      <t xml:space="preserve"> La SAL publicó el normograma correspondiente al mes de agosto de 2019. Destaca el hecho de la solicitud de RBL de la publicación de la Sentencia 11001-03-24-000-2009-00113-00. Tesis: Las actividades de transporte, recolección, almacenamiento, desactivación, incineración y tratamiento de residuos peligrosos y/o hospitalarios son servicios públicos domiciliarios. (la Superintendencia debe velar por la adecuada prestación de los servicios de recolección, transporte, tratamiento y disposición final, por empresas especializadas en la materia). Finalmente, informar que teniendo en cuenta las recomendaciones efectuadas por la OCI en desarrollo de sus evaluaciones al PAAC y al hecho de lograr que los diferentes procesos efectúen seguimiento y actualicen sus normas, la SAL proyectó las nuevas versiones tanto del procedimiento como el formato del normograma, las cuales están siendo revisadas por la OCI, para posteriormente someterlas a aprobación de la OAP.
</t>
    </r>
    <r>
      <rPr>
        <b/>
        <sz val="12"/>
        <rFont val="Arial Narrow"/>
        <family val="2"/>
      </rPr>
      <t>SAL - 30/09/2019:</t>
    </r>
    <r>
      <rPr>
        <sz val="12"/>
        <rFont val="Arial Narrow"/>
        <family val="2"/>
      </rPr>
      <t xml:space="preserve"> La SAL publicó el normograma correspondiente al mes de septiembre de 2019.Finalmente, informar que teniendo en cuenta las recomendaciones efectuadas por la OCI en desarrollo de sus evaluaciones al PAAC y al hecho de lograr que los diferentes procesos efectúen seguimiento y actualicen sus normas, la SAL proyectó las nuevas versiones tanto del procedimiento como el formato del normograma, las cuales están para aprobación de la OAP.
</t>
    </r>
    <r>
      <rPr>
        <b/>
        <sz val="12"/>
        <rFont val="Arial Narrow"/>
        <family val="2"/>
      </rPr>
      <t>SAL - 31/10/2019</t>
    </r>
    <r>
      <rPr>
        <sz val="12"/>
        <rFont val="Arial Narrow"/>
        <family val="2"/>
      </rPr>
      <t xml:space="preserve">: La SAL publicó el normograma correspondiente al mes de octubre de 2019, en la página web, en el link atención al ciudadano, transparencia y acceso a la información pública, numeral 4 normatividad. De la misma manera y con el propósito de fortalecer el seguimiento que efectúan cada uno de los procesos en la actualización y seguimiento del normograma, generó las versiones 7 del Procedimiento del Normograma y la versión 10 de su formato, realizándose la correspondiente socialización a los gestores de calidad de los procesos.
</t>
    </r>
    <r>
      <rPr>
        <b/>
        <sz val="12"/>
        <rFont val="Arial Narrow"/>
        <family val="2"/>
      </rPr>
      <t>SAL - 30/11/2019</t>
    </r>
    <r>
      <rPr>
        <sz val="12"/>
        <rFont val="Arial Narrow"/>
        <family val="2"/>
      </rPr>
      <t xml:space="preserve">: La SAL publicó el normograma correspondiente al mes de noviembre de 2019, en la página web, en el link atención al ciudadano, transparencia y acceso a la información pública, numeral 4 normatividad.
</t>
    </r>
    <r>
      <rPr>
        <b/>
        <sz val="12"/>
        <rFont val="Arial Narrow"/>
        <family val="2"/>
      </rPr>
      <t>SAL - 31/12/2019:</t>
    </r>
    <r>
      <rPr>
        <sz val="12"/>
        <rFont val="Arial Narrow"/>
        <family val="2"/>
      </rPr>
      <t xml:space="preserve"> La SAL solicitó la publicación del normograma correspondiente al mes de diciembre de 2019, en la página web, en el link atención al ciudadano, transparencia y acceso a la información pública, numeral 4 normatividad. Reiteró el correo el 3/01/2019, una vez se precisó que el normograma de diciembre de 2019, aun no ha sido publicado. Finalmente, en atención a nuestra solicitud de reiteración de publicación del normograma, la OAC, realizó dicha publicación.
</t>
    </r>
    <r>
      <rPr>
        <b/>
        <sz val="12"/>
        <rFont val="Arial Narrow"/>
        <family val="2"/>
      </rPr>
      <t>SRB 11/12/2019:</t>
    </r>
    <r>
      <rPr>
        <sz val="12"/>
        <rFont val="Arial Narrow"/>
        <family val="2"/>
      </rPr>
      <t xml:space="preserve"> En el comité primario realizado el 29/11/19, no se informó sobre normas nuevas en el servicio de aseo.
</t>
    </r>
    <r>
      <rPr>
        <b/>
        <sz val="12"/>
        <rFont val="Arial Narrow"/>
        <family val="2"/>
      </rPr>
      <t>OTIC 31/12/2019:</t>
    </r>
    <r>
      <rPr>
        <sz val="12"/>
        <rFont val="Arial Narrow"/>
        <family val="2"/>
      </rPr>
      <t xml:space="preserve"> La SAL solicitó la publicación del normograma correspondiente al mes de diciembre de 2019, en la página web, en el link atención al ciudadano, transparencia y acceso a la información pública, numeral 4 normatividad. Reiteró el correo el 3/01/2019, una vez se precisó que el normograma de diciembre de 2019, aun no ha sido publicado. Finalmente, en atención a nuestra solicitud de reiteración de publicación del normograma, la OAC, realizó dicha publicación.  
</t>
    </r>
    <r>
      <rPr>
        <b/>
        <sz val="12"/>
        <rFont val="Arial Narrow"/>
        <family val="2"/>
      </rPr>
      <t xml:space="preserve">OCI-31/12/2019: </t>
    </r>
    <r>
      <rPr>
        <sz val="12"/>
        <rFont val="Arial Narrow"/>
        <family val="2"/>
      </rPr>
      <t>La OCI realizo el seguimiento y verificación de la publicación del normograma durante la vigencia 2019.</t>
    </r>
  </si>
  <si>
    <r>
      <rPr>
        <b/>
        <sz val="12"/>
        <color theme="1"/>
        <rFont val="Arial Narrow"/>
        <family val="2"/>
      </rPr>
      <t xml:space="preserve">
SAF- 13/01/2020, conforme a Plan de Auditoria (Rad. UAESP 20201100000143):  </t>
    </r>
    <r>
      <rPr>
        <sz val="12"/>
        <color theme="1"/>
        <rFont val="Arial Narrow"/>
        <family val="2"/>
      </rPr>
      <t>Se observa que la SAF ha realizado las actualizaciones al normograma, evidenciando la actualización al mes de noviembre de 2019. 
La SAL manifiesta que se ha venido realizando la actualización del normograma, se observa l actualización para los meses de julio, agosto, septiembre, octubre, noviembre y diciembre de 2019, en el siguiente link: http://www.uaesp.gov.co/transparencia/marco-legal.</t>
    </r>
    <r>
      <rPr>
        <sz val="12"/>
        <rFont val="Arial Narrow"/>
        <family val="2"/>
      </rPr>
      <t xml:space="preserve">
</t>
    </r>
    <r>
      <rPr>
        <b/>
        <sz val="12"/>
        <rFont val="Arial Narrow"/>
        <family val="2"/>
      </rPr>
      <t>RBL</t>
    </r>
    <r>
      <rPr>
        <sz val="12"/>
        <rFont val="Arial Narrow"/>
        <family val="2"/>
      </rPr>
      <t xml:space="preserve">: Se verifica y se evidencia las publicaciones y actualización del normograma  de la Subdirección RBL con cierre a la vigencia 2019. 
</t>
    </r>
    <r>
      <rPr>
        <b/>
        <sz val="12"/>
        <rFont val="Arial Narrow"/>
        <family val="2"/>
      </rPr>
      <t>O´TIC:</t>
    </r>
    <r>
      <rPr>
        <sz val="12"/>
        <rFont val="Arial Narrow"/>
        <family val="2"/>
      </rPr>
      <t xml:space="preserve"> Se observa y se evidencia la actualización del normograma de la Oficina TIC a cierre de la vigencia 2019. se verifica mediante correo electrónico la actualización del normograma del mes de diciembre de 2019 con la Resolución No. 0655.
</t>
    </r>
    <r>
      <rPr>
        <b/>
        <sz val="12"/>
        <rFont val="Arial Narrow"/>
        <family val="2"/>
      </rPr>
      <t xml:space="preserve"> La OCI </t>
    </r>
    <r>
      <rPr>
        <sz val="12"/>
        <rFont val="Arial Narrow"/>
        <family val="2"/>
      </rPr>
      <t xml:space="preserve">realiza seguimiento al normograma y su respectiva publicación en el link http://www.uaesp.gov.co/transparencia/marco-legal la publicación de los normogramas de enero, a diciembre de 2019. 
</t>
    </r>
  </si>
  <si>
    <r>
      <rPr>
        <b/>
        <sz val="12"/>
        <rFont val="Arial Narrow"/>
        <family val="2"/>
      </rPr>
      <t>13/01/2020 Conforme a Plan de Auditoria (Rad. UAESP 20201100000143) RBL</t>
    </r>
    <r>
      <rPr>
        <sz val="12"/>
        <rFont val="Arial Narrow"/>
        <family val="2"/>
      </rPr>
      <t>: Continuar con la actualización del normograma de acuerdo al cronograma establecido.</t>
    </r>
  </si>
  <si>
    <t>4.2</t>
  </si>
  <si>
    <t>Divulgar la carta de trato digno a los grupos de interés</t>
  </si>
  <si>
    <t>Subdirección Administrativa y Financiera /Atención al ciudadano</t>
  </si>
  <si>
    <t xml:space="preserve">
SAF - 
10/07/2019
 09/08/2019
06/09/2019
03/10/2019
05/11/2019
</t>
  </si>
  <si>
    <r>
      <rPr>
        <b/>
        <sz val="12"/>
        <rFont val="Arial Narrow"/>
        <family val="2"/>
      </rPr>
      <t>SAF - 10/07/2019:</t>
    </r>
    <r>
      <rPr>
        <sz val="12"/>
        <rFont val="Arial Narrow"/>
        <family val="2"/>
      </rPr>
      <t xml:space="preserve">   Ya se encuentra publicada en la Pagina Web y en el la Oficina de atención al Ciudadano primer piso.
http://www.uaesp.gov.co/sites/default/files/documentos/carta_trato_digo_2019_0.pdf
</t>
    </r>
    <r>
      <rPr>
        <b/>
        <sz val="12"/>
        <rFont val="Arial Narrow"/>
        <family val="2"/>
      </rPr>
      <t>SAF - 09/08/2019:</t>
    </r>
    <r>
      <rPr>
        <sz val="12"/>
        <rFont val="Arial Narrow"/>
        <family val="2"/>
      </rPr>
      <t xml:space="preserve"> Se solicito divulgación por medio de pantallas a la oficina asesora de Comunicación
</t>
    </r>
    <r>
      <rPr>
        <b/>
        <sz val="12"/>
        <rFont val="Arial Narrow"/>
        <family val="2"/>
      </rPr>
      <t xml:space="preserve">SAF - 06/09/2019: </t>
    </r>
    <r>
      <rPr>
        <sz val="12"/>
        <rFont val="Arial Narrow"/>
        <family val="2"/>
      </rPr>
      <t xml:space="preserve">A la espera de publicación en pantallas por parte de Comunicaciones
</t>
    </r>
    <r>
      <rPr>
        <b/>
        <sz val="12"/>
        <rFont val="Arial Narrow"/>
        <family val="2"/>
      </rPr>
      <t xml:space="preserve">SAF - 03/10/2019: </t>
    </r>
    <r>
      <rPr>
        <sz val="12"/>
        <rFont val="Arial Narrow"/>
        <family val="2"/>
      </rPr>
      <t xml:space="preserve">Se solicito nuevamente la divulgación por miedo de correo masivo o pantallas y se encuentra a la espera.
</t>
    </r>
    <r>
      <rPr>
        <b/>
        <sz val="12"/>
        <rFont val="Arial Narrow"/>
        <family val="2"/>
      </rPr>
      <t xml:space="preserve">SAF - 05/11/2019: </t>
    </r>
    <r>
      <rPr>
        <sz val="12"/>
        <rFont val="Arial Narrow"/>
        <family val="2"/>
      </rPr>
      <t>Se solicita nuevamente la publicación al área de comunicaciones por medio de nuevo proceso a través de intranet</t>
    </r>
  </si>
  <si>
    <r>
      <rPr>
        <b/>
        <sz val="12"/>
        <rFont val="Arial Narrow"/>
        <family val="2"/>
      </rPr>
      <t>SAF- 13/01/2020, conforme a Plan de Auditoria (Rad. UAESP 20201100000143):</t>
    </r>
    <r>
      <rPr>
        <sz val="12"/>
        <rFont val="Arial Narrow"/>
        <family val="2"/>
      </rPr>
      <t xml:space="preserve"> Se evidencian las tres actividades de divulgación de la carta de trato digno, mediante pantallas, pagina web y cartel en oficina de atención al ciudadano. Se observa en el siguiente enlace : http://www.uaesp.gov.co/transparencia/informacion-interes/publicacion/otras-publicaciones/carta-trato-digno-febrero-2019.</t>
    </r>
  </si>
  <si>
    <r>
      <rPr>
        <b/>
        <sz val="12"/>
        <rFont val="Arial Narrow"/>
        <family val="2"/>
      </rPr>
      <t xml:space="preserve">Subcomponente 5                          </t>
    </r>
    <r>
      <rPr>
        <sz val="12"/>
        <rFont val="Arial Narrow"/>
        <family val="2"/>
      </rPr>
      <t xml:space="preserve"> 
Relacionamiento con el ciudadano</t>
    </r>
  </si>
  <si>
    <t>5.1</t>
  </si>
  <si>
    <t xml:space="preserve">Revisar y actualizar la caracterización de los grupos de interés de la Unidad. </t>
  </si>
  <si>
    <t xml:space="preserve">Un (1) documento que contiene la caracterización de los grupos de interés revisada y actualizada. </t>
  </si>
  <si>
    <t>(No documentos elaborados/ No documentos programados)*100</t>
  </si>
  <si>
    <t>Oficina Asesora de Planeación
Áreas misionales
Subdirección Administrativa y Financiera /Atención al ciudadano</t>
  </si>
  <si>
    <t>SDF 09/08/2019
OAP 30/06/2019
31/07/2019</t>
  </si>
  <si>
    <t>SDF - 09/08/2019: El 09/05/2019 se remite correo institucional con un (1) documento que contiene la Caracterización de Grupos de Interés de la SDF. 
SAF 10/07/2019: La caracterización se encuentra publicada en la pagina web - Control social http://www.uaesp.gov.co/content/participacion-y-control-social
OAP 30/06/2019- Se realizó mesa de trabajo con las áreas misionales, encontrando que adicional se debía actualizar el procedimiento de "Elaboración y tabulación de encuestas V1" ubicado en el proceso de Evaluación, control y mejora, dejando constancia en acta para solicitar una ampliación de la fecha de cumplimiento de la acción. Se actualiza el procedimiento y se determina el uso de una sola encuesta que mide la satisfacción de los trámites y servicios, así como la satisfacción de la atención. 
OAP 31/07/2019- Se evalúa con el líder del proceso de Evaluación, control y mejora la necesidad de actualizar el procedimiento, y se inicia con la revisión interna del formato propuesto que mida de forma integral los trámites y servicios. Está en espera la aprobación del procedimiento y la actualización del formato. Ver http://www.uaesp.gov.co/content/encuesta-percepcion-ciudadana.</t>
  </si>
  <si>
    <r>
      <t xml:space="preserve">
</t>
    </r>
    <r>
      <rPr>
        <b/>
        <sz val="12"/>
        <rFont val="Arial Narrow"/>
        <family val="2"/>
      </rPr>
      <t xml:space="preserve">
13/01/2020, conforme a Plan de Auditoria (Rad. UAESP 20201100000143): </t>
    </r>
    <r>
      <rPr>
        <sz val="12"/>
        <rFont val="Arial Narrow"/>
        <family val="2"/>
      </rPr>
      <t xml:space="preserve">Se dio cumplimiento en el seguimiento anterior y se puede observar en el siguiente enlace: http://www.uaesp.gov.co/content/participacion-y-control-social. Sin embargo no se tuvo en cuenta las recomendaciones realizadas por la OCI en el seguimiento anterior. 
</t>
    </r>
    <r>
      <rPr>
        <sz val="12"/>
        <color rgb="FFFF0000"/>
        <rFont val="Arial Narrow"/>
        <family val="2"/>
      </rPr>
      <t xml:space="preserve">
</t>
    </r>
  </si>
  <si>
    <r>
      <rPr>
        <b/>
        <sz val="12"/>
        <rFont val="Arial Narrow"/>
        <family val="2"/>
      </rPr>
      <t>12,13 y 14 de 08 de 2019, conforme a Plan de Auditoria (Rad. UAESP 20191100049543)</t>
    </r>
    <r>
      <rPr>
        <sz val="12"/>
        <rFont val="Arial Narrow"/>
        <family val="2"/>
      </rPr>
      <t>: Es importante consolidar información de caracterización de grupos de interés, someter a comité correspondiente para su revisión, identificación de esas partes interesadas pertinentes a la Gestión,  publicación. Y divulgación.</t>
    </r>
  </si>
  <si>
    <t>5.2</t>
  </si>
  <si>
    <t xml:space="preserve">Elaborar una encuesta de satisfacción ciudadana para medir los criterios de calidad del servicio relacionados con las PQRS. </t>
  </si>
  <si>
    <t xml:space="preserve">Una (1) encuesta de satisfacción ciudadana elaborada. </t>
  </si>
  <si>
    <t>(No de mediciones realizadas en el mes/ No mediciones programadas en el mes)* 100</t>
  </si>
  <si>
    <t xml:space="preserve">SAF - 09/08/2019
06/092019
03/10/2019
05/11/2019
13/12/2019
20/12/2019
</t>
  </si>
  <si>
    <r>
      <rPr>
        <b/>
        <sz val="12"/>
        <rFont val="Arial Narrow"/>
        <family val="2"/>
      </rPr>
      <t xml:space="preserve">SAF - 09/08/2019: </t>
    </r>
    <r>
      <rPr>
        <sz val="12"/>
        <rFont val="Arial Narrow"/>
        <family val="2"/>
      </rPr>
      <t>Se remitió el Informe de Encuestas correspondientes al mes de  Junio para publicación en la pagina web y se creo el enlace de la encuesta virtual 
http://www.uaesp.gov.co/content/encuesta-percepcion-ciudadana</t>
    </r>
    <r>
      <rPr>
        <b/>
        <sz val="12"/>
        <rFont val="Arial Narrow"/>
        <family val="2"/>
      </rPr>
      <t xml:space="preserve">
SAF - 06/09/2019: </t>
    </r>
    <r>
      <rPr>
        <sz val="12"/>
        <rFont val="Arial Narrow"/>
        <family val="2"/>
      </rPr>
      <t>Se remitió el Informe de Encuestas correspondientes al mes de  Julio para publicación en la pagina web. Se esta realizando campañas de uso de la encuesta virtual por medio de la pagina web y pantallas</t>
    </r>
    <r>
      <rPr>
        <b/>
        <sz val="12"/>
        <rFont val="Arial Narrow"/>
        <family val="2"/>
      </rPr>
      <t xml:space="preserve">
SAF - 03/10/2019: </t>
    </r>
    <r>
      <rPr>
        <sz val="12"/>
        <rFont val="Arial Narrow"/>
        <family val="2"/>
      </rPr>
      <t>Se remitió el Informe de Encuestas correspondientes al mes de  agosto y septiembre para publicación en la pagina web.</t>
    </r>
    <r>
      <rPr>
        <b/>
        <sz val="12"/>
        <rFont val="Arial Narrow"/>
        <family val="2"/>
      </rPr>
      <t xml:space="preserve">
SAF - 05/11/2019: </t>
    </r>
    <r>
      <rPr>
        <sz val="12"/>
        <rFont val="Arial Narrow"/>
        <family val="2"/>
      </rPr>
      <t>Se remitió el Informe de Encuestas correspondientes al mes de  octubre para publicación en la pagina web.</t>
    </r>
    <r>
      <rPr>
        <b/>
        <sz val="12"/>
        <rFont val="Arial Narrow"/>
        <family val="2"/>
      </rPr>
      <t xml:space="preserve">
SAF - 13/12/2019: </t>
    </r>
    <r>
      <rPr>
        <sz val="12"/>
        <rFont val="Arial Narrow"/>
        <family val="2"/>
      </rPr>
      <t>Se remitió el Informe de Encuestas correspondientes al mes de Noviembre para publicación en la pagina web.</t>
    </r>
    <r>
      <rPr>
        <b/>
        <sz val="12"/>
        <rFont val="Arial Narrow"/>
        <family val="2"/>
      </rPr>
      <t xml:space="preserve">
SAF - 20/12/2019: </t>
    </r>
    <r>
      <rPr>
        <sz val="12"/>
        <rFont val="Arial Narrow"/>
        <family val="2"/>
      </rPr>
      <t>Se remitió el Informe de medición de la satisfacción de los servicios de la UAESP.</t>
    </r>
  </si>
  <si>
    <r>
      <t xml:space="preserve">SAF- 13/01/2020, conforme a Plan de Auditoria (Rad. UAESP 20201100000143): </t>
    </r>
    <r>
      <rPr>
        <sz val="12"/>
        <rFont val="Arial Narrow"/>
        <family val="2"/>
      </rPr>
      <t>Se observa el informe de encuesta de pqrs correspondiente al mes de diciembre de 2019.</t>
    </r>
    <r>
      <rPr>
        <b/>
        <sz val="12"/>
        <rFont val="Arial Narrow"/>
        <family val="2"/>
      </rPr>
      <t xml:space="preserve"> </t>
    </r>
    <r>
      <rPr>
        <sz val="12"/>
        <rFont val="Arial Narrow"/>
        <family val="2"/>
      </rPr>
      <t xml:space="preserve">Se observa el formato aprobado , publicado y aplicado.
Revisar Link http://www.uaesp.gov.co/modelo-transformacion-organizacional/procesos_mto.php?id=servicio_ciudadano. </t>
    </r>
  </si>
  <si>
    <t>5.3</t>
  </si>
  <si>
    <t>Elaborar una encuesta para medir la percepción  de los ciudadanos respecto a la calidad de los servicios que garantiza la unidad.</t>
  </si>
  <si>
    <t>Realizar una (1) encuesta de percepción de los servicios que garantiza la unidad.</t>
  </si>
  <si>
    <t>Subdirección de Recolección, barrido y limpieza, Subdirección de Aprovechamiento, Subdirección de Disposición Final, Subdirección de Servicios Funerarios y Alumbrado Público</t>
  </si>
  <si>
    <t xml:space="preserve">SRBL - 11/12/2019
saprov - 31/12/2019
OAP - SDF -  30/09/2019
OAP - SDF - 31/10/2019  
OAP - SDF - 30/11/2019
OAP - SDF - 30/12/2019
</t>
  </si>
  <si>
    <t xml:space="preserve">SRBL 11/12/2019: Se definió la encuesta y los gestores sociales de la Subdirección de RBL la están aplicando en los eventos comunitarios, los gestores sociales aplicaron seis encuesta en el mes de noviembre, las cuales fueron entregadas a la Subdirección Administrativa y Financiera para consolidación y análisis.     
SAPROV - 31/12/2019: Se realizo la encuesta conjuntamente con la OAP, se esta aplicando la encuesta para realizar la medición de satisfacción al cliente.
OAP - SDF -  30/09/2019:  Se continua con la construcción de la encuesta integral para la medición de los servicios de la Unidad, de manera que se mida la satisfacción, percepción, necesidades y expectativas de los grupos de interés. 
OAP - SDF - 31/10/2019: Se valida la encuesta para la medición de satisfacción de los grupos de interés, la cual se inicia la aplicación desde el 15 de octubre hasta el 15 de noviembre por parte de las dependencias misionales. Se incluye en la encuesta virtual publicada en página web la relacionada con la medición de satisfacción de los servicios. http://www.uaesp.gov.co/content/encuesta-percepcion-ciudadana. Por otro lado se acepta por parte del Comité de Transformación Organizacional el traslado del proceso de Evaluación y mejora, al proceso de Servicio al Ciudadano, se acepta la solicitud enviada por el líder del proceso de Evaluación y Mejora, trasladando el procedimiento de medición de la satisfacción de los servicios V2 y el formato de encuesta de medición de la satisfacción de los servicios. http://www.uaesp.gov.co/modelo-transformacion-organizacional/procesos_mto.php?id=servicio_ciudadano
OAP - SDF - 30/11/2019: Se recopila y consolida la información tabulada de las encuestas para realizar el análisis de la información. Se publica en página web la encuesta de percepción de los servicios. La encuesta se desarrolla de manera telefónica, presencial y virtual.
OAP - SDF - 30/12/2019: Se elabora el informe con los resultados arrojados por la encuesta realizada por las dependencias misionales, y es avalada por la Subdirección Administrativa y Financiera como líder del proceso de Servicio al Ciudadano
</t>
  </si>
  <si>
    <t xml:space="preserve">13/01/2020 Conforme a Plan de Auditoria (Rad. UAESP 20201100000143) RBL: Analizar los resultados obtenidos, y tomar las acciones pertinentes en la vigencia 2020, que permitan mejorar la prestación de los servicios de la UAESP, y por ente la percepción del ciudadano.
</t>
  </si>
  <si>
    <t>5.4</t>
  </si>
  <si>
    <t xml:space="preserve">Elaborar el protocolo para la recepción de denuncias de actos de corrupción. </t>
  </si>
  <si>
    <t xml:space="preserve">Un (1) protocolo para la recepción de denuncias de actos de corrupción elaborado. </t>
  </si>
  <si>
    <t xml:space="preserve">Protocolo aprobado y publicado
</t>
  </si>
  <si>
    <t xml:space="preserve">Subdirección Administrativa y Financiera /Atención al ciudadano, Subdirección de Asuntos Legales,  Oficinas Asesoras  de: Planeación,  TIC,  Comunicaciones </t>
  </si>
  <si>
    <r>
      <rPr>
        <b/>
        <sz val="12"/>
        <rFont val="Arial Narrow"/>
        <family val="2"/>
      </rPr>
      <t>25/4/2019:</t>
    </r>
    <r>
      <rPr>
        <sz val="12"/>
        <rFont val="Arial Narrow"/>
        <family val="2"/>
      </rPr>
      <t xml:space="preserve"> Se aprobó el 24 de abril el protocolo para atención de actos de corrupción y medidas de protección al denunciante, queda en el MTO dentro del proceso de Servicio al Ciudadano, la solicitud fue radicada bajo No 20197000035513</t>
    </r>
  </si>
  <si>
    <r>
      <rPr>
        <b/>
        <sz val="12"/>
        <rFont val="Arial Narrow"/>
        <family val="2"/>
      </rPr>
      <t xml:space="preserve">
</t>
    </r>
    <r>
      <rPr>
        <sz val="12"/>
        <rFont val="Arial Narrow"/>
        <family val="2"/>
      </rPr>
      <t xml:space="preserve">
</t>
    </r>
    <r>
      <rPr>
        <b/>
        <sz val="12"/>
        <rFont val="Arial Narrow"/>
        <family val="2"/>
      </rPr>
      <t xml:space="preserve">13/01/2020, conforme a Plan de Auditoria (Rad. UAESP 20201100000143): </t>
    </r>
    <r>
      <rPr>
        <sz val="12"/>
        <rFont val="Arial Narrow"/>
        <family val="2"/>
      </rPr>
      <t xml:space="preserve">Se dio cumplimiento en el seguimiento anterior y se puede observar en el siguiente enlace: http://www.uaesp.gov.co/modelo-transformacion-organizacional/documentos/servicio_ciudadano/editables/PT-01_Protocolo_denuncias_actos_corrupcion_V1.docx
</t>
    </r>
  </si>
  <si>
    <t>Avance componente de atención al ciudadano</t>
  </si>
  <si>
    <t>d. Rendición de Cuentas</t>
  </si>
  <si>
    <r>
      <t xml:space="preserve">Subcomponente 1
</t>
    </r>
    <r>
      <rPr>
        <sz val="12"/>
        <rFont val="Arial Narrow"/>
        <family val="2"/>
      </rPr>
      <t xml:space="preserve">Información de calidad y en formato comprensible </t>
    </r>
  </si>
  <si>
    <t xml:space="preserve">Actualizar la base de datos de los grupos de interés con base en la caracterización de grupos de interés. </t>
  </si>
  <si>
    <t>Actualización de base de datos de grupos de interés</t>
  </si>
  <si>
    <t>1 Base de datos actualizada de los grupos de interés</t>
  </si>
  <si>
    <t>Subdirección de Recolección, barrido y limpieza, Subdirección de Servicios Funerarios y Alumbrado Público, Subdirección de Disposición Final, Subdirección de Aprovechamiento</t>
  </si>
  <si>
    <t>24/04/2019
RBL: 29/07/19
SDF: 09/08/2019
SSFAP: 29/07/2019</t>
  </si>
  <si>
    <t xml:space="preserve">SAPROV - 24/4/2019: Se está culminando la actualización de la caracterización de los grupos de interés, para dar continuidad con la base de datos. Saprov DIO CUMPLIMIENTO AL 100%
RBL - 29/07/2019. Se cuenta con un base de datos en donde se relacionan los grupos de interés.
El 11 de junio se realizó reunión con la oficina Asesora de Planeación en la cual se revisó el tema del formato para la base de datos en donde se registrarán los grupos de interés.
El 18 de julio se envió a la Oficina Asesora de Planeación en el formato aprobado por el DAFP los grupos de interés para la subdirección de RBL 
SSFAP-29/07/2019: Los grupos de interés están debidamente caracterizados ya que es la población vulnerable de la ciudad de Bogotá. El grupo es uno solo población de Bogotá. En AP los identifica CODENSA que es el prestador del servicio.
SDF - 09/08/2019: El 09/05/2019 se remite correo institucional con un (1) documento que contiene la Caracterización de Grupos de Interés de la SDF. </t>
  </si>
  <si>
    <r>
      <rPr>
        <b/>
        <sz val="12"/>
        <rFont val="Arial Narrow"/>
        <family val="2"/>
      </rPr>
      <t xml:space="preserve">
13/01/2020, conforme a Plan de Auditoria (Rad. UAESP 20201100000143): </t>
    </r>
    <r>
      <rPr>
        <sz val="12"/>
        <rFont val="Arial Narrow"/>
        <family val="2"/>
      </rPr>
      <t>Se dio cumplimiento a esta actividad en el seguimiento anterior. No obstante no se tuvo en cuenta las recomendaciones realizadas por la OCI, y se observa los grupos de interés de los procesos misionales en las cadenas de valor del SIG http://www.uaesp.gov.co/transparencia/organizacion/directorio-agremiaciones-asociaciones-y-otros-grupos-inter%C3%A9s
http://www.uaesp.gov.co/modelo-transformacion-organizacional/#procesos-procedimientos.</t>
    </r>
  </si>
  <si>
    <r>
      <rPr>
        <b/>
        <sz val="12"/>
        <rFont val="Arial Narrow"/>
        <family val="2"/>
      </rPr>
      <t xml:space="preserve">12,13 y 14 de 08 de 2019 Conforme a Plan de Auditoria (Rad. UAESP 20191100049543): </t>
    </r>
    <r>
      <rPr>
        <sz val="12"/>
        <rFont val="Arial Narrow"/>
        <family val="2"/>
      </rPr>
      <t>definir ciclos de actualización para la base de datos, y responsables de consolidar y publicar.</t>
    </r>
  </si>
  <si>
    <t>1.2</t>
  </si>
  <si>
    <t xml:space="preserve">Elaborar la Estrategia de Rendición de Cuentas de la Unidad. </t>
  </si>
  <si>
    <t>Formular la estrategia de rendición de cuentas de la Unidad</t>
  </si>
  <si>
    <t>Una (1)  Estrategia de Rendición de Cuentas elaborada y publicada</t>
  </si>
  <si>
    <t xml:space="preserve">Equipo rendición de cuentas
</t>
  </si>
  <si>
    <t>SAF 13/082019
24/04/2019
OAP 30/06/2019
30/12/2019</t>
  </si>
  <si>
    <r>
      <t xml:space="preserve">13/08/2019 SAF Estrategia elaborada y aprobada por el comité de responsabilidad social en el mes de junio. El Acta esta pendiente de aprobación. 
24/4/2019: Se elaboró la autoevaluación de rendición de cuentas de la vigencia 2018, lo cual es insumo para la formulación de la estrategia de rendición de cuentas. Este documento contiene el plan de mejoramiento el cual se incorporará a la estrategia.
OAP 30/06/2019-  La estrategia de rendición de cuentas fue aprobada el 18 de junio en el Comité de Responsabilidad Social
</t>
    </r>
    <r>
      <rPr>
        <b/>
        <sz val="12"/>
        <rFont val="Arial Narrow"/>
        <family val="2"/>
      </rPr>
      <t>30/12/2019 -</t>
    </r>
    <r>
      <rPr>
        <sz val="12"/>
        <rFont val="Arial Narrow"/>
        <family val="2"/>
      </rPr>
      <t xml:space="preserve"> Una vez se culmino el diálogo virtual del 5 de diciembre, se procedió a elaborar el informe final de seguimiento de rendición de cuentas de la vigencia 2019, determinando que no se elabora un plan de mejora frente a los resultados de los comentarios y participación de los grupos de interés, según el resultado del seguimiento de los compromisos en la Plataforma Colibrí.</t>
    </r>
  </si>
  <si>
    <r>
      <t xml:space="preserve">
</t>
    </r>
    <r>
      <rPr>
        <b/>
        <sz val="12"/>
        <rFont val="Arial Narrow"/>
        <family val="2"/>
      </rPr>
      <t>13/01/2020: 09, 10, y 13 de enero de 2020. Plan de Auditoría Rad. 2020110000014</t>
    </r>
    <r>
      <rPr>
        <sz val="12"/>
        <rFont val="Arial Narrow"/>
        <family val="2"/>
      </rPr>
      <t xml:space="preserve">. La OAP, presenta como  evidencia el Informe de Rendición de Cuentas 2019 ver enlace: http://www.uaesp.gov.co/sites/default/files/documentos/Estrategia%20de%20participacio%CC%81n%20ciudadana%20VF.docx, razón por la cual concluimos que si existe el informe extió estrategia.
</t>
    </r>
  </si>
  <si>
    <r>
      <rPr>
        <b/>
        <sz val="12"/>
        <rFont val="Arial Narrow"/>
        <family val="2"/>
      </rPr>
      <t xml:space="preserve">3/01/2020: 09, 10, y 13 de enero de 2020. Plan de Auditoría Rad. 2020110000014: </t>
    </r>
    <r>
      <rPr>
        <sz val="12"/>
        <rFont val="Arial Narrow"/>
        <family val="2"/>
      </rPr>
      <t>Aunque se evidencio resultados a través de informe es importante documentar la estrategia aplica.</t>
    </r>
  </si>
  <si>
    <t>1.3</t>
  </si>
  <si>
    <t>Elaborar y publicar el Informe de Gestión de la entidad en formato comprensible para la ciudadanía.</t>
  </si>
  <si>
    <t>Publicar el informe de gestión con los indicadores de la gestión de la Unidad de la vigencia anterior</t>
  </si>
  <si>
    <t xml:space="preserve">Un (1) informe elaborado y publicado </t>
  </si>
  <si>
    <t>Oficina Asesora de Planeación, Oficina Asesora de Comunicaciones y Relaciones Interinstitucionales</t>
  </si>
  <si>
    <r>
      <rPr>
        <b/>
        <sz val="12"/>
        <rFont val="Arial Narrow"/>
        <family val="2"/>
      </rPr>
      <t xml:space="preserve">24/4/2019: </t>
    </r>
    <r>
      <rPr>
        <sz val="12"/>
        <rFont val="Arial Narrow"/>
        <family val="2"/>
      </rPr>
      <t xml:space="preserve"> El informe de gestión se encuentra publicado en la página web de la Unidad http://www.uaesp.gov.co/content/transparencia-y-acceso-la-informacion-publica</t>
    </r>
  </si>
  <si>
    <t xml:space="preserve">
13/01/2020</t>
  </si>
  <si>
    <r>
      <t xml:space="preserve">
</t>
    </r>
    <r>
      <rPr>
        <b/>
        <sz val="12"/>
        <rFont val="Arial Narrow"/>
        <family val="2"/>
      </rPr>
      <t>13/01/2020, conforme a Plan de Auditoria (Rad. UAESP 20201100000143):</t>
    </r>
    <r>
      <rPr>
        <sz val="12"/>
        <rFont val="Arial Narrow"/>
        <family val="2"/>
      </rPr>
      <t xml:space="preserve"> Se evidencio  informe de gestión vigencia 2018 en el siguiente enlace: http://www.uaesp.gov.co/sites/default/files/control/Informe%20de%20Gestio%CC%81n%20y%20Resultados%20UAESP%202018.PD. 
Se evidencia que la entidad trabaja en la construcción del informe de gestión vigencia 2019.</t>
    </r>
  </si>
  <si>
    <t>1.4</t>
  </si>
  <si>
    <t>Actualizar la página web con insumos enviados por las áreas con base en el esquema de publicación y la información institucional de la Unidad</t>
  </si>
  <si>
    <t>Información actualizada de la gestión institucional para conocimiento de la ciudadanía</t>
  </si>
  <si>
    <t>Doce (12) actualizaciones de la página web de la Unidad</t>
  </si>
  <si>
    <t>Oficina Asesora de Planeación, Oficina Asesora de Comunicaciones y Relaciones Interinstitucionales / Todas las dependencias de la Unidad / Oficina Asesora de Planeación</t>
  </si>
  <si>
    <t>SAF 13/08/2019 
24/04/2019
26/07/2019
SDF 09/08/2019
OAP 31/07/2019
OACRI 31/12/2019</t>
  </si>
  <si>
    <r>
      <t xml:space="preserve">SAF 13/08/2019. El esquema de publicación fue actualizado en el mes de marzo y a la fecha no ha tenido cambios. http://www.uaesp.gov.co/transparencia/instrumentos-gestion-informacion-publica/informe-peticiones-quejas-reclamos-y-2
25/4/2019:  Se realizaron los seguimientos y alertas a la información que se publica según periodicidad del esquema de publicación.
SSFAP-12/07/2019: Se envió el informe de mayo labor que se hace mensualmente mediante correo electrónicos a OAC los informes de supervisión de AP y SF, se esta trabajando para enviar el de Junio.
SDF - 09/08/2019: La SDF ha remitió a la Oficina Asesora de Comunicaciones los informes SyC de los meses de enero, febrero, marzo y abril de 2019. Se pueden ingresar a los informes a través del link: http://www.uaesp.gov.co/content/informes-supervision-disposicion-final.
31/07/2019- Se realiza mensualmente el seguimiento de la información publicada de acuerdo a lo definido en el esquema de publicación según ley de transparencia
</t>
    </r>
    <r>
      <rPr>
        <b/>
        <sz val="12"/>
        <rFont val="Arial Narrow"/>
        <family val="2"/>
      </rPr>
      <t>31/12/2019</t>
    </r>
    <r>
      <rPr>
        <sz val="12"/>
        <rFont val="Arial Narrow"/>
        <family val="2"/>
      </rPr>
      <t>:la oficina Asesora de comunicaciones y relaciones interinstitucionales realiza actualizaciones de diseño y estilización de la pagina la web, la intranet, mi mundo UAESP y la Universidad Corporativa UAESP. Y el web master administra los contenidos y el desarrollo de los productos de la entidad solicitados por las diferentes áreas de la entidad.</t>
    </r>
  </si>
  <si>
    <r>
      <rPr>
        <b/>
        <sz val="12"/>
        <rFont val="Arial Narrow"/>
        <family val="2"/>
      </rPr>
      <t xml:space="preserve">OACRI - 13/01/2020, conforme a Plan de Auditoria (Rad. UAESP 20201100000143): </t>
    </r>
    <r>
      <rPr>
        <sz val="12"/>
        <rFont val="Arial Narrow"/>
        <family val="2"/>
      </rPr>
      <t>Se observa la solicitud de actualizaciones en la pagina web de la unidad por solicitud de las subdirecciones y Oficinas, en el administrador de contenidos de la pagina web.</t>
    </r>
  </si>
  <si>
    <r>
      <t xml:space="preserve">Subcomponente 2                                          </t>
    </r>
    <r>
      <rPr>
        <sz val="12"/>
        <rFont val="Arial Narrow"/>
        <family val="2"/>
      </rPr>
      <t xml:space="preserve"> Diálogo de doble vía con la ciudadanía y sus organizaciones</t>
    </r>
  </si>
  <si>
    <t xml:space="preserve">Realizar una audiencia pública de rendición de cuentas de la Unidad
</t>
  </si>
  <si>
    <t>Un escenario de interacción con la ciudadanía</t>
  </si>
  <si>
    <t>Una (1) actividad realizada</t>
  </si>
  <si>
    <t>30/04/2019
30/10/2019</t>
  </si>
  <si>
    <r>
      <rPr>
        <b/>
        <sz val="12"/>
        <rFont val="Arial Narrow"/>
        <family val="2"/>
      </rPr>
      <t>30/04/2019-</t>
    </r>
    <r>
      <rPr>
        <sz val="12"/>
        <rFont val="Arial Narrow"/>
        <family val="2"/>
      </rPr>
      <t xml:space="preserve"> No se presento avance
</t>
    </r>
    <r>
      <rPr>
        <b/>
        <sz val="12"/>
        <rFont val="Arial Narrow"/>
        <family val="2"/>
      </rPr>
      <t>30/10/2019</t>
    </r>
    <r>
      <rPr>
        <sz val="12"/>
        <rFont val="Arial Narrow"/>
        <family val="2"/>
      </rPr>
      <t xml:space="preserve">- Se realizó la mesa de diálogo sectorial del hábitat el día 14 de febrero de acuerdo con los lineamientos definidos por la Veeduría Distrital. </t>
    </r>
  </si>
  <si>
    <r>
      <rPr>
        <b/>
        <sz val="12"/>
        <rFont val="Arial Narrow"/>
        <family val="2"/>
      </rPr>
      <t>13/01/2020: 09, 10, y 13 de enero de 2020. Plan de Auditoría Rad. 2020110000014</t>
    </r>
    <r>
      <rPr>
        <sz val="12"/>
        <rFont val="Arial Narrow"/>
        <family val="2"/>
      </rPr>
      <t xml:space="preserve">.La OAP presenta como evidencia (archivos: Agenda minuto a minuto de RDC, Anexo E respuesta a preguntas y comentarios, Anexo base de datos de la evaluación, Anexo C inscripción de participantes Metodología 2019 de la rendición de Cuentas), en la cual se observa la gestión realizada por la UAESP en la participación de la mesa de diálogo sectorial de acuerdo a los lineamientos definidos por la Veeduría Distrital. 
</t>
    </r>
  </si>
  <si>
    <t>2.2.</t>
  </si>
  <si>
    <t xml:space="preserve">Participar en la mesa de diálogo sectorial
</t>
  </si>
  <si>
    <r>
      <t xml:space="preserve">13/01/2020: 09, 10, y 13 de enero de 2020. Plan de Auditoría Rad. 2020110000014. </t>
    </r>
    <r>
      <rPr>
        <sz val="12"/>
        <rFont val="Arial Narrow"/>
        <family val="2"/>
      </rPr>
      <t xml:space="preserve">La OAP presenta como evidencia (archivos: Agenda minuto a minuto de RDC, Anexo E respuesta a preguntas y comentarios, Anexo base de datos de la evaluación, Anexo C inscripción de participantes Metodología 2019 de la rendición de Cuentas), en la cual se observa la gestión realizada por la UAESP en la participación de la mesa de diálogo sectorial de acuerdo a los lineamientos definidos por la Veeduría Distrital. </t>
    </r>
  </si>
  <si>
    <t>Realizar Jornadas virtuales de difusión de los logros y resultados de la Unidad</t>
  </si>
  <si>
    <r>
      <rPr>
        <b/>
        <sz val="12"/>
        <rFont val="Arial Narrow"/>
        <family val="2"/>
      </rPr>
      <t xml:space="preserve">30/12/2019 </t>
    </r>
    <r>
      <rPr>
        <sz val="12"/>
        <rFont val="Arial Narrow"/>
        <family val="2"/>
      </rPr>
      <t>- Se realizó el diálogo virtual de la administración distrital  el 5 de diciembre de 2019. ver evidencias
https://www.facebook.com/Veeduriabogota/videos/582412569226981/</t>
    </r>
  </si>
  <si>
    <r>
      <t xml:space="preserve">13/01/2020: 09, 10, y 13 de enero de 2020. Plan de Auditoría Rad. 2020110000014.
</t>
    </r>
    <r>
      <rPr>
        <sz val="12"/>
        <rFont val="Arial Narrow"/>
        <family val="2"/>
      </rPr>
      <t>La OAP presenta como evidencia el link, https://www.facebook.com/Veeduriabogota/videos/582412569226981/, en el cual, al consultarlo se observa y visualiza video a través de Facebook, la transmisión del diálogo virtual Distrital desde las instalaciones de la Veeduría Distrital.</t>
    </r>
  </si>
  <si>
    <t>2.4</t>
  </si>
  <si>
    <t>Realizar jornadas internas de rendición de cuentas- Episodios</t>
  </si>
  <si>
    <t>Un escenario de interacción interna con los servidores y contratistas de la Unidad</t>
  </si>
  <si>
    <t>Tres (3) actividades realizadas</t>
  </si>
  <si>
    <r>
      <rPr>
        <b/>
        <sz val="12"/>
        <rFont val="Arial Narrow"/>
        <family val="2"/>
      </rPr>
      <t>30/12/2019</t>
    </r>
    <r>
      <rPr>
        <sz val="12"/>
        <rFont val="Arial Narrow"/>
        <family val="2"/>
      </rPr>
      <t>- Por ajustes en la agenda y las actividades programadas en la Unidad, se determinó realizar una única jornada de episodio, el cual se realizó el 16 de diciembre de 2019. Por otra parte, la Unidad acompañó los ejercicios de rendición de cuentas de los prestadores de los servicios a su cargo, información que se encuentra publicada en la página web de la entidad en el link http://www.uaesp.gov.co/content/estas-son-algunas-las-acciones-uaesp-ha-adelantado-la-comunidad-2018.
De otra parte, de acuerdo con el plan de acción de la mesa sectorial de participación ciudadana se realizó un ejercicio de rendición de cuentas el pasado 07 de noviembre en el auditorio de la Secretaría Distrital del Hábitat, el cual fue convocado con el nombre de Diálogo de Saberes.</t>
    </r>
  </si>
  <si>
    <r>
      <t xml:space="preserve">13/01/2020: 09, 10, y 13 de enero de 2020. Plan de Auditoría Rad. 2020110000014.
</t>
    </r>
    <r>
      <rPr>
        <sz val="12"/>
        <rFont val="Arial Narrow"/>
        <family val="2"/>
      </rPr>
      <t>La OAP presenta como evidencia, los soportes del episodio realizado el 16/12/2019, el primer y único episodio de los tres que se encuentran programados en este componente del PAAC; es decir, se ejecutó solo el 33% de lo programado.</t>
    </r>
  </si>
  <si>
    <r>
      <rPr>
        <b/>
        <sz val="12"/>
        <rFont val="Arial Narrow"/>
        <family val="2"/>
      </rPr>
      <t>13/01/2020: 09, 10, y 13 de enero de 2020. Plan de Auditoría Rad. 2020110000014</t>
    </r>
    <r>
      <rPr>
        <sz val="12"/>
        <rFont val="Arial Narrow"/>
        <family val="2"/>
      </rPr>
      <t>.
Solo se ejecutó una de las tres actividades programadas, recomendando prever para el 2020 desarrollar este tipo de dinámicas.</t>
    </r>
  </si>
  <si>
    <t>2.5</t>
  </si>
  <si>
    <t xml:space="preserve">Realizar seguimientos semestrales a la implementación de la Estrategia de Rendición de Cuentas. </t>
  </si>
  <si>
    <t xml:space="preserve">Informes de seguimiento a la implementación de la Estrategia de Rendición de Cuentas. </t>
  </si>
  <si>
    <t>No de informes de seguimiento realizados</t>
  </si>
  <si>
    <t>30/04/2019
31/12/2019</t>
  </si>
  <si>
    <r>
      <rPr>
        <b/>
        <sz val="12"/>
        <rFont val="Arial Narrow"/>
        <family val="2"/>
      </rPr>
      <t xml:space="preserve">31/12/2019- </t>
    </r>
    <r>
      <rPr>
        <sz val="12"/>
        <rFont val="Arial Narrow"/>
        <family val="2"/>
      </rPr>
      <t>Se realizó el informe anual de seguimiento de la estrategia de rendición de cuentas ejecutada en el 2019. Así mismo, se realizó seguimiento a la implementación de la autoevaluación de la Política de Rendición de Cuentas, alcanzando con corte a diciembre el 100%.</t>
    </r>
  </si>
  <si>
    <r>
      <t xml:space="preserve">13/01/2020: 09, 10, y 13 de enero de 2020. Plan de Auditoría Rad. 2020110000014.
</t>
    </r>
    <r>
      <rPr>
        <sz val="12"/>
        <rFont val="Arial Narrow"/>
        <family val="2"/>
      </rPr>
      <t>La OAP presenta como evidencia, el Informe de Rendición de Cuentas 2019, en formato Word.</t>
    </r>
    <r>
      <rPr>
        <b/>
        <sz val="12"/>
        <rFont val="Arial Narrow"/>
        <family val="2"/>
      </rPr>
      <t xml:space="preserve">
</t>
    </r>
  </si>
  <si>
    <r>
      <rPr>
        <b/>
        <sz val="12"/>
        <rFont val="Arial Narrow"/>
        <family val="2"/>
      </rPr>
      <t>13/01/2020: 09, 10, y 13 de enero de 2020. Plan de Auditoría Rad. 2020110000014:</t>
    </r>
    <r>
      <rPr>
        <sz val="12"/>
        <rFont val="Arial Narrow"/>
        <family val="2"/>
      </rPr>
      <t xml:space="preserve"> Consideramos importante documentar los dos seguimientos previstos.</t>
    </r>
  </si>
  <si>
    <t>2.6</t>
  </si>
  <si>
    <t xml:space="preserve">Realizar acciones de promoción y divulgación del Plan Anticorrupción y de Atención al Ciudadano con los grupos de interés de la Unidad. </t>
  </si>
  <si>
    <t xml:space="preserve">Tres (3)  acciones de promoción y divulgación del Plan Anticorrupción y de Atención a la Ciudadanía. Al cierre del segundo y último cuatrimestre. </t>
  </si>
  <si>
    <t xml:space="preserve">(No talleres realizados sobre divulgación del PAAC a los grupos de interés/ No talleres programados)*100 </t>
  </si>
  <si>
    <t>Oficina Asesora de Planeación, Equipo de Innovación</t>
  </si>
  <si>
    <t>25/04/2019
30/06/2019
30/12/2019</t>
  </si>
  <si>
    <r>
      <rPr>
        <b/>
        <sz val="12"/>
        <rFont val="Arial Narrow"/>
        <family val="2"/>
      </rPr>
      <t xml:space="preserve">25/4/2019: </t>
    </r>
    <r>
      <rPr>
        <sz val="12"/>
        <rFont val="Arial Narrow"/>
        <family val="2"/>
      </rPr>
      <t xml:space="preserve">Se establecieron los talleres para la divulgación del PAAC, el cual se anexa. Este taller será acompañado por el equipo de innovación de la entidad.
</t>
    </r>
    <r>
      <rPr>
        <b/>
        <sz val="12"/>
        <rFont val="Arial Narrow"/>
        <family val="2"/>
      </rPr>
      <t>OAP -30/06/2019</t>
    </r>
    <r>
      <rPr>
        <sz val="12"/>
        <rFont val="Arial Narrow"/>
        <family val="2"/>
      </rPr>
      <t xml:space="preserve">: No se evidencia la ejecución de los talleres de divulgación del PAAC.
</t>
    </r>
    <r>
      <rPr>
        <b/>
        <sz val="12"/>
        <rFont val="Arial Narrow"/>
        <family val="2"/>
      </rPr>
      <t>30/12/2019</t>
    </r>
    <r>
      <rPr>
        <sz val="12"/>
        <rFont val="Arial Narrow"/>
        <family val="2"/>
      </rPr>
      <t xml:space="preserve">- Se realizaron dos (2) jornadas el día 4 de septiembre sobre  PAAC tratando los temas de (Rendición de cuentas, control social y participación social) con la colaboración de la Veeduría Distrital, y el día 25 de septiembre se realizó el tercer taller sobre PAAC en el marco de la inducción y reinducción de la Unidad. </t>
    </r>
  </si>
  <si>
    <r>
      <t xml:space="preserve">13/01/2020: 09, 10, y 13 de enero de 2020. Plan de Auditoría Rad. 2020110000014.
</t>
    </r>
    <r>
      <rPr>
        <sz val="12"/>
        <rFont val="Arial Narrow"/>
        <family val="2"/>
      </rPr>
      <t>La OAP presenta como evidencia, Documentos Capacitación de Rendición de cuentas (Poder Point).  Evidencia Fotográfica del taller PAAC, Listado de Asistencia y Plan Taller Anticorrupción y de Atención al Ciudadano (Poder Point).</t>
    </r>
    <r>
      <rPr>
        <b/>
        <sz val="12"/>
        <rFont val="Arial Narrow"/>
        <family val="2"/>
      </rPr>
      <t xml:space="preserve">
</t>
    </r>
  </si>
  <si>
    <r>
      <rPr>
        <b/>
        <sz val="12"/>
        <rFont val="Arial Narrow"/>
        <family val="2"/>
      </rPr>
      <t xml:space="preserve">13/01/2020: 09, 10, y 13 de enero de 2020. Plan de Auditoría Rad. 2020110000014: </t>
    </r>
    <r>
      <rPr>
        <sz val="12"/>
        <rFont val="Arial Narrow"/>
        <family val="2"/>
      </rPr>
      <t>Continuar con estas jornadas durante toda la vigencia del Plan.</t>
    </r>
  </si>
  <si>
    <r>
      <t xml:space="preserve">Subcomponente 3                                          </t>
    </r>
    <r>
      <rPr>
        <sz val="12"/>
        <rFont val="Arial Narrow"/>
        <family val="2"/>
      </rPr>
      <t xml:space="preserve"> Responsabilidad e Incentivos para motivar la cultura de la rendición y petición de cuentas</t>
    </r>
  </si>
  <si>
    <t xml:space="preserve">Realizar un taller para sensibilizar a los funcionarios sobre la importancia del proceso permanente de petición y rendición de cuentas a la ciudadanía. 
</t>
  </si>
  <si>
    <t xml:space="preserve">Un (1) taller de sensibilización realizado. </t>
  </si>
  <si>
    <t>No de talleres realizados</t>
  </si>
  <si>
    <t>Oficina Asesora de Planeación, Oficina Asesora de Comunicaciones y Relaciones Interinstitucionales, Subdirección Administrativa y Financiera</t>
  </si>
  <si>
    <t>SAF13/08/2019
25/04/2019
31/07/2019
OACRI- 31/12/2019
OAP - 30/12/2019</t>
  </si>
  <si>
    <r>
      <rPr>
        <b/>
        <sz val="12"/>
        <rFont val="Arial Narrow"/>
        <family val="2"/>
      </rPr>
      <t>13/08/2019- SAF-</t>
    </r>
    <r>
      <rPr>
        <sz val="12"/>
        <rFont val="Arial Narrow"/>
        <family val="2"/>
      </rPr>
      <t xml:space="preserve"> Se realizará capacitación al equipo de rendición de cuentas. El cual esta constituido por: Oficinas Asesora: Planeación, Control Interno, Comunicaciones y la Subdirección Administrativa y Financiera en temas relacionados a Lineamientos veeduría distrital y estrategia rendición de cuentas.
</t>
    </r>
    <r>
      <rPr>
        <b/>
        <sz val="12"/>
        <rFont val="Arial Narrow"/>
        <family val="2"/>
      </rPr>
      <t xml:space="preserve">31/07/2019- </t>
    </r>
    <r>
      <rPr>
        <sz val="12"/>
        <rFont val="Arial Narrow"/>
        <family val="2"/>
      </rPr>
      <t xml:space="preserve">Se solicito a la Procuraduría General de la Nación mediante radicado 20191300154731, recibir una capacitación en el tema de rendición de cuentas, aún se está a la espera de respuesta.
</t>
    </r>
    <r>
      <rPr>
        <b/>
        <sz val="12"/>
        <rFont val="Arial Narrow"/>
        <family val="2"/>
      </rPr>
      <t xml:space="preserve">25/4/2019- </t>
    </r>
    <r>
      <rPr>
        <sz val="12"/>
        <rFont val="Arial Narrow"/>
        <family val="2"/>
      </rPr>
      <t xml:space="preserve">De acuerdo con el plan de capacitación de la Unidad se tiene estimado realizarlo en el mes de marzo, pero por fechas del DAFP se espera en el mes de Julio hacerlo.
</t>
    </r>
    <r>
      <rPr>
        <b/>
        <sz val="12"/>
        <rFont val="Arial Narrow"/>
        <family val="2"/>
      </rPr>
      <t>OACRI - 31/12/2019</t>
    </r>
    <r>
      <rPr>
        <sz val="12"/>
        <rFont val="Arial Narrow"/>
        <family val="2"/>
      </rPr>
      <t xml:space="preserve"> La Oficina Asesora de comunicaciones realiza las publicaciones acerca de la rendición de cuentas a la ciudadanía, la oficina OAC se encarga únicamente de la publicación mas no d ella realización del taller. 
</t>
    </r>
    <r>
      <rPr>
        <b/>
        <sz val="12"/>
        <rFont val="Arial Narrow"/>
        <family val="2"/>
      </rPr>
      <t>OAP - 30/12/2019</t>
    </r>
    <r>
      <rPr>
        <sz val="12"/>
        <rFont val="Arial Narrow"/>
        <family val="2"/>
      </rPr>
      <t>- Se realizaron dos (2) jornadas el día 4 de septiembre sobre  PAAC tratando los temas de (Rendición de cuentas, control social y participación social) con la colaboración de la Veeduría Distrital,</t>
    </r>
  </si>
  <si>
    <t xml:space="preserve">
OACRI-13/01/2019</t>
  </si>
  <si>
    <r>
      <t xml:space="preserve">
</t>
    </r>
    <r>
      <rPr>
        <b/>
        <sz val="12"/>
        <rFont val="Arial Narrow"/>
        <family val="2"/>
      </rPr>
      <t>13/01/2020, conforme a Plan de Auditoria (Rad. UAESP 20201100000143):</t>
    </r>
    <r>
      <rPr>
        <sz val="12"/>
        <rFont val="Arial Narrow"/>
        <family val="2"/>
      </rPr>
      <t xml:space="preserve"> </t>
    </r>
    <r>
      <rPr>
        <b/>
        <sz val="12"/>
        <rFont val="Arial Narrow"/>
        <family val="2"/>
      </rPr>
      <t>OACRI -</t>
    </r>
    <r>
      <rPr>
        <sz val="12"/>
        <rFont val="Arial Narrow"/>
        <family val="2"/>
      </rPr>
      <t xml:space="preserve"> Se observa la encuesta de rendición de cuentas realizada para la ciudadanía. 
</t>
    </r>
    <r>
      <rPr>
        <b/>
        <sz val="12"/>
        <rFont val="Arial Narrow"/>
        <family val="2"/>
      </rPr>
      <t>La OAP</t>
    </r>
    <r>
      <rPr>
        <sz val="12"/>
        <rFont val="Arial Narrow"/>
        <family val="2"/>
      </rPr>
      <t xml:space="preserve"> presenta como evidencia, Documentos Capacitación de Rendición de cuentas (Poder Point).  Evidencia Fotográfica del taller PAAC, Listado de Asistencia y Plan Taller Anticorrupción y de Atención al Ciudadano (Poder Point). 
De acuerdo con lo anterior se evidencian acciones de sensibilización asociados con rendición de cuentas las cuales se vincularon con las jornadas del PAAC.</t>
    </r>
  </si>
  <si>
    <r>
      <t xml:space="preserve">13/01/2020, conforme a Plan de Auditoria (Rad. UAESP 20201100000143): </t>
    </r>
    <r>
      <rPr>
        <sz val="12"/>
        <rFont val="Arial Narrow"/>
        <family val="2"/>
      </rPr>
      <t>Producto de la encuesta aplicada es importante documentar los resultados y posibles acciones a emprender por la Unidad.</t>
    </r>
  </si>
  <si>
    <t>3.2</t>
  </si>
  <si>
    <t>Visibilizar campañas de participación ciudadana realizadas por la entidad, con los grupos de interés, por medio de los canales de redes sociales</t>
  </si>
  <si>
    <t>Jornadas de participación ciudadana</t>
  </si>
  <si>
    <t>Oficina Asesora de Planeación, Oficina Asesora de Comunicaciones y Relaciones Interinstitucionales, Oficina Asesora de Planeación, Subdirección de Recolección, barrido y limpieza, Subdirección de Disposición Final, Subdirección de Aprovechamiento, Subdirección de Servicios Funerarios y Alumbrado Público</t>
  </si>
  <si>
    <t>30/03/2019
14/08/2019
RBL 30/06/2019
SDF 09/08/2019
OACRI- 31/12/2019
OAP - 30/12/2019</t>
  </si>
  <si>
    <r>
      <t xml:space="preserve">
SAPROV - 30/03/2019: </t>
    </r>
    <r>
      <rPr>
        <sz val="12"/>
        <rFont val="Arial Narrow"/>
        <family val="2"/>
      </rPr>
      <t>Durante los meses de enero, febrero, y marzo de la presente vigencia se realizaron encuentros y diálogos ciudadanos a través del equipo de gestores de la Subdirección de Aprovechamiento. saprov PRESENTA 100%  DE AVANCE.</t>
    </r>
    <r>
      <rPr>
        <b/>
        <sz val="12"/>
        <rFont val="Arial Narrow"/>
        <family val="2"/>
      </rPr>
      <t xml:space="preserve">
SAPROV - 14/08/2019: </t>
    </r>
    <r>
      <rPr>
        <sz val="12"/>
        <rFont val="Arial Narrow"/>
        <family val="2"/>
      </rPr>
      <t>Durante los meses de abril, mayo y junio de la presente vigencia se realizaron encuentros y diálogos ciudadanos a través del equipo de gestores de la Subdirección de Aprovechamiento. SAPROV PRESENTA 100%  DE AVANCE.</t>
    </r>
    <r>
      <rPr>
        <b/>
        <sz val="12"/>
        <rFont val="Arial Narrow"/>
        <family val="2"/>
      </rPr>
      <t xml:space="preserve">
RBL - 30/06/2019: </t>
    </r>
    <r>
      <rPr>
        <sz val="12"/>
        <rFont val="Arial Narrow"/>
        <family val="2"/>
      </rPr>
      <t xml:space="preserve">El 11 de junio Se realizó reunión con la Oficina Asesora de Planeación y se planteo el tema para revisión por parte de esa Oficina asesora. Se anexa acta </t>
    </r>
    <r>
      <rPr>
        <b/>
        <sz val="12"/>
        <rFont val="Arial Narrow"/>
        <family val="2"/>
      </rPr>
      <t xml:space="preserve">
SSFAP 12/07/2019: </t>
    </r>
    <r>
      <rPr>
        <sz val="12"/>
        <rFont val="Arial Narrow"/>
        <family val="2"/>
      </rPr>
      <t>Se realizaron encuentros con la comunidad y lideres locales de la localidades de la zona de influencia de los cementerios distritales.</t>
    </r>
    <r>
      <rPr>
        <b/>
        <sz val="12"/>
        <rFont val="Arial Narrow"/>
        <family val="2"/>
      </rPr>
      <t xml:space="preserve">
SDF - 09/08/2019: </t>
    </r>
    <r>
      <rPr>
        <sz val="12"/>
        <rFont val="Arial Narrow"/>
        <family val="2"/>
      </rPr>
      <t>En el primer semestre de 2019, se publica las edición 24, 25 y 26 del periódico Dona Juana que contiene las jornadas de participación de la comunidad habitante de la zona de influencia del Relleno Sanitario Doña Juana. Se puede acceder al periódico en en el link: http://www.uaesp.gov.co/content/periodico-dona-juana.</t>
    </r>
    <r>
      <rPr>
        <b/>
        <sz val="12"/>
        <rFont val="Arial Narrow"/>
        <family val="2"/>
      </rPr>
      <t xml:space="preserve">
SAPROV - 31/12/2019: </t>
    </r>
    <r>
      <rPr>
        <sz val="12"/>
        <rFont val="Arial Narrow"/>
        <family val="2"/>
      </rPr>
      <t>Durante el cuarto trimestre de la presente vigencia se realizaron encuentros y diálogos ciudadanos a través del equipo de gestores de la Subdirección de Aprovechamiento. SAPROV PRESENTA 100%  DE AVANCE.</t>
    </r>
    <r>
      <rPr>
        <b/>
        <sz val="12"/>
        <rFont val="Arial Narrow"/>
        <family val="2"/>
      </rPr>
      <t xml:space="preserve">
OACRI - 31/12/2019</t>
    </r>
    <r>
      <rPr>
        <sz val="12"/>
        <rFont val="Arial Narrow"/>
        <family val="2"/>
      </rPr>
      <t xml:space="preserve"> La oficina Asesora de comunicaciones publico un banner en la pagina web acerca de las jornadas de embellecimiento, y se visualiza también la encuesta a la ciudadanía.</t>
    </r>
    <r>
      <rPr>
        <b/>
        <sz val="12"/>
        <rFont val="Arial Narrow"/>
        <family val="2"/>
      </rPr>
      <t xml:space="preserve">
OAP - 30/12/2019-</t>
    </r>
    <r>
      <rPr>
        <sz val="12"/>
        <rFont val="Arial Narrow"/>
        <family val="2"/>
      </rPr>
      <t>Los ejercicios de participación ciudadana, fueron publicados en la página web de la Entidad en el micrositio de participación y control social: http://www.uaesp.gov.co/content/participacion-y-control-social</t>
    </r>
  </si>
  <si>
    <t>SAPROV - 
OACRI-13/01/2019</t>
  </si>
  <si>
    <r>
      <t xml:space="preserve">.
</t>
    </r>
    <r>
      <rPr>
        <b/>
        <sz val="12"/>
        <rFont val="Arial Narrow"/>
        <family val="2"/>
      </rPr>
      <t>13/01/2020, conforme a Plan de Auditoria (Rad. UAESP 20201100000143):</t>
    </r>
    <r>
      <rPr>
        <sz val="12"/>
        <rFont val="Arial Narrow"/>
        <family val="2"/>
      </rPr>
      <t xml:space="preserve"> </t>
    </r>
    <r>
      <rPr>
        <b/>
        <sz val="12"/>
        <rFont val="Arial Narrow"/>
        <family val="2"/>
      </rPr>
      <t>OACRI -</t>
    </r>
    <r>
      <rPr>
        <sz val="12"/>
        <rFont val="Arial Narrow"/>
        <family val="2"/>
      </rPr>
      <t xml:space="preserve"> Se observa la publicación de la encuesta a la ciudadanía en el siguiente enlace:  
http://www.uaesp.gov.co/content/datos-o-informacion-te-interesa-conocer-la-uaesp
</t>
    </r>
    <r>
      <rPr>
        <b/>
        <sz val="12"/>
        <rFont val="Arial Narrow"/>
        <family val="2"/>
      </rPr>
      <t>SAPROV</t>
    </r>
    <r>
      <rPr>
        <sz val="12"/>
        <rFont val="Arial Narrow"/>
        <family val="2"/>
      </rPr>
      <t xml:space="preserve"> - Se observa archivo fotográfico donde se realizaron los encuentros ciudadanos, donde se trato el temas de aprovechamiento. 
</t>
    </r>
    <r>
      <rPr>
        <b/>
        <sz val="12"/>
        <rFont val="Arial Narrow"/>
        <family val="2"/>
      </rPr>
      <t xml:space="preserve">La OAP </t>
    </r>
    <r>
      <rPr>
        <sz val="12"/>
        <rFont val="Arial Narrow"/>
        <family val="2"/>
      </rPr>
      <t xml:space="preserve">La OAP presenta como evidencia, las actividades que se realizaron durante la vigencia 2019, Mesas de trabajo con la comunidad aledaña al RSDJ y la ciudadanía en general, Murales Participativos y las rendiciones de cuentas con la ciudadanía General, lo anterior se encuentra publicado en el link mencionado. 
</t>
    </r>
  </si>
  <si>
    <r>
      <t xml:space="preserve">13/01/2020, conforme a Plan de Auditoria (Rad. UAESP 20201100000143): </t>
    </r>
    <r>
      <rPr>
        <sz val="12"/>
        <rFont val="Arial Narrow"/>
        <family val="2"/>
      </rPr>
      <t>No se presenta seguimiento por  Subdirección de Recolección, barrido y limpieza, Subdirección de Servicios Funerarios y Alumbrado Público</t>
    </r>
  </si>
  <si>
    <t>3.3</t>
  </si>
  <si>
    <t>Elaborar un plan de mejora con relación a los resultados de los comentarios y participación de los grupos de interés en la rendición de cuentas</t>
  </si>
  <si>
    <t>Un plan de mejora formulado y con seguimiento de las acciones</t>
  </si>
  <si>
    <t>Un (1) plan de mejora de rendición de cuentas presentado al comité Directivo de Gestión</t>
  </si>
  <si>
    <t>Equipo de rendición de cuentas</t>
  </si>
  <si>
    <t>30/04/2019
30/12/2019</t>
  </si>
  <si>
    <r>
      <rPr>
        <b/>
        <sz val="12"/>
        <rFont val="Arial Narrow"/>
        <family val="2"/>
      </rPr>
      <t>30/04/2019 -</t>
    </r>
    <r>
      <rPr>
        <sz val="12"/>
        <rFont val="Arial Narrow"/>
        <family val="2"/>
      </rPr>
      <t xml:space="preserve"> No se presento avance
</t>
    </r>
    <r>
      <rPr>
        <b/>
        <sz val="12"/>
        <rFont val="Arial Narrow"/>
        <family val="2"/>
      </rPr>
      <t xml:space="preserve">30/12/2019 </t>
    </r>
    <r>
      <rPr>
        <sz val="12"/>
        <rFont val="Arial Narrow"/>
        <family val="2"/>
      </rPr>
      <t>- Una vez se culmino el diálogo virtual del 5 de diciembre, se procedió a elaborar el informe final de seguimiento de rendición de cuentas de la vigencia 2019, determinando que no se elabora un plan de mejora frente a los resultados de los comentarios y participación de los grupos de interés, según el resultado del seguimiento de los compromisos en la Plataforma Colibrí.</t>
    </r>
  </si>
  <si>
    <r>
      <t xml:space="preserve">
</t>
    </r>
    <r>
      <rPr>
        <b/>
        <sz val="12"/>
        <rFont val="Arial Narrow"/>
        <family val="2"/>
      </rPr>
      <t>13/01/2020: 09, 10, y 13 de enero de 2020. Plan de Auditoría Rad. 2020110000014</t>
    </r>
    <r>
      <rPr>
        <sz val="12"/>
        <rFont val="Arial Narrow"/>
        <family val="2"/>
      </rPr>
      <t xml:space="preserve">. La OAP, presenta como única evidencia el Informe de Rendición de Cuentas 2019 y considera que no es necesario presentar un Plan de Mejoramiento como resultado de esta, toda vez que no se establecieron compromisos con la ciudadanía dentro de este espacio. ver enlace: 
http://www.uaesp.gov.co/sites/default/files/documentos/Estrategia%20de%20participacio%CC%81n%20ciudadana%20VF.docx
Al verificar el documento esta incompleto razón por la cual no se evidencia resultados de evaluación y seguimiento. Al verificar el aplicativo de la veeduría distrital Colibrí se evidencia 4 actividades que no han culminado, razón por la cual sugiere esta oficina establecer las correcciones y/o acciones correctivas correspondientes. Con base en las actividades definidas en la plataforma Colibrí se evidencian 2 de 6 actividades cumplidas con porcentajes de avance cuyo promedio es del 60%.
</t>
    </r>
  </si>
  <si>
    <r>
      <t xml:space="preserve"> 
</t>
    </r>
    <r>
      <rPr>
        <b/>
        <sz val="12"/>
        <rFont val="Arial Narrow"/>
        <family val="2"/>
      </rPr>
      <t>13/01/2020: 09, 10, y 13 de enero de 2020. Plan de Auditoría Rad. 2020110000014</t>
    </r>
    <r>
      <rPr>
        <sz val="12"/>
        <rFont val="Arial Narrow"/>
        <family val="2"/>
      </rPr>
      <t>. Se recomienda considerar aquellas actividades con avance bajo y definir correcciones y acciones correctivas correspondientes.</t>
    </r>
  </si>
  <si>
    <t>3.4</t>
  </si>
  <si>
    <t>Realizar actividades a través de los canales virtuales de la Unidad, para dar a conocer a los grupos de interés los canales y mecanismos de participación ciudadana con los que cuenta la UAESP</t>
  </si>
  <si>
    <t>Divulgar los canales de participación ciudadana de la Unidad</t>
  </si>
  <si>
    <t>Dos (2) actividades desarrolladas</t>
  </si>
  <si>
    <t>Oficina Asesora de Planeación, Oficina Asesora de Comunicaciones y Relaciones Interinstitucionales, Oficina Asesora de Planeación</t>
  </si>
  <si>
    <t xml:space="preserve">04/01/2019
06/03/2019
17/03/2019
11/05/2019
25/05/2019
10/06/2019
12/06/2019
09/07/2019
31/12/2019
OAP - 30/12/2019
</t>
  </si>
  <si>
    <t>04/01/2019: Se realizo el apoyo la feria de servicios para reciclado re de oficio.
06/03/2019: Se realizo el apoyo en  espacios comunitarios con los habitante de la zona de influencia del Relleno Sanitario Doña Juana.
17/03/2019: Se realizo apoyo en feria de servicios en la localidad de Bosa.
11/05/2019: Se realizo apoyo en campaña reciclar transforma en la feria de servicios realizada por ambiente Bogotá.
25/05/2019: Se participo en la feria de servicios del barrio María Paz en la localciada de Kenedy.
29/05/2019:Se participo en la onceava feria de servicios organizada por la Alcaldía Mayor, para la carnetización de los recicladores.
10/06/2019: Se participo en la feria de servicios organizada por la Alcaldía Mayor para los recicladores de la Alcaldía.
12/06/2019: se participo con entérate en Bogotá se hace compostaje.
09/07/2019: Se participo en la feria de servicios realizada en la plaza de los artesanos.
OACRI - 31/12/2019: Se realiza los entérate y la actividad crea impacto desarrollada en el planetario de la ciudad. 
OAP - 30/12/2019- Se actualizó la información de los espacios y actividades de participación ciudadana, las cuales se encuentran publicadas en la página web de la entidad
http://www.uaesp.gov.co/content/participacion-y-control-social</t>
  </si>
  <si>
    <r>
      <rPr>
        <b/>
        <sz val="12"/>
        <rFont val="Arial Narrow"/>
        <family val="2"/>
      </rPr>
      <t xml:space="preserve"> 13/01/2020, conforme a Plan de Auditoria (Rad. UAESP 20201100000143): OACRI - </t>
    </r>
    <r>
      <rPr>
        <sz val="12"/>
        <rFont val="Arial Narrow"/>
        <family val="2"/>
      </rPr>
      <t xml:space="preserve">Se observa actividades como entérate, youtubers donde se da a conocer la pagina web, Instagram, fase boom y línea telefónica de la unidad.
</t>
    </r>
    <r>
      <rPr>
        <b/>
        <sz val="12"/>
        <rFont val="Arial Narrow"/>
        <family val="2"/>
      </rPr>
      <t xml:space="preserve"> La OAP</t>
    </r>
    <r>
      <rPr>
        <sz val="12"/>
        <rFont val="Arial Narrow"/>
        <family val="2"/>
      </rPr>
      <t>, presenta como evidencia las actividades realizadas y publicadas en el Link http://www.uaesp.gov.co/content/participacion-y-control-social (La Estrategia de Participación Ciudadana).</t>
    </r>
  </si>
  <si>
    <r>
      <t xml:space="preserve">Subcomponente 4                                        </t>
    </r>
    <r>
      <rPr>
        <sz val="12"/>
        <rFont val="Arial Narrow"/>
        <family val="2"/>
      </rPr>
      <t xml:space="preserve"> Evaluación y retroalimentación a la
gestión institucional</t>
    </r>
  </si>
  <si>
    <t>Realizar evaluación a las acciones de diálogo que realice la Unidad en el marco de la rendición de cuentas</t>
  </si>
  <si>
    <t>Presentar a la ciudadanía el resultado del ejercicio de la rendición de cuentas de la Unidad</t>
  </si>
  <si>
    <t>Dos (2) informes</t>
  </si>
  <si>
    <r>
      <rPr>
        <b/>
        <sz val="12"/>
        <rFont val="Arial Narrow"/>
        <family val="2"/>
      </rPr>
      <t>30/04/2019 -</t>
    </r>
    <r>
      <rPr>
        <sz val="12"/>
        <rFont val="Arial Narrow"/>
        <family val="2"/>
      </rPr>
      <t xml:space="preserve"> No se presento avance
</t>
    </r>
    <r>
      <rPr>
        <b/>
        <sz val="12"/>
        <rFont val="Arial Narrow"/>
        <family val="2"/>
      </rPr>
      <t xml:space="preserve">30/12/2019 </t>
    </r>
    <r>
      <rPr>
        <sz val="12"/>
        <rFont val="Arial Narrow"/>
        <family val="2"/>
      </rPr>
      <t>- La UAESP viene realizando las actividades de cierre de los compromisos adquiridos con la ciudadanía que se encuentran inscritos en la Plataforma Colibrí de la Veeduría Distrital, bajo la orientación permanente de este ente de control, en el marco del proceso de rendición de cuentas y el control social.</t>
    </r>
  </si>
  <si>
    <r>
      <rPr>
        <b/>
        <sz val="12"/>
        <rFont val="Arial Narrow"/>
        <family val="2"/>
      </rPr>
      <t>13/01/2020: 09, 10, y 13 de enero de 2020. Plan de Auditoría Rad. 2020110000014</t>
    </r>
    <r>
      <rPr>
        <sz val="12"/>
        <rFont val="Arial Narrow"/>
        <family val="2"/>
      </rPr>
      <t xml:space="preserve">
La OAP presenta como evidencia, dos informes de Rendición de Cuentas: el primero, realizado en el Salón de Música Biblioteca Virgilio Barco el 14/02/2019 Rendición de Cuentas Sector Hábitat de la gestión del 2018 y el segundo, realizado en Auditorio Veeduría Distrital con transmisión en redes sociales a través del link https://www.facebook.com/Veeduriabogota/, este ultimo, el informe esta incompleto ejemplo no se evidencio información relacionada con "Reflexiones Finales" descrita en la tabla de contenido.</t>
    </r>
  </si>
  <si>
    <r>
      <rPr>
        <b/>
        <sz val="12"/>
        <rFont val="Arial Narrow"/>
        <family val="2"/>
      </rPr>
      <t>13/01/2020: 09, 10, y 13 de enero de 2020. Plan de Auditoría Rad. 2020110000014:</t>
    </r>
    <r>
      <rPr>
        <sz val="12"/>
        <rFont val="Arial Narrow"/>
        <family val="2"/>
      </rPr>
      <t xml:space="preserve"> recomendamos publicar los informes de RDC y verificar la complitud de estos documentos. </t>
    </r>
  </si>
  <si>
    <t>Responder y realizar seguimiento a los compromisos adquiridos en la rendición de cuentas a los grupos de interés</t>
  </si>
  <si>
    <t>Monitorear los compromisos adquiridos con los grupos de interés</t>
  </si>
  <si>
    <t>Tres(3) seguimientos de los compromisos con la ciudadanía</t>
  </si>
  <si>
    <t xml:space="preserve">30/04/2019
30/12/2019 </t>
  </si>
  <si>
    <r>
      <rPr>
        <b/>
        <sz val="12"/>
        <rFont val="Arial Narrow"/>
        <family val="2"/>
      </rPr>
      <t xml:space="preserve">30/04/2019 </t>
    </r>
    <r>
      <rPr>
        <sz val="12"/>
        <rFont val="Arial Narrow"/>
        <family val="2"/>
      </rPr>
      <t xml:space="preserve">-No se presento avance
</t>
    </r>
    <r>
      <rPr>
        <b/>
        <sz val="12"/>
        <rFont val="Arial Narrow"/>
        <family val="2"/>
      </rPr>
      <t>30/12/2019 -</t>
    </r>
    <r>
      <rPr>
        <sz val="12"/>
        <rFont val="Arial Narrow"/>
        <family val="2"/>
      </rPr>
      <t xml:space="preserve"> De acuerdo con los lineamientos de la Veeduría Distrital, el seguimiento a los compromisos de la Unidad, se cargan en la herramienta Colibrí en la cual la Veeduría Distrital verifica su cumplimiento. Se enviada la Veeduría Distrital as evidencias que dan cumplimiento a los compromisos del año 2017 para que actualicen la herramienta. Los compromisos de las vigencia 2018 se encuentran cumplidos al 100%. http://colibri.veeduriadistrital.gov.co/compromisos?entidad=39&amp;sector=50&amp;temas=All</t>
    </r>
  </si>
  <si>
    <r>
      <rPr>
        <b/>
        <sz val="12"/>
        <rFont val="Arial Narrow"/>
        <family val="2"/>
      </rPr>
      <t>13/01/2020: 09, 10, y 13 de enero de 2020. Plan de Auditoría Rad. 2020110000014</t>
    </r>
    <r>
      <rPr>
        <sz val="12"/>
        <rFont val="Arial Narrow"/>
        <family val="2"/>
      </rPr>
      <t xml:space="preserve">
La OAP presenta como evidencia, a través del link mencionado, el seguimiento a los compromisos adquiridos. En este link se observa una relación de 6 compromisos, de los cuales, 2 se encuentran al 100% cumplidos, 1 en el 90%, 1 en 67% y 2 en 0%. En el Link e la Veeduría Distrital se observa, el Detalle del Compromiso y las Evidencias (del punto de control). De acuerdo con lo anterior se evidencia baja efectividad en los seguimientos realizados.</t>
    </r>
  </si>
  <si>
    <t>4.3</t>
  </si>
  <si>
    <t xml:space="preserve">Elaborar y publicar el seguimiento a la estrategia de rendición de cuentas. </t>
  </si>
  <si>
    <t xml:space="preserve">2 Informes de seguimientos elaborados y publicados. 
</t>
  </si>
  <si>
    <t xml:space="preserve">No de informes de seguimiento elaborados y publicados. </t>
  </si>
  <si>
    <r>
      <rPr>
        <b/>
        <sz val="12"/>
        <rFont val="Arial Narrow"/>
        <family val="2"/>
      </rPr>
      <t>30/04/2019 -</t>
    </r>
    <r>
      <rPr>
        <sz val="12"/>
        <rFont val="Arial Narrow"/>
        <family val="2"/>
      </rPr>
      <t xml:space="preserve"> No se presento avance
</t>
    </r>
    <r>
      <rPr>
        <b/>
        <sz val="12"/>
        <rFont val="Arial Narrow"/>
        <family val="2"/>
      </rPr>
      <t xml:space="preserve">30/12/2019 </t>
    </r>
    <r>
      <rPr>
        <sz val="12"/>
        <rFont val="Arial Narrow"/>
        <family val="2"/>
      </rPr>
      <t>- Una vez se culmino el diálogo virtual del 5 de diciembre, se procedió a elaborar el informe final de seguimiento de rendición de cuentas de la vigencia 2019, determinando que no se elabora un plan de mejora frente a los resultados de los comentarios y participación de los grupos de interés, según el resultado del seguimiento de los compromisos en la herramienta Colibrí.</t>
    </r>
  </si>
  <si>
    <t>Avance componente de rendición de cuentas</t>
  </si>
  <si>
    <t xml:space="preserve">e. Mecanismos para la transparencia y acceso a la información </t>
  </si>
  <si>
    <r>
      <rPr>
        <b/>
        <sz val="12"/>
        <rFont val="Arial Narrow"/>
        <family val="2"/>
      </rPr>
      <t>Subcomponente 1</t>
    </r>
    <r>
      <rPr>
        <sz val="12"/>
        <rFont val="Arial Narrow"/>
        <family val="2"/>
      </rPr>
      <t xml:space="preserve">
Transparencia activa</t>
    </r>
  </si>
  <si>
    <t xml:space="preserve">Elaborar el protocolo o lineamiento correspondiente para la publicación de los contenidos dentro de la página web. </t>
  </si>
  <si>
    <t>Protocolo elaborado y adoptado</t>
  </si>
  <si>
    <t>(No protocolos aprobados/ No protocolos programados)*100</t>
  </si>
  <si>
    <t>Oficina Asesora de Comunicaciones y Relaciones Interinstitucionales</t>
  </si>
  <si>
    <t>12/04/2019
31/12/2019</t>
  </si>
  <si>
    <r>
      <rPr>
        <b/>
        <sz val="12"/>
        <rFont val="Arial Narrow"/>
        <family val="2"/>
      </rPr>
      <t>12/04/2019:</t>
    </r>
    <r>
      <rPr>
        <sz val="12"/>
        <rFont val="Arial Narrow"/>
        <family val="2"/>
      </rPr>
      <t xml:space="preserve"> La Oficina Asesora de Comunicaciones elaboró el protocolo para publicar contendios en la página web. Este protocolo hace parte del Plan de Comunicaciones.
</t>
    </r>
    <r>
      <rPr>
        <b/>
        <sz val="12"/>
        <rFont val="Arial Narrow"/>
        <family val="2"/>
      </rPr>
      <t xml:space="preserve">31/12/2019: </t>
    </r>
    <r>
      <rPr>
        <sz val="12"/>
        <rFont val="Arial Narrow"/>
        <family val="2"/>
      </rPr>
      <t>A 31 de diciembre se trabaja únicamente en las solicitudes realizadas a través de formato de solicitud publicado en la intranet, contando con la trazabilidad.</t>
    </r>
  </si>
  <si>
    <r>
      <t xml:space="preserve">13/01/2020, conforme a Plan de Auditoria (Rad. UAESP 20201100000143): </t>
    </r>
    <r>
      <rPr>
        <sz val="12"/>
        <rFont val="Arial Narrow"/>
        <family val="2"/>
      </rPr>
      <t>Se observan borradores de los protocolos de solicitudes de publicación en la pagina web, la OACRI solicito la revisión a la OAP mediante correo electrónico enviado 20/12/2019.</t>
    </r>
  </si>
  <si>
    <r>
      <rPr>
        <b/>
        <sz val="12"/>
        <rFont val="Arial Narrow"/>
        <family val="2"/>
      </rPr>
      <t xml:space="preserve">13/01/2020, conforme a Plan de Auditoria (Rad. UAESP 20201100000143): </t>
    </r>
    <r>
      <rPr>
        <sz val="12"/>
        <rFont val="Arial Narrow"/>
        <family val="2"/>
      </rPr>
      <t>Se dio cumplimiento del 80% a esta actividad observando que los protocolos no han sido aprobados.</t>
    </r>
  </si>
  <si>
    <t xml:space="preserve">Mantener actualizado el micrositio de transparencia de la Unidad con la información pública establecida en la Ley de Transparencia y Derecho de Acceso a la Información Pública. </t>
  </si>
  <si>
    <t>Micrositio de Transparencia actualizado.</t>
  </si>
  <si>
    <t>% de información actualizada y publicada</t>
  </si>
  <si>
    <t>Todos las áreas</t>
  </si>
  <si>
    <t>SAF 10/07/2019
10/04/2019
24/4/2019
RBL 30/06/2019
SDF 09/08/2019
OCI 30/06/2019</t>
  </si>
  <si>
    <t>10/07//2019:  SAF La Subdirección Administrativa y financiera tiene la información mandataría publicada
10/04/2019- Se realizó seguimiento de  los componentes de  la información contenida  en el botón de índice de transparencia durante el mes de marzo de 2019 y se solicitaron las actualizaciones en las áreas a las que hubo lugar.  Para este fin se adjunta informe de inicio del mes y la matriz de seguimiento
24/4/2019 - Se cuenta con la totalidad de la información publicada de acuerdo con lo definido por la ley de transparencia y la periodicidad definida en el esquema de publicación.
RBL 30/06/2019: El 13 y el 26 de junio de 2019, a través de correo electrónico,   se solicitó al web master de la Unidad, la publicación de los informes de supervisión y control del servicio de aseo.
SSFAP-12/07/2019: Se encuentra actualizado el micrositios de la Unidad en cuanto a los informes de supervisión y control  de SFy AP.
SDF 09/08/2019: La subdirección envía permanentemente los documentos a publicar a la OAP y a la OAC: 
* Informes de gestión Si de los meses d enero, febrero, marzo y abril de 2019 publicados en el link:  http://www.uaesp.gov.co/content/informes-supervision-disposicion-final
* Plan Anticorrupción y Riesgos de Corrupción
* Periódicos Doña Juana publicados en el link: http://www.uaesp.gov.co/content/periodico-dona-juana
* Procedimientos y formatos de Disposición Final correspondientes al Proceso Gestión Integral de Residuos Sólidos. Se encuentra en el link: http://www.uaesp.gov.co/modelo-transformacion-organizacional/
Servicios de la SDF Visitas Académicas e Ingresos al RSDJ publicados en el link: http://www.uaesp.gov.co/transparencia/tramites-servicios.
OCI 30/06/2019: OCI 30/06/2019: Se realizaron las siguientes solicitudes a la Oficina Asesora de Comunicaciones:
No.20191100040013 de 20/05/2019 (Información a publicar de mes de mayo)
No.20191100048103 de 03/07/2019 (Información a publicar de mes de junio)</t>
  </si>
  <si>
    <t>12,13 y 14 de 08 de 2019
24/04/2019
13/01/2020</t>
  </si>
  <si>
    <r>
      <rPr>
        <b/>
        <sz val="12"/>
        <rFont val="Arial Narrow"/>
        <family val="2"/>
      </rPr>
      <t xml:space="preserve">12,13 y 14 de 08 de 2019 Conforme a Plan de Auditoria (Rad. UAESP 20191100049543): </t>
    </r>
    <r>
      <rPr>
        <sz val="12"/>
        <rFont val="Arial Narrow"/>
        <family val="2"/>
      </rPr>
      <t>Se evidencia seguimiento por todas las áreas de  los componentes de  la información contenida  en el botón de índice de transparencia.</t>
    </r>
    <r>
      <rPr>
        <b/>
        <sz val="12"/>
        <rFont val="Arial Narrow"/>
        <family val="2"/>
      </rPr>
      <t xml:space="preserve">
24/4/2019-  </t>
    </r>
    <r>
      <rPr>
        <sz val="12"/>
        <rFont val="Arial Narrow"/>
        <family val="2"/>
      </rPr>
      <t>Se cuenta con la totalidad de la información publicada de acuerdo con lo definido por la ley de transparencia y la periodicidad definida en el esquema de publicación.
1</t>
    </r>
    <r>
      <rPr>
        <b/>
        <sz val="12"/>
        <rFont val="Arial Narrow"/>
        <family val="2"/>
      </rPr>
      <t xml:space="preserve">3/01/2020, conforme a Plan de Auditoria (Rad. UAESP 20201100000143):  </t>
    </r>
    <r>
      <rPr>
        <sz val="12"/>
        <rFont val="Arial Narrow"/>
        <family val="2"/>
      </rPr>
      <t>Se dio cumplimiento a esta actividad en el seguimiento anterior se puede observar en el siguiente link:  http://www.uaesp.gov.co/content/transparencia-y-acceso-la-informacion-publica.</t>
    </r>
  </si>
  <si>
    <r>
      <rPr>
        <b/>
        <sz val="12"/>
        <rFont val="Arial Narrow"/>
        <family val="2"/>
      </rPr>
      <t xml:space="preserve">13/01/2020, conforme a Plan de Auditoria (Rad. UAESP 20201100000143): </t>
    </r>
    <r>
      <rPr>
        <sz val="12"/>
        <rFont val="Arial Narrow"/>
        <family val="2"/>
      </rPr>
      <t>Se recomienda continuar con cuadro de control de la OACRI que permita dar trazabilidad frente a la información a publicarse e información publicada, con especial énfasis en información cambiante, por ejemplo, información asociada con servidores públicos, contratistas, planes e informes..</t>
    </r>
  </si>
  <si>
    <t>Realizar una encuesta para conocer la percepción de los ciudadanos frente a la información publicada en la página web de la Unidad</t>
  </si>
  <si>
    <t>Mejorar la información publicada en la página web de la Unidad, bajo criterios de accesibilidad y lenguaje claro</t>
  </si>
  <si>
    <t>Un (1) informe resultado de la percepción de los ciudadanos correspondiente a la información publicada en la página web</t>
  </si>
  <si>
    <t>Oficina Asesora de Comunicaciones y Relaciones Interinstitucionales / Oficina Asesora de Planeación / Oficina TIC</t>
  </si>
  <si>
    <t>01/04/20109
25/04/2019
OACRI - 03/09/2019
OTIC 20/12/2019</t>
  </si>
  <si>
    <r>
      <rPr>
        <b/>
        <sz val="12"/>
        <rFont val="Arial Narrow"/>
        <family val="2"/>
      </rPr>
      <t xml:space="preserve">01/04/2019: </t>
    </r>
    <r>
      <rPr>
        <sz val="12"/>
        <rFont val="Arial Narrow"/>
        <family val="2"/>
      </rPr>
      <t xml:space="preserve">Se realizó la instalación de un manejador de encuestas en la página. Se está a la espera de que las áreas correspondientes envíen las preguntas para poder establecer la encuesta y empezar a desarrollarla.
</t>
    </r>
    <r>
      <rPr>
        <b/>
        <sz val="12"/>
        <rFont val="Arial Narrow"/>
        <family val="2"/>
      </rPr>
      <t>25/04/2019:</t>
    </r>
    <r>
      <rPr>
        <sz val="12"/>
        <rFont val="Arial Narrow"/>
        <family val="2"/>
      </rPr>
      <t xml:space="preserve"> En la página web se publicó una pregunta para conocer si es clara la información que está publicada en el portal de internet de la entidad.
</t>
    </r>
    <r>
      <rPr>
        <b/>
        <sz val="12"/>
        <rFont val="Arial Narrow"/>
        <family val="2"/>
      </rPr>
      <t>OACRI - 03/09/2019:</t>
    </r>
    <r>
      <rPr>
        <sz val="12"/>
        <rFont val="Arial Narrow"/>
        <family val="2"/>
      </rPr>
      <t xml:space="preserve">En la página web se publicó una pregunta para conocer si es clara la información que está publicada en el portal de internet de la entidad.
</t>
    </r>
    <r>
      <rPr>
        <b/>
        <sz val="12"/>
        <rFont val="Arial Narrow"/>
        <family val="2"/>
      </rPr>
      <t xml:space="preserve">OACRI- 31/12/2019: </t>
    </r>
    <r>
      <rPr>
        <sz val="12"/>
        <rFont val="Arial Narrow"/>
        <family val="2"/>
      </rPr>
      <t xml:space="preserve">Se realizo la publicación de la encuesta en la pagina web de la unidad.
</t>
    </r>
    <r>
      <rPr>
        <b/>
        <sz val="12"/>
        <rFont val="Arial Narrow"/>
        <family val="2"/>
      </rPr>
      <t>OTIC 20/12/2019:</t>
    </r>
    <r>
      <rPr>
        <sz val="12"/>
        <rFont val="Arial Narrow"/>
        <family val="2"/>
      </rPr>
      <t xml:space="preserve"> Se realizó la revisión del enlace final para la ejecución de la encuesta. Posteriormente fue habilitado en el icono de rendición de cuentas en la pagina web de la Unidad.
</t>
    </r>
  </si>
  <si>
    <r>
      <t xml:space="preserve">OACRI - 13/01/2020, conforme a Plan de Auditoria (Rad. UAESP 20201100000143): </t>
    </r>
    <r>
      <rPr>
        <sz val="12"/>
        <rFont val="Arial Narrow"/>
        <family val="2"/>
      </rPr>
      <t>Se observa  la publicación de la ultima encuesta del año el día 05/12/2019.  ver link: http://www.uaesp.gov.co/content/datos-o-informacion-te-interesa-conocer-la-uaesp</t>
    </r>
    <r>
      <rPr>
        <b/>
        <sz val="12"/>
        <rFont val="Arial Narrow"/>
        <family val="2"/>
      </rPr>
      <t xml:space="preserve">.
O´TIC </t>
    </r>
    <r>
      <rPr>
        <sz val="12"/>
        <rFont val="Arial Narrow"/>
        <family val="2"/>
      </rPr>
      <t>Se observa gestión en la publicación y ejecución de la encuesta en la pagina WEB de la Entidad, la cual fue dispuesta y los resultados tomados para el ejercicio de rendición de cuentas de la vigencia 2019. por los anterior la gestión de la Oficina es del 100%. El informe con los resultados de la Encuesta, lo realiza la OACRI.</t>
    </r>
    <r>
      <rPr>
        <b/>
        <sz val="12"/>
        <rFont val="Arial Narrow"/>
        <family val="2"/>
      </rPr>
      <t xml:space="preserve"> 
OTIC 20/12/2019: </t>
    </r>
    <r>
      <rPr>
        <sz val="12"/>
        <rFont val="Arial Narrow"/>
        <family val="2"/>
      </rPr>
      <t>Se realizó la revisión del enlace final para la ejecución de la encuesta. Posteriormente fue habilitado en el icono de rendición de cuentas en la pagina web de la Unidad.</t>
    </r>
    <r>
      <rPr>
        <b/>
        <sz val="12"/>
        <rFont val="Arial Narrow"/>
        <family val="2"/>
      </rPr>
      <t xml:space="preserve">
La OAP </t>
    </r>
    <r>
      <rPr>
        <sz val="12"/>
        <rFont val="Arial Narrow"/>
        <family val="2"/>
      </rPr>
      <t>presenta como evidencia, La encuesta publicada en la página de la UAESP.</t>
    </r>
    <r>
      <rPr>
        <b/>
        <sz val="12"/>
        <rFont val="Arial Narrow"/>
        <family val="2"/>
      </rPr>
      <t xml:space="preserve">
</t>
    </r>
    <r>
      <rPr>
        <sz val="12"/>
        <rFont val="Arial Narrow"/>
        <family val="2"/>
      </rPr>
      <t>Ver enlace : http://www.uaesp.gov.co/content/datos-o-informacion-te-interesa-conocer-la-uaesp.</t>
    </r>
    <r>
      <rPr>
        <b/>
        <sz val="12"/>
        <rFont val="Arial Narrow"/>
        <family val="2"/>
      </rPr>
      <t xml:space="preserve">
</t>
    </r>
    <r>
      <rPr>
        <sz val="12"/>
        <rFont val="Arial Narrow"/>
        <family val="2"/>
      </rPr>
      <t>De acuerdo con todo lo anterior no se evidencio "Un (1) informe resultado de la percepción de los ciudadanos correspondiente a la información publicada en la página web".</t>
    </r>
  </si>
  <si>
    <r>
      <rPr>
        <b/>
        <sz val="12"/>
        <rFont val="Arial Narrow"/>
        <family val="2"/>
      </rPr>
      <t xml:space="preserve">13/01/2020, conforme a Plan de Auditoria (Rad. UAESP 20201100000143): </t>
    </r>
    <r>
      <rPr>
        <sz val="12"/>
        <rFont val="Arial Narrow"/>
        <family val="2"/>
      </rPr>
      <t>Se evidencio encuesta pero es importante la presentación del informe correspondiente según indicador de la actividad que le permita a la Unidad tomar acciones de mejora.</t>
    </r>
  </si>
  <si>
    <t>Rediseñar la página web para mejorar la visualización de la información al ciudadano</t>
  </si>
  <si>
    <t>Un (1) diseño de la página web</t>
  </si>
  <si>
    <t>Página web implementada con los diseños aprobados</t>
  </si>
  <si>
    <t>06/03/2019
1/04/2019</t>
  </si>
  <si>
    <r>
      <rPr>
        <b/>
        <sz val="12"/>
        <rFont val="Arial Narrow"/>
        <family val="2"/>
      </rPr>
      <t xml:space="preserve">
06/03/2019. </t>
    </r>
    <r>
      <rPr>
        <sz val="12"/>
        <rFont val="Arial Narrow"/>
        <family val="2"/>
      </rPr>
      <t>Se realzó el rediseño de pagina web, en coordinación con Planeación y TIC, haciendo especial énfasis en el componente de transparencia. Es pertinente clarificar que la página web esta en constante actualización y rediseño.</t>
    </r>
    <r>
      <rPr>
        <b/>
        <sz val="12"/>
        <rFont val="Arial Narrow"/>
        <family val="2"/>
      </rPr>
      <t xml:space="preserve">
01/04/2019</t>
    </r>
    <r>
      <rPr>
        <sz val="12"/>
        <rFont val="Arial Narrow"/>
        <family val="2"/>
      </rPr>
      <t xml:space="preserve">: La página ya ha recibido varias actualizaciones de diseño en el transcurso del año. El rediseño ha consistido en reestructuración de contenido y cambio de algunos colores e imágenes de bloques de la página de acuerdo a los lineamientos de la Oficina de Comunicaciones.
</t>
    </r>
  </si>
  <si>
    <t>12,13 y 14 de 08 de 2019
13/01/2020</t>
  </si>
  <si>
    <r>
      <rPr>
        <b/>
        <sz val="12"/>
        <rFont val="Arial Narrow"/>
        <family val="2"/>
      </rPr>
      <t xml:space="preserve">12,13 y 14 de 08 de 2019 Conforme a Plan de Auditoria (Rad. UAESP 20191100049543): </t>
    </r>
    <r>
      <rPr>
        <sz val="12"/>
        <rFont val="Arial Narrow"/>
        <family val="2"/>
      </rPr>
      <t xml:space="preserve"> La OACRI informa que la pagina web se ha rediseñado en coordinación con la OAP y la OTIC, los soportes se pueden observar en el siguiente enlace. Los soportes fueron compartidos por one drive. La OAP presenta como evidencia informes de accesibilidad de la UAESP y presentación de los rediseños de la Intranet de la UAESP. La OTIC evidencian ajustes en el diseño de la pagina web y mejoras en el componente de accesibilidad, se allega un diseño previo del la intranet de la UAESP sin embargo no es el definitivo. 
No obstante a lo anterior, la pagina WEB se actualizo. 
</t>
    </r>
    <r>
      <rPr>
        <b/>
        <sz val="12"/>
        <rFont val="Arial Narrow"/>
        <family val="2"/>
      </rPr>
      <t xml:space="preserve">13/01/2020, conforme a Plan de Auditoria (Rad. UAESP 20201100000143): </t>
    </r>
    <r>
      <rPr>
        <sz val="12"/>
        <rFont val="Arial Narrow"/>
        <family val="2"/>
      </rPr>
      <t xml:space="preserve">Se dio cumplimiento a esta actividad en el seguimiento anterior se puede observar el siguiente enlace:  http://www.uaesp.gov.co.
</t>
    </r>
  </si>
  <si>
    <r>
      <rPr>
        <b/>
        <sz val="12"/>
        <rFont val="Arial Narrow"/>
        <family val="2"/>
      </rPr>
      <t xml:space="preserve">13/01/2020, conforme a Plan de Auditoria (Rad. UAESP 20201100000143): </t>
    </r>
    <r>
      <rPr>
        <sz val="12"/>
        <rFont val="Arial Narrow"/>
        <family val="2"/>
      </rPr>
      <t>Considerar directrices de imagen institucional en virtud del acuerdo distrital de imagen corporativa para el distrito capital.</t>
    </r>
  </si>
  <si>
    <t>1.5</t>
  </si>
  <si>
    <t>Revisar y actualizar el inventario de trámites en el SUIT</t>
  </si>
  <si>
    <t>Identificar las mejoras que se puedan realizar a los trámites para mayor satisfacción del ciudadano</t>
  </si>
  <si>
    <t>No de trámites actualizados en el SUIT</t>
  </si>
  <si>
    <t>Oficina Asesora de Planeación / Subdirección de Recolección, barrido y limpieza/ Subdirección de Servicios Funerarios y Alumbrado Público</t>
  </si>
  <si>
    <t>12/07/2019
OAP 31/07/2019
RBL 11/12/2019</t>
  </si>
  <si>
    <r>
      <rPr>
        <b/>
        <sz val="12"/>
        <rFont val="Arial Narrow"/>
        <family val="2"/>
      </rPr>
      <t>SSFAP-12/07/2019:</t>
    </r>
    <r>
      <rPr>
        <sz val="12"/>
        <rFont val="Arial Narrow"/>
        <family val="2"/>
      </rPr>
      <t xml:space="preserve"> Los tramites de la SSFAP se encuentran publicados en el SUIT y se encuentran actualizados.
</t>
    </r>
    <r>
      <rPr>
        <b/>
        <sz val="12"/>
        <rFont val="Arial Narrow"/>
        <family val="2"/>
      </rPr>
      <t>OAP 31/07/2019</t>
    </r>
    <r>
      <rPr>
        <sz val="12"/>
        <rFont val="Arial Narrow"/>
        <family val="2"/>
      </rPr>
      <t xml:space="preserve">- Se ha gestionado la actualización de información en el SUIT del trámite de poda de árboles en espacio público y opción tarifaria multiusuario, se está a la espera de la completitud de datos para su modificación en el sistema. 
</t>
    </r>
    <r>
      <rPr>
        <b/>
        <sz val="12"/>
        <rFont val="Arial Narrow"/>
        <family val="2"/>
      </rPr>
      <t>RBL 11/12/2019:</t>
    </r>
    <r>
      <rPr>
        <sz val="12"/>
        <rFont val="Arial Narrow"/>
        <family val="2"/>
      </rPr>
      <t xml:space="preserve"> Se realizó la gestión para completar el procedimiento de actualización del tramite "poda de arboles", en la herramienta SUIT, con la OAP.
</t>
    </r>
    <r>
      <rPr>
        <b/>
        <sz val="12"/>
        <rFont val="Arial Narrow"/>
        <family val="2"/>
      </rPr>
      <t>OAP - 31/12/2019</t>
    </r>
    <r>
      <rPr>
        <sz val="12"/>
        <rFont val="Arial Narrow"/>
        <family val="2"/>
      </rPr>
      <t xml:space="preserve"> - Se actualizó la información de los trámites en el SUIT, en la Guía de trámites y servicios y en la VUC, con el acompañamiento de los enlaces de las dependencias misionales.</t>
    </r>
  </si>
  <si>
    <r>
      <t xml:space="preserve">13/01/2020 Conforme a Plan de Auditoria (Rad. UAESP 20201100000143) RBL: </t>
    </r>
    <r>
      <rPr>
        <sz val="12"/>
        <rFont val="Arial Narrow"/>
        <family val="2"/>
      </rPr>
      <t>Se evidencia la actualización del tramite "Poda de Arboles", en el sistema SUIT.</t>
    </r>
    <r>
      <rPr>
        <b/>
        <sz val="12"/>
        <rFont val="Arial Narrow"/>
        <family val="2"/>
      </rPr>
      <t xml:space="preserve">
La OAP </t>
    </r>
    <r>
      <rPr>
        <sz val="12"/>
        <rFont val="Arial Narrow"/>
        <family val="2"/>
      </rPr>
      <t xml:space="preserve">presenta como evidencia, Los siguientes documentos: Actualización trámites y Servicios de la UAESP (SDF y SRBL), Correo Guía trámites y Servicios (línea 110), Acta de Actualización SUIT RBL, Acta de Actualización trámite Certificación Alumbrado Público, Correo solución de inquietudes trámites de SSF, Correo validación de líneas telefónicas. </t>
    </r>
  </si>
  <si>
    <r>
      <rPr>
        <b/>
        <sz val="12"/>
        <rFont val="Arial Narrow"/>
        <family val="2"/>
      </rPr>
      <t>Subcomponente 2</t>
    </r>
    <r>
      <rPr>
        <sz val="12"/>
        <rFont val="Arial Narrow"/>
        <family val="2"/>
      </rPr>
      <t xml:space="preserve">
Transparencia pasiva</t>
    </r>
  </si>
  <si>
    <t>Identificar la necesidades de información que requiere conocer la ciudadanía frente a los servicios  que garantiza la Unidad</t>
  </si>
  <si>
    <t>Visibilizar la gestión de la Unidad para generar nuevas formas de relacionamiento con los grupos de interés</t>
  </si>
  <si>
    <t>(No  de informes elaborados/No informes programados)*100</t>
  </si>
  <si>
    <t>Oficina Asesora de Comunicaciones y Relaciones Interinstitucionales, Oficina TIC y equipo de innovación</t>
  </si>
  <si>
    <t>01/04/2019
12/04/2019
OACRI -31/12/2020
OTIC 20/12/2019</t>
  </si>
  <si>
    <r>
      <rPr>
        <b/>
        <sz val="12"/>
        <rFont val="Arial Narrow"/>
        <family val="2"/>
      </rPr>
      <t>01/04/2019:</t>
    </r>
    <r>
      <rPr>
        <sz val="12"/>
        <rFont val="Arial Narrow"/>
        <family val="2"/>
      </rPr>
      <t xml:space="preserve"> La oficina TIC esta atenta a colaborar en la identificación y tratamiento de información para visibilización de la Unidad.
</t>
    </r>
    <r>
      <rPr>
        <b/>
        <sz val="12"/>
        <rFont val="Arial Narrow"/>
        <family val="2"/>
      </rPr>
      <t>12/04/2019:</t>
    </r>
    <r>
      <rPr>
        <sz val="12"/>
        <rFont val="Arial Narrow"/>
        <family val="2"/>
      </rPr>
      <t xml:space="preserve"> Se realizó en informe correspondiente al primer trimestre del 2019 y los resultados fueron presentados en el comité primario de abril.
</t>
    </r>
    <r>
      <rPr>
        <b/>
        <sz val="12"/>
        <rFont val="Arial Narrow"/>
        <family val="2"/>
      </rPr>
      <t>OACRI - 31/12/2019:</t>
    </r>
    <r>
      <rPr>
        <sz val="12"/>
        <rFont val="Arial Narrow"/>
        <family val="2"/>
      </rPr>
      <t xml:space="preserve"> La oficina Asesora de comunicaciones realiza una sesión llamada entérate la cual busca visibilizar los temas misionales de la entidad.
</t>
    </r>
    <r>
      <rPr>
        <b/>
        <sz val="12"/>
        <rFont val="Arial Narrow"/>
        <family val="2"/>
      </rPr>
      <t>OTIC 20/12/2019:</t>
    </r>
    <r>
      <rPr>
        <sz val="12"/>
        <rFont val="Arial Narrow"/>
        <family val="2"/>
      </rPr>
      <t xml:space="preserve">  La oficina TIC esta atenta a colaborar en la identificación y tratamiento de información para visibilización de la Unidad</t>
    </r>
  </si>
  <si>
    <r>
      <rPr>
        <b/>
        <sz val="12"/>
        <rFont val="Arial Narrow"/>
        <family val="2"/>
      </rPr>
      <t xml:space="preserve">OACRI - 13/01/2020, conforme a Plan de Auditoria (Rad. UAESP 20201100000143): </t>
    </r>
    <r>
      <rPr>
        <sz val="12"/>
        <rFont val="Arial Narrow"/>
        <family val="2"/>
      </rPr>
      <t xml:space="preserve">Se observa encuesta publicada en la pagina web de la unidad donde los ciudadanos pueden solicitar información del interés requerido. Así mismo se observa en la pagina web la sección entérate la cual se encarga de visibilizar las áreas misionales de la unidad.
</t>
    </r>
    <r>
      <rPr>
        <b/>
        <sz val="12"/>
        <rFont val="Arial Narrow"/>
        <family val="2"/>
      </rPr>
      <t xml:space="preserve">O´TIC. </t>
    </r>
    <r>
      <rPr>
        <sz val="12"/>
        <rFont val="Arial Narrow"/>
        <family val="2"/>
      </rPr>
      <t xml:space="preserve"> La OTIC no ha recibido requerimientos técnicos al respecto por parte de la SAF. No se observa autoevaluación con corte a diciembre por la OTIC.</t>
    </r>
  </si>
  <si>
    <r>
      <rPr>
        <b/>
        <sz val="12"/>
        <rFont val="Arial Narrow"/>
        <family val="2"/>
      </rPr>
      <t>OACRI - 13/01/2020, conforme a Plan de Auditoria (Rad. UAESP 20201100000143):</t>
    </r>
    <r>
      <rPr>
        <sz val="12"/>
        <rFont val="Arial Narrow"/>
        <family val="2"/>
      </rPr>
      <t xml:space="preserve"> La actividad, la meta y el indicador no son coherentes, se sugiere suprimir la responsabilidad de la OTIC ya que no participa en la elaboración del producto que soporta la actividad.  La OACRI informa que es la encargada de las publicaciones mas no de la elaboración del informe.
</t>
    </r>
    <r>
      <rPr>
        <b/>
        <sz val="12"/>
        <rFont val="Arial Narrow"/>
        <family val="2"/>
      </rPr>
      <t>O´TIC.</t>
    </r>
    <r>
      <rPr>
        <sz val="12"/>
        <rFont val="Arial Narrow"/>
        <family val="2"/>
      </rPr>
      <t xml:space="preserve"> La actividad, la meta y el indicador no son coherentes, se sugiere suprimir la responsabilidad de la OTIC ya que no participa en la elaboración del producto que soporta la actividad. </t>
    </r>
  </si>
  <si>
    <t>Elaborar y publicar tres (3) informes de seguimiento sobre solicitudes de información pública recibidas en la Unidad.</t>
  </si>
  <si>
    <t>Tres (3) informes de seguimiento a las solicitudes de información pública recibidas en la Unidad elaborados y publicados.</t>
  </si>
  <si>
    <t xml:space="preserve">Subdirección Administrativa y Financiera, Oficina Asesora de Planeación, Oficina TIC. </t>
  </si>
  <si>
    <t>SAF - 20/12/2019</t>
  </si>
  <si>
    <r>
      <rPr>
        <b/>
        <sz val="12"/>
        <rFont val="Arial Narrow"/>
        <family val="2"/>
      </rPr>
      <t>SAF - 20/12/2019:</t>
    </r>
    <r>
      <rPr>
        <sz val="12"/>
        <rFont val="Arial Narrow"/>
        <family val="2"/>
      </rPr>
      <t xml:space="preserve"> El informe de PQRS se encuentra publicado en la pagina de la UAESP.
http://www.uaesp.gov.co/transparencia/instrumentos-gestion-informacion-publica/Informe-pqr-denuncias-solicitudes
</t>
    </r>
    <r>
      <rPr>
        <b/>
        <sz val="12"/>
        <rFont val="Arial Narrow"/>
        <family val="2"/>
      </rPr>
      <t xml:space="preserve">OTIC - 31/12/2019: </t>
    </r>
    <r>
      <rPr>
        <sz val="12"/>
        <rFont val="Arial Narrow"/>
        <family val="2"/>
      </rPr>
      <t xml:space="preserve">se realizo la publicación  de los informes enviados por la SAF. Se verifica y se valida la gestión y la publicación de los informes de PQR´S hasta el mes de noviembre de 2019.  Por lo anterior, la Gestión de O´TIC se realizó en un 100% </t>
    </r>
  </si>
  <si>
    <r>
      <t xml:space="preserve">SAF- 13/01/2020, conforme a Plan de Auditoria (Rad. UAESP 20201100000143):  </t>
    </r>
    <r>
      <rPr>
        <sz val="12"/>
        <rFont val="Arial Narrow"/>
        <family val="2"/>
      </rPr>
      <t xml:space="preserve">La SAF evidencia publicación de informes de enero a noviembre de 2019  en el siguiente Link: http://www.uaesp.gov.co/transparencia/instrumentos-gestion-informacion-publica/Informe-pqr-denuncias-solicitudes.
</t>
    </r>
    <r>
      <rPr>
        <b/>
        <sz val="12"/>
        <rFont val="Arial Narrow"/>
        <family val="2"/>
      </rPr>
      <t xml:space="preserve"> La OTIC</t>
    </r>
    <r>
      <rPr>
        <sz val="12"/>
        <rFont val="Arial Narrow"/>
        <family val="2"/>
      </rPr>
      <t xml:space="preserve"> Publico los informes enviados por la SAF. Se verifica y se valida la gestión y la publicación de los informes de PQR´S hasta el mes de noviembre de 2019. No se ha recibido la solicitud para publicar el informe concerniente al mes de diciembre de2019.
</t>
    </r>
  </si>
  <si>
    <r>
      <rPr>
        <b/>
        <sz val="12"/>
        <rFont val="Arial Narrow"/>
        <family val="2"/>
      </rPr>
      <t>13/01/2020 Conforme a Plan de Auditoria (Rad. UAESP 20201100000143) O´TIC</t>
    </r>
    <r>
      <rPr>
        <sz val="12"/>
        <rFont val="Arial Narrow"/>
        <family val="2"/>
      </rPr>
      <t xml:space="preserve">: Se debe preparar la programación para atender los requerimientos de información a la Entidad y en la medida que sean atendidas se debe evidenciar mediante la publicación en los medios diseñados para tal efecto en la Entidad. </t>
    </r>
  </si>
  <si>
    <r>
      <rPr>
        <b/>
        <sz val="12"/>
        <rFont val="Arial Narrow"/>
        <family val="2"/>
      </rPr>
      <t>Subcomponente 3</t>
    </r>
    <r>
      <rPr>
        <sz val="12"/>
        <rFont val="Arial Narrow"/>
        <family val="2"/>
      </rPr>
      <t xml:space="preserve">
Instrumentos de gestión de la información</t>
    </r>
  </si>
  <si>
    <t>Actualizar, adoptar y publicar el registro de activos de información e índice de información clasificada y reservada</t>
  </si>
  <si>
    <t xml:space="preserve">Registro de Activos de Información e Índice de Información Clasificada y Reservada actualizado, adoptado y publicado. </t>
  </si>
  <si>
    <t>Oficina TIC, Subdirección Administrativa y Financiera-Gestión documental, Subdirección de Asuntos Legales</t>
  </si>
  <si>
    <t xml:space="preserve">SAF 13/08/2019
31/03/2019
</t>
  </si>
  <si>
    <t>SAF 13/08/2019 En Comité Directivo de gestión del pasado 28 de Febrero de 2019   , se presentó para aprobación y adopción la matriz de Activos de Información  e Información clasificada y reservada, la cual fue aprobada y en la actualidad se encuentra publicada en  el link:  http://www.uaesp.gov.co/transparencia/instrumentos-gestion-informacion-publica/registro-activos-inf
'El registro de activos de información y el índice de información clasificada y reservada se aprobó el 28 de febrero de 2019 a través del Comité Directivo de Gestión, publicado en el siguiente enlace: http://www.uaesp.gov.co/transparencia/instrumentos-gestion-informacion-publica/registro-activos-informacion-uaesp 
Está pendiente la adopción mediante acto administrativo</t>
  </si>
  <si>
    <r>
      <rPr>
        <b/>
        <sz val="12"/>
        <rFont val="Arial Narrow"/>
        <family val="2"/>
      </rPr>
      <t>12,13 y 14 de 08 de 2019 Conforme a Plan de Auditoria (Rad. UAESP 20191100049543)</t>
    </r>
    <r>
      <rPr>
        <sz val="12"/>
        <rFont val="Arial Narrow"/>
        <family val="2"/>
      </rPr>
      <t xml:space="preserve">:  La SAF en Comité Directivo de gestión del pasado 28 de Febrero de 2019 , se presentó para aprobación y adopción la matriz de Activos de Información  e Información clasificada y reservada, la cual fue aprobada y en la actualidad se encuentra publicada en  el link:  http://www.uaesp.gov.co/transparencia/instrumentos-gestion-informacion-publica/registro-activos-informacion-uaesp
En seguimiento anterior, TIC´S reporta un  avance del 100%, evidenciando la publicación de la matriz de activos de información en el mes de febrero de 2019. 
De acuerdo con lo anterior se evidencia  actualización  y publicación del registro de activos de información e índice de información clasificada y reservada.
</t>
    </r>
    <r>
      <rPr>
        <b/>
        <sz val="12"/>
        <rFont val="Arial Narrow"/>
        <family val="2"/>
      </rPr>
      <t xml:space="preserve">13/01/2020 Conforme a Plan de Auditoria (Rad. UAESP 20201100000143): </t>
    </r>
    <r>
      <rPr>
        <sz val="12"/>
        <rFont val="Arial Narrow"/>
        <family val="2"/>
      </rPr>
      <t xml:space="preserve">Se dio cumplimiento a esta actividad en el seguimiento anterior observar el siguiente link:  http://www.uaesp.gov.co/transparencia/instrumentos-gestion-informacion-publica/registro-activos-informacion-uaesp.
</t>
    </r>
  </si>
  <si>
    <t>Actualizar los catálogos de datos abiertos de la Entidad</t>
  </si>
  <si>
    <t>Entregar información de calidad a los grupos de interés</t>
  </si>
  <si>
    <t>(No de actualizaciones realizadas/ No de actualizaciones programadas)*100</t>
  </si>
  <si>
    <t>Oficina TIC</t>
  </si>
  <si>
    <r>
      <rPr>
        <b/>
        <sz val="12"/>
        <rFont val="Arial Narrow"/>
        <family val="2"/>
      </rPr>
      <t>01/04/2019</t>
    </r>
    <r>
      <rPr>
        <sz val="12"/>
        <rFont val="Arial Narrow"/>
        <family val="2"/>
      </rPr>
      <t>: A la fecha la oficina TIC recibió y publicó los diferentes data sets que actualmente se encuentran registrados como datos abiertos, dando cumplimiento a la actividad.</t>
    </r>
  </si>
  <si>
    <r>
      <rPr>
        <b/>
        <sz val="12"/>
        <rFont val="Arial Narrow"/>
        <family val="2"/>
      </rPr>
      <t xml:space="preserve">12,13 y 14 de 08 de 2019 Conforme a Plan de Auditoria (Rad. UAESP 20191100049543): </t>
    </r>
    <r>
      <rPr>
        <sz val="12"/>
        <rFont val="Arial Narrow"/>
        <family val="2"/>
      </rPr>
      <t>En TIC´S se verifica cronograma con las actualizaciones programadas a realizar para la vigencia 2019. donde se evidencia mediante matriz la actualización de 8 datos abiertos.</t>
    </r>
    <r>
      <rPr>
        <b/>
        <sz val="12"/>
        <rFont val="Arial Narrow"/>
        <family val="2"/>
      </rPr>
      <t xml:space="preserve"> </t>
    </r>
    <r>
      <rPr>
        <sz val="12"/>
        <rFont val="Arial Narrow"/>
        <family val="2"/>
      </rPr>
      <t xml:space="preserve">Con corte al mes de junio se evidencia un total de 44 publicaciones de datos abiertos(datasets). disponibles en https://datosabiertos.bogota.gov.co/dataset?q=uaesp
</t>
    </r>
    <r>
      <rPr>
        <b/>
        <sz val="12"/>
        <rFont val="Arial Narrow"/>
        <family val="2"/>
      </rPr>
      <t>13/01/2020 Conforme a Plan de Auditoria (Rad. UAESP 20201100000143):</t>
    </r>
    <r>
      <rPr>
        <sz val="12"/>
        <rFont val="Arial Narrow"/>
        <family val="2"/>
      </rPr>
      <t xml:space="preserve"> Se dio cumplimiento a esta actividad en el seguimiento anterior observar el siguiente link:  https://datosabiertos.bogota.gov.co/dataset?q=uaesp.</t>
    </r>
  </si>
  <si>
    <t>Realizar el seguimiento del Plan Estratégico de Tecnologías de la Información -PETI de la UAESP</t>
  </si>
  <si>
    <t xml:space="preserve">Un (1) informe de seguimiento al PETI elaborado. </t>
  </si>
  <si>
    <t>(Avance de cumplimiento de las acciones del PETI/ Acciones programadas en el PETI ) *100</t>
  </si>
  <si>
    <t>26/07/2019
31/10/2019
20/12/2019</t>
  </si>
  <si>
    <r>
      <rPr>
        <b/>
        <sz val="12"/>
        <rFont val="Arial Narrow"/>
        <family val="2"/>
      </rPr>
      <t>26/07/2019:</t>
    </r>
    <r>
      <rPr>
        <sz val="12"/>
        <rFont val="Arial Narrow"/>
        <family val="2"/>
      </rPr>
      <t xml:space="preserve"> La OTIC presenta seguimientos del PETI em Instrumento de planeación 27001.
</t>
    </r>
    <r>
      <rPr>
        <b/>
        <sz val="12"/>
        <rFont val="Arial Narrow"/>
        <family val="2"/>
      </rPr>
      <t>30/08/2019:</t>
    </r>
    <r>
      <rPr>
        <sz val="12"/>
        <rFont val="Arial Narrow"/>
        <family val="2"/>
      </rPr>
      <t xml:space="preserve"> Se esta adelantando el documento correspondiente a la verificación del cumplimiento del Peti dentro de la entidad.
</t>
    </r>
    <r>
      <rPr>
        <b/>
        <sz val="12"/>
        <rFont val="Arial Narrow"/>
        <family val="2"/>
      </rPr>
      <t>30/09/2019:</t>
    </r>
    <r>
      <rPr>
        <sz val="12"/>
        <rFont val="Arial Narrow"/>
        <family val="2"/>
      </rPr>
      <t xml:space="preserve"> Se Recibe y revisa el primer informe y se solicita la inclusión de indicadores que permitan identificar el nivel de avance.
</t>
    </r>
    <r>
      <rPr>
        <b/>
        <sz val="12"/>
        <rFont val="Arial Narrow"/>
        <family val="2"/>
      </rPr>
      <t>31/10/2019:</t>
    </r>
    <r>
      <rPr>
        <sz val="12"/>
        <rFont val="Arial Narrow"/>
        <family val="2"/>
      </rPr>
      <t xml:space="preserve"> El 5 de noviembre se va a adelantar la revisión de los indicadores y avance referente al PETI.
</t>
    </r>
    <r>
      <rPr>
        <b/>
        <sz val="12"/>
        <rFont val="Arial Narrow"/>
        <family val="2"/>
      </rPr>
      <t>20/12/2019:</t>
    </r>
    <r>
      <rPr>
        <sz val="12"/>
        <rFont val="Arial Narrow"/>
        <family val="2"/>
      </rPr>
      <t xml:space="preserve"> La OTIC adelantó la revisión y evaluación de los indicadores y acciones del PETI. Se realizo la actualización del informe de seguimiento a diciembre de 2019.</t>
    </r>
  </si>
  <si>
    <r>
      <rPr>
        <b/>
        <sz val="12"/>
        <rFont val="Arial Narrow"/>
        <family val="2"/>
      </rPr>
      <t xml:space="preserve">13/01/2020 Conforme a Plan de Auditoria (Rad. UAESP 20201100000143) O´TIC </t>
    </r>
    <r>
      <rPr>
        <sz val="12"/>
        <rFont val="Arial Narrow"/>
        <family val="2"/>
      </rPr>
      <t>Se verifica y se evidencia un 97% de cumplimiento de las cuatro acciones del PETI. Se valida el informe de seguimiento realizado en el mes de noviembre de 2019. Esta información se encuentra actualización en la tabla de indicadores del PETI.</t>
    </r>
  </si>
  <si>
    <r>
      <rPr>
        <b/>
        <sz val="12"/>
        <rFont val="Arial Narrow"/>
        <family val="2"/>
      </rPr>
      <t>13/01/2020 Conforme a Plan de Auditoria (Rad. UAESP 20201100000143) O´TIC</t>
    </r>
    <r>
      <rPr>
        <sz val="12"/>
        <rFont val="Arial Narrow"/>
        <family val="2"/>
      </rPr>
      <t xml:space="preserve"> se sugiere la revisión de elementos complementarios en la "G.ES.06 - Construcción del PETI - Planeación de la Tecnología para la Transformación Digital" V2</t>
    </r>
  </si>
  <si>
    <r>
      <rPr>
        <b/>
        <sz val="12"/>
        <rFont val="Arial Narrow"/>
        <family val="2"/>
      </rPr>
      <t>Subcomponente 4</t>
    </r>
    <r>
      <rPr>
        <sz val="12"/>
        <rFont val="Arial Narrow"/>
        <family val="2"/>
      </rPr>
      <t xml:space="preserve">
Criterio diferencial de accesibilidad</t>
    </r>
  </si>
  <si>
    <t xml:space="preserve">Implementar los criterios de accesibilidad en la página web de la Unidad, establecidos por la Política de Gobierno Digital del Ministerio TIC. </t>
  </si>
  <si>
    <t>Criterios de accesibilidad en la página web implementados.</t>
  </si>
  <si>
    <t>(Criterios de accesibilidad cumplidos/ Criterios de accesibilidad definidos por MinTIC)*100</t>
  </si>
  <si>
    <t>Oficina Asesora de Comunicaciones y Relaciones Interinstitucionales, Oficina TIC</t>
  </si>
  <si>
    <r>
      <rPr>
        <b/>
        <sz val="12"/>
        <rFont val="Arial Narrow"/>
        <family val="2"/>
      </rPr>
      <t>01/04/2019</t>
    </r>
    <r>
      <rPr>
        <sz val="12"/>
        <rFont val="Arial Narrow"/>
        <family val="2"/>
      </rPr>
      <t>: Se adelanto una primera revisión de la accesibilidad de la pagina y se va a definir, el camino de ruta para lograr mayor accesibilidad dentro de la extranet. En ese sentido se han realizado actividades sugeridas en el resultado del test de accesibilidad definido por https://www.tawdis.net, entre ellos:
Implementación de títulos claros en las imágenes
Implementación de descripción de links
Implementación de bloques de contenido claro
No hay links con textos genéricos.</t>
    </r>
  </si>
  <si>
    <r>
      <rPr>
        <b/>
        <sz val="12"/>
        <rFont val="Arial Narrow"/>
        <family val="2"/>
      </rPr>
      <t xml:space="preserve">12,13 y 14 de 08 de 2019 Conforme a Plan de Auditoria (Rad. UAESP 20191100049543): </t>
    </r>
    <r>
      <rPr>
        <sz val="12"/>
        <rFont val="Arial Narrow"/>
        <family val="2"/>
      </rPr>
      <t xml:space="preserve">Se observa el informe de accebilidad de fecha 11 de abril de 2019. Para la elaboración del informe de accesibilidad se utilizó la herramienta tawdis ubicada en https://www.tawdis.net. dicha herramienta realiza un análisis al portal basado en WCAG 2.0. 
 Se evidencia la implementación en la fase de producción del menú de accesibilidad, así como el enlace a los software de accesibilidad JAWS y ZoomText disponibles en la pagina WEB.
</t>
    </r>
    <r>
      <rPr>
        <b/>
        <sz val="12"/>
        <rFont val="Arial Narrow"/>
        <family val="2"/>
      </rPr>
      <t xml:space="preserve">13/01/2020 Conforme a Plan de Auditoria (Rad. UAESP 20201100000143): Se dio cumplimiento a esta actividad en el seguimiento anterior, se observa la </t>
    </r>
    <r>
      <rPr>
        <sz val="12"/>
        <rFont val="Arial Narrow"/>
        <family val="2"/>
      </rPr>
      <t xml:space="preserve"> Declaración de accesibilidad de la unidad y los sofware de accesibilidad en los siguientes enlaces: http://www.uaesp.gov.co/content/declaracion-accesiblidad-uaesp, http://www.uaesp.gov.co/content/software-accesibilidad.</t>
    </r>
  </si>
  <si>
    <r>
      <rPr>
        <b/>
        <sz val="12"/>
        <rFont val="Arial Narrow"/>
        <family val="2"/>
      </rPr>
      <t>Subcomponente 5</t>
    </r>
    <r>
      <rPr>
        <sz val="12"/>
        <rFont val="Arial Narrow"/>
        <family val="2"/>
      </rPr>
      <t xml:space="preserve">
Monitoreo</t>
    </r>
  </si>
  <si>
    <t xml:space="preserve">Realizar dos (2) seguimientos a las acciones de mejora de los informes de estado de PQRS de las dependencias de la Unidad </t>
  </si>
  <si>
    <t>Mejoramiento en la gestión de las PQRS</t>
  </si>
  <si>
    <t>(No informes de seguimientos realizados / No de informes programados) *100</t>
  </si>
  <si>
    <t>31/03/2019
30/06/2019
31/12/2019</t>
  </si>
  <si>
    <r>
      <rPr>
        <b/>
        <sz val="12"/>
        <color theme="1"/>
        <rFont val="Arial Narrow"/>
        <family val="2"/>
      </rPr>
      <t>31/03/2019</t>
    </r>
    <r>
      <rPr>
        <sz val="12"/>
        <color theme="1"/>
        <rFont val="Arial Narrow"/>
        <family val="2"/>
      </rPr>
      <t xml:space="preserve">: El 22 de febrero de 2019, según radicado UAESP No.20191100022923, se presentó un (1) informe de seguimiento respecto al estado de las PQRS de la Entidad, generando el informe respectivo  y enunciando las recomendaciones a la evaluación realizada. 
En segunda medida y conforme a la Evaluación de gestión por dependencias mediante Informe del día 08 de febrero de 2019 con radicado UAESP No. 20191100019323, se realizó, entre otros aspectos, el seguimiento al Plan de Mejoramiento de la Entidad, en el cual no se encontró acciones de mejora asociadas con la gestión de PQRS. De acuerdo a lo anterior, la Oficina de Control Interno desconoce si el líder del proceso respectivo ha establecido acciones de mejoramiento producto de los informes presentados por esta Oficina.
</t>
    </r>
    <r>
      <rPr>
        <b/>
        <sz val="12"/>
        <color theme="1"/>
        <rFont val="Arial Narrow"/>
        <family val="2"/>
      </rPr>
      <t xml:space="preserve">30/06/2019: </t>
    </r>
    <r>
      <rPr>
        <sz val="12"/>
        <color theme="1"/>
        <rFont val="Arial Narrow"/>
        <family val="2"/>
      </rPr>
      <t xml:space="preserve">A la fecha no se han realizado ejercicios de auditorias para evaluar la gestión de las PQRS, Por lo tanto no se han generado informes del proceso en mención. En el segundo semestre del año se realizará la auditoria para evaluar la gestión de las PQRS.
</t>
    </r>
    <r>
      <rPr>
        <b/>
        <sz val="12"/>
        <color theme="1"/>
        <rFont val="Arial Narrow"/>
        <family val="2"/>
      </rPr>
      <t xml:space="preserve">31/12/2019: </t>
    </r>
    <r>
      <rPr>
        <sz val="12"/>
        <color theme="1"/>
        <rFont val="Arial Narrow"/>
        <family val="2"/>
      </rPr>
      <t>Se realizo seguimiento a las PQRS, y se comunico mediante informe radicado No. 201911000058403 de fecha 12/09/2019, donde se observa el seguimiento de esta actividad para el primer semestre de la vigencia de acuerdo al plan de auditoria aprobado.</t>
    </r>
  </si>
  <si>
    <r>
      <t xml:space="preserve">13/01/2020, conforme a Plan de Auditoria (Rad. UAESP 20201100000143): </t>
    </r>
    <r>
      <rPr>
        <sz val="12"/>
        <rFont val="Arial Narrow"/>
        <family val="2"/>
      </rPr>
      <t>Se evidencia informe radicado No. 201911000058403 de fecha 12/09/2019, donde se observa el seguimiento realizado a PQRS, el segundo seguimiento se realizó en el mes de febrero de 2019 según radicado UAESP No.20191100022923.</t>
    </r>
  </si>
  <si>
    <r>
      <rPr>
        <b/>
        <sz val="12"/>
        <rFont val="Arial Narrow"/>
        <family val="2"/>
      </rPr>
      <t xml:space="preserve">13/01/2020, conforme a Plan de Auditoria (Rad. UAESP 20201100000143): </t>
    </r>
    <r>
      <rPr>
        <sz val="12"/>
        <rFont val="Arial Narrow"/>
        <family val="2"/>
      </rPr>
      <t>Según plan de auditoria vigencia 2020 el  seguimiento del segundo semestre de 2019  se estima realizarlo en febrero de 2020.</t>
    </r>
  </si>
  <si>
    <t xml:space="preserve">Realizar seguimiento al cumplimiento de la ley de transparencia </t>
  </si>
  <si>
    <t xml:space="preserve">Tres (3) informes de seguimiento a la implementación de la Ley de Transparencia y Derecho de Acceso a la Información Pública, elaborados y publicados. </t>
  </si>
  <si>
    <t>10/04/2019
31/07/2019
30/12/2019</t>
  </si>
  <si>
    <r>
      <rPr>
        <b/>
        <sz val="12"/>
        <rFont val="Arial Narrow"/>
        <family val="2"/>
      </rPr>
      <t>10/04/2019-</t>
    </r>
    <r>
      <rPr>
        <sz val="12"/>
        <rFont val="Arial Narrow"/>
        <family val="2"/>
      </rPr>
      <t xml:space="preserve"> Se elaboró Informe I. Balance del Factor de Visibilidad del Índice de Transparencia de Bogotá con corte mes de marzo.
</t>
    </r>
    <r>
      <rPr>
        <b/>
        <sz val="12"/>
        <rFont val="Arial Narrow"/>
        <family val="2"/>
      </rPr>
      <t>31/07/2019</t>
    </r>
    <r>
      <rPr>
        <sz val="12"/>
        <rFont val="Arial Narrow"/>
        <family val="2"/>
      </rPr>
      <t xml:space="preserve">- Se ha elaborado el informe de seguimiento al cumplimiento de transparencia. 
</t>
    </r>
    <r>
      <rPr>
        <b/>
        <sz val="12"/>
        <rFont val="Arial Narrow"/>
        <family val="2"/>
      </rPr>
      <t>30/12/2019 -</t>
    </r>
    <r>
      <rPr>
        <sz val="12"/>
        <rFont val="Arial Narrow"/>
        <family val="2"/>
      </rPr>
      <t xml:space="preserve"> Se realiza seguimiento con corte al mes de diciembre. Se adjunta matriz de seguimiento</t>
    </r>
  </si>
  <si>
    <r>
      <rPr>
        <b/>
        <sz val="12"/>
        <rFont val="Arial Narrow"/>
        <family val="2"/>
      </rPr>
      <t>13/01/2020: 09, 10, y 13 de enero de 2020. Plan de Auditoría Rad. 2020110000014</t>
    </r>
    <r>
      <rPr>
        <sz val="12"/>
        <rFont val="Arial Narrow"/>
        <family val="2"/>
      </rPr>
      <t xml:space="preserve">
La OAP presenta como evidencia la Matriz de seguimiento de los meses de noviembre y diciembre de 2019. Adicionalmente en  el enlace http://www.uaesp.gov.co/sites/default/files/instrumentos_gestion_informacion/11.%20INFORME%20ACCESO%20INFORMACION%20NOVIEMBRE%20DE%202019.pdf, se encuentra publicados Informes de Acceso a la Información.</t>
    </r>
  </si>
  <si>
    <t xml:space="preserve">Avance componente Mecanismos para la Transparencia y acceso a la información </t>
  </si>
  <si>
    <t>f. Iniciativas adicionales</t>
  </si>
  <si>
    <r>
      <t xml:space="preserve">Subcomponente 1
</t>
    </r>
    <r>
      <rPr>
        <sz val="12"/>
        <rFont val="Arial Narrow"/>
        <family val="2"/>
      </rPr>
      <t>Combatir la corrupción</t>
    </r>
  </si>
  <si>
    <t>Elaborar la política de conflicto de interés de la Unidad</t>
  </si>
  <si>
    <t>Política de Conflictos de Interés elaborada y adoptada</t>
  </si>
  <si>
    <t xml:space="preserve">Una (1) Política aprobada y publicada </t>
  </si>
  <si>
    <t xml:space="preserve">Oficina Asesora de Planeación, Subdirección de Asuntos Legales y Comité de Responsabilidad Social
</t>
  </si>
  <si>
    <t>25/02/2019
31/03/2019
30/04/2019
30/06/2019</t>
  </si>
  <si>
    <r>
      <rPr>
        <b/>
        <sz val="12"/>
        <rFont val="Arial Narrow"/>
        <family val="2"/>
      </rPr>
      <t>25/02/2019:</t>
    </r>
    <r>
      <rPr>
        <sz val="12"/>
        <rFont val="Arial Narrow"/>
        <family val="2"/>
      </rPr>
      <t xml:space="preserve"> Se envía correo electrónico a la Oficina Asesora de Planeación, con el fin de conocer el estado de la acción y brindar acompañamiento jurídico. Se informó de estos correos a Luisa Fernanda Santiago, quien manifestó que se está trabajando en los documentos, para presentárselos a la SAL, a efectos del control de legalidad. 
</t>
    </r>
    <r>
      <rPr>
        <b/>
        <sz val="12"/>
        <rFont val="Arial Narrow"/>
        <family val="2"/>
      </rPr>
      <t>31/03/2019:</t>
    </r>
    <r>
      <rPr>
        <sz val="12"/>
        <rFont val="Arial Narrow"/>
        <family val="2"/>
      </rPr>
      <t xml:space="preserve"> La SAL se encuentra a la espera del proyecto del documento que contiene la política, ante la posibilidad de que se requiera apoyo jurídico sobre el particular.
</t>
    </r>
    <r>
      <rPr>
        <b/>
        <sz val="12"/>
        <rFont val="Arial Narrow"/>
        <family val="2"/>
      </rPr>
      <t xml:space="preserve">30/04/2019: </t>
    </r>
    <r>
      <rPr>
        <sz val="12"/>
        <rFont val="Arial Narrow"/>
        <family val="2"/>
      </rPr>
      <t xml:space="preserve">Diseñada versión final de la política de conflicto de interés.
</t>
    </r>
    <r>
      <rPr>
        <b/>
        <sz val="12"/>
        <rFont val="Arial Narrow"/>
        <family val="2"/>
      </rPr>
      <t>31/05/2019:</t>
    </r>
    <r>
      <rPr>
        <sz val="12"/>
        <rFont val="Arial Narrow"/>
        <family val="2"/>
      </rPr>
      <t xml:space="preserve"> Documento elaborado en obtención de firmas.
</t>
    </r>
    <r>
      <rPr>
        <b/>
        <sz val="12"/>
        <rFont val="Arial Narrow"/>
        <family val="2"/>
      </rPr>
      <t>SAL 30/06/2019:</t>
    </r>
    <r>
      <rPr>
        <sz val="12"/>
        <rFont val="Arial Narrow"/>
        <family val="2"/>
      </rPr>
      <t xml:space="preserve"> Documento que contiene política de conflictos de interés fue publicada en el link http://www.uaesp.gov.co/transparencia/planeacion/planes de la página web de la Unidad. Acción cumplida.
</t>
    </r>
    <r>
      <rPr>
        <b/>
        <sz val="12"/>
        <rFont val="Arial Narrow"/>
        <family val="2"/>
      </rPr>
      <t xml:space="preserve">OAP 30/06/2019: </t>
    </r>
    <r>
      <rPr>
        <sz val="12"/>
        <rFont val="Arial Narrow"/>
        <family val="2"/>
      </rPr>
      <t>La política fue publicada en página web en Políticas y lineamientos sectoriales (http://www.uaesp.gov.co/transparencia/planeacion/planes)</t>
    </r>
  </si>
  <si>
    <r>
      <rPr>
        <b/>
        <sz val="12"/>
        <rFont val="Arial Narrow"/>
        <family val="2"/>
      </rPr>
      <t xml:space="preserve">
13/01/2020:  Conforme a Plan de Auditoria (Rad. UAESP 20201100000143): </t>
    </r>
    <r>
      <rPr>
        <sz val="12"/>
        <rFont val="Arial Narrow"/>
        <family val="2"/>
      </rPr>
      <t xml:space="preserve">En el seguimiento anterior se cumplió la actividad en un 100%, y se evidencia publicado en el siguiente Link:  http://www.uaesp.gov.co/sites/default/files/planeacion/Poli%CC%81tica%20de%20Conflctos%20de%20Intereses%20-UAESP.pdf Sin embargo la OCI dejo una observación la cual no se tuvo en cuenta.  
</t>
    </r>
    <r>
      <rPr>
        <b/>
        <sz val="12"/>
        <rFont val="Arial Narrow"/>
        <family val="2"/>
      </rPr>
      <t xml:space="preserve">
12,13 y 14 de 08 de 2019 Conforme a Plan de Auditoria (Rad. UAESP 20191100049543):</t>
    </r>
    <r>
      <rPr>
        <sz val="12"/>
        <rFont val="Arial Narrow"/>
        <family val="2"/>
      </rPr>
      <t xml:space="preserve"> Se evidencia cumplimiento de la actividad con la aprobación y publicación de la política  de conflicto de intereses.</t>
    </r>
  </si>
  <si>
    <r>
      <t xml:space="preserve">
</t>
    </r>
    <r>
      <rPr>
        <b/>
        <sz val="12"/>
        <rFont val="Arial Narrow"/>
        <family val="2"/>
      </rPr>
      <t>13/01/2020</t>
    </r>
    <r>
      <rPr>
        <sz val="12"/>
        <rFont val="Arial Narrow"/>
        <family val="2"/>
      </rPr>
      <t>: Se observa que la actividad se realizó y se encuentra cumplida en un 100%. No obstante, en el seguimiento anterior, se plasmó una recomendación, en el sentido de "</t>
    </r>
    <r>
      <rPr>
        <i/>
        <sz val="12"/>
        <rFont val="Arial Narrow"/>
        <family val="2"/>
      </rPr>
      <t>fortalecer acciones de sensibilización y toma de concienci</t>
    </r>
    <r>
      <rPr>
        <sz val="12"/>
        <rFont val="Arial Narrow"/>
        <family val="2"/>
      </rPr>
      <t>a", respecto de la cual, la SAL informó que mediante correo electrónico del 2 de diciembre de 2019 colocó bajo conocimiento de la OAP dicha recomendación, solicitud respecto de la que la OAP manifestó inicialmente, que procederían a realizar dicha sensibilización. Sin embargo, durante el curso del mes de diciembre de 2019, dicha oficina resolvió registrar esta actividad para desarrollarla en el PAAC 2020.</t>
    </r>
  </si>
  <si>
    <t>Elaborar y adoptar la política antisoborno, antifraude y antipiratería de la Unidad</t>
  </si>
  <si>
    <t>Política antisoborno, antifraude y antipiratería de la Unidad elaborada y adoptada</t>
  </si>
  <si>
    <t>28/02/2019
30/04/2019
30/06/2019
OAP 31/07/2019</t>
  </si>
  <si>
    <r>
      <rPr>
        <b/>
        <sz val="12"/>
        <rFont val="Arial Narrow"/>
        <family val="2"/>
      </rPr>
      <t>28/02/2019:</t>
    </r>
    <r>
      <rPr>
        <sz val="12"/>
        <rFont val="Arial Narrow"/>
        <family val="2"/>
      </rPr>
      <t xml:space="preserve"> Se envía correo electrónico a la Oficina Asesora de Planeación, con el fin de conocer el estado de la acción y brindar acompañamiento jurídico. Se informó de estos correos a Luisa Fernanda Santiago, quien manifestó que se está trabajando en los documentos, para presentárselos a la SAL, a efectos del control de legalidad. 
</t>
    </r>
    <r>
      <rPr>
        <b/>
        <sz val="12"/>
        <rFont val="Arial Narrow"/>
        <family val="2"/>
      </rPr>
      <t xml:space="preserve">31/03/2019: </t>
    </r>
    <r>
      <rPr>
        <sz val="12"/>
        <rFont val="Arial Narrow"/>
        <family val="2"/>
      </rPr>
      <t xml:space="preserve">La SAL se encuentra a la espera del proyecto del documento que contenga la política, ante el evento de que se requiera algún apoyo jurídico.
</t>
    </r>
    <r>
      <rPr>
        <b/>
        <sz val="12"/>
        <rFont val="Arial Narrow"/>
        <family val="2"/>
      </rPr>
      <t xml:space="preserve">30/04/2019: </t>
    </r>
    <r>
      <rPr>
        <sz val="12"/>
        <rFont val="Arial Narrow"/>
        <family val="2"/>
      </rPr>
      <t xml:space="preserve">El 29 de abril de 2019 se envió correo electrónico con destino de la OAP, recordando que el diseño de la política antisoborno, antifraude y antipiratería, se encuentra pendiente, expresando en dicho correo, que la misma, vence el próximo 28 de junio de 2019. 
</t>
    </r>
    <r>
      <rPr>
        <b/>
        <sz val="12"/>
        <rFont val="Arial Narrow"/>
        <family val="2"/>
      </rPr>
      <t>31/05/2019:</t>
    </r>
    <r>
      <rPr>
        <sz val="12"/>
        <rFont val="Arial Narrow"/>
        <family val="2"/>
      </rPr>
      <t xml:space="preserve"> Política antisoborno, antifraude y antipiratería en elaboración.
</t>
    </r>
    <r>
      <rPr>
        <b/>
        <sz val="12"/>
        <rFont val="Arial Narrow"/>
        <family val="2"/>
      </rPr>
      <t>SAL -30/06/2019.</t>
    </r>
    <r>
      <rPr>
        <sz val="12"/>
        <rFont val="Arial Narrow"/>
        <family val="2"/>
      </rPr>
      <t xml:space="preserve"> La Política antisoborno,  antifraude y antipiratería de la Unidad se encuentra diseñada por la OAP con acompañamiento de la SAL.
</t>
    </r>
    <r>
      <rPr>
        <b/>
        <sz val="12"/>
        <rFont val="Arial Narrow"/>
        <family val="2"/>
      </rPr>
      <t>OAP 31/07/2019</t>
    </r>
    <r>
      <rPr>
        <sz val="12"/>
        <rFont val="Arial Narrow"/>
        <family val="2"/>
      </rPr>
      <t xml:space="preserve"> -Se formuló la política y está en ajustes normativos de acuerdo con las observaciones presentadas por la Subdirección de Asuntos Legales
</t>
    </r>
    <r>
      <rPr>
        <b/>
        <sz val="12"/>
        <rFont val="Arial Narrow"/>
        <family val="2"/>
      </rPr>
      <t>SAL - 31/08/2019:</t>
    </r>
    <r>
      <rPr>
        <sz val="12"/>
        <rFont val="Arial Narrow"/>
        <family val="2"/>
      </rPr>
      <t xml:space="preserve"> Efectuados los aportes y recomendaciones por parte de la SAL a la política antifraude, antisoborno y antipiratería, el documento se encuentra para aprobación de la OAP.
</t>
    </r>
    <r>
      <rPr>
        <b/>
        <sz val="12"/>
        <rFont val="Arial Narrow"/>
        <family val="2"/>
      </rPr>
      <t xml:space="preserve">SAF - 30/09/2019: </t>
    </r>
    <r>
      <rPr>
        <sz val="12"/>
        <rFont val="Arial Narrow"/>
        <family val="2"/>
      </rPr>
      <t>La Política Antisoborno, Antifraude y Antipiratería fue aprobada por Comité MTO el día 24 de septiembre de 2019 y ya se encuentra disponible para su consulta en el botón de Transparencia y Acceso a la Información Pública. Les dejo la ruta de acceso y el link directo para su consulta. 
Ruta de Acceso: Botón Transparencia y Acceso a la Información Pública &gt; numeral 6. Planeación &gt; 6.1.1. Políticas y Lineamientos Sectoriales &gt; Política Antisoborno, Antifraude y Antipiratería 
Link: http://www.uaesp.gov.co/transparencia/planeacion/planes/politica-antisoborno-antifraude-y-antipirateria ACCIÓN CUMPLIDA</t>
    </r>
  </si>
  <si>
    <r>
      <rPr>
        <b/>
        <sz val="12"/>
        <rFont val="Arial Narrow"/>
        <family val="2"/>
      </rPr>
      <t xml:space="preserve">13/01/2020 Conforme a Plan de Auditoria (Rad. UAESP 20201100000143): </t>
    </r>
    <r>
      <rPr>
        <sz val="12"/>
        <rFont val="Arial Narrow"/>
        <family val="2"/>
      </rPr>
      <t>Se observa que la política antisoborno, antifraude y antipiratería, se encuentra publicada en el link: http://www.uaesp.gov.co/sites/default/files/planeacion/Poli%CC%81tica%20Antisoborno%2C%20Antifraude%20y%20Antipirateri%CC%81a_24.09.2019.docx</t>
    </r>
  </si>
  <si>
    <t>Establecer un canal de denuncia de hechos de corrupción y mecanismos de protección al denunciante</t>
  </si>
  <si>
    <t>Mecanismo  para atención de denuncias contra hechos de corrupción diseñado e implementado</t>
  </si>
  <si>
    <t>Dos (2) canales de denuncias por corrupción</t>
  </si>
  <si>
    <t>Subdirección Administrativa y Financiera /Atención al ciudadano/ Subdirección de Asuntos Legales</t>
  </si>
  <si>
    <t>28/02/2019
31/03/2019
30/04/2019
30/06/2019</t>
  </si>
  <si>
    <r>
      <rPr>
        <b/>
        <sz val="12"/>
        <rFont val="Arial Narrow"/>
        <family val="2"/>
      </rPr>
      <t xml:space="preserve">28/02/2019: </t>
    </r>
    <r>
      <rPr>
        <sz val="12"/>
        <rFont val="Arial Narrow"/>
        <family val="2"/>
      </rPr>
      <t xml:space="preserve">Se envía correo electrónico a la Subdirección Administrativa y Financiera al área de Atención al ciudadano, con el fin de conocer el estado de la acción y brindar acompañamiento jurídico. Se informó de estos correos a Luisa Fernanda Santiago, quien manifestó que se está trabajando en los documentos, para presentárselos a la SAL, a efectos del control de legalidad. 
</t>
    </r>
    <r>
      <rPr>
        <b/>
        <sz val="12"/>
        <rFont val="Arial Narrow"/>
        <family val="2"/>
      </rPr>
      <t>31/03/2019:</t>
    </r>
    <r>
      <rPr>
        <sz val="12"/>
        <rFont val="Arial Narrow"/>
        <family val="2"/>
      </rPr>
      <t xml:space="preserve"> LA SAL  se encuentra a la espera del proyecto del documento que contenga la política, ante el evento de que se requiera algún apoyo jurídico.
</t>
    </r>
    <r>
      <rPr>
        <b/>
        <sz val="12"/>
        <rFont val="Arial Narrow"/>
        <family val="2"/>
      </rPr>
      <t>30/04/2019:</t>
    </r>
    <r>
      <rPr>
        <sz val="12"/>
        <rFont val="Arial Narrow"/>
        <family val="2"/>
      </rPr>
      <t xml:space="preserve"> Durante este periodo, es decir abril de 2019, se cuenta con el proyecto del documento denominado protocolo para denuncias de actos de corrupción y medidas de protección al denunciante. Anqué en el contenido del documento se aborda el tema de los canales de denuncia de hechos de corrupción, en el numeral 8 del documento, se puede observar el desarrollo de este tema, conforme a la actividad programada en este PAAC 2019.
</t>
    </r>
    <r>
      <rPr>
        <b/>
        <sz val="12"/>
        <rFont val="Arial Narrow"/>
        <family val="2"/>
      </rPr>
      <t>31/05/2019:</t>
    </r>
    <r>
      <rPr>
        <sz val="12"/>
        <rFont val="Arial Narrow"/>
        <family val="2"/>
      </rPr>
      <t xml:space="preserve"> El protocolo para denuncias de actos de corrupción y medidas de protección al denunciante. Fue `publicado en el siguiente link:   http://www.uaesp.gov.co/modelo-transformacion-organizacional/procesos_mto.php?id=servicio_ciudadano Acción cumplida.
</t>
    </r>
    <r>
      <rPr>
        <b/>
        <sz val="12"/>
        <rFont val="Arial Narrow"/>
        <family val="2"/>
      </rPr>
      <t>SAL 30/06/2019</t>
    </r>
    <r>
      <rPr>
        <sz val="12"/>
        <rFont val="Arial Narrow"/>
        <family val="2"/>
      </rPr>
      <t>: El protocolo para denuncias de actos de corrupción y medidas de protección al denunciante. Fue `publicado en el siguiente link:   http://www.uaesp.gov.co/modelo-transformacion-organizacional/procesos_mto.php?id=servicio_ciudadano Acción cumplida.</t>
    </r>
  </si>
  <si>
    <r>
      <rPr>
        <b/>
        <sz val="12"/>
        <rFont val="Arial Narrow"/>
        <family val="2"/>
      </rPr>
      <t xml:space="preserve">12,13 y 14 de 08 de 2019 Conforme a Plan de Auditoria (Rad. UAESP 20191100049543): </t>
    </r>
    <r>
      <rPr>
        <sz val="12"/>
        <rFont val="Arial Narrow"/>
        <family val="2"/>
      </rPr>
      <t xml:space="preserve"> Se observa que en el capítulo 8 del protocolo de denuncias anticorrupción el cual se encuentra en el link http://www.uaesp.gov.co/modelo-transformacion-organizacional/procesos_mto.php?id=servicio_ciudadano, se encuentran los canales de denuncia por corrupción. 
</t>
    </r>
    <r>
      <rPr>
        <b/>
        <sz val="12"/>
        <rFont val="Arial Narrow"/>
        <family val="2"/>
      </rPr>
      <t xml:space="preserve">
13/01/2020 Conforme a Plan de Auditoria (Rad. UAESP 20201100000143): </t>
    </r>
    <r>
      <rPr>
        <sz val="12"/>
        <rFont val="Arial Narrow"/>
        <family val="2"/>
      </rPr>
      <t>Se dio cumplimiento a esta actividad en el seguimiento anterior observar el siguiente enlace: http://www.uaesp.gov.co/modelo-transformacion-organizacional/documentos/servicio_ciudadano/aprobados.zip?718. No obstante no se tuvo en cuenta la recomendación realizada por la OCI.</t>
    </r>
  </si>
  <si>
    <r>
      <rPr>
        <b/>
        <sz val="12"/>
        <rFont val="Arial Narrow"/>
        <family val="2"/>
      </rPr>
      <t>12,13 y 14 de 08 de 2019 Conforme a Plan de Auditoria (Rad. UAESP 20191100049543)</t>
    </r>
    <r>
      <rPr>
        <sz val="12"/>
        <rFont val="Arial Narrow"/>
        <family val="2"/>
      </rPr>
      <t>: definir responsables y controles de registros y tramites frente al email anticorrupción@uaesp.gov.co, que permita evidenciar trazabilidad en la información y oportuno tramite.</t>
    </r>
  </si>
  <si>
    <r>
      <rPr>
        <b/>
        <sz val="12"/>
        <rFont val="Arial Narrow"/>
        <family val="2"/>
      </rPr>
      <t>Subcomponente 2</t>
    </r>
    <r>
      <rPr>
        <sz val="12"/>
        <rFont val="Arial Narrow"/>
        <family val="2"/>
      </rPr>
      <t xml:space="preserve">
Participación, responsabilidad y control social </t>
    </r>
  </si>
  <si>
    <t>Formular el plan de acción de participación ciudadana para la vigencia 2019</t>
  </si>
  <si>
    <t>Un (1) Plan de participación ciudadana aprobado</t>
  </si>
  <si>
    <t>1 plan aprobado y publicado</t>
  </si>
  <si>
    <t xml:space="preserve">Oficina Asesora de Planeación
</t>
  </si>
  <si>
    <r>
      <t xml:space="preserve">25/4/2019- </t>
    </r>
    <r>
      <rPr>
        <sz val="12"/>
        <rFont val="Arial Narrow"/>
        <family val="2"/>
      </rPr>
      <t>El plan de participación ciudadana fue aprobado por el Comité de Responsabilidad Social el 29 de enero de 2019, se encuentra publicado en la página web de la Unidad http://www.uaesp.gov.co/content/participacion-y-control-social</t>
    </r>
  </si>
  <si>
    <r>
      <rPr>
        <b/>
        <sz val="12"/>
        <rFont val="Arial Narrow"/>
        <family val="2"/>
      </rPr>
      <t xml:space="preserve">12,13 y 14 de 08 de 2019 Conforme a Plan de Auditoria (Rad. UAESP 20191100049543): </t>
    </r>
    <r>
      <rPr>
        <sz val="12"/>
        <rFont val="Arial Narrow"/>
        <family val="2"/>
      </rPr>
      <t xml:space="preserve"> Se evidencia en el link el Plan de Participación Ciudadana: http://www.uaesp.gov.co/sites/default/files/documentos/plan_de_accion_participacion_ciudadana_2019.doc
</t>
    </r>
    <r>
      <rPr>
        <b/>
        <sz val="12"/>
        <rFont val="Arial Narrow"/>
        <family val="2"/>
      </rPr>
      <t xml:space="preserve">
13/01/2020 Conforme a Plan de Auditoria (Rad. UAESP 20201100000143): </t>
    </r>
    <r>
      <rPr>
        <sz val="12"/>
        <rFont val="Arial Narrow"/>
        <family val="2"/>
      </rPr>
      <t>Se dio cumplimiento a esta actividad en el seguimiento anterior observar el siguiente enlace: http://www.uaesp.gov.co/sites/default/files/documentos/plan_de_accion_participacion_ciudadana_2019.doc</t>
    </r>
  </si>
  <si>
    <t>Elaborar informes de seguimiento al plan de acción de participación ciudadana</t>
  </si>
  <si>
    <t xml:space="preserve">Dos (2) informes de seguimiento al Plan de Acción de Participación Ciudadana. </t>
  </si>
  <si>
    <t>No informes de seguimiento elaborados.</t>
  </si>
  <si>
    <r>
      <rPr>
        <b/>
        <sz val="12"/>
        <rFont val="Arial Narrow"/>
        <family val="2"/>
      </rPr>
      <t>30/04/2019-</t>
    </r>
    <r>
      <rPr>
        <sz val="12"/>
        <rFont val="Arial Narrow"/>
        <family val="2"/>
      </rPr>
      <t xml:space="preserve"> Se tiene estimado elaborar dos informes de seguimiento al plan de acción de participación ciudadana en el mes de junio y noviembre de 2019.
</t>
    </r>
    <r>
      <rPr>
        <b/>
        <sz val="12"/>
        <rFont val="Arial Narrow"/>
        <family val="2"/>
      </rPr>
      <t>30/12/2019</t>
    </r>
    <r>
      <rPr>
        <sz val="12"/>
        <rFont val="Arial Narrow"/>
        <family val="2"/>
      </rPr>
      <t xml:space="preserve"> - Se elaboro dos informes del plan de acción de participación ciudadana </t>
    </r>
  </si>
  <si>
    <r>
      <rPr>
        <b/>
        <sz val="12"/>
        <rFont val="Arial Narrow"/>
        <family val="2"/>
      </rPr>
      <t>13/01/2020: 09, 10, y 13 de enero de 2020. Plan de Auditoría Rad. 2020110000014</t>
    </r>
    <r>
      <rPr>
        <sz val="12"/>
        <rFont val="Arial Narrow"/>
        <family val="2"/>
      </rPr>
      <t xml:space="preserve">
La OAP aporta como evidencia en una Matriz los Informes de Seguimiento al Plan de Acción de Participación Ciudadana .</t>
    </r>
  </si>
  <si>
    <r>
      <t xml:space="preserve">Subcomponente 3
</t>
    </r>
    <r>
      <rPr>
        <sz val="12"/>
        <rFont val="Arial Narrow"/>
        <family val="2"/>
      </rPr>
      <t>Plan de Integridad</t>
    </r>
  </si>
  <si>
    <t>Alistamiento</t>
  </si>
  <si>
    <t>Formulación y Aprobación Plan de Gestión de Integridad 2019</t>
  </si>
  <si>
    <t>Plan de Gestión de Integridad 2019 Formulado y Publicado</t>
  </si>
  <si>
    <t>% del plan elaborado</t>
  </si>
  <si>
    <t>Subdirección Administrativa y Financiera Y Comité de Transformación Organizacional</t>
  </si>
  <si>
    <r>
      <rPr>
        <b/>
        <sz val="12"/>
        <color rgb="FF000000"/>
        <rFont val="Arial Narrow"/>
        <family val="2"/>
      </rPr>
      <t>08/02/2019:</t>
    </r>
    <r>
      <rPr>
        <sz val="12"/>
        <color rgb="FF000000"/>
        <rFont val="Arial Narrow"/>
        <family val="2"/>
      </rPr>
      <t xml:space="preserve"> En el mes de  enero  se  adelantó la siguiente  gestión:  Se formuló el Plan de Gestión de Integridad  el cual  fue  aprobado en  reunión del Comité de Transformación Organizacional,  realizada el  29 de  enero de  2019,  según consta en el acta  No. 01 de la misma fecha.  El Plan se encuentra publicado en  la  pagina web de la entidad  Link: http://www.uaesp.gov.co/content/transparencia-y-acceso-la-información-pública
Registro: Carpeta Enero -  Anexo  1:  Aprobación Plan. (Acta Comité de Trasformación Organizacional y Plan  2019 aprobado)
La  Acción encuentra  cumplida  y no requiere  de  más reportes</t>
    </r>
  </si>
  <si>
    <r>
      <rPr>
        <b/>
        <sz val="12"/>
        <rFont val="Arial Narrow"/>
        <family val="2"/>
      </rPr>
      <t>12,13 y 14 de 08 de 2019 Conforme a Plan de Auditoria (Rad. UAESP 20191100049543):</t>
    </r>
    <r>
      <rPr>
        <sz val="12"/>
        <rFont val="Arial Narrow"/>
        <family val="2"/>
      </rPr>
      <t xml:space="preserve">  En el enlace http://www.uaesp.gov.co/content/transparencia-y-acceso-la-informacion-publica, se evidencia la formulación y publicación del plan de gestión de  integridad.
</t>
    </r>
    <r>
      <rPr>
        <b/>
        <sz val="12"/>
        <rFont val="Arial Narrow"/>
        <family val="2"/>
      </rPr>
      <t xml:space="preserve">
13/01/2020 Conforme a Plan de Auditoria (Rad. UAESP 20201100000143):</t>
    </r>
    <r>
      <rPr>
        <sz val="12"/>
        <rFont val="Arial Narrow"/>
        <family val="2"/>
      </rPr>
      <t xml:space="preserve"> Se dio cumplimiento a esta actividad en el seguimiento anterior observar el siguiente enlace: http://www.uaesp.gov.co/transparencia/planeacion/planes/plan-gestion-la-integridad.</t>
    </r>
  </si>
  <si>
    <t>Preparar a los gestores de integridad para iniciar la ruta de la integridad en la entidad, generando capacidades personales e institucionales que permitan construir una cultura de integridad</t>
  </si>
  <si>
    <t>Gestores con capacidades personales e institucionales potencializadas</t>
  </si>
  <si>
    <t># de actividades de preparación para gestores</t>
  </si>
  <si>
    <t>Subdirección Administrativa y Financiera</t>
  </si>
  <si>
    <t>"08/02/2019 08/03/2019 01/04/2019 02/05/2019 04/06/2019 10/07/2019 
08/08/2019 09/09/2019 4/10/2019 6/11/2019 20/12/2019"</t>
  </si>
  <si>
    <t>"08/02/2019: Para el mes de Enero no se programaron actividades, su ejecución inicia en el mes de febrero de 2019 08/03/2019: En el mes de Febrero se adelantaron las siguientes acciones: Se programaron reuniones con los gestores, las cuales se convocaron así: 14 y 28 de febrero de 2019. Estas no se adelantaron por falta de quórum. Se reprogramó reunión para el 7 de Marzo de 2019. Registro: Carpeta Febrero: Anexo 1: Correos soporte convocatoria reuniones
 01/04/2019: En el mes de marzo se adelantó la siguiente Gestión: Marzo 7 reunión de gestores, cuyo objeto fue la socialización del plan de Gestión de Integridad 2019 aprobado. Registro: Carpeta Marzo: Anexo 1 Acta N° 1 (7 marzo - 19) Gestores
 02/05/2019: En el mes de abril se adelantó la siguiente Gestión: Abril 2 reunión de gestores, cuyo objeto fue la socialización de la campaña de divulgación de valores UAESP Registro: Carpeta Abril: Anexo 1 Acta N° 2 (2 abril - 19)
 04/06/2019: En el mes de mayo se gestionó ante la Dirección de Desarrollo Institucional la inscripción al curso virtual de integridad de los gestores que no lo culminaron en el año 2018, así mismo se gestionó la participación de 3 gestores en el taller de integridad convocado por dicha Dirección y que tuvo lugar el 27 de mayo de 2019 Registro: Carpeta Mayo: Anexo 1 Correos de Inscripciones de los gestores en curso virtual y taller de integridad
 10/07/2019: El 13 de junio se notificó por parte de la Secretaría General de la Alcaldía Mayor, el inicio del curso virtual de integridad al cual fueron inscritos los gestores que no lo realizaron en el año 2018 Registro: Carpeta Mayo: Anexo 1 Correos de Inscripciones de los gestores en curso virtual y taller de integridad 
08/08/2019: El 4 de julio se realizó replicación a todo el equipo de gestores del taller en el que participaron 3 gestores en mayo en la Secretaría General. Registro: Carpeta Julio: Anexo 1: Acta de reunión gestores de integridad 4 de julio de 2019
 09/09/2019: El 8 de agosto se realizó reunión de gestores de integridad y el proveedor Dra. Clown, en la cual se revisó la estrategia para el desarrollo del sketch teatral para apoyar la interiorización de los valores de la entidad Registro: Carpeta Agosto: Anexo 1: Acta de reunión gestores de integridad 8 de agosto de 2019
 04/10/2019: En el mes de septiembre se realizo la convocatoria para la elección del nuevo equipo de gestores. publicado el 12 de septiembre, se esta recepcionando las postulaciones por área para la validación de los perfiles y elaboración del acto administrativo de conformación.
 06/11/2019: En el mes de Octubre se realizó seguimiento al desarrollo del curso de Integridad de la Secretaría General de la Alcaldía, para lo cual se solicitó reporte al profesional Gabriel Feo de dicha entidad. Adicionalmente los Gestores de Integridad fueron convocados al encuentro Distrital de Gestores de Integridad realizado el 30 de Octubre por la Alcaldía Mayor de Bogotá Registro: Carpeta Octubre: Anexo 1 Correo seguimiento curso gestores e invitación encuentro Distrital de Gestores de Integridad
20/11/2019: En el marco de la preparación de los gestores en la ruta de Integridad, se realizó el reconocimiento al equipo de gestores del periodo 2018-2019, por su gestión en la construcción de una cultura de integridad."</t>
  </si>
  <si>
    <r>
      <t xml:space="preserve">SAF- 13/01/2020, conforme a Plan de Auditoria (Rad. UAESP 20201100000143): </t>
    </r>
    <r>
      <rPr>
        <sz val="12"/>
        <rFont val="Arial Narrow"/>
        <family val="2"/>
      </rPr>
      <t>Se observa la realización de un curso de gestores de integridad orfeo No. 20197000450612, así mismo se evidencia un correo donde se realizo  seguimiento al curso gestores de integridad 2019 y una Invitación Encuentro Distrital Gestores de Integridad 2019.</t>
    </r>
  </si>
  <si>
    <t>Curso de Integridad "Secretaría General Alcaldía Mayor de Bogotá" realizado por Gestores de Integridad</t>
  </si>
  <si>
    <t>Equipo de Gestores Certificado</t>
  </si>
  <si>
    <t># certificaciones</t>
  </si>
  <si>
    <t>Gestores de Integridad</t>
  </si>
  <si>
    <t>Depende de fechas habilitación plataforma SG</t>
  </si>
  <si>
    <t>08/02/2019
01/04/2019</t>
  </si>
  <si>
    <r>
      <rPr>
        <b/>
        <sz val="12"/>
        <rFont val="Arial Narrow"/>
        <family val="2"/>
      </rPr>
      <t>8/02/2019</t>
    </r>
    <r>
      <rPr>
        <sz val="12"/>
        <rFont val="Arial Narrow"/>
        <family val="2"/>
      </rPr>
      <t xml:space="preserve">:    Para el mes de Enero de 2019, se  realizó un seguimiento del estado  de la participación de los  gestores de integridad  inscritos  al curso  Virtual  de integridad en "Soy10" plataforma de la Secretaría General, evidenciando  que de 10 gestores, solo 3 culminaron satisfactoriamente el curso, teniendo en cuenta lo anterior, mediante correo electrónico del 30 de enero de 2019, se reportó  este seguimiento  a  Secretaria General de la Alcaldía Mayor de Bogotá, (a la profesional Nancy Pineda), para gestionar la reactivación del  curso  que que los gestores  pendientes  lo concluyan.
Registro: Carpeta Enero - Anexo 2: Correos del 30 de nero de 2019 a Secretaría General
</t>
    </r>
    <r>
      <rPr>
        <b/>
        <sz val="12"/>
        <rFont val="Arial Narrow"/>
        <family val="2"/>
      </rPr>
      <t>01/04/2019:</t>
    </r>
    <r>
      <rPr>
        <sz val="12"/>
        <rFont val="Arial Narrow"/>
        <family val="2"/>
      </rPr>
      <t xml:space="preserve"> Para el mes de marzo, no se adelantó actividad alguna,  en espera de respuesta de la Secretaria General, toda vez que es responsabilidad  de esta Secretaría, la  capacitación a los Gestores de integridad, conforme  lo señalado en el Decreto N° 118 de 2018  - Artículo 10 "Formación y Capacitación de los /las Gestores/as de Integridad"</t>
    </r>
  </si>
  <si>
    <r>
      <t xml:space="preserve">SAF- 13/01/2020, conforme a Plan de Auditoria (Rad. UAESP 20201100000143): </t>
    </r>
    <r>
      <rPr>
        <sz val="12"/>
        <rFont val="Arial Narrow"/>
        <family val="2"/>
      </rPr>
      <t>Mediante orfeo 20197000450612 se realizo convocatoria para la realización del curso de gestores de integridad y mediante correo de fecha 06/11/2019 se observa seguimiento al curso. Sin embargo no es posible evidenciar los certificados.</t>
    </r>
  </si>
  <si>
    <t>Selección de Nuevo equipo de Gestores de Integridad</t>
  </si>
  <si>
    <t>Resolución de Conformación nuevo equipo de Gestores de Integridad</t>
  </si>
  <si>
    <t>Una Resolución adoptada</t>
  </si>
  <si>
    <t>08/02/2019 08/03/2019 01/04/2019 02/05/2019 04/10/2019 06/11/2019 20/12/2019</t>
  </si>
  <si>
    <r>
      <rPr>
        <b/>
        <sz val="12"/>
        <rFont val="Arial Narrow"/>
        <family val="2"/>
      </rPr>
      <t>08/02/2019</t>
    </r>
    <r>
      <rPr>
        <sz val="12"/>
        <rFont val="Arial Narrow"/>
        <family val="2"/>
      </rPr>
      <t xml:space="preserve">: Esta actividad se reporta en el seguimiento correspondiente al mes de septiembre 
</t>
    </r>
    <r>
      <rPr>
        <b/>
        <sz val="12"/>
        <rFont val="Arial Narrow"/>
        <family val="2"/>
      </rPr>
      <t>04/10/2019:</t>
    </r>
    <r>
      <rPr>
        <sz val="12"/>
        <rFont val="Arial Narrow"/>
        <family val="2"/>
      </rPr>
      <t xml:space="preserve"> Se realizó la convocatoria para la elección del nuevo equipó de gestores de integridad en el mes de septiembre. Registro: Carpeta Septiembre: Anexo 1: Circular N° 20197000000114, divulgación por correo interno y correo enviado a jefes. 
</t>
    </r>
    <r>
      <rPr>
        <b/>
        <sz val="12"/>
        <rFont val="Arial Narrow"/>
        <family val="2"/>
      </rPr>
      <t xml:space="preserve">06/11/2019: </t>
    </r>
    <r>
      <rPr>
        <sz val="12"/>
        <rFont val="Arial Narrow"/>
        <family val="2"/>
      </rPr>
      <t xml:space="preserve">Durante el mes de Octubre se siguió haciendo seguimiento a las áreas que no presentaron postulaciones para que realizaran la postulación de sus gestores de integridad, por tanto el acto administrativo no pudo realizarse en ese mes Registro: Carpeta Octubre: Anexo 2: Correos de seguimiento a postulación de gestores por parte de la Subdirección Administrativa. 
</t>
    </r>
    <r>
      <rPr>
        <b/>
        <sz val="12"/>
        <rFont val="Arial Narrow"/>
        <family val="2"/>
      </rPr>
      <t>20/12/2019:</t>
    </r>
    <r>
      <rPr>
        <sz val="12"/>
        <rFont val="Arial Narrow"/>
        <family val="2"/>
      </rPr>
      <t xml:space="preserve"> Se emitió la Resolución N° 680 del 28 de noviembre de 2019, mediante la cual se conforma el equipo de gestores de integridad para la vigencia 2019 - 2020. Con esta acción se encuentra cumplida al 100% la actividad Registro: Carpeta Noviembre: Anexo 2: Resolución N° 680 de 2019 "</t>
    </r>
  </si>
  <si>
    <r>
      <t xml:space="preserve">SAF- 13/01/2020, conforme a Plan de Auditoria (Rad. UAESP 20201100000143): </t>
    </r>
    <r>
      <rPr>
        <sz val="12"/>
        <rFont val="Arial Narrow"/>
        <family val="2"/>
      </rPr>
      <t>Se realizo la elección de los nuevos gestores de integridad en el mes de noviembre de 2019 mediante resolución N° 680 del 28 de noviembre de 2019,  la cual conforma el equipo de gestores de integridad para la vigencia 2019 - 2020.</t>
    </r>
  </si>
  <si>
    <t>Armonización</t>
  </si>
  <si>
    <t>Revisión del Código de Integridad y de ser necesario hacer ajuste al mismo</t>
  </si>
  <si>
    <t>Código de Integridad Revisado</t>
  </si>
  <si>
    <t>% Código de Integridad revisado</t>
  </si>
  <si>
    <t>Comité de Transformación Organizacional; Oficina Asesora de Planeación y Subdirección Administrativa y Financiera</t>
  </si>
  <si>
    <t>08/02/2019 08/03/2019 01/04/2019 02/05/2019</t>
  </si>
  <si>
    <r>
      <rPr>
        <b/>
        <sz val="12"/>
        <rFont val="Arial Narrow"/>
        <family val="2"/>
      </rPr>
      <t>08/02/2019:</t>
    </r>
    <r>
      <rPr>
        <sz val="12"/>
        <rFont val="Arial Narrow"/>
        <family val="2"/>
      </rPr>
      <t xml:space="preserve"> Para el mes de Enero no se programaron actividades, su ejecución inicia en el mes de febrero de 2019 </t>
    </r>
    <r>
      <rPr>
        <b/>
        <sz val="12"/>
        <rFont val="Arial Narrow"/>
        <family val="2"/>
      </rPr>
      <t xml:space="preserve">08/03/2019: </t>
    </r>
    <r>
      <rPr>
        <sz val="12"/>
        <rFont val="Arial Narrow"/>
        <family val="2"/>
      </rPr>
      <t xml:space="preserve">En el mes de Febrero se adelantó la siguiente: El 13 de febrero de 2019, la Subdirectora Administrativa remitió correo electrónico a la Secretaria Técnica del Comité de Trasformación Organizacional y a sus integrantes, solicitando realizar la revisión del Código de Integridad. Registro: Carpeta Febrero: Anexo 2: Correos del 13 d febrero de 2019 </t>
    </r>
    <r>
      <rPr>
        <b/>
        <sz val="12"/>
        <rFont val="Arial Narrow"/>
        <family val="2"/>
      </rPr>
      <t>01/04/2019</t>
    </r>
    <r>
      <rPr>
        <sz val="12"/>
        <rFont val="Arial Narrow"/>
        <family val="2"/>
      </rPr>
      <t xml:space="preserve">: En el mes de marzo no se adelantó actividades, a la fecha no se recibió respuesta del Comité de transformación Organizacional. Se reprograma actividad para el mes de abril de 2019 
</t>
    </r>
    <r>
      <rPr>
        <b/>
        <sz val="12"/>
        <rFont val="Arial Narrow"/>
        <family val="2"/>
      </rPr>
      <t>02/05/2019:</t>
    </r>
    <r>
      <rPr>
        <sz val="12"/>
        <rFont val="Arial Narrow"/>
        <family val="2"/>
      </rPr>
      <t xml:space="preserve"> El 30 de abril se expusieron ante el Comité de TO los valores con el fin de someter a aprobación si se requería hacer una revisión de los mismos en el 2019, con la conclusión de que se deben mantener ya que la entidad se encuentra en proceso de divulgación e interiorización de los ya adoptados. Registro: Carpeta Abril: Anexo 3 Acta Comité TO Esta actividad no requiere más acciones en el año.</t>
    </r>
  </si>
  <si>
    <r>
      <t xml:space="preserve">SAF- 13/01/2020, conforme a Plan de Auditoria (Rad. UAESP 20201100000143):  </t>
    </r>
    <r>
      <rPr>
        <sz val="12"/>
        <rFont val="Arial Narrow"/>
        <family val="2"/>
      </rPr>
      <t>Se observa acta No. 2 del 02/04/2019 y acta No. 3 del 18/06/2020  del comité de responsabilidad social donde se realizo revisión al código de integridad.</t>
    </r>
  </si>
  <si>
    <t>Diagnóstico</t>
  </si>
  <si>
    <t>Encuesta virtual conocimiento del Código de Integridad</t>
  </si>
  <si>
    <t>Encuesta aplicada y resultados</t>
  </si>
  <si>
    <t xml:space="preserve"># de encuestas aplicadas </t>
  </si>
  <si>
    <t>Subdirección Administrativa y Financiera y Oficina Asesora de Comunicaciones</t>
  </si>
  <si>
    <t>08/02/2019
08/03/2019
01/04/2019</t>
  </si>
  <si>
    <r>
      <rPr>
        <b/>
        <sz val="12"/>
        <rFont val="Arial Narrow"/>
        <family val="2"/>
      </rPr>
      <t>08/02/2019</t>
    </r>
    <r>
      <rPr>
        <sz val="12"/>
        <rFont val="Arial Narrow"/>
        <family val="2"/>
      </rPr>
      <t xml:space="preserve">:  Para el mes de Enero no se programaron actividades, su ejecución inicia en el mes de   febrero de 2019
</t>
    </r>
    <r>
      <rPr>
        <b/>
        <sz val="12"/>
        <rFont val="Arial Narrow"/>
        <family val="2"/>
      </rPr>
      <t>08/03/2019</t>
    </r>
    <r>
      <rPr>
        <sz val="12"/>
        <rFont val="Arial Narrow"/>
        <family val="2"/>
      </rPr>
      <t xml:space="preserve">:  En el mes de Febrero se  adelantó la siguiente  Gestión:   Se   construyó  el instrumento de encuesta en formato virtual Google Formas y se reprogramó aplicación de encuesta para  el mes de  marzo de 2019.
Registro: N/A.
</t>
    </r>
    <r>
      <rPr>
        <b/>
        <sz val="12"/>
        <rFont val="Arial Narrow"/>
        <family val="2"/>
      </rPr>
      <t>01/04/2019:</t>
    </r>
    <r>
      <rPr>
        <sz val="12"/>
        <rFont val="Arial Narrow"/>
        <family val="2"/>
      </rPr>
      <t xml:space="preserve"> En el mes de marzo se  adelantó la siguiente  Gestión:   Se  público la  encuesta  de integridad  los días  14 y 29 de marzo de 2019
Registro: Carpeta Marzo - Anexo 2:  Correos  UAESP Comunicaciones con publicación de encuesta.  en el mes de abril se  elaborará  el respectivo informe.</t>
    </r>
  </si>
  <si>
    <r>
      <rPr>
        <b/>
        <sz val="12"/>
        <rFont val="Arial Narrow"/>
        <family val="2"/>
      </rPr>
      <t xml:space="preserve">12,13 y 14 de 08 de 2019 Conforme a Plan de Auditoria (Rad. UAESP 20191100049543): </t>
    </r>
    <r>
      <rPr>
        <sz val="12"/>
        <rFont val="Arial Narrow"/>
        <family val="2"/>
      </rPr>
      <t xml:space="preserve">Se evidencio que la encuesta para establecer el conocimiento del código de integridad al interior de la  la Uaesp se llevo a cabo en el mes de marzo. La OAC envió el 4/02/2019 por el correo institucional la encuesta  de integridad para ser respondida por los funcionarios de la Unidad.
</t>
    </r>
    <r>
      <rPr>
        <b/>
        <sz val="12"/>
        <rFont val="Arial Narrow"/>
        <family val="2"/>
      </rPr>
      <t xml:space="preserve"> 13/01/2020, conforme a Plan de Auditoria (Rad. UAESP 20201100000143):</t>
    </r>
    <r>
      <rPr>
        <sz val="12"/>
        <rFont val="Arial Narrow"/>
        <family val="2"/>
      </rPr>
      <t xml:space="preserve"> Se dio cumplimiento a esta actividad en el seguimiento anterior, el 04/02/2019 se remitió la encuesta a todos los funcionarios por correo electrónico, no obstante no se conocen los resultados de la misma.</t>
    </r>
  </si>
  <si>
    <r>
      <rPr>
        <b/>
        <sz val="12"/>
        <rFont val="Arial Narrow"/>
        <family val="2"/>
      </rPr>
      <t xml:space="preserve"> 13/01/2020, conforme a Plan de Auditoria (Rad. UAESP 20201100000143): </t>
    </r>
    <r>
      <rPr>
        <sz val="12"/>
        <rFont val="Arial Narrow"/>
        <family val="2"/>
      </rPr>
      <t>Con base en los resultados obtenidos definir acciones de mejora.</t>
    </r>
  </si>
  <si>
    <t>Implementación</t>
  </si>
  <si>
    <t>Incluir el tema de integridad en la planeación estratégica de la entidad para el 2019</t>
  </si>
  <si>
    <t>Campaña Implementada</t>
  </si>
  <si>
    <t>% de implementación de la campaña</t>
  </si>
  <si>
    <t>Subdirección Administrativa y Financiera; Gestores de Integridad y Oficina Asesora de Comunicaciones</t>
  </si>
  <si>
    <r>
      <rPr>
        <b/>
        <sz val="12"/>
        <rFont val="Arial Narrow"/>
        <family val="2"/>
      </rPr>
      <t xml:space="preserve">8/02/2019: </t>
    </r>
    <r>
      <rPr>
        <sz val="12"/>
        <rFont val="Arial Narrow"/>
        <family val="2"/>
      </rPr>
      <t>Para el mes de febrero, si bien no se tenía programada gestión, se envió correo a la Oficina de Comunicaciones, remitiendo el Plan de Gestión de Integridad 2019 para su conocimiento y propuesta de la estrategia comunicativa de valores, así mismo se publicó toda la información relacionada con la gestión de integridad de la entidad en la página Web de la UAESP. En la sección "Transparencia y Acceso a la Información Pública - estructura orgánica y de Talento Humano - valores institucionales y código de integridad" 
Registro: Carpeta Febrero - Anexo 3: Correo a comunicaciones plan de integridad 26 de febrero de 2019 y http://www.uaesp.gov.co/transparencia/organizacion#funciones-deberes</t>
    </r>
  </si>
  <si>
    <r>
      <t xml:space="preserve">SAF- 13/01/2020, conforme a Plan de Auditoria (Rad. UAESP 20201100000143):
</t>
    </r>
    <r>
      <rPr>
        <sz val="12"/>
        <rFont val="Arial Narrow"/>
        <family val="2"/>
      </rPr>
      <t>Se observa publicado en el link de transparencia el plan de gestión de integridad http://www.uaesp.gov.co/transparencia/organizacion#funciones-deberes.</t>
    </r>
  </si>
  <si>
    <r>
      <rPr>
        <b/>
        <sz val="12"/>
        <rFont val="Arial Narrow"/>
        <family val="2"/>
      </rPr>
      <t xml:space="preserve"> 13/01/2020, conforme a Plan de Auditoria (Rad. UAESP 20201100000143): </t>
    </r>
    <r>
      <rPr>
        <sz val="12"/>
        <rFont val="Arial Narrow"/>
        <family val="2"/>
      </rPr>
      <t>Definir de forma concreta y clara la meta y el indicador asociado con la actividad.</t>
    </r>
  </si>
  <si>
    <t>Creación y sostenibilidad campaña "Somos UAESP, un solo corazón"</t>
  </si>
  <si>
    <t>SAF - 8/02/2019
01/04/2019
02/05/2019</t>
  </si>
  <si>
    <r>
      <rPr>
        <b/>
        <sz val="12"/>
        <rFont val="Arial Narrow"/>
        <family val="2"/>
      </rPr>
      <t>SAF - 8/02/2019:</t>
    </r>
    <r>
      <rPr>
        <sz val="12"/>
        <rFont val="Arial Narrow"/>
        <family val="2"/>
      </rPr>
      <t xml:space="preserve"> Para el mes de febrero, si bien no se tenía programada gestión, se envió correo a la Oficina de Comunicaciones, remitiendo el Plan de Gestión de Integridad 2019 para su conocimiento y propuesta de la estrategia comunicativa de valores, así mismo se publicó toda la información relacionada con la gestión de integridad de la entidad en la página Web de la UAESP. En la sección "Transparencia y Acceso a la Información Pública - estructura orgánica y de Talento Humano - valores institucionales y código de integridad" 
Registro: Carpeta Febrero - Anexo 3: Correo a comunicaciones plan de integridad 26 de febrero de 2019 y http://www.uaesp.gov.co/transparencia/organizacion#funciones-deberes
</t>
    </r>
    <r>
      <rPr>
        <b/>
        <sz val="12"/>
        <rFont val="Arial Narrow"/>
        <family val="2"/>
      </rPr>
      <t xml:space="preserve">SAF - 01/04/2019: </t>
    </r>
    <r>
      <rPr>
        <sz val="12"/>
        <rFont val="Arial Narrow"/>
        <family val="2"/>
      </rPr>
      <t xml:space="preserve">En el mes de marzo se adelantó la siguiente gestión: Se dio inicio a la divulgación de los valores por medio de los fondos de pantalla de todos los equipos de la UAESP, iniciando con el Valor de la Honestidad.
Registro: Carpeta marzo - Anexo 3: Pantallazo (fondo pantalla valor Honestidad) 
</t>
    </r>
    <r>
      <rPr>
        <b/>
        <sz val="12"/>
        <rFont val="Arial Narrow"/>
        <family val="2"/>
      </rPr>
      <t>SAF - 02/05/2019:</t>
    </r>
    <r>
      <rPr>
        <sz val="12"/>
        <rFont val="Arial Narrow"/>
        <family val="2"/>
      </rPr>
      <t xml:space="preserve"> En el mes de abril se dio continuidad a la campaña ""Somos UAESP un solo corazón"", con la divulgación del valor de honestidad, respeto y diligencia.
Registro: Carpeta abril - Anexo 5: Correos campaña de divulgación valores</t>
    </r>
    <r>
      <rPr>
        <b/>
        <sz val="12"/>
        <rFont val="Arial Narrow"/>
        <family val="2"/>
      </rPr>
      <t xml:space="preserve">
OACRI 31/12/2019:</t>
    </r>
    <r>
      <rPr>
        <sz val="12"/>
        <rFont val="Arial Narrow"/>
        <family val="2"/>
      </rPr>
      <t>Se creó la campaña de Valores efectuada durante el mes de marzo. Fueron varios momentos pero se coloca como referencia 31 de marzo.</t>
    </r>
  </si>
  <si>
    <t>SAF - OACRI - 13/01/2020</t>
  </si>
  <si>
    <r>
      <t xml:space="preserve">SAF - OACRI - 13/01/2020, conforme a Plan de Auditoria (Rad. UAESP 20201100000143): </t>
    </r>
    <r>
      <rPr>
        <sz val="12"/>
        <rFont val="Arial Narrow"/>
        <family val="2"/>
      </rPr>
      <t xml:space="preserve">Se observa la publicación de los valores institucionales mediante comunicación interna a todos los colaboradores de la unidad. Así mismo se observa que la SAF solicito la publicación de los valores por medio de correo electrónico.
</t>
    </r>
    <r>
      <rPr>
        <b/>
        <sz val="12"/>
        <rFont val="Arial Narrow"/>
        <family val="2"/>
      </rPr>
      <t xml:space="preserve">
</t>
    </r>
  </si>
  <si>
    <t>Tomémonos un café: Espacio liderado por el equipo de gestores a través del cual se convoca a los servidores a conectarse para conversar sobre la integridad</t>
  </si>
  <si>
    <t>4/06/2019
10/07/2019</t>
  </si>
  <si>
    <t xml:space="preserve">04/06/2019: En el mes de mayo se coordinó la logística para realizar la actividad tomémonos un café junto a los gestores de integridad, cuya fecha de realización quedó planeada para el 6 de junio de 2019 así mismo se inició la planeación de la actividad de reconocimiento mediante tiqueteras.
De igual forma, se  diseño, imprimió y se  entrego a cada gestor   el  afiche   de los  valores,   para su socialización en las respectivas dependencias.
Por otro lado,  Se realizaron jornadas de sensibilización sobre transparencia, acceso a la información e integridad los días 30 de mayo y 4.6,7,11,12,13,17,18 de junio, realizadas en las instalaciones de la UAESP con el apoyo de profesionales de la Veeduría Distrital.
Registro: Carpeta mayo - Anexo 2: Correos enviados a Oficina TIC y Comunicaciones, acta del 2 de mayo reunión gestores de integridad, fotos gestores, listas de asistencia y citaciones a charlas
10/07/2019: En el mes de junio, se desarrolló la jornada ""Tomémonos un café"" realizada el día 6 de junio, Así mismo se envió comunicado el 28 de junio por correo interno, promoviendo la inclusión del tema de integridad en los Comités Primarios Registro: Carpeta junio - Anexo 2: Publicidad de la convocatoria y acta del 6 de junio y correo del 28 de junio </t>
  </si>
  <si>
    <t>SAF -13/01/2020</t>
  </si>
  <si>
    <r>
      <rPr>
        <b/>
        <sz val="12"/>
        <rFont val="Arial Narrow"/>
        <family val="2"/>
      </rPr>
      <t xml:space="preserve">SAF- 13/01/2020, conforme a Plan de Auditoria (Rad. UAESP 20201100000143):
</t>
    </r>
    <r>
      <rPr>
        <sz val="12"/>
        <rFont val="Arial Narrow"/>
        <family val="2"/>
      </rPr>
      <t>Se observa acta de fecha 06/06/2019 donde se evidencia que se trato la actividad tomémonos un café.</t>
    </r>
  </si>
  <si>
    <t>Actividad "Yo te reconozco": Crear un espacio en el que las personas puedan reconocer a sus compañeros por buenas acciones que ayudan a vivir una cultura de integridad</t>
  </si>
  <si>
    <t>4/06/2019
20/12/2019</t>
  </si>
  <si>
    <r>
      <rPr>
        <b/>
        <sz val="12"/>
        <rFont val="Arial Narrow"/>
        <family val="2"/>
      </rPr>
      <t>04/06/2019:</t>
    </r>
    <r>
      <rPr>
        <sz val="12"/>
        <rFont val="Arial Narrow"/>
        <family val="2"/>
      </rPr>
      <t xml:space="preserve"> En el mes de mayo se coordinó la logística para realizar la actividad tomémonos un café junto a los gestores de integridad, cuya fecha de realización quedó planeada para el 6 de junio de 2019 así mismo se inició la planeación de la actividad de reconocimiento mediante tiqueteras.
De igual forma, se  diseño, imprimió y se  entrego a cada gestor   el  afiche   de los  valores,   para su socialización en las respectivas dependencias.
Por otro lado,  Se realizaron jornadas de sensibilización sobre transparencia, acceso a la información e integridad los días 30 de mayo y 4.6,7,11,12,13,17,18 de junio, realizadas en las instalaciones de la UAESP con el apoyo de profesionales de la Veeduría Distrital.
Registro: Carpeta mayo - Anexo 2: Correos enviados a Oficina TIC y Comunicaciones, acta del 2 de mayo reunión gestores de integridad, fotos gestores, listas de asistencia y citaciones a charlas
</t>
    </r>
    <r>
      <rPr>
        <b/>
        <sz val="12"/>
        <rFont val="Arial Narrow"/>
        <family val="2"/>
      </rPr>
      <t>20/12/2019:</t>
    </r>
    <r>
      <rPr>
        <sz val="12"/>
        <rFont val="Arial Narrow"/>
        <family val="2"/>
      </rPr>
      <t xml:space="preserve"> En el mes de noviembre no se requirieron actividades y en el mes de Diciembre se convocó el desarrollo de las novenas con base en los valores de la entidad y se realizó elección de los mejores compañeros en el marco de la actividad ""Yo te reconozco"", cuyo criterio de elección fue: ""Ser una persona que en su actuar diario refleje los valores institucionales siendo inspiración de ellos"", los seleccionados fueron reconocidos en el episodio final (16 diciembre). 
Registro: Carpeta Diciembre - Anexo 1: Convocatoria Novenas UAESP, convocatoria mejores compañeros "</t>
    </r>
  </si>
  <si>
    <r>
      <rPr>
        <b/>
        <sz val="12"/>
        <rFont val="Arial Narrow"/>
        <family val="2"/>
      </rPr>
      <t xml:space="preserve">SAF- 13/01/2020, conforme a Plan de Auditoria (Rad. UAESP 20201100000143):
</t>
    </r>
    <r>
      <rPr>
        <sz val="12"/>
        <rFont val="Arial Narrow"/>
        <family val="2"/>
      </rPr>
      <t>Se observa la convocatoria a todos los funcionarios de la Unidad en la participación de las novenas donde se tenia como tema principal los valores de la Unidad, así mismo se observa el correo enviado a todos los funcionarios para la convocatoria a mejores compañeros.</t>
    </r>
  </si>
  <si>
    <t xml:space="preserve">Crear algún elemento para entregar a los colaboradores que facilite la recordación de los valores (Ej.: cartilla de bolsillo, souvenir, etc.)  </t>
  </si>
  <si>
    <r>
      <rPr>
        <b/>
        <sz val="12"/>
        <rFont val="Arial Narrow"/>
        <family val="2"/>
      </rPr>
      <t>04/06/2019:</t>
    </r>
    <r>
      <rPr>
        <sz val="12"/>
        <rFont val="Arial Narrow"/>
        <family val="2"/>
      </rPr>
      <t xml:space="preserve"> En el mes de mayo se coordinó la logística para realizar la actividad tomémonos un café junto a los gestores de integridad, cuya fecha de realización quedó planeada para el 6 de junio de 2019 así mismo se inició la planeación de la actividad de reconocimiento mediante tiqueteras.
De igual forma, se  diseño, imprimió y se  entrego a cada gestor   el  afiche   de los  valores,   para su socialización en las respectivas dependencias.
Por otro lado,  Se realizaron jornadas de sensibilización sobre transparencia, acceso a la información e integridad los días 30 de mayo y 4.6,7,11,12,13,17,18 de junio, realizadas en las instalaciones de la UAESP con el apoyo de profesionales de la Veeduría Distrital.
Registro: Carpeta mayo - Anexo 2: Correos enviados a Oficina TIC y Comunicaciones, acta del 2 de mayo reunión gestores de integridad, fotos gestores, listas de asistencia y citaciones a charlas</t>
    </r>
  </si>
  <si>
    <r>
      <t xml:space="preserve">SAF- 13/01/2020, conforme a Plan de Auditoria (Rad. UAESP 20201100000143):
</t>
    </r>
    <r>
      <rPr>
        <sz val="12"/>
        <rFont val="Arial Narrow"/>
        <family val="2"/>
      </rPr>
      <t>Se observan afiche en las áreas dando a conocer los valores de la unidad, para que todos los funcionarios los conozcan. Así mismo mediante correos masivos se dieron a conocer lo valores de la unidad.</t>
    </r>
  </si>
  <si>
    <t>Aprovechar la estrategia existente de Youtubers UAESP para desarrollar videos de reflexión sobre los valores (Ej.: Dilemas éticos e integridad)</t>
  </si>
  <si>
    <r>
      <rPr>
        <b/>
        <sz val="12"/>
        <rFont val="Arial Narrow"/>
        <family val="2"/>
      </rPr>
      <t xml:space="preserve">31/12/2019: </t>
    </r>
    <r>
      <rPr>
        <sz val="12"/>
        <rFont val="Arial Narrow"/>
        <family val="2"/>
      </rPr>
      <t>Youtubers es un producto que hace parte de la estrategia de posicionamiento y visibilizarían de la entidad en Comunicación Externa, su ultimo video fue para el mes de noviembre, este producto no es permanente, en tal sentido, se recomienda eliminar este ítem del PAAC
La oficina asesora de comunicaciones para el mes de junio  realiza un video con las youtubers acerca de información publica confidencial y privada.</t>
    </r>
  </si>
  <si>
    <r>
      <rPr>
        <b/>
        <sz val="12"/>
        <rFont val="Arial Narrow"/>
        <family val="2"/>
      </rPr>
      <t xml:space="preserve">SAF- 13/01/2020, conforme a Plan de Auditoria (Rad. UAESP 20201100000143): </t>
    </r>
    <r>
      <rPr>
        <sz val="12"/>
        <rFont val="Arial Narrow"/>
        <family val="2"/>
      </rPr>
      <t xml:space="preserve">Se observa video de youtubers realizado en el mes de noviembre de 2019. </t>
    </r>
    <r>
      <rPr>
        <b/>
        <sz val="12"/>
        <rFont val="Arial Narrow"/>
        <family val="2"/>
      </rPr>
      <t xml:space="preserve">
</t>
    </r>
  </si>
  <si>
    <t>Personajes itinerantes que promuevan mediante Sketch llamativos la importancia de vivir los valores</t>
  </si>
  <si>
    <r>
      <rPr>
        <b/>
        <sz val="12"/>
        <rFont val="Arial Narrow"/>
        <family val="2"/>
      </rPr>
      <t xml:space="preserve">09/09/2019: </t>
    </r>
    <r>
      <rPr>
        <sz val="12"/>
        <rFont val="Arial Narrow"/>
        <family val="2"/>
      </rPr>
      <t>En el mes de agosto se realizó el sketch teatral "Los Valores de la Casa" los días 27 y 28 de agosto, el cual fue presentado en todas las oficinas, así mismo se realizó taller Ley de Transparencia y Código de integridad el 28 de agosto
Registro: Carpeta Agosto: Anexo 2: Listas de asistencia Sketch "Los Valores de la Casa"</t>
    </r>
  </si>
  <si>
    <r>
      <rPr>
        <b/>
        <sz val="12"/>
        <rFont val="Arial Narrow"/>
        <family val="2"/>
      </rPr>
      <t xml:space="preserve">SAF- 13/01/2020, conforme a Plan de Auditoria (Rad. UAESP 20201100000143):
</t>
    </r>
    <r>
      <rPr>
        <sz val="12"/>
        <rFont val="Arial Narrow"/>
        <family val="2"/>
      </rPr>
      <t>Se observa la invitación de fecha 29/08/2019, a los funcionarios de la unidad para dar a conocer la cultura de integridad, así mismo se observan las listas de asistencia de los funcionarios.</t>
    </r>
  </si>
  <si>
    <t>Realizar la novena de aguinaldos, asociada a los valores de integridad - Se hablará de cada valor diariamente -</t>
  </si>
  <si>
    <r>
      <rPr>
        <b/>
        <sz val="12"/>
        <rFont val="Arial Narrow"/>
        <family val="2"/>
      </rPr>
      <t>20/12/2019</t>
    </r>
    <r>
      <rPr>
        <sz val="12"/>
        <rFont val="Arial Narrow"/>
        <family val="2"/>
      </rPr>
      <t>: En el mes de noviembre no se requirieron actividades y en el mes de Diciembre se convocó el desarrollo de las novenas con base en los valores de la entidad y se realizó elección de los mejores compañeros en el marco de la actividad ""Yo te reconozco"", cuyo criterio de elección fue: ""Ser una persona que en su actuar diario refleje los valores institucionales siendo inspiración de ellos"", los seleccionados fueron reconocidos en el episodio final (16 diciembre). 
Registro: Carpeta Diciembre - Anexo 1: Convocatoria Novenas UAESP, convocatoria mejores compañeros "</t>
    </r>
  </si>
  <si>
    <r>
      <t xml:space="preserve">SAF- 13/01/2020, conforme a Plan de Auditoria (Rad. UAESP 20201100000143):
</t>
    </r>
    <r>
      <rPr>
        <sz val="12"/>
        <rFont val="Arial Narrow"/>
        <family val="2"/>
      </rPr>
      <t>Se observa la convocatoria a todos los funcionarios de la Unidad en la participación de las novenas donde se tenia como tema principal los valores de la Unidad, así mismo se observa el correo enviado a todos los funcionarios para la convocatoria a mejores compañeros.</t>
    </r>
    <r>
      <rPr>
        <b/>
        <sz val="12"/>
        <rFont val="Arial Narrow"/>
        <family val="2"/>
      </rPr>
      <t xml:space="preserve">
</t>
    </r>
  </si>
  <si>
    <r>
      <rPr>
        <b/>
        <sz val="12"/>
        <rFont val="Arial Narrow"/>
        <family val="2"/>
      </rPr>
      <t xml:space="preserve"> 13/01/2020, conforme a Plan de Auditoria (Rad. UAESP 20201100000143): </t>
    </r>
    <r>
      <rPr>
        <sz val="12"/>
        <rFont val="Arial Narrow"/>
        <family val="2"/>
      </rPr>
      <t>Definir de forma concreta y clara la meta y el indicador asociado con la actividad. 
Por otra parte es importante documentar de forma objetiva evidencias que den cuenta de las reflexiones dadas durante las novenas.</t>
    </r>
  </si>
  <si>
    <t xml:space="preserve">Consolidar visitas de expertos y/o espacios de socialización de  casos de éxito de la implementación del código de integridad, que permitan tratar el tema de integridad desde diversas perspectivas de interés para los servidores </t>
  </si>
  <si>
    <t>4/06/2019
08/08/2019
09/09/2019</t>
  </si>
  <si>
    <r>
      <rPr>
        <b/>
        <sz val="12"/>
        <rFont val="Arial Narrow"/>
        <family val="2"/>
      </rPr>
      <t>04/06/2019</t>
    </r>
    <r>
      <rPr>
        <sz val="12"/>
        <rFont val="Arial Narrow"/>
        <family val="2"/>
      </rPr>
      <t xml:space="preserve">: En el mes de mayo se coordinó la logística para realizar la actividad tomémonos un café junto a los gestores de integridad, cuya fecha de realización quedó planeada para el 6 de junio de 2019 así mismo se inició la planeación de la actividad de reconocimiento mediante tiqueteras.
De igual forma, se  diseño, imprimió y se  entrego a cada gestor   el  afiche   de los  valores,   para su socialización en las respectivas dependencias.
Por otro lado,  Se realizaron jornadas de sensibilización sobre transparencia, acceso a la información e integridad los días 30 de mayo y 4.6,7,11,12,13,17,18 de junio, realizadas en las instalaciones de la UAESP con el apoyo de profesionales de la Veeduría Distrital.
Registro: Carpeta mayo - Anexo 2: Correos enviados a Oficina TIC y Comunicaciones y acta del 2 de mayo reunión gestores de integridad
</t>
    </r>
    <r>
      <rPr>
        <b/>
        <sz val="12"/>
        <rFont val="Arial Narrow"/>
        <family val="2"/>
      </rPr>
      <t>08/08/2019:</t>
    </r>
    <r>
      <rPr>
        <sz val="12"/>
        <rFont val="Arial Narrow"/>
        <family val="2"/>
      </rPr>
      <t xml:space="preserve"> En el mes de julio, se llevó a cabo la replicación del taller de integridad con todo el equipo de gestores y cada uno asumió el compromiso de replicarlo con sus equipos de trabajo
Registro: Carpeta Julio - Anexo 1: Acta reunión gestores de integridad del 4 de julio
</t>
    </r>
    <r>
      <rPr>
        <b/>
        <sz val="12"/>
        <rFont val="Arial Narrow"/>
        <family val="2"/>
      </rPr>
      <t xml:space="preserve">09/09/2019: </t>
    </r>
    <r>
      <rPr>
        <sz val="12"/>
        <rFont val="Arial Narrow"/>
        <family val="2"/>
      </rPr>
      <t>En el mes de agosto se realizó el sketch teatral "Los Valores de la Casa" los días 27 y 28 de agosto, el cual fue presentado en todas las oficinas, así mismo se realizó taller Ley de Transparencia y Código de integridad el 28 de agosto
Registro: Carpeta Agosto: Anexo 2: Listas de asistencia Sketch "Los Valores de la Casa", citaciones y listas asistencia capacitaciones</t>
    </r>
  </si>
  <si>
    <t>Proponer una metodología compartida e institucionalizada para el desarrollo del Comité Primario dentro de la cual el tema de integridad sea obligatorio en el componente de cultura</t>
  </si>
  <si>
    <r>
      <t xml:space="preserve">10/07/2019: </t>
    </r>
    <r>
      <rPr>
        <sz val="12"/>
        <rFont val="Arial Narrow"/>
        <family val="2"/>
      </rPr>
      <t xml:space="preserve">En el mes de junio, se desarrolló la jornada ""Tomémonos un café"" realizada el día 6 de junio, Así mismo se envió comunicado el 28 de junio por correo interno, promoviendo la inclusión del tema de integridad en los Comités Primarios Registro: Carpeta junio - Anexo 2: Publicidad de la convocatoria y acta del 6 de junio y correo del 28 de junio </t>
    </r>
  </si>
  <si>
    <r>
      <t xml:space="preserve">SAF- 13/01/2020, conforme a Plan de Auditoria (Rad. UAESP 20201100000143):
</t>
    </r>
    <r>
      <rPr>
        <sz val="12"/>
        <rFont val="Arial Narrow"/>
        <family val="2"/>
      </rPr>
      <t>Se observa acta de fecha 06/06/2019 donde se evidencia que se trato la actividad tomémonos un café.</t>
    </r>
    <r>
      <rPr>
        <b/>
        <sz val="12"/>
        <rFont val="Arial Narrow"/>
        <family val="2"/>
      </rPr>
      <t xml:space="preserve"> </t>
    </r>
    <r>
      <rPr>
        <sz val="12"/>
        <rFont val="Arial Narrow"/>
        <family val="2"/>
      </rPr>
      <t>No obstante no se evidencia una metodología compartida e institucionalizada para el desarrollo del Comité Primario dentro de la cual el tema de integridad sea obligatorio en el componente de cultura.</t>
    </r>
  </si>
  <si>
    <t>Seguimiento y Evaluación</t>
  </si>
  <si>
    <t>Seguimiento trimestral al cumplimiento del plan</t>
  </si>
  <si>
    <t>Cuatro (4) informes de seguimiento trimestral</t>
  </si>
  <si>
    <t>No. de Informes realizados / No. de informes programados * 100</t>
  </si>
  <si>
    <t>08/02/2019 01/04/2019 02/05/2019 10/07/2019 08/08/2019 09/09/2019 04/10/2019 06/11/2019 20/12/2019</t>
  </si>
  <si>
    <r>
      <t xml:space="preserve">08/02/2019: </t>
    </r>
    <r>
      <rPr>
        <sz val="12"/>
        <rFont val="Arial Narrow"/>
        <family val="2"/>
      </rPr>
      <t>El primer seguimiento trimestral se realiza en el mes de abril y se reportará en el mes de mayo.</t>
    </r>
    <r>
      <rPr>
        <b/>
        <sz val="12"/>
        <rFont val="Arial Narrow"/>
        <family val="2"/>
      </rPr>
      <t xml:space="preserve">
0104/2019: </t>
    </r>
    <r>
      <rPr>
        <sz val="12"/>
        <rFont val="Arial Narrow"/>
        <family val="2"/>
      </rPr>
      <t>Se dio inicio al registro del seguimiento del trimestre para la elaboración del informe. 02/05/2019: Se realizó seguimiento al cumplimiento de las acciones, enviando a responsables de actividades planteadas correos de seguimiento Registro: Carpeta Abril - Anexo 6: Correo enviado a Oficina Asesora de Planeación y Oficina de Comunicaciones - seguimiento a inclusión de valores en planeación estratégica Esta actividad vuelve a tener ejecución en junio.</t>
    </r>
    <r>
      <rPr>
        <b/>
        <sz val="12"/>
        <rFont val="Arial Narrow"/>
        <family val="2"/>
      </rPr>
      <t xml:space="preserve">
10/07/2019: </t>
    </r>
    <r>
      <rPr>
        <sz val="12"/>
        <rFont val="Arial Narrow"/>
        <family val="2"/>
      </rPr>
      <t xml:space="preserve">El informe del segundo semestre se realiza en el mes de julio. </t>
    </r>
    <r>
      <rPr>
        <b/>
        <sz val="12"/>
        <rFont val="Arial Narrow"/>
        <family val="2"/>
      </rPr>
      <t xml:space="preserve">
08/08/2019: </t>
    </r>
    <r>
      <rPr>
        <sz val="12"/>
        <rFont val="Arial Narrow"/>
        <family val="2"/>
      </rPr>
      <t>Se realizó el informe del segundo trimestre de 2019 Registro: Carpeta Julio - Anexo 2: Informe Segundo trimestre Avance Plan de gestión de Integridad</t>
    </r>
    <r>
      <rPr>
        <b/>
        <sz val="12"/>
        <rFont val="Arial Narrow"/>
        <family val="2"/>
      </rPr>
      <t xml:space="preserve">. 
09/09/2019: </t>
    </r>
    <r>
      <rPr>
        <sz val="12"/>
        <rFont val="Arial Narrow"/>
        <family val="2"/>
      </rPr>
      <t>Para el mes de agosto esta actividad no requirió ejecución</t>
    </r>
    <r>
      <rPr>
        <b/>
        <sz val="12"/>
        <rFont val="Arial Narrow"/>
        <family val="2"/>
      </rPr>
      <t xml:space="preserve"> 
04/10/2019: </t>
    </r>
    <r>
      <rPr>
        <sz val="12"/>
        <rFont val="Arial Narrow"/>
        <family val="2"/>
      </rPr>
      <t>El informe del tercer trimestre se realiza en Octubre.</t>
    </r>
    <r>
      <rPr>
        <b/>
        <sz val="12"/>
        <rFont val="Arial Narrow"/>
        <family val="2"/>
      </rPr>
      <t xml:space="preserve">
06/11/2019:</t>
    </r>
    <r>
      <rPr>
        <sz val="12"/>
        <rFont val="Arial Narrow"/>
        <family val="2"/>
      </rPr>
      <t xml:space="preserve"> Se realizó el informe del tercer trimestre Registro: Carpeta Octubre - Anexo 3: Informe Tercer trimestre Avance Plan de gestión de Integridad .</t>
    </r>
    <r>
      <rPr>
        <b/>
        <sz val="12"/>
        <rFont val="Arial Narrow"/>
        <family val="2"/>
      </rPr>
      <t xml:space="preserve">
20/12/2019: </t>
    </r>
    <r>
      <rPr>
        <sz val="12"/>
        <rFont val="Arial Narrow"/>
        <family val="2"/>
      </rPr>
      <t>Esta actividad no requirió ejecución en los meses de noviembre y diciembre, el informe del 4to trimestre de 2019, se elabora en enero 2020.</t>
    </r>
  </si>
  <si>
    <r>
      <t xml:space="preserve">SAF- 13/01/2020, conforme a Plan de Auditoria (Rad. UAESP 20201100000143): </t>
    </r>
    <r>
      <rPr>
        <sz val="12"/>
        <rFont val="Arial Narrow"/>
        <family val="2"/>
      </rPr>
      <t>Se observan los informes correspondientes a tres trimestres, el informe del cuarto trimestre se realiza mes vencido es decir se elaborara en enero de 2020.</t>
    </r>
  </si>
  <si>
    <r>
      <t xml:space="preserve">SAF- 13/01/2020, conforme a Plan de Auditoria (Rad. UAESP 20201100000143): </t>
    </r>
    <r>
      <rPr>
        <sz val="12"/>
        <rFont val="Arial Narrow"/>
        <family val="2"/>
      </rPr>
      <t>Realizar el informe correspondiente al cuarto trimestre.</t>
    </r>
  </si>
  <si>
    <t>Encuesta aplicada</t>
  </si>
  <si>
    <t>08/02/2019 20/12/2019</t>
  </si>
  <si>
    <r>
      <rPr>
        <b/>
        <sz val="12"/>
        <rFont val="Arial Narrow"/>
        <family val="2"/>
      </rPr>
      <t>08/02/2019:</t>
    </r>
    <r>
      <rPr>
        <sz val="12"/>
        <rFont val="Arial Narrow"/>
        <family val="2"/>
      </rPr>
      <t xml:space="preserve"> Para el mes de Enero no se programaron actividades, su ejecución inicia en el mes de Diciembre de 2019. 
</t>
    </r>
    <r>
      <rPr>
        <b/>
        <sz val="12"/>
        <rFont val="Arial Narrow"/>
        <family val="2"/>
      </rPr>
      <t>20/12/2019:</t>
    </r>
    <r>
      <rPr>
        <sz val="12"/>
        <rFont val="Arial Narrow"/>
        <family val="2"/>
      </rPr>
      <t xml:space="preserve"> Se lanzó la encuesta de integridad el 10 de diciembre, los resultados se divulgarán en el mes de enero. Con esta actividad se da cumplimiento al 100% Registro: Carpeta Diciembre: Anexo 2: Encuesta de integridad"</t>
    </r>
  </si>
  <si>
    <r>
      <t xml:space="preserve">SAF- 13/01/2020, conforme a Plan de Auditoria (Rad. UAESP 20201100000143): </t>
    </r>
    <r>
      <rPr>
        <sz val="12"/>
        <rFont val="Arial Narrow"/>
        <family val="2"/>
      </rPr>
      <t>Se observa la divulgación de la encuesta del código de integridad remitida mediante correo electrónico de fecha 11/12/2019 para su aplicación.</t>
    </r>
  </si>
  <si>
    <r>
      <rPr>
        <b/>
        <sz val="12"/>
        <rFont val="Arial Narrow"/>
        <family val="2"/>
      </rPr>
      <t xml:space="preserve"> 13/01/2020, conforme a Plan de Auditoria (Rad. UAESP 20201100000143): </t>
    </r>
    <r>
      <rPr>
        <sz val="12"/>
        <rFont val="Arial Narrow"/>
        <family val="2"/>
      </rPr>
      <t>Conforme a los resultados de la aplicación de la encuesta construir las acciones de mejora correspondientes.</t>
    </r>
  </si>
  <si>
    <t>Avance componente iniciativas adicionales</t>
  </si>
  <si>
    <t>Fecha de aprobación</t>
  </si>
  <si>
    <t>Versión</t>
  </si>
  <si>
    <t>Publicación y consulta del proyecto del Plan Anticorrupción y de Atención al Ciudadano-PAAC vigencia 2019</t>
  </si>
  <si>
    <t>Plan Anticorrupción y de Atención al Ciudadano-PAAC vigencia 2019</t>
  </si>
  <si>
    <t>Se modifica la versión 1, teniendo en cuenta las recomendaciones realizadas por la Veeduría Distrital. Se realizaron ajustes al documento y estos fueron aprobados el día 28 de febrero en el Comité Directivo de Gestión, atendiendo adicional las recomendaciones realizadas por la Alta Dirección y la Oficina de Control Interno. A continuación se describen con detalle los cambios:
a. Gestión riesgos de corrupción: Se re programa la fecha final para la aprobación y divulgación de la política de riesgos hasta el 31 de marzo, pero se gestionará en esta misma semana para que proceda con las revisiones correspondientes por parte de la Oficina de Control Interno, la Alta Dirección y aprobación por el Comité Institucional de Coordinación de Control Interno.
b. Rendición de cuentas: Se reprograman los numerales 1.1, 1.2, 1.3.
c. Mecanismos para mejorar la atención al ciudadano: se corrigen los indicadores según indicaciones de la Oficina de Control Interno (1.1, 1.2, 2.1, 2.2., 2.3, 5.1, 5.3, 5.4)
d. Mecanismos para la transparencia y acceso a la información: se corrigen algunos indicadores (se corrige 1.1., 2.1, 2.2, 5.1, 5.2; se elimina numeral 1.3)</t>
  </si>
  <si>
    <t xml:space="preserve">Se modifica la versión 2, teniendo en cuenta las recomendaciones del Departamento Administrativo de la Función Pública en el taller realizado el 27 de marzo y circular 009 de la Secretaría General, realizando los siguientes cambios:
a. Gestión riesgos de corrupción: Se requiere ampliar la fecha de la actividad 1.1 "Elaborar y divulgar  la política de riesgos de la Unidad" al 30/05/2019, debido que se necesita realizar ajustes derivados del diseño de la matriz integral de riesgos y luego enviar al Comité Institucional de Coordinación de Control Interno para su aprobación.
b. Racionalización de trámites: Por observaciones del DAFP, se modifica la estrategia, la cual quedo registrada en el SUIT el 9/4/19
c. Mecanismos para mejorar la atención al ciudadano: Se requiere ampliar la fecha de cumplimiento al 31/7/19 debido luego de elaborar se realizará la medición.
d. Rendición de cuentas: Se requiere ampliar las fechas para las actividades 1.1, 1.2, 2.6, 3.1
e. Mecanismos para la transparencia y acceso a la información: Se incluyó la actividad 1.5, en respuesta de la circular 009 de 2019 de la Secretaría General. 
</t>
  </si>
  <si>
    <r>
      <t xml:space="preserve">
13/01/2020 Conforme a Plan de Auditoria (Rad. UAESP 20201100000143)  </t>
    </r>
    <r>
      <rPr>
        <sz val="12"/>
        <rFont val="Arial Narrow"/>
        <family val="2"/>
      </rPr>
      <t xml:space="preserve"> RBL:  Se evidencia la realización de la la encuesta de la SRBL con la aplicación de 6 formatos en el mes de octubre de 2019, se verifica correo electrónico del 09/12/19 donde se envía los resultados para consolidación de la SAF. El informe con los resultados se realizo en el mes de diciembre de 2019.
SAPROV: Se evidencia la realización de las encuestas en la SAPROV, para el periodo de octubre a  noviembre del año 2019.
SSFAP: Se informa que la encuesta es cuatrimestral y  se encuentra en proceso la cual se reporta en febrero de 2020, no se observa autoevaluación por la subdirección.
SDF: Se informa que se realizo la aplicación de las aencuestas.
Es de aclarar  que en correo del 22/01/2019 la SDF informa que los resultados de las encuestas no fueron socializados en esta area y así mismo se indago a las demas areas misionales  por los auditores informando que tampoco se socializo un informe con los resultados de las encuestas.
Adicionalmente,  la SAF mediante correo electronico de fecha 22/01/2019 informa que la encuesta fue cargada en la pagina web en el siguiente enlace:  http://www.uaesp.gov.co/transparencia/instrumentos-gestion-informacion-publica/Informe-pqr-denuncias-solicitudes, no obstante la SAF informa que en la actividad 5 sobre Socializar y Publicar los resultados de la encuesta, al ajustar el procedimiento no es claro en donde se publicaría y socializar el informe con los resultados de la encuesta.</t>
    </r>
    <r>
      <rPr>
        <b/>
        <sz val="12"/>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</si>
</sst>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 &quot;€&quot;_-;\-* #,##0\ &quot;€&quot;_-;_-* &quot;-&quot;\ &quot;€&quot;_-;_-@_-"/>
    <numFmt numFmtId="165" formatCode="_-* #,##0\ _€_-;\-* #,##0\ _€_-;_-* &quot;-&quot;\ _€_-;_-@_-"/>
    <numFmt numFmtId="166" formatCode="_ [$€-2]\ * #,##0.00_ ;_ [$€-2]\ * \-#,##0.00_ ;_ [$€-2]\ * &quot;-&quot;??_ "/>
    <numFmt numFmtId="167" formatCode="0.0%"/>
    <numFmt numFmtId="168" formatCode="[$-240A]d&quot; de &quot;mmmm&quot; de &quot;yyyy;@"/>
  </numFmts>
  <fonts count="4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0"/>
      <name val="Arial"/>
      <family val="2"/>
    </font>
    <font>
      <sz val="11"/>
      <name val="Calibri"/>
      <family val="2"/>
      <scheme val="minor"/>
    </font>
    <font>
      <sz val="12"/>
      <name val="Arial Narrow"/>
      <family val="2"/>
    </font>
    <font>
      <b/>
      <sz val="12"/>
      <name val="Arial Narrow"/>
      <family val="2"/>
    </font>
    <font>
      <b/>
      <sz val="14"/>
      <name val="Arial Narrow"/>
      <family val="2"/>
    </font>
    <font>
      <sz val="11"/>
      <color indexed="8"/>
      <name val="Calibri"/>
      <family val="2"/>
    </font>
    <font>
      <u/>
      <sz val="11"/>
      <color theme="10"/>
      <name val="Calibri"/>
      <family val="2"/>
      <scheme val="minor"/>
    </font>
    <font>
      <u/>
      <sz val="11"/>
      <color theme="0"/>
      <name val="Calibri"/>
      <family val="2"/>
      <scheme val="minor"/>
    </font>
    <font>
      <b/>
      <u/>
      <sz val="14"/>
      <name val="Calibri"/>
      <family val="2"/>
      <scheme val="minor"/>
    </font>
    <font>
      <b/>
      <u/>
      <sz val="14"/>
      <color theme="3"/>
      <name val="Calibri"/>
      <family val="2"/>
      <scheme val="minor"/>
    </font>
    <font>
      <sz val="20"/>
      <color theme="3"/>
      <name val="Calibri"/>
      <family val="2"/>
      <scheme val="minor"/>
    </font>
    <font>
      <b/>
      <sz val="20"/>
      <color theme="3"/>
      <name val="Calibri"/>
      <family val="2"/>
      <scheme val="minor"/>
    </font>
    <font>
      <sz val="20"/>
      <color theme="1" tint="0.249977111117893"/>
      <name val="Calibri"/>
      <family val="2"/>
      <scheme val="minor"/>
    </font>
    <font>
      <sz val="11"/>
      <color theme="1" tint="0.249977111117893"/>
      <name val="Calibri"/>
      <family val="2"/>
      <scheme val="minor"/>
    </font>
    <font>
      <sz val="16"/>
      <color theme="1" tint="0.249977111117893"/>
      <name val="Calibri"/>
      <family val="2"/>
      <scheme val="minor"/>
    </font>
    <font>
      <b/>
      <sz val="24"/>
      <color theme="3"/>
      <name val="Calibri"/>
      <family val="2"/>
      <scheme val="minor"/>
    </font>
    <font>
      <b/>
      <sz val="16"/>
      <color rgb="FF266878"/>
      <name val="Calibri"/>
      <family val="2"/>
      <scheme val="minor"/>
    </font>
    <font>
      <sz val="11"/>
      <color theme="1"/>
      <name val="Century Gothic"/>
      <family val="2"/>
    </font>
    <font>
      <sz val="12"/>
      <color theme="1"/>
      <name val="Century Gothic"/>
      <family val="2"/>
    </font>
    <font>
      <b/>
      <sz val="12"/>
      <color theme="4" tint="-0.249977111117893"/>
      <name val="Century Gothic"/>
      <family val="2"/>
    </font>
    <font>
      <b/>
      <sz val="12"/>
      <color theme="1"/>
      <name val="Century Gothic"/>
      <family val="2"/>
    </font>
    <font>
      <b/>
      <sz val="12"/>
      <color rgb="FF0070C0"/>
      <name val="Century Gothic"/>
      <family val="2"/>
    </font>
    <font>
      <b/>
      <sz val="16"/>
      <color theme="0"/>
      <name val="Calibri"/>
      <family val="2"/>
      <scheme val="minor"/>
    </font>
    <font>
      <b/>
      <sz val="16"/>
      <color theme="8" tint="-0.499984740745262"/>
      <name val="Calibri"/>
      <family val="2"/>
      <scheme val="minor"/>
    </font>
    <font>
      <sz val="12"/>
      <color theme="4" tint="-0.249977111117893"/>
      <name val="Century Gothic"/>
      <family val="1"/>
    </font>
    <font>
      <b/>
      <sz val="12"/>
      <color theme="4" tint="-0.249977111117893"/>
      <name val="Century Gothic"/>
      <family val="1"/>
    </font>
    <font>
      <b/>
      <sz val="11"/>
      <color theme="1"/>
      <name val="Calibri"/>
      <family val="2"/>
      <scheme val="minor"/>
    </font>
    <font>
      <b/>
      <sz val="12"/>
      <color theme="4" tint="-0.249977111117893"/>
      <name val="Calibri"/>
      <family val="2"/>
      <scheme val="minor"/>
    </font>
    <font>
      <b/>
      <sz val="16"/>
      <name val="Arial Narrow"/>
      <family val="2"/>
    </font>
    <font>
      <sz val="12"/>
      <color rgb="FF000000"/>
      <name val="Arial Narrow"/>
      <family val="2"/>
    </font>
    <font>
      <b/>
      <sz val="12"/>
      <color rgb="FF000000"/>
      <name val="Arial Narrow"/>
      <family val="2"/>
    </font>
    <font>
      <sz val="12"/>
      <color theme="1"/>
      <name val="Arial Narrow"/>
      <family val="2"/>
    </font>
    <font>
      <b/>
      <sz val="12"/>
      <color theme="1"/>
      <name val="Arial Narrow"/>
      <family val="2"/>
    </font>
    <font>
      <sz val="12"/>
      <color rgb="FFFF0000"/>
      <name val="Arial Narrow"/>
      <family val="2"/>
    </font>
    <font>
      <i/>
      <sz val="12"/>
      <name val="Arial Narrow"/>
      <family val="2"/>
    </font>
    <font>
      <sz val="9"/>
      <color indexed="81"/>
      <name val="Tahoma"/>
      <family val="2"/>
    </font>
    <font>
      <b/>
      <sz val="9"/>
      <color indexed="81"/>
      <name val="Tahoma"/>
      <family val="2"/>
    </font>
    <font>
      <sz val="11"/>
      <color indexed="81"/>
      <name val="Tahoma"/>
      <family val="2"/>
    </font>
    <font>
      <sz val="11"/>
      <name val="Arial Narrow"/>
      <family val="2"/>
    </font>
    <font>
      <b/>
      <sz val="11"/>
      <name val="Arial Narrow"/>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0">
    <xf numFmtId="0" fontId="0" fillId="0" borderId="0"/>
    <xf numFmtId="165" fontId="1"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0" fontId="9" fillId="0" borderId="0"/>
    <xf numFmtId="0" fontId="1" fillId="0" borderId="0"/>
    <xf numFmtId="0" fontId="10" fillId="0" borderId="0" applyNumberFormat="0" applyFill="0" applyBorder="0" applyAlignment="0" applyProtection="0"/>
  </cellStyleXfs>
  <cellXfs count="229">
    <xf numFmtId="0" fontId="0" fillId="0" borderId="0" xfId="0"/>
    <xf numFmtId="0" fontId="6" fillId="0" borderId="0" xfId="0" applyFont="1" applyAlignment="1">
      <alignment wrapText="1"/>
    </xf>
    <xf numFmtId="0" fontId="6" fillId="0" borderId="0" xfId="0" applyFont="1"/>
    <xf numFmtId="0" fontId="6" fillId="0" borderId="0" xfId="0" applyFont="1" applyAlignment="1">
      <alignment horizontal="center"/>
    </xf>
    <xf numFmtId="14" fontId="6" fillId="3" borderId="1" xfId="0" applyNumberFormat="1" applyFont="1" applyFill="1" applyBorder="1" applyAlignment="1">
      <alignment horizontal="center" vertical="center" wrapText="1"/>
    </xf>
    <xf numFmtId="9" fontId="6" fillId="3" borderId="1" xfId="0" applyNumberFormat="1" applyFont="1" applyFill="1" applyBorder="1" applyAlignment="1">
      <alignment horizontal="center" vertical="center"/>
    </xf>
    <xf numFmtId="0" fontId="6" fillId="0" borderId="1" xfId="0" applyFont="1" applyBorder="1" applyAlignment="1">
      <alignment horizontal="justify" vertical="top" wrapText="1"/>
    </xf>
    <xf numFmtId="0" fontId="6" fillId="3" borderId="1" xfId="0" applyFont="1" applyFill="1" applyBorder="1" applyAlignment="1">
      <alignment horizontal="justify" vertical="center" wrapText="1"/>
    </xf>
    <xf numFmtId="9" fontId="6" fillId="3" borderId="1" xfId="6" applyFont="1" applyFill="1" applyBorder="1" applyAlignment="1">
      <alignment horizontal="center" vertical="center"/>
    </xf>
    <xf numFmtId="0" fontId="6" fillId="3" borderId="1" xfId="0" applyFont="1" applyFill="1" applyBorder="1" applyAlignment="1">
      <alignment vertical="center" wrapText="1"/>
    </xf>
    <xf numFmtId="0" fontId="6" fillId="0" borderId="0" xfId="0" applyFont="1" applyAlignment="1">
      <alignment horizontal="justify"/>
    </xf>
    <xf numFmtId="0" fontId="8" fillId="3" borderId="0" xfId="0" applyFont="1" applyFill="1" applyAlignment="1">
      <alignment vertical="center"/>
    </xf>
    <xf numFmtId="0" fontId="6" fillId="3" borderId="1" xfId="0" applyFont="1" applyFill="1" applyBorder="1" applyAlignment="1">
      <alignment horizontal="justify" vertical="center"/>
    </xf>
    <xf numFmtId="9" fontId="6" fillId="3" borderId="1" xfId="6" applyFont="1" applyFill="1" applyBorder="1" applyAlignment="1">
      <alignment horizontal="center" vertical="center" wrapText="1"/>
    </xf>
    <xf numFmtId="14" fontId="6" fillId="3" borderId="1" xfId="0" applyNumberFormat="1" applyFont="1" applyFill="1" applyBorder="1" applyAlignment="1">
      <alignment horizontal="center" vertical="center"/>
    </xf>
    <xf numFmtId="0" fontId="6" fillId="3" borderId="0" xfId="0" applyFont="1" applyFill="1"/>
    <xf numFmtId="0" fontId="6" fillId="3" borderId="1" xfId="0" applyFont="1" applyFill="1" applyBorder="1" applyAlignment="1">
      <alignment horizontal="justify" vertical="top" wrapText="1"/>
    </xf>
    <xf numFmtId="167" fontId="8" fillId="4" borderId="3"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7" fillId="3" borderId="1" xfId="0" applyFont="1" applyFill="1" applyBorder="1" applyAlignment="1">
      <alignment horizontal="center" vertical="center"/>
    </xf>
    <xf numFmtId="0" fontId="6" fillId="6" borderId="0" xfId="0" applyFont="1" applyFill="1"/>
    <xf numFmtId="167" fontId="8" fillId="5" borderId="1" xfId="0" applyNumberFormat="1" applyFont="1" applyFill="1" applyBorder="1" applyAlignment="1">
      <alignment horizontal="center" vertical="center"/>
    </xf>
    <xf numFmtId="0" fontId="3" fillId="0" borderId="0" xfId="0" applyFont="1"/>
    <xf numFmtId="0" fontId="5" fillId="0" borderId="0" xfId="0" applyFont="1"/>
    <xf numFmtId="0" fontId="11" fillId="3" borderId="0" xfId="9" applyFont="1" applyFill="1" applyAlignment="1">
      <alignment vertical="center"/>
    </xf>
    <xf numFmtId="0" fontId="7" fillId="11"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7" fontId="6" fillId="3" borderId="1" xfId="0" applyNumberFormat="1" applyFont="1" applyFill="1" applyBorder="1" applyAlignment="1">
      <alignment horizontal="center" vertical="center"/>
    </xf>
    <xf numFmtId="0" fontId="6" fillId="0" borderId="0" xfId="0" applyFont="1" applyAlignment="1">
      <alignment horizontal="justify" wrapText="1"/>
    </xf>
    <xf numFmtId="0" fontId="6" fillId="0" borderId="0" xfId="0" applyFont="1" applyAlignment="1">
      <alignment horizontal="left"/>
    </xf>
    <xf numFmtId="0" fontId="14"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applyAlignment="1">
      <alignment horizontal="left"/>
    </xf>
    <xf numFmtId="0" fontId="20" fillId="0" borderId="0" xfId="0" applyFont="1"/>
    <xf numFmtId="0" fontId="20" fillId="0" borderId="0" xfId="0" applyFont="1" applyAlignment="1">
      <alignment vertical="center"/>
    </xf>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3" borderId="1" xfId="0" quotePrefix="1" applyFont="1" applyFill="1" applyBorder="1" applyAlignment="1">
      <alignment horizontal="left" vertical="center" wrapText="1"/>
    </xf>
    <xf numFmtId="0" fontId="0" fillId="0" borderId="0" xfId="0" applyAlignment="1">
      <alignment vertical="top"/>
    </xf>
    <xf numFmtId="0" fontId="25" fillId="13" borderId="8" xfId="0" applyFont="1" applyFill="1" applyBorder="1" applyAlignment="1">
      <alignment horizontal="center" vertical="center" wrapText="1"/>
    </xf>
    <xf numFmtId="0" fontId="25" fillId="13" borderId="9" xfId="0" applyFont="1" applyFill="1" applyBorder="1" applyAlignment="1">
      <alignment horizontal="center"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9" fontId="3" fillId="0" borderId="0" xfId="6" applyFont="1"/>
    <xf numFmtId="9" fontId="3" fillId="0" borderId="0" xfId="0" applyNumberFormat="1" applyFont="1"/>
    <xf numFmtId="0" fontId="26" fillId="0" borderId="0" xfId="0" applyFont="1"/>
    <xf numFmtId="0" fontId="0" fillId="0" borderId="0" xfId="0" applyProtection="1">
      <protection locked="0"/>
    </xf>
    <xf numFmtId="0" fontId="3" fillId="0" borderId="0" xfId="0" applyFont="1" applyProtection="1">
      <protection locked="0"/>
    </xf>
    <xf numFmtId="0" fontId="5" fillId="0" borderId="0" xfId="0" applyFont="1" applyProtection="1">
      <protection locked="0"/>
    </xf>
    <xf numFmtId="0" fontId="17" fillId="0" borderId="0" xfId="0" applyFont="1" applyProtection="1">
      <protection locked="0"/>
    </xf>
    <xf numFmtId="0" fontId="11" fillId="3" borderId="0" xfId="9" applyFont="1" applyFill="1" applyAlignment="1" applyProtection="1">
      <alignment vertical="center"/>
      <protection locked="0"/>
    </xf>
    <xf numFmtId="0" fontId="20" fillId="0" borderId="0" xfId="0" applyFont="1" applyAlignment="1" applyProtection="1">
      <alignment horizontal="left" vertical="center"/>
      <protection locked="0"/>
    </xf>
    <xf numFmtId="0" fontId="20"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horizontal="left"/>
      <protection locked="0"/>
    </xf>
    <xf numFmtId="0" fontId="30" fillId="0" borderId="1" xfId="0" applyFont="1" applyBorder="1" applyAlignment="1">
      <alignment horizontal="center" vertical="center"/>
    </xf>
    <xf numFmtId="0" fontId="31" fillId="12" borderId="1" xfId="0" applyFont="1" applyFill="1" applyBorder="1" applyAlignment="1">
      <alignment horizontal="center" vertical="center" wrapText="1"/>
    </xf>
    <xf numFmtId="0" fontId="31" fillId="12" borderId="1" xfId="0" applyFont="1" applyFill="1" applyBorder="1" applyAlignment="1">
      <alignment horizontal="center" vertical="center"/>
    </xf>
    <xf numFmtId="0" fontId="6" fillId="0" borderId="0" xfId="0" applyFont="1" applyAlignment="1">
      <alignment vertical="center"/>
    </xf>
    <xf numFmtId="0" fontId="0" fillId="0" borderId="1" xfId="0" applyBorder="1" applyAlignment="1">
      <alignment vertical="top" wrapText="1"/>
    </xf>
    <xf numFmtId="0" fontId="6" fillId="3" borderId="1" xfId="0" quotePrefix="1" applyFont="1" applyFill="1" applyBorder="1" applyAlignment="1">
      <alignment horizontal="center" vertical="center" wrapText="1"/>
    </xf>
    <xf numFmtId="0" fontId="6" fillId="0" borderId="1" xfId="0" applyFont="1" applyBorder="1" applyAlignment="1">
      <alignment horizontal="left" vertical="top" wrapText="1"/>
    </xf>
    <xf numFmtId="0" fontId="0" fillId="0" borderId="1" xfId="0" applyBorder="1" applyAlignment="1">
      <alignment vertical="center" wrapText="1"/>
    </xf>
    <xf numFmtId="14" fontId="7" fillId="3" borderId="1" xfId="0" applyNumberFormat="1" applyFont="1" applyFill="1" applyBorder="1" applyAlignment="1">
      <alignment horizontal="center" vertical="center" wrapText="1"/>
    </xf>
    <xf numFmtId="0" fontId="7" fillId="0" borderId="0" xfId="0" applyFont="1"/>
    <xf numFmtId="0" fontId="6" fillId="0" borderId="1" xfId="0" applyFont="1" applyFill="1" applyBorder="1" applyAlignment="1">
      <alignment horizontal="justify" vertical="center" wrapText="1"/>
    </xf>
    <xf numFmtId="14" fontId="6" fillId="0"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9" fontId="6" fillId="0" borderId="0" xfId="0" applyNumberFormat="1" applyFont="1"/>
    <xf numFmtId="0" fontId="6" fillId="0" borderId="0" xfId="0" applyFont="1" applyAlignment="1">
      <alignment horizontal="center" vertical="center"/>
    </xf>
    <xf numFmtId="0" fontId="6" fillId="0" borderId="1" xfId="0" applyFont="1" applyFill="1" applyBorder="1" applyAlignment="1">
      <alignment horizontal="left" vertical="center" wrapText="1"/>
    </xf>
    <xf numFmtId="0" fontId="7" fillId="0" borderId="0" xfId="0" applyFont="1" applyAlignment="1">
      <alignment horizontal="center"/>
    </xf>
    <xf numFmtId="0" fontId="6" fillId="0" borderId="1" xfId="0" applyFont="1" applyBorder="1" applyAlignment="1">
      <alignment horizontal="left" vertical="center" wrapText="1"/>
    </xf>
    <xf numFmtId="0" fontId="7" fillId="0" borderId="0" xfId="0" applyFont="1" applyAlignment="1">
      <alignment wrapText="1"/>
    </xf>
    <xf numFmtId="9" fontId="7" fillId="3" borderId="0" xfId="0" applyNumberFormat="1" applyFont="1" applyFill="1" applyAlignment="1">
      <alignment horizontal="center" vertical="center" wrapText="1"/>
    </xf>
    <xf numFmtId="0" fontId="6" fillId="0" borderId="0" xfId="0" applyFont="1" applyAlignment="1">
      <alignment horizontal="center" wrapText="1"/>
    </xf>
    <xf numFmtId="0" fontId="7" fillId="11" borderId="5" xfId="0" applyFont="1" applyFill="1" applyBorder="1" applyAlignment="1">
      <alignment horizontal="center" vertical="center" wrapText="1"/>
    </xf>
    <xf numFmtId="9" fontId="8" fillId="5" borderId="3" xfId="6" applyFont="1" applyFill="1" applyBorder="1" applyAlignment="1">
      <alignment horizontal="center" vertical="center"/>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0" borderId="0" xfId="0" applyFont="1" applyBorder="1"/>
    <xf numFmtId="0" fontId="6" fillId="0" borderId="0" xfId="0" applyFont="1" applyBorder="1" applyAlignment="1">
      <alignment horizontal="left" vertical="center"/>
    </xf>
    <xf numFmtId="167" fontId="8" fillId="5" borderId="3" xfId="0" applyNumberFormat="1" applyFont="1" applyFill="1" applyBorder="1" applyAlignment="1">
      <alignment horizontal="center" vertical="center"/>
    </xf>
    <xf numFmtId="0" fontId="6" fillId="13" borderId="1" xfId="0" applyFont="1" applyFill="1" applyBorder="1" applyAlignment="1">
      <alignment horizontal="left" vertical="center" wrapText="1"/>
    </xf>
    <xf numFmtId="0" fontId="7" fillId="10" borderId="17"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6" fillId="0" borderId="1" xfId="0" quotePrefix="1"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14" fontId="33" fillId="3" borderId="1" xfId="0" applyNumberFormat="1" applyFont="1" applyFill="1" applyBorder="1" applyAlignment="1">
      <alignment horizontal="left" vertical="center" wrapText="1"/>
    </xf>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6" fillId="0" borderId="1" xfId="0" applyFont="1" applyBorder="1" applyAlignment="1">
      <alignment horizontal="justify" vertical="center"/>
    </xf>
    <xf numFmtId="168" fontId="6" fillId="0" borderId="1" xfId="0" quotePrefix="1" applyNumberFormat="1" applyFont="1" applyFill="1" applyBorder="1" applyAlignment="1">
      <alignment horizontal="left" vertical="center" wrapText="1"/>
    </xf>
    <xf numFmtId="14" fontId="6" fillId="3" borderId="1" xfId="0" applyNumberFormat="1" applyFont="1" applyFill="1" applyBorder="1" applyAlignment="1">
      <alignment horizontal="left" vertical="center" wrapText="1"/>
    </xf>
    <xf numFmtId="0" fontId="35" fillId="3" borderId="1" xfId="0" applyFont="1" applyFill="1" applyBorder="1" applyAlignment="1">
      <alignment horizontal="justify" vertical="center" wrapText="1"/>
    </xf>
    <xf numFmtId="14" fontId="34" fillId="3" borderId="1" xfId="0" applyNumberFormat="1" applyFont="1" applyFill="1" applyBorder="1" applyAlignment="1">
      <alignment horizontal="center" vertical="center" wrapText="1"/>
    </xf>
    <xf numFmtId="0" fontId="6" fillId="15" borderId="1" xfId="0" applyFont="1" applyFill="1" applyBorder="1" applyAlignment="1">
      <alignment horizontal="left" vertical="center" wrapText="1"/>
    </xf>
    <xf numFmtId="0" fontId="37" fillId="3" borderId="1" xfId="0" applyFont="1" applyFill="1" applyBorder="1" applyAlignment="1">
      <alignment horizontal="left" vertical="center" wrapText="1"/>
    </xf>
    <xf numFmtId="9" fontId="6" fillId="16" borderId="1" xfId="6" applyFont="1" applyFill="1" applyBorder="1" applyAlignment="1">
      <alignment horizontal="center" vertical="center"/>
    </xf>
    <xf numFmtId="9" fontId="6" fillId="16" borderId="1" xfId="6" applyFont="1" applyFill="1" applyBorder="1" applyAlignment="1">
      <alignment horizontal="center" vertical="center" wrapText="1"/>
    </xf>
    <xf numFmtId="0" fontId="7" fillId="3" borderId="1" xfId="0" applyFont="1" applyFill="1" applyBorder="1" applyAlignment="1">
      <alignment vertical="center" wrapText="1"/>
    </xf>
    <xf numFmtId="0" fontId="42" fillId="0" borderId="1" xfId="0" applyFont="1" applyBorder="1" applyAlignment="1">
      <alignment horizontal="justify" vertical="top" wrapText="1"/>
    </xf>
    <xf numFmtId="9" fontId="6" fillId="16" borderId="1" xfId="0" applyNumberFormat="1" applyFont="1" applyFill="1" applyBorder="1" applyAlignment="1">
      <alignment horizontal="center" vertical="center"/>
    </xf>
    <xf numFmtId="167" fontId="6" fillId="16" borderId="1" xfId="6" applyNumberFormat="1" applyFont="1" applyFill="1" applyBorder="1" applyAlignment="1">
      <alignment horizontal="center" vertical="center" wrapText="1"/>
    </xf>
    <xf numFmtId="167" fontId="6" fillId="16" borderId="1" xfId="6"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9" fontId="6" fillId="17" borderId="1" xfId="6" applyFont="1" applyFill="1" applyBorder="1" applyAlignment="1">
      <alignment horizontal="center" vertical="center" wrapText="1"/>
    </xf>
    <xf numFmtId="9" fontId="6" fillId="17" borderId="1" xfId="6" applyFont="1" applyFill="1" applyBorder="1" applyAlignment="1">
      <alignment horizontal="center" vertical="center"/>
    </xf>
    <xf numFmtId="9" fontId="6" fillId="18" borderId="1" xfId="6" applyFont="1" applyFill="1" applyBorder="1" applyAlignment="1">
      <alignment horizontal="center" vertical="center"/>
    </xf>
    <xf numFmtId="0" fontId="27" fillId="0" borderId="0" xfId="9" applyFont="1" applyAlignment="1">
      <alignment horizontal="left" vertical="center"/>
    </xf>
    <xf numFmtId="0" fontId="20" fillId="0" borderId="0" xfId="0" applyFont="1" applyAlignment="1">
      <alignment horizontal="left" vertical="center"/>
    </xf>
    <xf numFmtId="0" fontId="7" fillId="3" borderId="1" xfId="0" applyFont="1" applyFill="1" applyBorder="1" applyAlignment="1">
      <alignment horizontal="justify" vertical="center" wrapText="1"/>
    </xf>
    <xf numFmtId="0" fontId="7" fillId="14" borderId="2"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3" fillId="0" borderId="0" xfId="9" applyFont="1" applyAlignment="1">
      <alignment horizontal="center" wrapText="1"/>
    </xf>
    <xf numFmtId="0" fontId="6" fillId="3" borderId="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3" borderId="1" xfId="0" applyFont="1" applyFill="1" applyBorder="1" applyAlignment="1">
      <alignment horizontal="left" vertical="center" wrapText="1"/>
    </xf>
    <xf numFmtId="9" fontId="6" fillId="3" borderId="1" xfId="0" applyNumberFormat="1" applyFont="1" applyFill="1" applyBorder="1" applyAlignment="1">
      <alignment horizontal="center" vertical="center" wrapText="1"/>
    </xf>
    <xf numFmtId="0" fontId="7" fillId="7" borderId="2" xfId="0" applyFont="1" applyFill="1" applyBorder="1" applyAlignment="1">
      <alignment horizontal="center" vertical="center" wrapText="1"/>
    </xf>
    <xf numFmtId="0" fontId="6" fillId="3" borderId="1"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7" fillId="10" borderId="2" xfId="0" applyFont="1" applyFill="1" applyBorder="1" applyAlignment="1">
      <alignment horizontal="center" vertical="center" wrapText="1"/>
    </xf>
    <xf numFmtId="0" fontId="15" fillId="0" borderId="0" xfId="0" applyFont="1" applyAlignment="1">
      <alignment horizontal="left"/>
    </xf>
    <xf numFmtId="0" fontId="27" fillId="0" borderId="0" xfId="9" applyFont="1" applyAlignment="1">
      <alignment horizontal="left" vertical="center"/>
    </xf>
    <xf numFmtId="0" fontId="22" fillId="0" borderId="0" xfId="0" applyFont="1" applyAlignment="1">
      <alignment horizontal="justify" vertical="top" wrapText="1"/>
    </xf>
    <xf numFmtId="0" fontId="22" fillId="0" borderId="0" xfId="0" applyFont="1" applyAlignment="1">
      <alignment horizontal="justify" vertical="top"/>
    </xf>
    <xf numFmtId="0" fontId="20" fillId="0" borderId="0" xfId="0" applyFont="1" applyAlignment="1">
      <alignment horizontal="left" vertical="center"/>
    </xf>
    <xf numFmtId="0" fontId="0" fillId="0" borderId="0" xfId="0" applyAlignment="1">
      <alignment horizontal="justify" vertical="top"/>
    </xf>
    <xf numFmtId="0" fontId="7" fillId="2"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12" fillId="0" borderId="0" xfId="9" applyFont="1" applyAlignment="1">
      <alignment horizontal="center" wrapText="1"/>
    </xf>
    <xf numFmtId="0" fontId="7" fillId="2" borderId="1" xfId="0" applyFont="1" applyFill="1" applyBorder="1" applyAlignment="1">
      <alignment horizontal="center" vertical="center"/>
    </xf>
    <xf numFmtId="0" fontId="8" fillId="5"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1" borderId="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13" fillId="0" borderId="0" xfId="9" applyFont="1" applyAlignment="1">
      <alignment horizontal="center" wrapText="1"/>
    </xf>
    <xf numFmtId="0" fontId="7" fillId="14" borderId="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32" fillId="5" borderId="5"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7" fillId="14" borderId="5" xfId="0" applyFont="1" applyFill="1" applyBorder="1" applyAlignment="1">
      <alignment horizontal="center" vertical="center"/>
    </xf>
    <xf numFmtId="0" fontId="7" fillId="14" borderId="6" xfId="0" applyFont="1" applyFill="1" applyBorder="1" applyAlignment="1">
      <alignment horizontal="center" vertical="center"/>
    </xf>
    <xf numFmtId="0" fontId="7" fillId="14" borderId="7" xfId="0" applyFont="1" applyFill="1" applyBorder="1" applyAlignment="1">
      <alignment horizontal="center" vertical="center"/>
    </xf>
    <xf numFmtId="0" fontId="7" fillId="14" borderId="1" xfId="0" applyFont="1" applyFill="1" applyBorder="1" applyAlignment="1">
      <alignment horizontal="center" vertical="center"/>
    </xf>
    <xf numFmtId="0" fontId="7" fillId="14"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8" fillId="4"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3" xfId="0" applyFont="1" applyFill="1" applyBorder="1" applyAlignment="1">
      <alignment horizontal="center" vertical="center"/>
    </xf>
    <xf numFmtId="0" fontId="7" fillId="9" borderId="14"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9" fontId="6" fillId="3" borderId="1" xfId="0" applyNumberFormat="1"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8" fillId="5" borderId="1"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12"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14"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167" fontId="6"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67" fontId="8" fillId="4" borderId="5" xfId="0" applyNumberFormat="1" applyFont="1" applyFill="1" applyBorder="1" applyAlignment="1">
      <alignment horizontal="center" vertical="center"/>
    </xf>
    <xf numFmtId="167" fontId="8" fillId="4" borderId="7" xfId="0" applyNumberFormat="1" applyFont="1" applyFill="1" applyBorder="1" applyAlignment="1">
      <alignment horizontal="center" vertical="center"/>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17" xfId="0" applyFont="1" applyFill="1" applyBorder="1" applyAlignment="1">
      <alignment horizontal="center" vertical="center"/>
    </xf>
    <xf numFmtId="0" fontId="7" fillId="10" borderId="23" xfId="0" applyFont="1" applyFill="1" applyBorder="1" applyAlignment="1">
      <alignment horizontal="center" vertical="center"/>
    </xf>
    <xf numFmtId="0" fontId="7" fillId="10" borderId="20" xfId="0" applyFont="1" applyFill="1" applyBorder="1" applyAlignment="1">
      <alignment horizontal="center" vertical="center"/>
    </xf>
    <xf numFmtId="0" fontId="7" fillId="10" borderId="22" xfId="0" applyFont="1" applyFill="1" applyBorder="1" applyAlignment="1">
      <alignment horizontal="center" vertical="center"/>
    </xf>
    <xf numFmtId="0" fontId="7" fillId="0" borderId="1" xfId="0" applyFont="1" applyBorder="1" applyAlignment="1">
      <alignment horizontal="center" vertical="center" wrapText="1"/>
    </xf>
    <xf numFmtId="0" fontId="7" fillId="10" borderId="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4" xfId="0" applyFont="1" applyFill="1" applyBorder="1" applyAlignment="1">
      <alignment horizontal="center" vertical="center"/>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cellXfs>
  <cellStyles count="10">
    <cellStyle name="Euro" xfId="3" xr:uid="{00000000-0005-0000-0000-000000000000}"/>
    <cellStyle name="Hipervínculo" xfId="9" builtinId="8"/>
    <cellStyle name="Millares [0] 2" xfId="1" xr:uid="{00000000-0005-0000-0000-000002000000}"/>
    <cellStyle name="Moneda [0] 2" xfId="2" xr:uid="{00000000-0005-0000-0000-000003000000}"/>
    <cellStyle name="Normal" xfId="0" builtinId="0"/>
    <cellStyle name="Normal 2" xfId="4" xr:uid="{00000000-0005-0000-0000-000005000000}"/>
    <cellStyle name="Normal 2 2" xfId="8" xr:uid="{00000000-0005-0000-0000-000006000000}"/>
    <cellStyle name="Normal 3" xfId="5" xr:uid="{00000000-0005-0000-0000-000007000000}"/>
    <cellStyle name="Normal 4" xfId="7" xr:uid="{00000000-0005-0000-0000-000008000000}"/>
    <cellStyle name="Porcentaje" xfId="6" builtinId="5"/>
  </cellStyles>
  <dxfs count="0"/>
  <tableStyles count="0" defaultTableStyle="TableStyleMedium9" defaultPivotStyle="PivotStyleLight16"/>
  <colors>
    <mruColors>
      <color rgb="FF266878"/>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8247014356643"/>
          <c:y val="5.9991879598533041E-2"/>
          <c:w val="0.54035842336719053"/>
          <c:h val="0.87356260509390038"/>
        </c:manualLayout>
      </c:layout>
      <c:radarChart>
        <c:radarStyle val="marker"/>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'C10'!$K$11:$K$17</c:f>
              <c:strCache>
                <c:ptCount val="7"/>
                <c:pt idx="0">
                  <c:v>Gestión del riesgo de corrupción</c:v>
                </c:pt>
                <c:pt idx="1">
                  <c:v>Racionalización de trámites</c:v>
                </c:pt>
                <c:pt idx="2">
                  <c:v>Atención al ciudadano</c:v>
                </c:pt>
                <c:pt idx="3">
                  <c:v>Rendición de cuentas</c:v>
                </c:pt>
                <c:pt idx="4">
                  <c:v>Transparencia y acceso a la información</c:v>
                </c:pt>
                <c:pt idx="5">
                  <c:v>Integridad</c:v>
                </c:pt>
                <c:pt idx="6">
                  <c:v>Iniciativas adicionales</c:v>
                </c:pt>
              </c:strCache>
            </c:strRef>
          </c:cat>
          <c:val>
            <c:numRef>
              <c:f>'C10'!$L$11:$L$17</c:f>
              <c:numCache>
                <c:formatCode>0%</c:formatCode>
                <c:ptCount val="7"/>
                <c:pt idx="0">
                  <c:v>1</c:v>
                </c:pt>
                <c:pt idx="1">
                  <c:v>1</c:v>
                </c:pt>
                <c:pt idx="2">
                  <c:v>0.93608333333333338</c:v>
                </c:pt>
                <c:pt idx="3">
                  <c:v>0.91352941176470592</c:v>
                </c:pt>
                <c:pt idx="4">
                  <c:v>0</c:v>
                </c:pt>
                <c:pt idx="5">
                  <c:v>0</c:v>
                </c:pt>
                <c:pt idx="6">
                  <c:v>0.98819444444444438</c:v>
                </c:pt>
              </c:numCache>
            </c:numRef>
          </c:val>
          <c:extLst>
            <c:ext xmlns:c16="http://schemas.microsoft.com/office/drawing/2014/chart" uri="{C3380CC4-5D6E-409C-BE32-E72D297353CC}">
              <c16:uniqueId val="{00000000-DF67-4AAE-9B4E-56598DEDAE7A}"/>
            </c:ext>
          </c:extLst>
        </c:ser>
        <c:dLbls>
          <c:showLegendKey val="0"/>
          <c:showVal val="1"/>
          <c:showCatName val="0"/>
          <c:showSerName val="0"/>
          <c:showPercent val="0"/>
          <c:showBubbleSize val="0"/>
        </c:dLbls>
        <c:axId val="-1833075712"/>
        <c:axId val="-1833076800"/>
      </c:radarChart>
      <c:catAx>
        <c:axId val="-1833075712"/>
        <c:scaling>
          <c:orientation val="minMax"/>
        </c:scaling>
        <c:delete val="0"/>
        <c:axPos val="b"/>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CO"/>
          </a:p>
        </c:txPr>
        <c:crossAx val="-1833076800"/>
        <c:crosses val="autoZero"/>
        <c:auto val="1"/>
        <c:lblAlgn val="ctr"/>
        <c:lblOffset val="100"/>
        <c:noMultiLvlLbl val="0"/>
      </c:catAx>
      <c:valAx>
        <c:axId val="-1833076800"/>
        <c:scaling>
          <c:orientation val="minMax"/>
        </c:scaling>
        <c:delete val="1"/>
        <c:axPos val="l"/>
        <c:majorGridlines>
          <c:spPr>
            <a:ln w="9525" cap="flat" cmpd="sng" algn="ctr">
              <a:gradFill>
                <a:gsLst>
                  <a:gs pos="100000">
                    <a:schemeClr val="tx1">
                      <a:lumMod val="5000"/>
                      <a:lumOff val="95000"/>
                    </a:schemeClr>
                  </a:gs>
                  <a:gs pos="0">
                    <a:schemeClr val="tx1">
                      <a:lumMod val="25000"/>
                      <a:lumOff val="75000"/>
                    </a:schemeClr>
                  </a:gs>
                </a:gsLst>
                <a:lin ang="5400000" scaled="0"/>
              </a:gradFill>
              <a:round/>
            </a:ln>
            <a:effectLst/>
          </c:spPr>
        </c:majorGridlines>
        <c:numFmt formatCode="0%" sourceLinked="1"/>
        <c:majorTickMark val="out"/>
        <c:minorTickMark val="none"/>
        <c:tickLblPos val="nextTo"/>
        <c:crossAx val="-1833075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tx1">
                <a:lumMod val="5000"/>
                <a:lumOff val="95000"/>
              </a:schemeClr>
            </a:gs>
            <a:gs pos="0">
              <a:schemeClr val="tx1">
                <a:lumMod val="25000"/>
                <a:lumOff val="7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518583</xdr:colOff>
      <xdr:row>33</xdr:row>
      <xdr:rowOff>88905</xdr:rowOff>
    </xdr:from>
    <xdr:to>
      <xdr:col>7</xdr:col>
      <xdr:colOff>116416</xdr:colOff>
      <xdr:row>35</xdr:row>
      <xdr:rowOff>146055</xdr:rowOff>
    </xdr:to>
    <xdr:sp macro="" textlink="P9">
      <xdr:nvSpPr>
        <xdr:cNvPr id="3" name="Rectángulo 2">
          <a:extLst>
            <a:ext uri="{FF2B5EF4-FFF2-40B4-BE49-F238E27FC236}">
              <a16:creationId xmlns:a16="http://schemas.microsoft.com/office/drawing/2014/main" id="{00000000-0008-0000-0000-000003000000}"/>
            </a:ext>
          </a:extLst>
        </xdr:cNvPr>
        <xdr:cNvSpPr/>
      </xdr:nvSpPr>
      <xdr:spPr>
        <a:xfrm>
          <a:off x="518583" y="8386238"/>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E628BF81-59AE-4D94-A91E-FE7839DF0EFA}"/>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twoCellAnchor editAs="absolute">
    <xdr:from>
      <xdr:col>9</xdr:col>
      <xdr:colOff>751416</xdr:colOff>
      <xdr:row>7</xdr:row>
      <xdr:rowOff>243416</xdr:rowOff>
    </xdr:from>
    <xdr:to>
      <xdr:col>9</xdr:col>
      <xdr:colOff>6254749</xdr:colOff>
      <xdr:row>21</xdr:row>
      <xdr:rowOff>161923</xdr:rowOff>
    </xdr:to>
    <xdr:graphicFrame macro="">
      <xdr:nvGraphicFramePr>
        <xdr:cNvPr id="3" name="Gráfico 2">
          <a:extLst>
            <a:ext uri="{FF2B5EF4-FFF2-40B4-BE49-F238E27FC236}">
              <a16:creationId xmlns:a16="http://schemas.microsoft.com/office/drawing/2014/main" id="{86BC92FA-8E87-46B2-B354-8C3776BDA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0EA6D0C0-FC32-48F7-B0F3-C2F2B8E53B45}"/>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5</xdr:col>
      <xdr:colOff>680861</xdr:colOff>
      <xdr:row>34</xdr:row>
      <xdr:rowOff>188388</xdr:rowOff>
    </xdr:to>
    <xdr:sp macro="" textlink="P9">
      <xdr:nvSpPr>
        <xdr:cNvPr id="2" name="Rectángulo 1">
          <a:extLst>
            <a:ext uri="{FF2B5EF4-FFF2-40B4-BE49-F238E27FC236}">
              <a16:creationId xmlns:a16="http://schemas.microsoft.com/office/drawing/2014/main" id="{2F71525C-7D74-425B-9F6E-5313DE685ED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3" name="Rectángulo 2">
          <a:extLst>
            <a:ext uri="{FF2B5EF4-FFF2-40B4-BE49-F238E27FC236}">
              <a16:creationId xmlns:a16="http://schemas.microsoft.com/office/drawing/2014/main" id="{CE3B1A3B-1672-4999-A525-22BB9537359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17B598A8-B352-4509-9FB9-B826BF91F200}"/>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7C9ACAC3-DF34-4C8E-8CAC-3837543A724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BDC61F53-B7E1-45BF-BEF5-188DF7EC4CE9}"/>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518583</xdr:colOff>
      <xdr:row>32</xdr:row>
      <xdr:rowOff>131238</xdr:rowOff>
    </xdr:from>
    <xdr:to>
      <xdr:col>7</xdr:col>
      <xdr:colOff>116416</xdr:colOff>
      <xdr:row>34</xdr:row>
      <xdr:rowOff>188388</xdr:rowOff>
    </xdr:to>
    <xdr:sp macro="" textlink="P9">
      <xdr:nvSpPr>
        <xdr:cNvPr id="2" name="Rectángulo 1">
          <a:extLst>
            <a:ext uri="{FF2B5EF4-FFF2-40B4-BE49-F238E27FC236}">
              <a16:creationId xmlns:a16="http://schemas.microsoft.com/office/drawing/2014/main" id="{259F1520-2473-49BC-881F-6E395EDD9224}"/>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518583</xdr:colOff>
      <xdr:row>32</xdr:row>
      <xdr:rowOff>78321</xdr:rowOff>
    </xdr:from>
    <xdr:to>
      <xdr:col>7</xdr:col>
      <xdr:colOff>116416</xdr:colOff>
      <xdr:row>34</xdr:row>
      <xdr:rowOff>135471</xdr:rowOff>
    </xdr:to>
    <xdr:sp macro="" textlink="P9">
      <xdr:nvSpPr>
        <xdr:cNvPr id="3" name="Rectángulo 2">
          <a:extLst>
            <a:ext uri="{FF2B5EF4-FFF2-40B4-BE49-F238E27FC236}">
              <a16:creationId xmlns:a16="http://schemas.microsoft.com/office/drawing/2014/main" id="{B480748B-4990-477A-B2CB-744F571A28B6}"/>
            </a:ext>
          </a:extLst>
        </xdr:cNvPr>
        <xdr:cNvSpPr/>
      </xdr:nvSpPr>
      <xdr:spPr>
        <a:xfrm>
          <a:off x="518583" y="8326971"/>
          <a:ext cx="4931833" cy="438150"/>
        </a:xfrm>
        <a:prstGeom prst="rect">
          <a:avLst/>
        </a:prstGeom>
        <a:noFill/>
        <a:ln>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fld id="{9D36DD3D-85A6-46BD-B6FB-5F938B2AC646}" type="TxLink">
            <a:rPr lang="en-US" sz="1400" b="0" i="0" u="none" strike="noStrike">
              <a:solidFill>
                <a:srgbClr val="000000"/>
              </a:solidFill>
              <a:latin typeface="Calibri"/>
              <a:cs typeface="Calibri"/>
            </a:rPr>
            <a:pPr algn="ctr"/>
            <a:t> </a:t>
          </a:fld>
          <a:endParaRPr lang="es-CO"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aespdc-my.sharepoint.com/apolo/UAESP_Docs/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aespdc-my.sharepoint.com/apolo/UAESP_Docs/0-Trabajos/77-Mincomercio/Trabajos/SAR-9/SAR-9-3.%20Ejecuci&#243;n/ENT-1%20MCIT/1-Instrumentos%20de%20Diagn&#243;stico/4-Riesgos/Mapa%20de%20Riesgos%20del%20Proceso-MCI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aespdc.sharepoint.com/PAAC%202019/Construcci&#243;n/Proyecto%20PAA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UREZ CONTROL"/>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RC 2019"/>
      <sheetName val="Riesgos anticorrupción"/>
      <sheetName val="Mapa Riesgos corrupción"/>
      <sheetName val="2. Racionalización trámites"/>
      <sheetName val="3. Rendición cuentas"/>
      <sheetName val="4. Atención al ciudadano"/>
      <sheetName val="5. Transp. acceso inf"/>
      <sheetName val="6. Iniciativas adicionales"/>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S61"/>
  <sheetViews>
    <sheetView showGridLines="0" showRowColHeaders="0" topLeftCell="A4" zoomScale="90" zoomScaleNormal="90" workbookViewId="0">
      <selection activeCell="B21" sqref="B21"/>
    </sheetView>
  </sheetViews>
  <sheetFormatPr baseColWidth="10" defaultColWidth="11.42578125" defaultRowHeight="15" x14ac:dyDescent="0.25"/>
  <sheetData>
    <row r="1" spans="1:19" hidden="1" x14ac:dyDescent="0.25">
      <c r="A1" s="53"/>
      <c r="B1" s="53"/>
      <c r="C1" s="53"/>
      <c r="D1" s="53"/>
      <c r="E1" s="53"/>
      <c r="F1" s="53"/>
      <c r="G1" s="53"/>
      <c r="H1" s="53"/>
      <c r="I1" s="53"/>
      <c r="J1" s="53"/>
      <c r="K1" s="53"/>
      <c r="L1" s="53"/>
      <c r="M1" s="53"/>
      <c r="N1" s="53"/>
      <c r="O1" s="53"/>
      <c r="P1" s="53"/>
      <c r="Q1" s="53"/>
      <c r="R1" s="53"/>
      <c r="S1" s="53"/>
    </row>
    <row r="2" spans="1:19" hidden="1" x14ac:dyDescent="0.25">
      <c r="A2" s="53"/>
      <c r="B2" s="53"/>
      <c r="C2" s="53"/>
      <c r="D2" s="53"/>
      <c r="E2" s="53"/>
      <c r="F2" s="53"/>
      <c r="G2" s="53"/>
      <c r="H2" s="53"/>
      <c r="I2" s="53"/>
      <c r="J2" s="53"/>
      <c r="K2" s="53"/>
      <c r="L2" s="53"/>
      <c r="M2" s="53"/>
      <c r="N2" s="53"/>
      <c r="O2" s="53"/>
      <c r="P2" s="53"/>
      <c r="Q2" s="53"/>
      <c r="R2" s="53"/>
      <c r="S2" s="53"/>
    </row>
    <row r="3" spans="1:19" s="25" customFormat="1" hidden="1" x14ac:dyDescent="0.25">
      <c r="A3" s="53"/>
      <c r="B3" s="53"/>
      <c r="C3" s="53"/>
      <c r="D3" s="53"/>
      <c r="E3" s="53"/>
      <c r="F3" s="53"/>
      <c r="G3" s="53"/>
      <c r="H3" s="53"/>
      <c r="I3" s="53"/>
      <c r="J3" s="53"/>
      <c r="K3" s="53"/>
      <c r="L3" s="54"/>
      <c r="M3" s="54"/>
      <c r="N3" s="54"/>
      <c r="O3" s="54"/>
      <c r="P3" s="54"/>
      <c r="Q3" s="54"/>
      <c r="R3" s="54"/>
      <c r="S3" s="54"/>
    </row>
    <row r="4" spans="1:19" x14ac:dyDescent="0.25">
      <c r="A4" s="53"/>
      <c r="B4" s="53"/>
      <c r="C4" s="53"/>
      <c r="D4" s="53"/>
      <c r="E4" s="53"/>
      <c r="F4" s="53"/>
      <c r="G4" s="53"/>
      <c r="H4" s="53"/>
      <c r="I4" s="53"/>
      <c r="J4" s="53"/>
      <c r="K4" s="53"/>
      <c r="L4" s="53"/>
      <c r="M4" s="53"/>
      <c r="N4" s="53"/>
      <c r="O4" s="53"/>
      <c r="P4" s="55"/>
      <c r="Q4" s="55"/>
      <c r="R4" s="54"/>
      <c r="S4" s="54"/>
    </row>
    <row r="5" spans="1:19" ht="31.5" x14ac:dyDescent="0.5">
      <c r="A5" s="53"/>
      <c r="B5" s="37" t="s">
        <v>0</v>
      </c>
      <c r="C5" s="53"/>
      <c r="D5" s="53"/>
      <c r="E5" s="53"/>
      <c r="F5" s="53"/>
      <c r="G5" s="53"/>
      <c r="H5" s="53"/>
      <c r="I5" s="53"/>
      <c r="J5" s="53"/>
      <c r="K5" s="53"/>
      <c r="L5" s="53"/>
      <c r="M5" s="53"/>
      <c r="N5" s="53"/>
      <c r="O5" s="53"/>
      <c r="P5" s="55"/>
      <c r="Q5" s="55"/>
      <c r="R5" s="54"/>
      <c r="S5" s="54"/>
    </row>
    <row r="6" spans="1:19" ht="26.25" x14ac:dyDescent="0.4">
      <c r="A6" s="53"/>
      <c r="B6" s="34" t="s">
        <v>1</v>
      </c>
      <c r="C6" s="56"/>
      <c r="D6" s="56"/>
      <c r="E6" s="56"/>
      <c r="F6" s="56"/>
      <c r="G6" s="56"/>
      <c r="H6" s="56"/>
      <c r="I6" s="56"/>
      <c r="J6" s="56"/>
      <c r="K6" s="53"/>
      <c r="L6" s="53"/>
      <c r="M6" s="53"/>
      <c r="N6" s="53"/>
      <c r="O6" s="53"/>
      <c r="P6" s="55"/>
      <c r="Q6" s="55"/>
      <c r="R6" s="54"/>
      <c r="S6" s="54"/>
    </row>
    <row r="7" spans="1:19" ht="21" x14ac:dyDescent="0.35">
      <c r="A7" s="53"/>
      <c r="B7" s="36" t="s">
        <v>2</v>
      </c>
      <c r="C7" s="53"/>
      <c r="D7" s="53"/>
      <c r="E7" s="53"/>
      <c r="F7" s="53"/>
      <c r="G7" s="53"/>
      <c r="H7" s="53"/>
      <c r="I7" s="53"/>
      <c r="J7" s="53"/>
      <c r="K7" s="53"/>
      <c r="L7" s="53"/>
      <c r="M7" s="53"/>
      <c r="N7" s="53"/>
      <c r="O7" s="53"/>
      <c r="P7" s="55"/>
      <c r="Q7" s="55"/>
      <c r="R7" s="54"/>
      <c r="S7" s="54"/>
    </row>
    <row r="8" spans="1:19" ht="21" x14ac:dyDescent="0.35">
      <c r="A8" s="53"/>
      <c r="B8" s="36"/>
      <c r="C8" s="53"/>
      <c r="D8" s="53"/>
      <c r="E8" s="53"/>
      <c r="F8" s="53"/>
      <c r="G8" s="53"/>
      <c r="H8" s="53"/>
      <c r="I8" s="53"/>
      <c r="J8" s="53"/>
      <c r="K8" s="53"/>
      <c r="L8" s="53"/>
      <c r="M8" s="53"/>
      <c r="N8" s="53"/>
      <c r="O8" s="53"/>
      <c r="P8" s="55"/>
      <c r="Q8" s="55"/>
      <c r="R8" s="54"/>
      <c r="S8" s="54"/>
    </row>
    <row r="9" spans="1:19" x14ac:dyDescent="0.25">
      <c r="A9" s="53"/>
      <c r="B9" s="53"/>
      <c r="C9" s="53"/>
      <c r="D9" s="53"/>
      <c r="E9" s="53"/>
      <c r="F9" s="53"/>
      <c r="G9" s="53"/>
      <c r="H9" s="53"/>
      <c r="I9" s="53"/>
      <c r="J9" s="53"/>
      <c r="K9" s="53"/>
      <c r="L9" s="53"/>
      <c r="M9" s="53"/>
      <c r="N9" s="53"/>
      <c r="O9" s="53"/>
      <c r="P9" s="55"/>
      <c r="Q9" s="55"/>
      <c r="R9" s="57"/>
      <c r="S9" s="53"/>
    </row>
    <row r="10" spans="1:19" ht="26.25" x14ac:dyDescent="0.4">
      <c r="A10" s="53"/>
      <c r="B10" s="140" t="s">
        <v>3</v>
      </c>
      <c r="C10" s="140"/>
      <c r="D10" s="140"/>
      <c r="E10" s="53"/>
      <c r="F10" s="53"/>
      <c r="G10" s="53"/>
      <c r="H10" s="53"/>
      <c r="I10" s="53"/>
      <c r="J10" s="53"/>
      <c r="K10" s="53"/>
      <c r="L10" s="53"/>
      <c r="M10" s="53"/>
      <c r="N10" s="53"/>
      <c r="O10" s="53"/>
      <c r="P10" s="55"/>
      <c r="Q10" s="55"/>
      <c r="R10" s="53"/>
      <c r="S10" s="53"/>
    </row>
    <row r="11" spans="1:19" ht="26.25" x14ac:dyDescent="0.4">
      <c r="A11" s="53"/>
      <c r="B11" s="140" t="s">
        <v>4</v>
      </c>
      <c r="C11" s="140"/>
      <c r="D11" s="140"/>
      <c r="E11" s="53"/>
      <c r="F11" s="53"/>
      <c r="G11" s="53"/>
      <c r="H11" s="53"/>
      <c r="I11" s="53"/>
      <c r="J11" s="53"/>
      <c r="K11" s="53"/>
      <c r="L11" s="53"/>
      <c r="M11" s="53"/>
      <c r="N11" s="53"/>
      <c r="O11" s="53"/>
      <c r="P11" s="55"/>
      <c r="Q11" s="55"/>
      <c r="R11" s="53"/>
      <c r="S11" s="53"/>
    </row>
    <row r="12" spans="1:19" ht="26.25" x14ac:dyDescent="0.4">
      <c r="A12" s="53"/>
      <c r="B12" s="140" t="s">
        <v>5</v>
      </c>
      <c r="C12" s="140"/>
      <c r="D12" s="53"/>
      <c r="E12" s="53"/>
      <c r="F12" s="53"/>
      <c r="G12" s="53"/>
      <c r="H12" s="53"/>
      <c r="I12" s="53"/>
      <c r="J12" s="53"/>
      <c r="K12" s="53"/>
      <c r="L12" s="53"/>
      <c r="M12" s="53"/>
      <c r="N12" s="53"/>
      <c r="O12" s="53"/>
      <c r="P12" s="55"/>
      <c r="Q12" s="55"/>
      <c r="R12" s="53"/>
      <c r="S12" s="53"/>
    </row>
    <row r="13" spans="1:19" ht="26.25" x14ac:dyDescent="0.4">
      <c r="A13" s="53"/>
      <c r="B13" s="140" t="s">
        <v>6</v>
      </c>
      <c r="C13" s="140"/>
      <c r="D13" s="140"/>
      <c r="E13" s="140"/>
      <c r="F13" s="53"/>
      <c r="G13" s="53"/>
      <c r="H13" s="53"/>
      <c r="I13" s="53"/>
      <c r="J13" s="53"/>
      <c r="K13" s="53"/>
      <c r="L13" s="53"/>
      <c r="M13" s="53"/>
      <c r="N13" s="53"/>
      <c r="O13" s="53"/>
      <c r="P13" s="55"/>
      <c r="Q13" s="55"/>
      <c r="R13" s="53"/>
      <c r="S13" s="53"/>
    </row>
    <row r="14" spans="1:19" ht="26.25" x14ac:dyDescent="0.4">
      <c r="A14" s="53"/>
      <c r="B14" s="140" t="s">
        <v>7</v>
      </c>
      <c r="C14" s="140"/>
      <c r="D14" s="140"/>
      <c r="E14" s="140"/>
      <c r="F14" s="140"/>
      <c r="G14" s="53"/>
      <c r="H14" s="53"/>
      <c r="I14" s="53"/>
      <c r="J14" s="53"/>
      <c r="K14" s="53"/>
      <c r="L14" s="53"/>
      <c r="M14" s="53"/>
      <c r="N14" s="53"/>
      <c r="O14" s="53"/>
      <c r="P14" s="55"/>
      <c r="Q14" s="55"/>
      <c r="R14" s="53"/>
      <c r="S14" s="53"/>
    </row>
    <row r="15" spans="1:19" ht="26.25" x14ac:dyDescent="0.4">
      <c r="A15" s="53"/>
      <c r="B15" s="140" t="s">
        <v>8</v>
      </c>
      <c r="C15" s="140"/>
      <c r="D15" s="140"/>
      <c r="E15" s="140"/>
      <c r="F15" s="53"/>
      <c r="G15" s="53"/>
      <c r="H15" s="53"/>
      <c r="I15" s="53"/>
      <c r="J15" s="53"/>
      <c r="K15" s="53"/>
      <c r="L15" s="53"/>
      <c r="M15" s="53"/>
      <c r="N15" s="53"/>
      <c r="O15" s="53"/>
      <c r="P15" s="55"/>
      <c r="Q15" s="55"/>
      <c r="R15" s="53"/>
      <c r="S15" s="53"/>
    </row>
    <row r="16" spans="1:19" ht="26.25" x14ac:dyDescent="0.4">
      <c r="A16" s="53"/>
      <c r="B16" s="140" t="s">
        <v>9</v>
      </c>
      <c r="C16" s="140"/>
      <c r="D16" s="140"/>
      <c r="E16" s="140"/>
      <c r="F16" s="53"/>
      <c r="G16" s="53"/>
      <c r="H16" s="53"/>
      <c r="I16" s="53"/>
      <c r="J16" s="53"/>
      <c r="K16" s="53"/>
      <c r="L16" s="53"/>
      <c r="M16" s="53"/>
      <c r="N16" s="53"/>
      <c r="O16" s="53"/>
      <c r="P16" s="55"/>
      <c r="Q16" s="55"/>
      <c r="R16" s="53"/>
      <c r="S16" s="53"/>
    </row>
    <row r="17" spans="1:19" ht="21" x14ac:dyDescent="0.25">
      <c r="A17" s="53"/>
      <c r="B17" s="125" t="s">
        <v>10</v>
      </c>
      <c r="C17" s="58"/>
      <c r="D17" s="58"/>
      <c r="E17" s="58"/>
      <c r="F17" s="58"/>
      <c r="G17" s="58"/>
      <c r="H17" s="58"/>
      <c r="I17" s="53"/>
      <c r="J17" s="53"/>
      <c r="K17" s="53"/>
      <c r="L17" s="53"/>
      <c r="M17" s="53"/>
      <c r="N17" s="53"/>
      <c r="O17" s="53"/>
      <c r="P17" s="55"/>
      <c r="Q17" s="55"/>
      <c r="R17" s="53"/>
      <c r="S17" s="53"/>
    </row>
    <row r="18" spans="1:19" ht="21" x14ac:dyDescent="0.35">
      <c r="A18" s="53"/>
      <c r="B18" s="141" t="s">
        <v>11</v>
      </c>
      <c r="C18" s="141"/>
      <c r="D18" s="141"/>
      <c r="E18" s="141"/>
      <c r="F18" s="141"/>
      <c r="G18" s="141"/>
      <c r="H18" s="141"/>
      <c r="I18" s="59"/>
      <c r="J18" s="59"/>
      <c r="K18" s="59"/>
      <c r="L18" s="53"/>
      <c r="M18" s="53"/>
      <c r="N18" s="53"/>
      <c r="O18" s="53"/>
      <c r="P18" s="53"/>
      <c r="Q18" s="53"/>
      <c r="R18" s="53"/>
      <c r="S18" s="53"/>
    </row>
    <row r="19" spans="1:19" ht="21" x14ac:dyDescent="0.35">
      <c r="A19" s="53"/>
      <c r="B19" s="141" t="s">
        <v>12</v>
      </c>
      <c r="C19" s="141"/>
      <c r="D19" s="141"/>
      <c r="E19" s="141"/>
      <c r="F19" s="141"/>
      <c r="G19" s="141"/>
      <c r="H19" s="141"/>
      <c r="I19" s="141"/>
      <c r="J19" s="59"/>
      <c r="K19" s="59"/>
      <c r="L19" s="53"/>
      <c r="M19" s="53"/>
      <c r="N19" s="53"/>
      <c r="O19" s="53"/>
      <c r="P19" s="53"/>
      <c r="Q19" s="53"/>
      <c r="R19" s="53"/>
      <c r="S19" s="53"/>
    </row>
    <row r="20" spans="1:19" ht="21" x14ac:dyDescent="0.35">
      <c r="A20" s="53"/>
      <c r="B20" s="124" t="s">
        <v>13</v>
      </c>
      <c r="C20" s="58"/>
      <c r="D20" s="58"/>
      <c r="E20" s="60"/>
      <c r="F20" s="60"/>
      <c r="G20" s="60"/>
      <c r="H20" s="60"/>
      <c r="I20" s="59"/>
      <c r="J20" s="59"/>
      <c r="K20" s="59"/>
      <c r="L20" s="53"/>
      <c r="M20" s="53"/>
      <c r="N20" s="53"/>
      <c r="O20" s="53"/>
      <c r="P20" s="53"/>
      <c r="Q20" s="53"/>
      <c r="R20" s="53"/>
      <c r="S20" s="53"/>
    </row>
    <row r="21" spans="1:19" ht="21" x14ac:dyDescent="0.35">
      <c r="A21" s="53"/>
      <c r="B21" s="124" t="s">
        <v>14</v>
      </c>
      <c r="C21" s="58"/>
      <c r="D21" s="58"/>
      <c r="E21" s="58"/>
      <c r="F21" s="58"/>
      <c r="G21" s="58"/>
      <c r="H21" s="58"/>
      <c r="I21" s="59"/>
      <c r="J21" s="59"/>
      <c r="K21" s="59"/>
      <c r="L21" s="53"/>
      <c r="M21" s="53"/>
      <c r="N21" s="53"/>
      <c r="O21" s="53"/>
      <c r="P21" s="53"/>
      <c r="Q21" s="53"/>
      <c r="R21" s="53"/>
      <c r="S21" s="53"/>
    </row>
    <row r="22" spans="1:19" ht="21" x14ac:dyDescent="0.35">
      <c r="A22" s="53"/>
      <c r="B22" s="124" t="s">
        <v>15</v>
      </c>
      <c r="C22" s="58"/>
      <c r="D22" s="58"/>
      <c r="E22" s="60"/>
      <c r="F22" s="60"/>
      <c r="G22" s="60"/>
      <c r="H22" s="60"/>
      <c r="I22" s="59"/>
      <c r="J22" s="59"/>
      <c r="K22" s="59"/>
      <c r="L22" s="53"/>
      <c r="M22" s="53"/>
      <c r="N22" s="53"/>
      <c r="O22" s="53"/>
      <c r="P22" s="53"/>
      <c r="Q22" s="53"/>
      <c r="R22" s="53"/>
      <c r="S22" s="53"/>
    </row>
    <row r="23" spans="1:19" ht="26.25" x14ac:dyDescent="0.4">
      <c r="A23" s="53"/>
      <c r="B23" s="140" t="s">
        <v>16</v>
      </c>
      <c r="C23" s="140"/>
      <c r="D23" s="140"/>
      <c r="E23" s="140"/>
      <c r="F23" s="61"/>
      <c r="G23" s="61"/>
      <c r="H23" s="61"/>
      <c r="I23" s="59"/>
      <c r="J23" s="59"/>
      <c r="K23" s="59"/>
      <c r="L23" s="53"/>
      <c r="M23" s="53"/>
      <c r="N23" s="53"/>
      <c r="O23" s="53"/>
      <c r="P23" s="53"/>
      <c r="Q23" s="53"/>
      <c r="R23" s="53"/>
      <c r="S23" s="53"/>
    </row>
    <row r="24" spans="1:19" ht="26.25" x14ac:dyDescent="0.4">
      <c r="A24" s="53"/>
      <c r="B24" s="140" t="s">
        <v>17</v>
      </c>
      <c r="C24" s="140"/>
      <c r="D24" s="140"/>
      <c r="E24" s="61"/>
      <c r="F24" s="61"/>
      <c r="G24" s="61"/>
      <c r="H24" s="61"/>
      <c r="I24" s="61"/>
      <c r="J24" s="61"/>
      <c r="K24" s="61"/>
      <c r="L24" s="53"/>
      <c r="M24" s="53"/>
      <c r="N24" s="53"/>
      <c r="O24" s="53"/>
      <c r="P24" s="53"/>
      <c r="Q24" s="53"/>
      <c r="R24" s="53"/>
      <c r="S24" s="53"/>
    </row>
    <row r="25" spans="1:19" ht="26.25" x14ac:dyDescent="0.4">
      <c r="A25" s="53"/>
      <c r="B25" s="140" t="s">
        <v>18</v>
      </c>
      <c r="C25" s="140"/>
      <c r="D25" s="140"/>
      <c r="E25" s="140"/>
      <c r="F25" s="53"/>
      <c r="G25" s="53"/>
      <c r="H25" s="53"/>
      <c r="I25" s="61"/>
      <c r="J25" s="61"/>
      <c r="K25" s="61"/>
      <c r="L25" s="53"/>
      <c r="M25" s="53"/>
      <c r="N25" s="53"/>
      <c r="O25" s="53"/>
      <c r="P25" s="53"/>
      <c r="Q25" s="53"/>
      <c r="R25" s="53"/>
      <c r="S25" s="53"/>
    </row>
    <row r="26" spans="1:19" ht="26.25" x14ac:dyDescent="0.4">
      <c r="A26" s="53"/>
      <c r="B26" s="140" t="s">
        <v>19</v>
      </c>
      <c r="C26" s="140"/>
      <c r="D26" s="140"/>
      <c r="E26" s="53"/>
      <c r="F26" s="53"/>
      <c r="G26" s="53"/>
      <c r="H26" s="53"/>
      <c r="I26" s="53"/>
      <c r="J26" s="53"/>
      <c r="K26" s="53"/>
      <c r="L26" s="53"/>
      <c r="M26" s="53"/>
      <c r="N26" s="53"/>
      <c r="O26" s="53"/>
      <c r="P26" s="53"/>
      <c r="Q26" s="53"/>
      <c r="R26" s="53"/>
      <c r="S26" s="53"/>
    </row>
    <row r="27" spans="1:19" x14ac:dyDescent="0.25">
      <c r="A27" s="53"/>
      <c r="B27" s="53"/>
      <c r="C27" s="53"/>
      <c r="D27" s="53"/>
      <c r="E27" s="53"/>
      <c r="F27" s="53"/>
      <c r="G27" s="53"/>
      <c r="H27" s="53"/>
      <c r="I27" s="53"/>
      <c r="J27" s="53"/>
      <c r="K27" s="53"/>
      <c r="L27" s="53"/>
      <c r="M27" s="53"/>
      <c r="N27" s="53"/>
      <c r="O27" s="53"/>
      <c r="P27" s="53"/>
      <c r="Q27" s="53"/>
      <c r="R27" s="53"/>
      <c r="S27" s="53"/>
    </row>
    <row r="28" spans="1:19" x14ac:dyDescent="0.25">
      <c r="A28" s="53"/>
      <c r="B28" s="53"/>
      <c r="C28" s="53"/>
      <c r="D28" s="53"/>
      <c r="E28" s="53"/>
      <c r="F28" s="53"/>
      <c r="G28" s="53"/>
      <c r="H28" s="53"/>
      <c r="I28" s="53"/>
      <c r="J28" s="53"/>
      <c r="K28" s="53"/>
      <c r="L28" s="53"/>
      <c r="M28" s="53"/>
      <c r="N28" s="53"/>
      <c r="O28" s="53"/>
      <c r="P28" s="53"/>
      <c r="Q28" s="53"/>
      <c r="R28" s="53"/>
      <c r="S28" s="53"/>
    </row>
    <row r="29" spans="1:19" x14ac:dyDescent="0.25">
      <c r="A29" s="53"/>
      <c r="B29" s="53"/>
      <c r="C29" s="53"/>
      <c r="D29" s="53"/>
      <c r="E29" s="53"/>
      <c r="F29" s="53"/>
      <c r="G29" s="53"/>
      <c r="H29" s="53"/>
      <c r="I29" s="53"/>
      <c r="J29" s="53"/>
      <c r="K29" s="53"/>
      <c r="L29" s="53"/>
      <c r="M29" s="53"/>
      <c r="N29" s="53"/>
      <c r="O29" s="53"/>
      <c r="P29" s="53"/>
      <c r="Q29" s="53"/>
      <c r="R29" s="53"/>
      <c r="S29" s="53"/>
    </row>
    <row r="30" spans="1:19" x14ac:dyDescent="0.25">
      <c r="A30" s="53"/>
      <c r="B30" s="53"/>
      <c r="C30" s="53"/>
      <c r="D30" s="53"/>
      <c r="E30" s="53"/>
      <c r="F30" s="53"/>
      <c r="G30" s="53"/>
      <c r="H30" s="53"/>
      <c r="I30" s="53"/>
      <c r="J30" s="53"/>
      <c r="K30" s="53"/>
      <c r="L30" s="53"/>
      <c r="M30" s="53"/>
      <c r="N30" s="53"/>
      <c r="O30" s="53"/>
      <c r="P30" s="53"/>
      <c r="Q30" s="53"/>
      <c r="R30" s="53"/>
      <c r="S30" s="53"/>
    </row>
    <row r="31" spans="1:19" x14ac:dyDescent="0.25">
      <c r="A31" s="53"/>
      <c r="B31" s="53"/>
      <c r="C31" s="53"/>
      <c r="D31" s="53"/>
      <c r="E31" s="53"/>
      <c r="F31" s="53"/>
      <c r="G31" s="53"/>
      <c r="H31" s="53"/>
      <c r="I31" s="53"/>
      <c r="J31" s="53"/>
      <c r="K31" s="53"/>
      <c r="L31" s="53"/>
      <c r="M31" s="53"/>
      <c r="N31" s="53"/>
      <c r="O31" s="53"/>
      <c r="P31" s="53"/>
      <c r="Q31" s="53"/>
      <c r="R31" s="53"/>
      <c r="S31" s="53"/>
    </row>
    <row r="32" spans="1:19" x14ac:dyDescent="0.25">
      <c r="A32" s="53"/>
      <c r="B32" s="53"/>
      <c r="C32" s="53"/>
      <c r="D32" s="53"/>
      <c r="E32" s="53"/>
      <c r="F32" s="53"/>
      <c r="G32" s="53"/>
      <c r="H32" s="53"/>
      <c r="I32" s="53"/>
      <c r="J32" s="53"/>
      <c r="K32" s="53"/>
      <c r="L32" s="53"/>
      <c r="M32" s="53"/>
      <c r="N32" s="53"/>
      <c r="O32" s="53"/>
      <c r="P32" s="53"/>
      <c r="Q32" s="53"/>
      <c r="R32" s="53"/>
      <c r="S32" s="53"/>
    </row>
    <row r="33" spans="1:19" x14ac:dyDescent="0.25">
      <c r="A33" s="53"/>
      <c r="B33" s="53"/>
      <c r="C33" s="53"/>
      <c r="D33" s="53"/>
      <c r="E33" s="53"/>
      <c r="F33" s="53"/>
      <c r="G33" s="53"/>
      <c r="H33" s="53"/>
      <c r="I33" s="53"/>
      <c r="J33" s="53"/>
      <c r="K33" s="53"/>
      <c r="L33" s="53"/>
      <c r="M33" s="53"/>
      <c r="N33" s="53"/>
      <c r="O33" s="53"/>
      <c r="P33" s="53"/>
      <c r="Q33" s="53"/>
      <c r="R33" s="53"/>
      <c r="S33" s="53"/>
    </row>
    <row r="34" spans="1:19" x14ac:dyDescent="0.25">
      <c r="A34" s="53"/>
      <c r="B34" s="53"/>
      <c r="C34" s="53"/>
      <c r="D34" s="53"/>
      <c r="E34" s="53"/>
      <c r="F34" s="53"/>
      <c r="G34" s="53"/>
      <c r="H34" s="53"/>
      <c r="I34" s="53"/>
      <c r="J34" s="53"/>
      <c r="K34" s="53"/>
      <c r="L34" s="53"/>
      <c r="M34" s="53"/>
      <c r="N34" s="53"/>
      <c r="O34" s="53"/>
      <c r="P34" s="53"/>
      <c r="Q34" s="53"/>
      <c r="R34" s="53"/>
      <c r="S34" s="53"/>
    </row>
    <row r="35" spans="1:19" x14ac:dyDescent="0.25">
      <c r="A35" s="53"/>
      <c r="B35" s="53"/>
      <c r="C35" s="53"/>
      <c r="D35" s="53"/>
      <c r="E35" s="53"/>
      <c r="F35" s="53"/>
      <c r="G35" s="53"/>
      <c r="H35" s="53"/>
      <c r="I35" s="53"/>
      <c r="J35" s="53"/>
      <c r="K35" s="53"/>
      <c r="L35" s="53"/>
      <c r="M35" s="53"/>
      <c r="N35" s="53"/>
      <c r="O35" s="53"/>
      <c r="P35" s="53"/>
      <c r="Q35" s="53"/>
      <c r="R35" s="53"/>
      <c r="S35" s="53"/>
    </row>
    <row r="36" spans="1:19" x14ac:dyDescent="0.25">
      <c r="A36" s="53"/>
      <c r="B36" s="53"/>
      <c r="C36" s="53"/>
      <c r="D36" s="53"/>
      <c r="E36" s="53"/>
      <c r="F36" s="53"/>
      <c r="G36" s="53"/>
      <c r="H36" s="53"/>
      <c r="I36" s="53"/>
      <c r="J36" s="53"/>
      <c r="K36" s="53"/>
      <c r="L36" s="53"/>
      <c r="M36" s="53"/>
      <c r="N36" s="53"/>
      <c r="O36" s="53"/>
      <c r="P36" s="53"/>
      <c r="Q36" s="53"/>
      <c r="R36" s="53"/>
      <c r="S36" s="53"/>
    </row>
    <row r="37" spans="1:19" x14ac:dyDescent="0.25">
      <c r="A37" s="53"/>
      <c r="B37" s="53"/>
      <c r="C37" s="53"/>
      <c r="D37" s="53"/>
      <c r="E37" s="53"/>
      <c r="F37" s="53"/>
      <c r="G37" s="53"/>
      <c r="H37" s="53"/>
      <c r="I37" s="53"/>
      <c r="J37" s="53"/>
      <c r="K37" s="53"/>
      <c r="L37" s="53"/>
      <c r="M37" s="53"/>
      <c r="N37" s="53"/>
      <c r="O37" s="53"/>
      <c r="P37" s="53"/>
      <c r="Q37" s="53"/>
      <c r="R37" s="53"/>
      <c r="S37" s="53"/>
    </row>
    <row r="38" spans="1:19" x14ac:dyDescent="0.25">
      <c r="A38" s="53"/>
      <c r="B38" s="53"/>
      <c r="C38" s="53"/>
      <c r="D38" s="53"/>
      <c r="E38" s="53"/>
      <c r="F38" s="53"/>
      <c r="G38" s="53"/>
      <c r="H38" s="53"/>
      <c r="I38" s="53"/>
      <c r="J38" s="53"/>
      <c r="K38" s="53"/>
      <c r="L38" s="53"/>
      <c r="M38" s="53"/>
      <c r="N38" s="53"/>
      <c r="O38" s="53"/>
      <c r="P38" s="53"/>
      <c r="Q38" s="53"/>
      <c r="R38" s="53"/>
      <c r="S38" s="53"/>
    </row>
    <row r="39" spans="1:19" x14ac:dyDescent="0.25">
      <c r="A39" s="53"/>
      <c r="B39" s="53"/>
      <c r="C39" s="53"/>
      <c r="D39" s="53"/>
      <c r="E39" s="53"/>
      <c r="F39" s="53"/>
      <c r="G39" s="53"/>
      <c r="H39" s="53"/>
      <c r="I39" s="53"/>
      <c r="J39" s="53"/>
      <c r="K39" s="53"/>
      <c r="L39" s="53"/>
      <c r="M39" s="53"/>
      <c r="N39" s="53"/>
      <c r="O39" s="53"/>
      <c r="P39" s="53"/>
      <c r="Q39" s="53"/>
      <c r="R39" s="53"/>
      <c r="S39" s="53"/>
    </row>
    <row r="40" spans="1:19" x14ac:dyDescent="0.25">
      <c r="A40" s="53"/>
      <c r="B40" s="53"/>
      <c r="C40" s="53"/>
      <c r="D40" s="53"/>
      <c r="E40" s="53"/>
      <c r="F40" s="53"/>
      <c r="G40" s="53"/>
      <c r="H40" s="53"/>
      <c r="I40" s="53"/>
      <c r="J40" s="53"/>
      <c r="K40" s="53"/>
      <c r="L40" s="53"/>
      <c r="M40" s="53"/>
      <c r="N40" s="53"/>
      <c r="O40" s="53"/>
      <c r="P40" s="53"/>
      <c r="Q40" s="53"/>
      <c r="R40" s="53"/>
      <c r="S40" s="53"/>
    </row>
    <row r="41" spans="1:19" x14ac:dyDescent="0.25">
      <c r="A41" s="53"/>
      <c r="B41" s="53"/>
      <c r="C41" s="53"/>
      <c r="D41" s="53"/>
      <c r="E41" s="53"/>
      <c r="F41" s="53"/>
      <c r="G41" s="53"/>
      <c r="H41" s="53"/>
      <c r="I41" s="53"/>
      <c r="J41" s="53"/>
      <c r="K41" s="53"/>
      <c r="L41" s="53"/>
      <c r="M41" s="53"/>
      <c r="N41" s="53"/>
      <c r="O41" s="53"/>
      <c r="P41" s="53"/>
      <c r="Q41" s="53"/>
      <c r="R41" s="53"/>
      <c r="S41" s="53"/>
    </row>
    <row r="42" spans="1:19" x14ac:dyDescent="0.25">
      <c r="A42" s="53"/>
      <c r="B42" s="53"/>
      <c r="C42" s="53"/>
      <c r="D42" s="53"/>
      <c r="E42" s="53"/>
      <c r="F42" s="53"/>
      <c r="G42" s="53"/>
      <c r="H42" s="53"/>
      <c r="I42" s="53"/>
      <c r="J42" s="53"/>
      <c r="K42" s="53"/>
      <c r="L42" s="53"/>
      <c r="M42" s="53"/>
      <c r="N42" s="53"/>
      <c r="O42" s="53"/>
      <c r="P42" s="53"/>
      <c r="Q42" s="53"/>
      <c r="R42" s="53"/>
      <c r="S42" s="53"/>
    </row>
    <row r="43" spans="1:19" x14ac:dyDescent="0.25">
      <c r="A43" s="53"/>
      <c r="B43" s="53"/>
      <c r="C43" s="53"/>
      <c r="D43" s="53"/>
      <c r="E43" s="53"/>
      <c r="F43" s="53"/>
      <c r="G43" s="53"/>
      <c r="H43" s="53"/>
      <c r="I43" s="53"/>
      <c r="J43" s="53"/>
      <c r="K43" s="53"/>
      <c r="L43" s="53"/>
      <c r="M43" s="53"/>
      <c r="N43" s="53"/>
      <c r="O43" s="53"/>
      <c r="P43" s="53"/>
      <c r="Q43" s="53"/>
      <c r="R43" s="53"/>
      <c r="S43" s="53"/>
    </row>
    <row r="44" spans="1:19" x14ac:dyDescent="0.25">
      <c r="A44" s="53"/>
      <c r="B44" s="53"/>
      <c r="C44" s="53"/>
      <c r="D44" s="53"/>
      <c r="E44" s="53"/>
      <c r="F44" s="53"/>
      <c r="G44" s="53"/>
      <c r="H44" s="53"/>
      <c r="I44" s="53"/>
      <c r="J44" s="53"/>
      <c r="K44" s="53"/>
      <c r="L44" s="53"/>
      <c r="M44" s="53"/>
      <c r="N44" s="53"/>
      <c r="O44" s="53"/>
      <c r="P44" s="53"/>
      <c r="Q44" s="53"/>
      <c r="R44" s="53"/>
      <c r="S44" s="53"/>
    </row>
    <row r="45" spans="1:19" x14ac:dyDescent="0.25">
      <c r="A45" s="53"/>
      <c r="B45" s="53"/>
      <c r="C45" s="53"/>
      <c r="D45" s="53"/>
      <c r="E45" s="53"/>
      <c r="F45" s="53"/>
      <c r="G45" s="53"/>
      <c r="H45" s="53"/>
      <c r="I45" s="53"/>
      <c r="J45" s="53"/>
      <c r="K45" s="53"/>
      <c r="L45" s="53"/>
      <c r="M45" s="53"/>
      <c r="N45" s="53"/>
      <c r="O45" s="53"/>
      <c r="P45" s="53"/>
      <c r="Q45" s="53"/>
      <c r="R45" s="53"/>
      <c r="S45" s="53"/>
    </row>
    <row r="46" spans="1:19" x14ac:dyDescent="0.25">
      <c r="A46" s="53"/>
      <c r="B46" s="53"/>
      <c r="C46" s="53"/>
      <c r="D46" s="53"/>
      <c r="E46" s="53"/>
      <c r="F46" s="53"/>
      <c r="G46" s="53"/>
      <c r="H46" s="53"/>
      <c r="I46" s="53"/>
      <c r="J46" s="53"/>
      <c r="K46" s="53"/>
      <c r="L46" s="53"/>
      <c r="M46" s="53"/>
      <c r="N46" s="53"/>
      <c r="O46" s="53"/>
      <c r="P46" s="53"/>
      <c r="Q46" s="53"/>
      <c r="R46" s="53"/>
      <c r="S46" s="53"/>
    </row>
    <row r="47" spans="1:19" x14ac:dyDescent="0.25">
      <c r="A47" s="53"/>
      <c r="B47" s="53"/>
      <c r="C47" s="53"/>
      <c r="D47" s="53"/>
      <c r="E47" s="53"/>
      <c r="F47" s="53"/>
      <c r="G47" s="53"/>
      <c r="H47" s="53"/>
      <c r="I47" s="53"/>
      <c r="J47" s="53"/>
      <c r="K47" s="53"/>
      <c r="L47" s="53"/>
      <c r="M47" s="53"/>
      <c r="N47" s="53"/>
      <c r="O47" s="53"/>
      <c r="P47" s="53"/>
      <c r="Q47" s="53"/>
      <c r="R47" s="53"/>
      <c r="S47" s="53"/>
    </row>
    <row r="48" spans="1:19" x14ac:dyDescent="0.25">
      <c r="A48" s="53"/>
      <c r="B48" s="53"/>
      <c r="C48" s="53"/>
      <c r="D48" s="53"/>
      <c r="E48" s="53"/>
      <c r="F48" s="53"/>
      <c r="G48" s="53"/>
      <c r="H48" s="53"/>
      <c r="I48" s="53"/>
      <c r="J48" s="53"/>
      <c r="K48" s="53"/>
      <c r="L48" s="53"/>
      <c r="M48" s="53"/>
      <c r="N48" s="53"/>
      <c r="O48" s="53"/>
      <c r="P48" s="53"/>
      <c r="Q48" s="53"/>
      <c r="R48" s="53"/>
      <c r="S48" s="53"/>
    </row>
    <row r="49" spans="1:19" x14ac:dyDescent="0.25">
      <c r="A49" s="53"/>
      <c r="B49" s="53"/>
      <c r="C49" s="53"/>
      <c r="D49" s="53"/>
      <c r="E49" s="53"/>
      <c r="F49" s="53"/>
      <c r="G49" s="53"/>
      <c r="H49" s="53"/>
      <c r="I49" s="53"/>
      <c r="J49" s="53"/>
      <c r="K49" s="53"/>
      <c r="L49" s="53"/>
      <c r="M49" s="53"/>
      <c r="N49" s="53"/>
      <c r="O49" s="53"/>
      <c r="P49" s="53"/>
      <c r="Q49" s="53"/>
      <c r="R49" s="53"/>
      <c r="S49" s="53"/>
    </row>
    <row r="50" spans="1:19" x14ac:dyDescent="0.25">
      <c r="A50" s="53"/>
      <c r="B50" s="53"/>
      <c r="C50" s="53"/>
      <c r="D50" s="53"/>
      <c r="E50" s="53"/>
      <c r="F50" s="53"/>
      <c r="G50" s="53"/>
      <c r="H50" s="53"/>
      <c r="I50" s="53"/>
      <c r="J50" s="53"/>
      <c r="K50" s="53"/>
      <c r="L50" s="53"/>
      <c r="M50" s="53"/>
      <c r="N50" s="53"/>
      <c r="O50" s="53"/>
      <c r="P50" s="53"/>
      <c r="Q50" s="53"/>
      <c r="R50" s="53"/>
      <c r="S50" s="53"/>
    </row>
    <row r="51" spans="1:19" x14ac:dyDescent="0.25">
      <c r="A51" s="53"/>
      <c r="B51" s="53"/>
      <c r="C51" s="53"/>
      <c r="D51" s="53"/>
      <c r="E51" s="53"/>
      <c r="F51" s="53"/>
      <c r="G51" s="53"/>
      <c r="H51" s="53"/>
      <c r="I51" s="53"/>
      <c r="J51" s="53"/>
      <c r="K51" s="53"/>
      <c r="L51" s="53"/>
      <c r="M51" s="53"/>
      <c r="N51" s="53"/>
      <c r="O51" s="53"/>
      <c r="P51" s="53"/>
      <c r="Q51" s="53"/>
      <c r="R51" s="53"/>
      <c r="S51" s="53"/>
    </row>
    <row r="52" spans="1:19" s="25" customFormat="1" x14ac:dyDescent="0.25">
      <c r="A52" s="25" t="s">
        <v>20</v>
      </c>
      <c r="B52" s="25" t="s">
        <v>21</v>
      </c>
      <c r="C52" s="54"/>
      <c r="D52" s="54"/>
      <c r="E52" s="54"/>
      <c r="F52" s="54"/>
      <c r="G52" s="54"/>
      <c r="H52" s="54"/>
      <c r="I52" s="54"/>
      <c r="J52" s="54"/>
      <c r="K52" s="54"/>
      <c r="L52" s="54"/>
      <c r="M52" s="54"/>
      <c r="N52" s="54"/>
      <c r="O52" s="54"/>
      <c r="P52" s="54"/>
      <c r="Q52" s="54"/>
      <c r="R52" s="54"/>
      <c r="S52" s="54"/>
    </row>
    <row r="53" spans="1:19" s="25" customFormat="1" x14ac:dyDescent="0.25">
      <c r="A53" s="25" t="s">
        <v>22</v>
      </c>
      <c r="B53" s="25" t="s">
        <v>23</v>
      </c>
      <c r="C53" s="54"/>
      <c r="D53" s="54"/>
      <c r="E53" s="54"/>
      <c r="F53" s="54"/>
      <c r="G53" s="54"/>
      <c r="H53" s="54"/>
      <c r="I53" s="54"/>
      <c r="J53" s="54"/>
      <c r="K53" s="54"/>
      <c r="L53" s="54"/>
      <c r="M53" s="54"/>
      <c r="N53" s="54"/>
      <c r="O53" s="54"/>
      <c r="P53" s="54"/>
      <c r="Q53" s="54"/>
      <c r="R53" s="54"/>
      <c r="S53" s="54"/>
    </row>
    <row r="54" spans="1:19" s="25" customFormat="1" x14ac:dyDescent="0.25">
      <c r="A54" s="25" t="s">
        <v>24</v>
      </c>
      <c r="B54" s="25" t="s">
        <v>25</v>
      </c>
      <c r="C54" s="54"/>
      <c r="D54" s="54"/>
      <c r="E54" s="54"/>
      <c r="F54" s="54"/>
      <c r="G54" s="54"/>
      <c r="H54" s="54"/>
      <c r="I54" s="54"/>
      <c r="J54" s="54"/>
      <c r="K54" s="54"/>
      <c r="L54" s="54"/>
      <c r="M54" s="54"/>
      <c r="N54" s="54"/>
      <c r="O54" s="54"/>
      <c r="P54" s="54"/>
      <c r="Q54" s="54"/>
      <c r="R54" s="54"/>
      <c r="S54" s="54"/>
    </row>
    <row r="55" spans="1:19" s="25" customFormat="1" x14ac:dyDescent="0.25">
      <c r="A55" s="25" t="s">
        <v>26</v>
      </c>
      <c r="B55" s="25" t="s">
        <v>27</v>
      </c>
      <c r="C55" s="54"/>
      <c r="D55" s="54"/>
      <c r="E55" s="54"/>
      <c r="F55" s="54"/>
      <c r="G55" s="54"/>
      <c r="H55" s="54"/>
      <c r="I55" s="54"/>
      <c r="J55" s="54"/>
      <c r="K55" s="54"/>
      <c r="L55" s="54"/>
      <c r="M55" s="54"/>
      <c r="N55" s="54"/>
      <c r="O55" s="54"/>
      <c r="P55" s="54"/>
      <c r="Q55" s="54"/>
      <c r="R55" s="54"/>
      <c r="S55" s="54"/>
    </row>
    <row r="56" spans="1:19" s="25" customFormat="1" x14ac:dyDescent="0.25">
      <c r="A56" s="25" t="s">
        <v>28</v>
      </c>
      <c r="B56" s="25" t="s">
        <v>29</v>
      </c>
      <c r="C56" s="54"/>
      <c r="D56" s="54"/>
      <c r="E56" s="54"/>
      <c r="F56" s="54"/>
      <c r="G56" s="54"/>
      <c r="H56" s="54"/>
      <c r="I56" s="54"/>
      <c r="J56" s="54"/>
      <c r="K56" s="54"/>
      <c r="L56" s="54"/>
      <c r="M56" s="54"/>
      <c r="N56" s="54"/>
      <c r="O56" s="54"/>
      <c r="P56" s="54"/>
      <c r="Q56" s="54"/>
      <c r="R56" s="54"/>
      <c r="S56" s="54"/>
    </row>
    <row r="57" spans="1:19" s="25" customFormat="1" x14ac:dyDescent="0.25">
      <c r="A57" s="25" t="s">
        <v>30</v>
      </c>
      <c r="B57" s="25" t="s">
        <v>31</v>
      </c>
      <c r="C57" s="54"/>
      <c r="D57" s="54"/>
      <c r="E57" s="54"/>
      <c r="F57" s="54"/>
      <c r="G57" s="54"/>
      <c r="H57" s="54"/>
      <c r="I57" s="54"/>
      <c r="J57" s="54"/>
      <c r="K57" s="54"/>
      <c r="L57" s="54"/>
      <c r="M57" s="54"/>
      <c r="N57" s="54"/>
      <c r="O57" s="54"/>
      <c r="P57" s="54"/>
      <c r="Q57" s="54"/>
      <c r="R57" s="54"/>
      <c r="S57" s="54"/>
    </row>
    <row r="58" spans="1:19" s="25" customFormat="1" x14ac:dyDescent="0.25">
      <c r="A58" s="25" t="s">
        <v>32</v>
      </c>
      <c r="B58" s="25" t="s">
        <v>33</v>
      </c>
      <c r="C58" s="54"/>
      <c r="D58" s="54"/>
      <c r="E58" s="54"/>
      <c r="F58" s="54"/>
      <c r="G58" s="54"/>
      <c r="H58" s="54"/>
      <c r="I58" s="54"/>
      <c r="J58" s="54"/>
      <c r="K58" s="54"/>
      <c r="L58" s="54"/>
      <c r="M58" s="54"/>
      <c r="N58" s="54"/>
      <c r="O58" s="54"/>
      <c r="P58" s="54"/>
      <c r="Q58" s="54"/>
      <c r="R58" s="54"/>
      <c r="S58" s="54"/>
    </row>
    <row r="59" spans="1:19" s="25" customFormat="1" x14ac:dyDescent="0.25">
      <c r="A59" s="25" t="s">
        <v>34</v>
      </c>
      <c r="B59" s="25" t="s">
        <v>35</v>
      </c>
      <c r="C59" s="54"/>
      <c r="D59" s="54"/>
      <c r="E59" s="54"/>
      <c r="F59" s="54"/>
      <c r="G59" s="54"/>
      <c r="H59" s="54"/>
      <c r="I59" s="54"/>
      <c r="J59" s="54"/>
      <c r="K59" s="54"/>
      <c r="L59" s="54"/>
      <c r="M59" s="54"/>
      <c r="N59" s="54"/>
      <c r="O59" s="54"/>
      <c r="P59" s="54"/>
      <c r="Q59" s="54"/>
      <c r="R59" s="54"/>
      <c r="S59" s="54"/>
    </row>
    <row r="60" spans="1:19" s="25" customFormat="1" x14ac:dyDescent="0.25">
      <c r="A60" s="25" t="s">
        <v>36</v>
      </c>
      <c r="B60" s="25" t="s">
        <v>37</v>
      </c>
      <c r="C60" s="54"/>
      <c r="D60" s="54"/>
      <c r="E60" s="54"/>
      <c r="F60" s="54"/>
      <c r="G60" s="54"/>
      <c r="H60" s="54"/>
      <c r="I60" s="54"/>
      <c r="J60" s="54"/>
      <c r="K60" s="54"/>
      <c r="L60" s="54"/>
      <c r="M60" s="54"/>
      <c r="N60" s="54"/>
      <c r="O60" s="54"/>
      <c r="P60" s="54"/>
      <c r="Q60" s="54"/>
      <c r="R60" s="54"/>
      <c r="S60" s="54"/>
    </row>
    <row r="61" spans="1:19" s="25" customFormat="1" x14ac:dyDescent="0.25">
      <c r="A61" s="54"/>
      <c r="B61" s="54"/>
      <c r="C61" s="54"/>
      <c r="D61" s="54"/>
      <c r="E61" s="54"/>
      <c r="F61" s="54"/>
      <c r="G61" s="54"/>
      <c r="H61" s="54"/>
      <c r="I61" s="54"/>
      <c r="J61" s="54"/>
      <c r="K61" s="54"/>
      <c r="L61" s="54"/>
      <c r="M61" s="54"/>
      <c r="N61" s="54"/>
      <c r="O61" s="54"/>
      <c r="P61" s="54"/>
      <c r="Q61" s="54"/>
      <c r="R61" s="54"/>
      <c r="S61" s="54"/>
    </row>
  </sheetData>
  <mergeCells count="13">
    <mergeCell ref="B26:D26"/>
    <mergeCell ref="B14:F14"/>
    <mergeCell ref="B15:E15"/>
    <mergeCell ref="B23:E23"/>
    <mergeCell ref="B24:D24"/>
    <mergeCell ref="B25:E25"/>
    <mergeCell ref="B18:H18"/>
    <mergeCell ref="B19:I19"/>
    <mergeCell ref="B10:D10"/>
    <mergeCell ref="B11:D11"/>
    <mergeCell ref="B12:C12"/>
    <mergeCell ref="B13:E13"/>
    <mergeCell ref="B16:E16"/>
  </mergeCells>
  <hyperlinks>
    <hyperlink ref="B20:K20" location="'3. Atención al ciudadano'!Área_de_impresión" display="3). Mecanismos para mejorar la atención al ciudadano" xr:uid="{00000000-0004-0000-0000-000000000000}"/>
    <hyperlink ref="B21:K21" location="'4.Rendición cuentas'!Área_de_impresión" display="4).Rendición de cuentas" xr:uid="{00000000-0004-0000-0000-000001000000}"/>
    <hyperlink ref="B22:K22" location="'6. Integridad'!Área_de_impresión" display="6).Integridad" xr:uid="{00000000-0004-0000-0000-000003000000}"/>
    <hyperlink ref="B10" location="Contenido!A1" display="Contenido del PAAC" xr:uid="{00000000-0004-0000-0000-000004000000}"/>
    <hyperlink ref="B11" location="'C1'!A1" display="1. Objetivo General" xr:uid="{00000000-0004-0000-0000-000005000000}"/>
    <hyperlink ref="B12" location="'C2'!A1" display="2. Alcance" xr:uid="{00000000-0004-0000-0000-000006000000}"/>
    <hyperlink ref="B13" location="'C3'!A1" display="3. Areas responsables" xr:uid="{00000000-0004-0000-0000-000007000000}"/>
    <hyperlink ref="B16" location="'C6'!A1" display="6. Componentes del PAAC" xr:uid="{00000000-0004-0000-0000-000008000000}"/>
    <hyperlink ref="B23" location="'C7'!A1" display="7. Promoción y divulgación" xr:uid="{00000000-0004-0000-0000-000009000000}"/>
    <hyperlink ref="B24" location="'C8'!A1" display="8. Seguimiento" xr:uid="{00000000-0004-0000-0000-00000A000000}"/>
    <hyperlink ref="B25" location="'10. Control de cambios'!A1" display="10. Control de cambios" xr:uid="{00000000-0004-0000-0000-00000B000000}"/>
    <hyperlink ref="B26" location="'C11'!A1" display="11. Avance PAAC" xr:uid="{00000000-0004-0000-0000-00000C000000}"/>
    <hyperlink ref="B14" location="'C4'!A1" display="4. Insumos para su elaboración" xr:uid="{00000000-0004-0000-0000-00000D000000}"/>
    <hyperlink ref="B15" location="'C5'!A1" display="5. Fuentes consultadas" xr:uid="{00000000-0004-0000-0000-00000E000000}"/>
    <hyperlink ref="B26:D26" location="'C10'!A1" display="10. Avance PAAC" xr:uid="{00000000-0004-0000-0000-00000F000000}"/>
    <hyperlink ref="B17:G17" location="'1 Gestión riesgos corrupción'!Área_de_impresión" display="a). Gestión del riesgo de corrupción" xr:uid="{00000000-0004-0000-0000-000010000000}"/>
    <hyperlink ref="B18:H18" location="'2. Racionalización trámites'!Área_de_impresión" display="b). Racionalización de trámites" xr:uid="{00000000-0004-0000-0000-000011000000}"/>
    <hyperlink ref="B19:I19" location="'3. Atención al ciudadano'!Área_de_impresión" display="c). Mecanismos para mejorar la atención al ciudadano" xr:uid="{00000000-0004-0000-0000-000012000000}"/>
    <hyperlink ref="B20" location="'4.Rendición cuentas'!A1" display="d). Rendición de cuentas" xr:uid="{00000000-0004-0000-0000-000013000000}"/>
    <hyperlink ref="B21" location="'5. Transp. acceso inf'!Área_de_impresión" display="e). Mecanismos para la transparencia y acceso a la información" xr:uid="{00000000-0004-0000-0000-000014000000}"/>
    <hyperlink ref="B22" location="'7. Iniciativas adicionales '!Área_de_impresión" display="g). Iniciativas adicionales" xr:uid="{00000000-0004-0000-0000-000016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8"/>
  <dimension ref="A1:S62"/>
  <sheetViews>
    <sheetView showGridLines="0" topLeftCell="A19" zoomScale="90" zoomScaleNormal="90" workbookViewId="0">
      <selection activeCell="B26" sqref="B26:E26"/>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5"/>
      <c r="K10" s="25"/>
      <c r="L10" s="25"/>
      <c r="P10" s="26"/>
      <c r="Q10" s="26"/>
    </row>
    <row r="11" spans="1:19" ht="26.25" x14ac:dyDescent="0.4">
      <c r="B11" s="140" t="s">
        <v>4</v>
      </c>
      <c r="C11" s="140"/>
      <c r="D11" s="140"/>
      <c r="J11" s="145"/>
      <c r="K11" s="25" t="s">
        <v>62</v>
      </c>
      <c r="L11" s="50">
        <f>'1 Gestión riesgos corrupción'!M9</f>
        <v>1</v>
      </c>
      <c r="P11" s="26"/>
      <c r="Q11" s="26"/>
    </row>
    <row r="12" spans="1:19" ht="26.25" x14ac:dyDescent="0.4">
      <c r="B12" s="140" t="s">
        <v>5</v>
      </c>
      <c r="C12" s="140"/>
      <c r="J12" s="145"/>
      <c r="K12" s="25" t="s">
        <v>63</v>
      </c>
      <c r="L12" s="51">
        <f>'2. Racionalización trámites'!Q6</f>
        <v>1</v>
      </c>
      <c r="P12" s="26"/>
      <c r="Q12" s="26"/>
    </row>
    <row r="13" spans="1:19" ht="26.25" x14ac:dyDescent="0.4">
      <c r="B13" s="140" t="s">
        <v>6</v>
      </c>
      <c r="C13" s="140"/>
      <c r="D13" s="140"/>
      <c r="E13" s="140"/>
      <c r="J13" s="145"/>
      <c r="K13" s="25" t="s">
        <v>64</v>
      </c>
      <c r="L13" s="50">
        <f>'3. Atención al ciudadano'!M18</f>
        <v>0.93608333333333338</v>
      </c>
      <c r="P13" s="26"/>
      <c r="Q13" s="26"/>
    </row>
    <row r="14" spans="1:19" ht="26.25" x14ac:dyDescent="0.4">
      <c r="B14" s="140" t="s">
        <v>7</v>
      </c>
      <c r="C14" s="140"/>
      <c r="D14" s="140"/>
      <c r="E14" s="140"/>
      <c r="F14" s="140"/>
      <c r="J14" s="145"/>
      <c r="K14" s="25" t="s">
        <v>65</v>
      </c>
      <c r="L14" s="51">
        <f>'4.Rendición cuentas'!M24</f>
        <v>0.91352941176470592</v>
      </c>
      <c r="P14" s="26"/>
      <c r="Q14" s="26"/>
    </row>
    <row r="15" spans="1:19" ht="26.25" x14ac:dyDescent="0.4">
      <c r="B15" s="140" t="s">
        <v>8</v>
      </c>
      <c r="C15" s="140"/>
      <c r="D15" s="140"/>
      <c r="E15" s="140"/>
      <c r="J15" s="145"/>
      <c r="K15" s="25" t="s">
        <v>66</v>
      </c>
      <c r="L15" s="50" t="e">
        <f>'5. Transp. acceso inf'!#REF!</f>
        <v>#REF!</v>
      </c>
      <c r="P15" s="26"/>
      <c r="Q15" s="26"/>
    </row>
    <row r="16" spans="1:19" ht="26.25" x14ac:dyDescent="0.4">
      <c r="B16" s="140" t="s">
        <v>9</v>
      </c>
      <c r="C16" s="140"/>
      <c r="D16" s="140"/>
      <c r="E16" s="140"/>
      <c r="J16" s="145"/>
      <c r="K16" s="25" t="s">
        <v>67</v>
      </c>
      <c r="L16" s="51" t="e">
        <f>#REF!</f>
        <v>#REF!</v>
      </c>
      <c r="P16" s="26"/>
      <c r="Q16" s="26"/>
    </row>
    <row r="17" spans="2:17" ht="21" x14ac:dyDescent="0.25">
      <c r="B17" s="125" t="s">
        <v>10</v>
      </c>
      <c r="C17" s="125"/>
      <c r="D17" s="125"/>
      <c r="E17" s="125"/>
      <c r="F17" s="125"/>
      <c r="G17" s="125"/>
      <c r="H17" s="125"/>
      <c r="J17" s="145"/>
      <c r="K17" s="25" t="s">
        <v>68</v>
      </c>
      <c r="L17" s="51">
        <f>'6. Iniciativas adicionales '!M28</f>
        <v>0.98819444444444438</v>
      </c>
      <c r="P17" s="26"/>
      <c r="Q17" s="26"/>
    </row>
    <row r="18" spans="2:17" ht="21" x14ac:dyDescent="0.35">
      <c r="B18" s="125" t="s">
        <v>11</v>
      </c>
      <c r="C18" s="125"/>
      <c r="D18" s="125"/>
      <c r="E18" s="125"/>
      <c r="F18" s="125"/>
      <c r="G18" s="125"/>
      <c r="H18" s="125"/>
      <c r="I18" s="39"/>
      <c r="J18" s="145"/>
      <c r="K18" s="52"/>
      <c r="L18" s="25"/>
    </row>
    <row r="19" spans="2:17" ht="21" x14ac:dyDescent="0.35">
      <c r="B19" s="125" t="s">
        <v>12</v>
      </c>
      <c r="C19" s="125"/>
      <c r="D19" s="125"/>
      <c r="E19" s="125"/>
      <c r="F19" s="125"/>
      <c r="G19" s="125"/>
      <c r="H19" s="125"/>
      <c r="I19" s="39"/>
      <c r="J19" s="145"/>
      <c r="K19" s="39"/>
    </row>
    <row r="20" spans="2:17" ht="21" x14ac:dyDescent="0.35">
      <c r="B20" s="125" t="s">
        <v>13</v>
      </c>
      <c r="C20" s="125"/>
      <c r="D20" s="125"/>
      <c r="E20" s="40"/>
      <c r="F20" s="40"/>
      <c r="G20" s="40"/>
      <c r="H20" s="40"/>
      <c r="I20" s="39"/>
      <c r="J20" s="145"/>
      <c r="K20" s="39"/>
    </row>
    <row r="21" spans="2:17" ht="21" x14ac:dyDescent="0.35">
      <c r="B21" s="125" t="s">
        <v>14</v>
      </c>
      <c r="C21" s="125"/>
      <c r="D21" s="125"/>
      <c r="E21" s="125"/>
      <c r="F21" s="125"/>
      <c r="G21" s="125"/>
      <c r="H21" s="125"/>
      <c r="I21" s="39"/>
      <c r="J21" s="145"/>
      <c r="K21" s="39"/>
    </row>
    <row r="22" spans="2:17" ht="21" x14ac:dyDescent="0.35">
      <c r="B22" s="125" t="s">
        <v>41</v>
      </c>
      <c r="C22" s="125"/>
      <c r="D22" s="40"/>
      <c r="E22" s="40"/>
      <c r="F22" s="40"/>
      <c r="G22" s="40"/>
      <c r="H22" s="40"/>
      <c r="I22" s="39"/>
      <c r="J22" s="145"/>
      <c r="K22" s="39"/>
    </row>
    <row r="23" spans="2:17" ht="21" x14ac:dyDescent="0.35">
      <c r="B23" s="125" t="s">
        <v>42</v>
      </c>
      <c r="C23" s="125"/>
      <c r="D23" s="125"/>
      <c r="E23" s="40"/>
      <c r="F23" s="40"/>
      <c r="G23" s="40"/>
      <c r="H23" s="40"/>
      <c r="I23" s="39"/>
      <c r="J23" s="145"/>
      <c r="K23" s="39"/>
    </row>
    <row r="24" spans="2:17" ht="26.25" x14ac:dyDescent="0.4">
      <c r="B24" s="140" t="s">
        <v>16</v>
      </c>
      <c r="C24" s="140"/>
      <c r="D24" s="140"/>
      <c r="E24" s="140"/>
      <c r="F24" s="38"/>
      <c r="G24" s="38"/>
      <c r="H24" s="38"/>
      <c r="I24" s="39"/>
      <c r="J24" s="145"/>
      <c r="K24" s="39"/>
    </row>
    <row r="25" spans="2:17" ht="26.25" x14ac:dyDescent="0.4">
      <c r="B25" s="140" t="s">
        <v>17</v>
      </c>
      <c r="C25" s="140"/>
      <c r="D25" s="140"/>
      <c r="E25" s="38"/>
      <c r="F25" s="38"/>
      <c r="G25" s="38"/>
      <c r="H25" s="38"/>
      <c r="I25" s="38"/>
      <c r="J25" s="145"/>
      <c r="K25" s="38"/>
    </row>
    <row r="26" spans="2:17" ht="26.25" x14ac:dyDescent="0.4">
      <c r="B26" s="140" t="s">
        <v>18</v>
      </c>
      <c r="C26" s="140"/>
      <c r="D26" s="140"/>
      <c r="E26" s="140"/>
      <c r="I26" s="38"/>
      <c r="J26" s="145"/>
      <c r="K26" s="38"/>
    </row>
    <row r="27" spans="2:17" ht="26.25" x14ac:dyDescent="0.4">
      <c r="B27" s="140" t="s">
        <v>19</v>
      </c>
      <c r="C27" s="140"/>
      <c r="D27" s="140"/>
      <c r="J27" s="145"/>
    </row>
    <row r="28" spans="2:17" x14ac:dyDescent="0.25">
      <c r="J28" s="145"/>
    </row>
    <row r="29" spans="2:17" x14ac:dyDescent="0.25">
      <c r="J29" s="145"/>
    </row>
    <row r="30" spans="2:17" x14ac:dyDescent="0.25">
      <c r="J30" s="145"/>
    </row>
    <row r="31" spans="2:17" x14ac:dyDescent="0.25">
      <c r="J31" s="145"/>
    </row>
    <row r="32" spans="2:17" x14ac:dyDescent="0.25">
      <c r="J32" s="145"/>
    </row>
    <row r="33" spans="10:10" x14ac:dyDescent="0.25">
      <c r="J33" s="145"/>
    </row>
    <row r="34" spans="10:10" x14ac:dyDescent="0.25">
      <c r="J34" s="145"/>
    </row>
    <row r="35" spans="10:10" x14ac:dyDescent="0.25">
      <c r="J35" s="145"/>
    </row>
    <row r="36" spans="10:10" x14ac:dyDescent="0.25">
      <c r="J36" s="145"/>
    </row>
    <row r="37" spans="10:10" x14ac:dyDescent="0.25">
      <c r="J37" s="145"/>
    </row>
    <row r="38" spans="10:10" x14ac:dyDescent="0.25">
      <c r="J38" s="145"/>
    </row>
    <row r="39" spans="10:10" x14ac:dyDescent="0.25">
      <c r="J39" s="145"/>
    </row>
    <row r="40" spans="10:10" x14ac:dyDescent="0.25">
      <c r="J40" s="145"/>
    </row>
    <row r="41" spans="10:10" x14ac:dyDescent="0.25">
      <c r="J41" s="145"/>
    </row>
    <row r="42" spans="10:10" x14ac:dyDescent="0.25">
      <c r="J42" s="145"/>
    </row>
    <row r="43" spans="10:10" x14ac:dyDescent="0.25">
      <c r="J43" s="145"/>
    </row>
    <row r="44" spans="10:10" x14ac:dyDescent="0.25">
      <c r="J44" s="145"/>
    </row>
    <row r="45" spans="10:10" x14ac:dyDescent="0.25">
      <c r="J45" s="145"/>
    </row>
    <row r="46" spans="10:10" x14ac:dyDescent="0.25">
      <c r="J46" s="145"/>
    </row>
    <row r="47" spans="10:10" x14ac:dyDescent="0.25">
      <c r="J47" s="145"/>
    </row>
    <row r="48" spans="10:10" x14ac:dyDescent="0.25">
      <c r="J48" s="145"/>
    </row>
    <row r="49" spans="1:10" x14ac:dyDescent="0.25">
      <c r="J49" s="145"/>
    </row>
    <row r="50" spans="1:10" x14ac:dyDescent="0.25">
      <c r="J50" s="145"/>
    </row>
    <row r="51" spans="1:10" x14ac:dyDescent="0.25">
      <c r="J51" s="145"/>
    </row>
    <row r="52" spans="1:10" x14ac:dyDescent="0.25">
      <c r="J52" s="145"/>
    </row>
    <row r="53" spans="1:10" s="25" customFormat="1" x14ac:dyDescent="0.25">
      <c r="A53" s="25" t="s">
        <v>20</v>
      </c>
      <c r="B53" s="25" t="s">
        <v>21</v>
      </c>
      <c r="J53" s="145"/>
    </row>
    <row r="54" spans="1:10" s="25" customFormat="1" x14ac:dyDescent="0.25">
      <c r="A54" s="25" t="s">
        <v>22</v>
      </c>
      <c r="B54" s="25" t="s">
        <v>23</v>
      </c>
      <c r="J54" s="145"/>
    </row>
    <row r="55" spans="1:10" s="25" customFormat="1" x14ac:dyDescent="0.25">
      <c r="A55" s="25" t="s">
        <v>24</v>
      </c>
      <c r="B55" s="25" t="s">
        <v>25</v>
      </c>
      <c r="J55" s="145"/>
    </row>
    <row r="56" spans="1:10" s="25" customFormat="1" x14ac:dyDescent="0.25">
      <c r="A56" s="25" t="s">
        <v>26</v>
      </c>
      <c r="B56" s="25" t="s">
        <v>27</v>
      </c>
      <c r="J56" s="145"/>
    </row>
    <row r="57" spans="1:10" s="25" customFormat="1" x14ac:dyDescent="0.25">
      <c r="A57" s="25" t="s">
        <v>28</v>
      </c>
      <c r="B57" s="25" t="s">
        <v>29</v>
      </c>
      <c r="J57" s="145"/>
    </row>
    <row r="58" spans="1:10" s="25" customFormat="1" x14ac:dyDescent="0.25">
      <c r="A58" s="25" t="s">
        <v>30</v>
      </c>
      <c r="B58" s="25" t="s">
        <v>31</v>
      </c>
      <c r="J58" s="145"/>
    </row>
    <row r="59" spans="1:10" s="25" customFormat="1" x14ac:dyDescent="0.25">
      <c r="A59" s="25" t="s">
        <v>32</v>
      </c>
      <c r="B59" s="25" t="s">
        <v>33</v>
      </c>
      <c r="J59" s="145"/>
    </row>
    <row r="60" spans="1:10" s="25" customFormat="1" x14ac:dyDescent="0.25">
      <c r="A60" s="25" t="s">
        <v>34</v>
      </c>
      <c r="B60" s="25" t="s">
        <v>35</v>
      </c>
      <c r="J60" s="145"/>
    </row>
    <row r="61" spans="1:10" s="25" customFormat="1" x14ac:dyDescent="0.25">
      <c r="J61" s="145"/>
    </row>
    <row r="62" spans="1:10" s="25"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900-000000000000}"/>
    <hyperlink ref="B19:H19" location="'3. Atención al ciudadano'!Área_de_impresión" display="3). Mecanismos para mejorar la atención al ciudadano" xr:uid="{00000000-0004-0000-0900-000001000000}"/>
    <hyperlink ref="B20:H20" location="'4.Rendición cuentas'!Área_de_impresión" display="4).Rendición de cuentas" xr:uid="{00000000-0004-0000-0900-000002000000}"/>
    <hyperlink ref="B21:H21" location="'5. Transp. acceso inf'!Área_de_impresión" display="5).Mecanismos para la transparencia y acceso a la información" xr:uid="{00000000-0004-0000-0900-000003000000}"/>
    <hyperlink ref="B22:H22" location="'6. Integridad'!Área_de_impresión" display="6).Integridad" xr:uid="{00000000-0004-0000-0900-000004000000}"/>
    <hyperlink ref="B23:H23" location="'7. Iniciativas adicionales '!Área_de_impresión" display="7).Iniciativas adicionales" xr:uid="{00000000-0004-0000-0900-000005000000}"/>
    <hyperlink ref="B19:F19" location="'2. Racionalización trámites'!A1" display="2). Racionalización de trámites" xr:uid="{00000000-0004-0000-0900-000006000000}"/>
    <hyperlink ref="B20:F20" location="'3. Atención al ciudadano'!Área_de_impresión" display="3). Mecanismos para mejorar la atención al ciudadano" xr:uid="{00000000-0004-0000-0900-000007000000}"/>
    <hyperlink ref="B21:F21" location="'4.Rendición cuentas'!Área_de_impresión" display="4).Rendición de cuentas" xr:uid="{00000000-0004-0000-0900-000008000000}"/>
    <hyperlink ref="B22:F22" location="'5. Transp. acceso inf'!Área_de_impresión" display="5).Mecanismos para la transparencia y acceso a la información" xr:uid="{00000000-0004-0000-0900-000009000000}"/>
    <hyperlink ref="B23:F23" location="'6. Integridad'!Área_de_impresión" display="6).Integridad" xr:uid="{00000000-0004-0000-0900-00000A000000}"/>
    <hyperlink ref="B10" location="Contenido!A1" display="Contenido del PAAC" xr:uid="{00000000-0004-0000-0900-00000B000000}"/>
    <hyperlink ref="B11" location="'C1'!A1" display="1. Objetivo General" xr:uid="{00000000-0004-0000-0900-00000C000000}"/>
    <hyperlink ref="B12" location="'C2'!A1" display="2. Alcance" xr:uid="{00000000-0004-0000-0900-00000D000000}"/>
    <hyperlink ref="B13" location="'C3'!A1" display="3. Areas responsables" xr:uid="{00000000-0004-0000-0900-00000E000000}"/>
    <hyperlink ref="B16" location="'C6'!A1" display="6. Componentes del PAAC" xr:uid="{00000000-0004-0000-0900-00000F000000}"/>
    <hyperlink ref="B24" location="'C7'!A1" display="7. Promoción y divulgación" xr:uid="{00000000-0004-0000-0900-000010000000}"/>
    <hyperlink ref="B25" location="'C8'!A1" display="8. Seguimiento" xr:uid="{00000000-0004-0000-0900-000011000000}"/>
    <hyperlink ref="B26" location="'10. Control de cambios'!A1" display="10. Control de cambios" xr:uid="{00000000-0004-0000-0900-000012000000}"/>
    <hyperlink ref="B14" location="'C4'!A1" display="4. Insumos para su elaboración" xr:uid="{00000000-0004-0000-0900-000013000000}"/>
    <hyperlink ref="B15" location="'C5'!A1" display="5. Fuentes consultadas" xr:uid="{00000000-0004-0000-0900-000014000000}"/>
    <hyperlink ref="B27" location="'C11'!A1" display="11. Avance PAAC" xr:uid="{00000000-0004-0000-0900-000015000000}"/>
    <hyperlink ref="B27:D27" location="'C10'!A1" display="10. Avance PAAC" xr:uid="{00000000-0004-0000-0900-000016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
    <tabColor theme="9"/>
  </sheetPr>
  <dimension ref="A1:P20"/>
  <sheetViews>
    <sheetView showGridLines="0" topLeftCell="L1" zoomScale="55" zoomScaleNormal="55" zoomScaleSheetLayoutView="100" workbookViewId="0">
      <selection activeCell="O6" sqref="O6"/>
    </sheetView>
  </sheetViews>
  <sheetFormatPr baseColWidth="10" defaultColWidth="11.42578125" defaultRowHeight="15.75" x14ac:dyDescent="0.25"/>
  <cols>
    <col min="1" max="1" width="29" style="1" customWidth="1"/>
    <col min="2" max="2" width="42.42578125" style="2" customWidth="1"/>
    <col min="3" max="3" width="8.42578125" style="2" customWidth="1"/>
    <col min="4" max="4" width="30.85546875" style="2" customWidth="1"/>
    <col min="5" max="5" width="26.28515625" style="2" customWidth="1"/>
    <col min="6" max="6" width="27.140625" style="10" customWidth="1"/>
    <col min="7" max="7" width="22.28515625" style="3" customWidth="1"/>
    <col min="8" max="8" width="12.85546875" style="3" customWidth="1"/>
    <col min="9" max="9" width="18.28515625" style="3" customWidth="1"/>
    <col min="10" max="10" width="15.5703125" style="3" customWidth="1"/>
    <col min="11" max="11" width="89.5703125" style="2" customWidth="1"/>
    <col min="12" max="12" width="28" style="2" customWidth="1"/>
    <col min="13" max="13" width="25.85546875" style="2" customWidth="1"/>
    <col min="14" max="14" width="21.42578125" style="2" customWidth="1"/>
    <col min="15" max="15" width="111.85546875" style="2" customWidth="1"/>
    <col min="16" max="16" width="84.140625" style="2" customWidth="1"/>
    <col min="17" max="246" width="11.42578125" style="2"/>
    <col min="247" max="247" width="29" style="2" customWidth="1"/>
    <col min="248" max="248" width="42.42578125" style="2" customWidth="1"/>
    <col min="249" max="249" width="5.28515625" style="2" customWidth="1"/>
    <col min="250" max="250" width="30.85546875" style="2" customWidth="1"/>
    <col min="251" max="251" width="26.28515625" style="2" customWidth="1"/>
    <col min="252" max="252" width="35.42578125" style="2" customWidth="1"/>
    <col min="253" max="253" width="22.28515625" style="2" customWidth="1"/>
    <col min="254" max="265" width="9.28515625" style="2" customWidth="1"/>
    <col min="266" max="266" width="19.42578125" style="2" customWidth="1"/>
    <col min="267" max="267" width="61.28515625" style="2" customWidth="1"/>
    <col min="268" max="268" width="28" style="2" customWidth="1"/>
    <col min="269" max="269" width="25.85546875" style="2" customWidth="1"/>
    <col min="270" max="270" width="21.42578125" style="2" customWidth="1"/>
    <col min="271" max="271" width="34.42578125" style="2" customWidth="1"/>
    <col min="272" max="272" width="40" style="2" customWidth="1"/>
    <col min="273" max="502" width="11.42578125" style="2"/>
    <col min="503" max="503" width="29" style="2" customWidth="1"/>
    <col min="504" max="504" width="42.42578125" style="2" customWidth="1"/>
    <col min="505" max="505" width="5.28515625" style="2" customWidth="1"/>
    <col min="506" max="506" width="30.85546875" style="2" customWidth="1"/>
    <col min="507" max="507" width="26.28515625" style="2" customWidth="1"/>
    <col min="508" max="508" width="35.42578125" style="2" customWidth="1"/>
    <col min="509" max="509" width="22.28515625" style="2" customWidth="1"/>
    <col min="510" max="521" width="9.28515625" style="2" customWidth="1"/>
    <col min="522" max="522" width="19.42578125" style="2" customWidth="1"/>
    <col min="523" max="523" width="61.28515625" style="2" customWidth="1"/>
    <col min="524" max="524" width="28" style="2" customWidth="1"/>
    <col min="525" max="525" width="25.85546875" style="2" customWidth="1"/>
    <col min="526" max="526" width="21.42578125" style="2" customWidth="1"/>
    <col min="527" max="527" width="34.42578125" style="2" customWidth="1"/>
    <col min="528" max="528" width="40" style="2" customWidth="1"/>
    <col min="529" max="758" width="11.42578125" style="2"/>
    <col min="759" max="759" width="29" style="2" customWidth="1"/>
    <col min="760" max="760" width="42.42578125" style="2" customWidth="1"/>
    <col min="761" max="761" width="5.28515625" style="2" customWidth="1"/>
    <col min="762" max="762" width="30.85546875" style="2" customWidth="1"/>
    <col min="763" max="763" width="26.28515625" style="2" customWidth="1"/>
    <col min="764" max="764" width="35.42578125" style="2" customWidth="1"/>
    <col min="765" max="765" width="22.28515625" style="2" customWidth="1"/>
    <col min="766" max="777" width="9.28515625" style="2" customWidth="1"/>
    <col min="778" max="778" width="19.42578125" style="2" customWidth="1"/>
    <col min="779" max="779" width="61.28515625" style="2" customWidth="1"/>
    <col min="780" max="780" width="28" style="2" customWidth="1"/>
    <col min="781" max="781" width="25.85546875" style="2" customWidth="1"/>
    <col min="782" max="782" width="21.42578125" style="2" customWidth="1"/>
    <col min="783" max="783" width="34.42578125" style="2" customWidth="1"/>
    <col min="784" max="784" width="40" style="2" customWidth="1"/>
    <col min="785" max="1014" width="11.42578125" style="2"/>
    <col min="1015" max="1015" width="29" style="2" customWidth="1"/>
    <col min="1016" max="1016" width="42.42578125" style="2" customWidth="1"/>
    <col min="1017" max="1017" width="5.28515625" style="2" customWidth="1"/>
    <col min="1018" max="1018" width="30.85546875" style="2" customWidth="1"/>
    <col min="1019" max="1019" width="26.28515625" style="2" customWidth="1"/>
    <col min="1020" max="1020" width="35.42578125" style="2" customWidth="1"/>
    <col min="1021" max="1021" width="22.28515625" style="2" customWidth="1"/>
    <col min="1022" max="1033" width="9.28515625" style="2" customWidth="1"/>
    <col min="1034" max="1034" width="19.42578125" style="2" customWidth="1"/>
    <col min="1035" max="1035" width="61.28515625" style="2" customWidth="1"/>
    <col min="1036" max="1036" width="28" style="2" customWidth="1"/>
    <col min="1037" max="1037" width="25.85546875" style="2" customWidth="1"/>
    <col min="1038" max="1038" width="21.42578125" style="2" customWidth="1"/>
    <col min="1039" max="1039" width="34.42578125" style="2" customWidth="1"/>
    <col min="1040" max="1040" width="40" style="2" customWidth="1"/>
    <col min="1041" max="1270" width="11.42578125" style="2"/>
    <col min="1271" max="1271" width="29" style="2" customWidth="1"/>
    <col min="1272" max="1272" width="42.42578125" style="2" customWidth="1"/>
    <col min="1273" max="1273" width="5.28515625" style="2" customWidth="1"/>
    <col min="1274" max="1274" width="30.85546875" style="2" customWidth="1"/>
    <col min="1275" max="1275" width="26.28515625" style="2" customWidth="1"/>
    <col min="1276" max="1276" width="35.42578125" style="2" customWidth="1"/>
    <col min="1277" max="1277" width="22.28515625" style="2" customWidth="1"/>
    <col min="1278" max="1289" width="9.28515625" style="2" customWidth="1"/>
    <col min="1290" max="1290" width="19.42578125" style="2" customWidth="1"/>
    <col min="1291" max="1291" width="61.28515625" style="2" customWidth="1"/>
    <col min="1292" max="1292" width="28" style="2" customWidth="1"/>
    <col min="1293" max="1293" width="25.85546875" style="2" customWidth="1"/>
    <col min="1294" max="1294" width="21.42578125" style="2" customWidth="1"/>
    <col min="1295" max="1295" width="34.42578125" style="2" customWidth="1"/>
    <col min="1296" max="1296" width="40" style="2" customWidth="1"/>
    <col min="1297" max="1526" width="11.42578125" style="2"/>
    <col min="1527" max="1527" width="29" style="2" customWidth="1"/>
    <col min="1528" max="1528" width="42.42578125" style="2" customWidth="1"/>
    <col min="1529" max="1529" width="5.28515625" style="2" customWidth="1"/>
    <col min="1530" max="1530" width="30.85546875" style="2" customWidth="1"/>
    <col min="1531" max="1531" width="26.28515625" style="2" customWidth="1"/>
    <col min="1532" max="1532" width="35.42578125" style="2" customWidth="1"/>
    <col min="1533" max="1533" width="22.28515625" style="2" customWidth="1"/>
    <col min="1534" max="1545" width="9.28515625" style="2" customWidth="1"/>
    <col min="1546" max="1546" width="19.42578125" style="2" customWidth="1"/>
    <col min="1547" max="1547" width="61.28515625" style="2" customWidth="1"/>
    <col min="1548" max="1548" width="28" style="2" customWidth="1"/>
    <col min="1549" max="1549" width="25.85546875" style="2" customWidth="1"/>
    <col min="1550" max="1550" width="21.42578125" style="2" customWidth="1"/>
    <col min="1551" max="1551" width="34.42578125" style="2" customWidth="1"/>
    <col min="1552" max="1552" width="40" style="2" customWidth="1"/>
    <col min="1553" max="1782" width="11.42578125" style="2"/>
    <col min="1783" max="1783" width="29" style="2" customWidth="1"/>
    <col min="1784" max="1784" width="42.42578125" style="2" customWidth="1"/>
    <col min="1785" max="1785" width="5.28515625" style="2" customWidth="1"/>
    <col min="1786" max="1786" width="30.85546875" style="2" customWidth="1"/>
    <col min="1787" max="1787" width="26.28515625" style="2" customWidth="1"/>
    <col min="1788" max="1788" width="35.42578125" style="2" customWidth="1"/>
    <col min="1789" max="1789" width="22.28515625" style="2" customWidth="1"/>
    <col min="1790" max="1801" width="9.28515625" style="2" customWidth="1"/>
    <col min="1802" max="1802" width="19.42578125" style="2" customWidth="1"/>
    <col min="1803" max="1803" width="61.28515625" style="2" customWidth="1"/>
    <col min="1804" max="1804" width="28" style="2" customWidth="1"/>
    <col min="1805" max="1805" width="25.85546875" style="2" customWidth="1"/>
    <col min="1806" max="1806" width="21.42578125" style="2" customWidth="1"/>
    <col min="1807" max="1807" width="34.42578125" style="2" customWidth="1"/>
    <col min="1808" max="1808" width="40" style="2" customWidth="1"/>
    <col min="1809" max="2038" width="11.42578125" style="2"/>
    <col min="2039" max="2039" width="29" style="2" customWidth="1"/>
    <col min="2040" max="2040" width="42.42578125" style="2" customWidth="1"/>
    <col min="2041" max="2041" width="5.28515625" style="2" customWidth="1"/>
    <col min="2042" max="2042" width="30.85546875" style="2" customWidth="1"/>
    <col min="2043" max="2043" width="26.28515625" style="2" customWidth="1"/>
    <col min="2044" max="2044" width="35.42578125" style="2" customWidth="1"/>
    <col min="2045" max="2045" width="22.28515625" style="2" customWidth="1"/>
    <col min="2046" max="2057" width="9.28515625" style="2" customWidth="1"/>
    <col min="2058" max="2058" width="19.42578125" style="2" customWidth="1"/>
    <col min="2059" max="2059" width="61.28515625" style="2" customWidth="1"/>
    <col min="2060" max="2060" width="28" style="2" customWidth="1"/>
    <col min="2061" max="2061" width="25.85546875" style="2" customWidth="1"/>
    <col min="2062" max="2062" width="21.42578125" style="2" customWidth="1"/>
    <col min="2063" max="2063" width="34.42578125" style="2" customWidth="1"/>
    <col min="2064" max="2064" width="40" style="2" customWidth="1"/>
    <col min="2065" max="2294" width="11.42578125" style="2"/>
    <col min="2295" max="2295" width="29" style="2" customWidth="1"/>
    <col min="2296" max="2296" width="42.42578125" style="2" customWidth="1"/>
    <col min="2297" max="2297" width="5.28515625" style="2" customWidth="1"/>
    <col min="2298" max="2298" width="30.85546875" style="2" customWidth="1"/>
    <col min="2299" max="2299" width="26.28515625" style="2" customWidth="1"/>
    <col min="2300" max="2300" width="35.42578125" style="2" customWidth="1"/>
    <col min="2301" max="2301" width="22.28515625" style="2" customWidth="1"/>
    <col min="2302" max="2313" width="9.28515625" style="2" customWidth="1"/>
    <col min="2314" max="2314" width="19.42578125" style="2" customWidth="1"/>
    <col min="2315" max="2315" width="61.28515625" style="2" customWidth="1"/>
    <col min="2316" max="2316" width="28" style="2" customWidth="1"/>
    <col min="2317" max="2317" width="25.85546875" style="2" customWidth="1"/>
    <col min="2318" max="2318" width="21.42578125" style="2" customWidth="1"/>
    <col min="2319" max="2319" width="34.42578125" style="2" customWidth="1"/>
    <col min="2320" max="2320" width="40" style="2" customWidth="1"/>
    <col min="2321" max="2550" width="11.42578125" style="2"/>
    <col min="2551" max="2551" width="29" style="2" customWidth="1"/>
    <col min="2552" max="2552" width="42.42578125" style="2" customWidth="1"/>
    <col min="2553" max="2553" width="5.28515625" style="2" customWidth="1"/>
    <col min="2554" max="2554" width="30.85546875" style="2" customWidth="1"/>
    <col min="2555" max="2555" width="26.28515625" style="2" customWidth="1"/>
    <col min="2556" max="2556" width="35.42578125" style="2" customWidth="1"/>
    <col min="2557" max="2557" width="22.28515625" style="2" customWidth="1"/>
    <col min="2558" max="2569" width="9.28515625" style="2" customWidth="1"/>
    <col min="2570" max="2570" width="19.42578125" style="2" customWidth="1"/>
    <col min="2571" max="2571" width="61.28515625" style="2" customWidth="1"/>
    <col min="2572" max="2572" width="28" style="2" customWidth="1"/>
    <col min="2573" max="2573" width="25.85546875" style="2" customWidth="1"/>
    <col min="2574" max="2574" width="21.42578125" style="2" customWidth="1"/>
    <col min="2575" max="2575" width="34.42578125" style="2" customWidth="1"/>
    <col min="2576" max="2576" width="40" style="2" customWidth="1"/>
    <col min="2577" max="2806" width="11.42578125" style="2"/>
    <col min="2807" max="2807" width="29" style="2" customWidth="1"/>
    <col min="2808" max="2808" width="42.42578125" style="2" customWidth="1"/>
    <col min="2809" max="2809" width="5.28515625" style="2" customWidth="1"/>
    <col min="2810" max="2810" width="30.85546875" style="2" customWidth="1"/>
    <col min="2811" max="2811" width="26.28515625" style="2" customWidth="1"/>
    <col min="2812" max="2812" width="35.42578125" style="2" customWidth="1"/>
    <col min="2813" max="2813" width="22.28515625" style="2" customWidth="1"/>
    <col min="2814" max="2825" width="9.28515625" style="2" customWidth="1"/>
    <col min="2826" max="2826" width="19.42578125" style="2" customWidth="1"/>
    <col min="2827" max="2827" width="61.28515625" style="2" customWidth="1"/>
    <col min="2828" max="2828" width="28" style="2" customWidth="1"/>
    <col min="2829" max="2829" width="25.85546875" style="2" customWidth="1"/>
    <col min="2830" max="2830" width="21.42578125" style="2" customWidth="1"/>
    <col min="2831" max="2831" width="34.42578125" style="2" customWidth="1"/>
    <col min="2832" max="2832" width="40" style="2" customWidth="1"/>
    <col min="2833" max="3062" width="11.42578125" style="2"/>
    <col min="3063" max="3063" width="29" style="2" customWidth="1"/>
    <col min="3064" max="3064" width="42.42578125" style="2" customWidth="1"/>
    <col min="3065" max="3065" width="5.28515625" style="2" customWidth="1"/>
    <col min="3066" max="3066" width="30.85546875" style="2" customWidth="1"/>
    <col min="3067" max="3067" width="26.28515625" style="2" customWidth="1"/>
    <col min="3068" max="3068" width="35.42578125" style="2" customWidth="1"/>
    <col min="3069" max="3069" width="22.28515625" style="2" customWidth="1"/>
    <col min="3070" max="3081" width="9.28515625" style="2" customWidth="1"/>
    <col min="3082" max="3082" width="19.42578125" style="2" customWidth="1"/>
    <col min="3083" max="3083" width="61.28515625" style="2" customWidth="1"/>
    <col min="3084" max="3084" width="28" style="2" customWidth="1"/>
    <col min="3085" max="3085" width="25.85546875" style="2" customWidth="1"/>
    <col min="3086" max="3086" width="21.42578125" style="2" customWidth="1"/>
    <col min="3087" max="3087" width="34.42578125" style="2" customWidth="1"/>
    <col min="3088" max="3088" width="40" style="2" customWidth="1"/>
    <col min="3089" max="3318" width="11.42578125" style="2"/>
    <col min="3319" max="3319" width="29" style="2" customWidth="1"/>
    <col min="3320" max="3320" width="42.42578125" style="2" customWidth="1"/>
    <col min="3321" max="3321" width="5.28515625" style="2" customWidth="1"/>
    <col min="3322" max="3322" width="30.85546875" style="2" customWidth="1"/>
    <col min="3323" max="3323" width="26.28515625" style="2" customWidth="1"/>
    <col min="3324" max="3324" width="35.42578125" style="2" customWidth="1"/>
    <col min="3325" max="3325" width="22.28515625" style="2" customWidth="1"/>
    <col min="3326" max="3337" width="9.28515625" style="2" customWidth="1"/>
    <col min="3338" max="3338" width="19.42578125" style="2" customWidth="1"/>
    <col min="3339" max="3339" width="61.28515625" style="2" customWidth="1"/>
    <col min="3340" max="3340" width="28" style="2" customWidth="1"/>
    <col min="3341" max="3341" width="25.85546875" style="2" customWidth="1"/>
    <col min="3342" max="3342" width="21.42578125" style="2" customWidth="1"/>
    <col min="3343" max="3343" width="34.42578125" style="2" customWidth="1"/>
    <col min="3344" max="3344" width="40" style="2" customWidth="1"/>
    <col min="3345" max="3574" width="11.42578125" style="2"/>
    <col min="3575" max="3575" width="29" style="2" customWidth="1"/>
    <col min="3576" max="3576" width="42.42578125" style="2" customWidth="1"/>
    <col min="3577" max="3577" width="5.28515625" style="2" customWidth="1"/>
    <col min="3578" max="3578" width="30.85546875" style="2" customWidth="1"/>
    <col min="3579" max="3579" width="26.28515625" style="2" customWidth="1"/>
    <col min="3580" max="3580" width="35.42578125" style="2" customWidth="1"/>
    <col min="3581" max="3581" width="22.28515625" style="2" customWidth="1"/>
    <col min="3582" max="3593" width="9.28515625" style="2" customWidth="1"/>
    <col min="3594" max="3594" width="19.42578125" style="2" customWidth="1"/>
    <col min="3595" max="3595" width="61.28515625" style="2" customWidth="1"/>
    <col min="3596" max="3596" width="28" style="2" customWidth="1"/>
    <col min="3597" max="3597" width="25.85546875" style="2" customWidth="1"/>
    <col min="3598" max="3598" width="21.42578125" style="2" customWidth="1"/>
    <col min="3599" max="3599" width="34.42578125" style="2" customWidth="1"/>
    <col min="3600" max="3600" width="40" style="2" customWidth="1"/>
    <col min="3601" max="3830" width="11.42578125" style="2"/>
    <col min="3831" max="3831" width="29" style="2" customWidth="1"/>
    <col min="3832" max="3832" width="42.42578125" style="2" customWidth="1"/>
    <col min="3833" max="3833" width="5.28515625" style="2" customWidth="1"/>
    <col min="3834" max="3834" width="30.85546875" style="2" customWidth="1"/>
    <col min="3835" max="3835" width="26.28515625" style="2" customWidth="1"/>
    <col min="3836" max="3836" width="35.42578125" style="2" customWidth="1"/>
    <col min="3837" max="3837" width="22.28515625" style="2" customWidth="1"/>
    <col min="3838" max="3849" width="9.28515625" style="2" customWidth="1"/>
    <col min="3850" max="3850" width="19.42578125" style="2" customWidth="1"/>
    <col min="3851" max="3851" width="61.28515625" style="2" customWidth="1"/>
    <col min="3852" max="3852" width="28" style="2" customWidth="1"/>
    <col min="3853" max="3853" width="25.85546875" style="2" customWidth="1"/>
    <col min="3854" max="3854" width="21.42578125" style="2" customWidth="1"/>
    <col min="3855" max="3855" width="34.42578125" style="2" customWidth="1"/>
    <col min="3856" max="3856" width="40" style="2" customWidth="1"/>
    <col min="3857" max="4086" width="11.42578125" style="2"/>
    <col min="4087" max="4087" width="29" style="2" customWidth="1"/>
    <col min="4088" max="4088" width="42.42578125" style="2" customWidth="1"/>
    <col min="4089" max="4089" width="5.28515625" style="2" customWidth="1"/>
    <col min="4090" max="4090" width="30.85546875" style="2" customWidth="1"/>
    <col min="4091" max="4091" width="26.28515625" style="2" customWidth="1"/>
    <col min="4092" max="4092" width="35.42578125" style="2" customWidth="1"/>
    <col min="4093" max="4093" width="22.28515625" style="2" customWidth="1"/>
    <col min="4094" max="4105" width="9.28515625" style="2" customWidth="1"/>
    <col min="4106" max="4106" width="19.42578125" style="2" customWidth="1"/>
    <col min="4107" max="4107" width="61.28515625" style="2" customWidth="1"/>
    <col min="4108" max="4108" width="28" style="2" customWidth="1"/>
    <col min="4109" max="4109" width="25.85546875" style="2" customWidth="1"/>
    <col min="4110" max="4110" width="21.42578125" style="2" customWidth="1"/>
    <col min="4111" max="4111" width="34.42578125" style="2" customWidth="1"/>
    <col min="4112" max="4112" width="40" style="2" customWidth="1"/>
    <col min="4113" max="4342" width="11.42578125" style="2"/>
    <col min="4343" max="4343" width="29" style="2" customWidth="1"/>
    <col min="4344" max="4344" width="42.42578125" style="2" customWidth="1"/>
    <col min="4345" max="4345" width="5.28515625" style="2" customWidth="1"/>
    <col min="4346" max="4346" width="30.85546875" style="2" customWidth="1"/>
    <col min="4347" max="4347" width="26.28515625" style="2" customWidth="1"/>
    <col min="4348" max="4348" width="35.42578125" style="2" customWidth="1"/>
    <col min="4349" max="4349" width="22.28515625" style="2" customWidth="1"/>
    <col min="4350" max="4361" width="9.28515625" style="2" customWidth="1"/>
    <col min="4362" max="4362" width="19.42578125" style="2" customWidth="1"/>
    <col min="4363" max="4363" width="61.28515625" style="2" customWidth="1"/>
    <col min="4364" max="4364" width="28" style="2" customWidth="1"/>
    <col min="4365" max="4365" width="25.85546875" style="2" customWidth="1"/>
    <col min="4366" max="4366" width="21.42578125" style="2" customWidth="1"/>
    <col min="4367" max="4367" width="34.42578125" style="2" customWidth="1"/>
    <col min="4368" max="4368" width="40" style="2" customWidth="1"/>
    <col min="4369" max="4598" width="11.42578125" style="2"/>
    <col min="4599" max="4599" width="29" style="2" customWidth="1"/>
    <col min="4600" max="4600" width="42.42578125" style="2" customWidth="1"/>
    <col min="4601" max="4601" width="5.28515625" style="2" customWidth="1"/>
    <col min="4602" max="4602" width="30.85546875" style="2" customWidth="1"/>
    <col min="4603" max="4603" width="26.28515625" style="2" customWidth="1"/>
    <col min="4604" max="4604" width="35.42578125" style="2" customWidth="1"/>
    <col min="4605" max="4605" width="22.28515625" style="2" customWidth="1"/>
    <col min="4606" max="4617" width="9.28515625" style="2" customWidth="1"/>
    <col min="4618" max="4618" width="19.42578125" style="2" customWidth="1"/>
    <col min="4619" max="4619" width="61.28515625" style="2" customWidth="1"/>
    <col min="4620" max="4620" width="28" style="2" customWidth="1"/>
    <col min="4621" max="4621" width="25.85546875" style="2" customWidth="1"/>
    <col min="4622" max="4622" width="21.42578125" style="2" customWidth="1"/>
    <col min="4623" max="4623" width="34.42578125" style="2" customWidth="1"/>
    <col min="4624" max="4624" width="40" style="2" customWidth="1"/>
    <col min="4625" max="4854" width="11.42578125" style="2"/>
    <col min="4855" max="4855" width="29" style="2" customWidth="1"/>
    <col min="4856" max="4856" width="42.42578125" style="2" customWidth="1"/>
    <col min="4857" max="4857" width="5.28515625" style="2" customWidth="1"/>
    <col min="4858" max="4858" width="30.85546875" style="2" customWidth="1"/>
    <col min="4859" max="4859" width="26.28515625" style="2" customWidth="1"/>
    <col min="4860" max="4860" width="35.42578125" style="2" customWidth="1"/>
    <col min="4861" max="4861" width="22.28515625" style="2" customWidth="1"/>
    <col min="4862" max="4873" width="9.28515625" style="2" customWidth="1"/>
    <col min="4874" max="4874" width="19.42578125" style="2" customWidth="1"/>
    <col min="4875" max="4875" width="61.28515625" style="2" customWidth="1"/>
    <col min="4876" max="4876" width="28" style="2" customWidth="1"/>
    <col min="4877" max="4877" width="25.85546875" style="2" customWidth="1"/>
    <col min="4878" max="4878" width="21.42578125" style="2" customWidth="1"/>
    <col min="4879" max="4879" width="34.42578125" style="2" customWidth="1"/>
    <col min="4880" max="4880" width="40" style="2" customWidth="1"/>
    <col min="4881" max="5110" width="11.42578125" style="2"/>
    <col min="5111" max="5111" width="29" style="2" customWidth="1"/>
    <col min="5112" max="5112" width="42.42578125" style="2" customWidth="1"/>
    <col min="5113" max="5113" width="5.28515625" style="2" customWidth="1"/>
    <col min="5114" max="5114" width="30.85546875" style="2" customWidth="1"/>
    <col min="5115" max="5115" width="26.28515625" style="2" customWidth="1"/>
    <col min="5116" max="5116" width="35.42578125" style="2" customWidth="1"/>
    <col min="5117" max="5117" width="22.28515625" style="2" customWidth="1"/>
    <col min="5118" max="5129" width="9.28515625" style="2" customWidth="1"/>
    <col min="5130" max="5130" width="19.42578125" style="2" customWidth="1"/>
    <col min="5131" max="5131" width="61.28515625" style="2" customWidth="1"/>
    <col min="5132" max="5132" width="28" style="2" customWidth="1"/>
    <col min="5133" max="5133" width="25.85546875" style="2" customWidth="1"/>
    <col min="5134" max="5134" width="21.42578125" style="2" customWidth="1"/>
    <col min="5135" max="5135" width="34.42578125" style="2" customWidth="1"/>
    <col min="5136" max="5136" width="40" style="2" customWidth="1"/>
    <col min="5137" max="5366" width="11.42578125" style="2"/>
    <col min="5367" max="5367" width="29" style="2" customWidth="1"/>
    <col min="5368" max="5368" width="42.42578125" style="2" customWidth="1"/>
    <col min="5369" max="5369" width="5.28515625" style="2" customWidth="1"/>
    <col min="5370" max="5370" width="30.85546875" style="2" customWidth="1"/>
    <col min="5371" max="5371" width="26.28515625" style="2" customWidth="1"/>
    <col min="5372" max="5372" width="35.42578125" style="2" customWidth="1"/>
    <col min="5373" max="5373" width="22.28515625" style="2" customWidth="1"/>
    <col min="5374" max="5385" width="9.28515625" style="2" customWidth="1"/>
    <col min="5386" max="5386" width="19.42578125" style="2" customWidth="1"/>
    <col min="5387" max="5387" width="61.28515625" style="2" customWidth="1"/>
    <col min="5388" max="5388" width="28" style="2" customWidth="1"/>
    <col min="5389" max="5389" width="25.85546875" style="2" customWidth="1"/>
    <col min="5390" max="5390" width="21.42578125" style="2" customWidth="1"/>
    <col min="5391" max="5391" width="34.42578125" style="2" customWidth="1"/>
    <col min="5392" max="5392" width="40" style="2" customWidth="1"/>
    <col min="5393" max="5622" width="11.42578125" style="2"/>
    <col min="5623" max="5623" width="29" style="2" customWidth="1"/>
    <col min="5624" max="5624" width="42.42578125" style="2" customWidth="1"/>
    <col min="5625" max="5625" width="5.28515625" style="2" customWidth="1"/>
    <col min="5626" max="5626" width="30.85546875" style="2" customWidth="1"/>
    <col min="5627" max="5627" width="26.28515625" style="2" customWidth="1"/>
    <col min="5628" max="5628" width="35.42578125" style="2" customWidth="1"/>
    <col min="5629" max="5629" width="22.28515625" style="2" customWidth="1"/>
    <col min="5630" max="5641" width="9.28515625" style="2" customWidth="1"/>
    <col min="5642" max="5642" width="19.42578125" style="2" customWidth="1"/>
    <col min="5643" max="5643" width="61.28515625" style="2" customWidth="1"/>
    <col min="5644" max="5644" width="28" style="2" customWidth="1"/>
    <col min="5645" max="5645" width="25.85546875" style="2" customWidth="1"/>
    <col min="5646" max="5646" width="21.42578125" style="2" customWidth="1"/>
    <col min="5647" max="5647" width="34.42578125" style="2" customWidth="1"/>
    <col min="5648" max="5648" width="40" style="2" customWidth="1"/>
    <col min="5649" max="5878" width="11.42578125" style="2"/>
    <col min="5879" max="5879" width="29" style="2" customWidth="1"/>
    <col min="5880" max="5880" width="42.42578125" style="2" customWidth="1"/>
    <col min="5881" max="5881" width="5.28515625" style="2" customWidth="1"/>
    <col min="5882" max="5882" width="30.85546875" style="2" customWidth="1"/>
    <col min="5883" max="5883" width="26.28515625" style="2" customWidth="1"/>
    <col min="5884" max="5884" width="35.42578125" style="2" customWidth="1"/>
    <col min="5885" max="5885" width="22.28515625" style="2" customWidth="1"/>
    <col min="5886" max="5897" width="9.28515625" style="2" customWidth="1"/>
    <col min="5898" max="5898" width="19.42578125" style="2" customWidth="1"/>
    <col min="5899" max="5899" width="61.28515625" style="2" customWidth="1"/>
    <col min="5900" max="5900" width="28" style="2" customWidth="1"/>
    <col min="5901" max="5901" width="25.85546875" style="2" customWidth="1"/>
    <col min="5902" max="5902" width="21.42578125" style="2" customWidth="1"/>
    <col min="5903" max="5903" width="34.42578125" style="2" customWidth="1"/>
    <col min="5904" max="5904" width="40" style="2" customWidth="1"/>
    <col min="5905" max="6134" width="11.42578125" style="2"/>
    <col min="6135" max="6135" width="29" style="2" customWidth="1"/>
    <col min="6136" max="6136" width="42.42578125" style="2" customWidth="1"/>
    <col min="6137" max="6137" width="5.28515625" style="2" customWidth="1"/>
    <col min="6138" max="6138" width="30.85546875" style="2" customWidth="1"/>
    <col min="6139" max="6139" width="26.28515625" style="2" customWidth="1"/>
    <col min="6140" max="6140" width="35.42578125" style="2" customWidth="1"/>
    <col min="6141" max="6141" width="22.28515625" style="2" customWidth="1"/>
    <col min="6142" max="6153" width="9.28515625" style="2" customWidth="1"/>
    <col min="6154" max="6154" width="19.42578125" style="2" customWidth="1"/>
    <col min="6155" max="6155" width="61.28515625" style="2" customWidth="1"/>
    <col min="6156" max="6156" width="28" style="2" customWidth="1"/>
    <col min="6157" max="6157" width="25.85546875" style="2" customWidth="1"/>
    <col min="6158" max="6158" width="21.42578125" style="2" customWidth="1"/>
    <col min="6159" max="6159" width="34.42578125" style="2" customWidth="1"/>
    <col min="6160" max="6160" width="40" style="2" customWidth="1"/>
    <col min="6161" max="6390" width="11.42578125" style="2"/>
    <col min="6391" max="6391" width="29" style="2" customWidth="1"/>
    <col min="6392" max="6392" width="42.42578125" style="2" customWidth="1"/>
    <col min="6393" max="6393" width="5.28515625" style="2" customWidth="1"/>
    <col min="6394" max="6394" width="30.85546875" style="2" customWidth="1"/>
    <col min="6395" max="6395" width="26.28515625" style="2" customWidth="1"/>
    <col min="6396" max="6396" width="35.42578125" style="2" customWidth="1"/>
    <col min="6397" max="6397" width="22.28515625" style="2" customWidth="1"/>
    <col min="6398" max="6409" width="9.28515625" style="2" customWidth="1"/>
    <col min="6410" max="6410" width="19.42578125" style="2" customWidth="1"/>
    <col min="6411" max="6411" width="61.28515625" style="2" customWidth="1"/>
    <col min="6412" max="6412" width="28" style="2" customWidth="1"/>
    <col min="6413" max="6413" width="25.85546875" style="2" customWidth="1"/>
    <col min="6414" max="6414" width="21.42578125" style="2" customWidth="1"/>
    <col min="6415" max="6415" width="34.42578125" style="2" customWidth="1"/>
    <col min="6416" max="6416" width="40" style="2" customWidth="1"/>
    <col min="6417" max="6646" width="11.42578125" style="2"/>
    <col min="6647" max="6647" width="29" style="2" customWidth="1"/>
    <col min="6648" max="6648" width="42.42578125" style="2" customWidth="1"/>
    <col min="6649" max="6649" width="5.28515625" style="2" customWidth="1"/>
    <col min="6650" max="6650" width="30.85546875" style="2" customWidth="1"/>
    <col min="6651" max="6651" width="26.28515625" style="2" customWidth="1"/>
    <col min="6652" max="6652" width="35.42578125" style="2" customWidth="1"/>
    <col min="6653" max="6653" width="22.28515625" style="2" customWidth="1"/>
    <col min="6654" max="6665" width="9.28515625" style="2" customWidth="1"/>
    <col min="6666" max="6666" width="19.42578125" style="2" customWidth="1"/>
    <col min="6667" max="6667" width="61.28515625" style="2" customWidth="1"/>
    <col min="6668" max="6668" width="28" style="2" customWidth="1"/>
    <col min="6669" max="6669" width="25.85546875" style="2" customWidth="1"/>
    <col min="6670" max="6670" width="21.42578125" style="2" customWidth="1"/>
    <col min="6671" max="6671" width="34.42578125" style="2" customWidth="1"/>
    <col min="6672" max="6672" width="40" style="2" customWidth="1"/>
    <col min="6673" max="6902" width="11.42578125" style="2"/>
    <col min="6903" max="6903" width="29" style="2" customWidth="1"/>
    <col min="6904" max="6904" width="42.42578125" style="2" customWidth="1"/>
    <col min="6905" max="6905" width="5.28515625" style="2" customWidth="1"/>
    <col min="6906" max="6906" width="30.85546875" style="2" customWidth="1"/>
    <col min="6907" max="6907" width="26.28515625" style="2" customWidth="1"/>
    <col min="6908" max="6908" width="35.42578125" style="2" customWidth="1"/>
    <col min="6909" max="6909" width="22.28515625" style="2" customWidth="1"/>
    <col min="6910" max="6921" width="9.28515625" style="2" customWidth="1"/>
    <col min="6922" max="6922" width="19.42578125" style="2" customWidth="1"/>
    <col min="6923" max="6923" width="61.28515625" style="2" customWidth="1"/>
    <col min="6924" max="6924" width="28" style="2" customWidth="1"/>
    <col min="6925" max="6925" width="25.85546875" style="2" customWidth="1"/>
    <col min="6926" max="6926" width="21.42578125" style="2" customWidth="1"/>
    <col min="6927" max="6927" width="34.42578125" style="2" customWidth="1"/>
    <col min="6928" max="6928" width="40" style="2" customWidth="1"/>
    <col min="6929" max="7158" width="11.42578125" style="2"/>
    <col min="7159" max="7159" width="29" style="2" customWidth="1"/>
    <col min="7160" max="7160" width="42.42578125" style="2" customWidth="1"/>
    <col min="7161" max="7161" width="5.28515625" style="2" customWidth="1"/>
    <col min="7162" max="7162" width="30.85546875" style="2" customWidth="1"/>
    <col min="7163" max="7163" width="26.28515625" style="2" customWidth="1"/>
    <col min="7164" max="7164" width="35.42578125" style="2" customWidth="1"/>
    <col min="7165" max="7165" width="22.28515625" style="2" customWidth="1"/>
    <col min="7166" max="7177" width="9.28515625" style="2" customWidth="1"/>
    <col min="7178" max="7178" width="19.42578125" style="2" customWidth="1"/>
    <col min="7179" max="7179" width="61.28515625" style="2" customWidth="1"/>
    <col min="7180" max="7180" width="28" style="2" customWidth="1"/>
    <col min="7181" max="7181" width="25.85546875" style="2" customWidth="1"/>
    <col min="7182" max="7182" width="21.42578125" style="2" customWidth="1"/>
    <col min="7183" max="7183" width="34.42578125" style="2" customWidth="1"/>
    <col min="7184" max="7184" width="40" style="2" customWidth="1"/>
    <col min="7185" max="7414" width="11.42578125" style="2"/>
    <col min="7415" max="7415" width="29" style="2" customWidth="1"/>
    <col min="7416" max="7416" width="42.42578125" style="2" customWidth="1"/>
    <col min="7417" max="7417" width="5.28515625" style="2" customWidth="1"/>
    <col min="7418" max="7418" width="30.85546875" style="2" customWidth="1"/>
    <col min="7419" max="7419" width="26.28515625" style="2" customWidth="1"/>
    <col min="7420" max="7420" width="35.42578125" style="2" customWidth="1"/>
    <col min="7421" max="7421" width="22.28515625" style="2" customWidth="1"/>
    <col min="7422" max="7433" width="9.28515625" style="2" customWidth="1"/>
    <col min="7434" max="7434" width="19.42578125" style="2" customWidth="1"/>
    <col min="7435" max="7435" width="61.28515625" style="2" customWidth="1"/>
    <col min="7436" max="7436" width="28" style="2" customWidth="1"/>
    <col min="7437" max="7437" width="25.85546875" style="2" customWidth="1"/>
    <col min="7438" max="7438" width="21.42578125" style="2" customWidth="1"/>
    <col min="7439" max="7439" width="34.42578125" style="2" customWidth="1"/>
    <col min="7440" max="7440" width="40" style="2" customWidth="1"/>
    <col min="7441" max="7670" width="11.42578125" style="2"/>
    <col min="7671" max="7671" width="29" style="2" customWidth="1"/>
    <col min="7672" max="7672" width="42.42578125" style="2" customWidth="1"/>
    <col min="7673" max="7673" width="5.28515625" style="2" customWidth="1"/>
    <col min="7674" max="7674" width="30.85546875" style="2" customWidth="1"/>
    <col min="7675" max="7675" width="26.28515625" style="2" customWidth="1"/>
    <col min="7676" max="7676" width="35.42578125" style="2" customWidth="1"/>
    <col min="7677" max="7677" width="22.28515625" style="2" customWidth="1"/>
    <col min="7678" max="7689" width="9.28515625" style="2" customWidth="1"/>
    <col min="7690" max="7690" width="19.42578125" style="2" customWidth="1"/>
    <col min="7691" max="7691" width="61.28515625" style="2" customWidth="1"/>
    <col min="7692" max="7692" width="28" style="2" customWidth="1"/>
    <col min="7693" max="7693" width="25.85546875" style="2" customWidth="1"/>
    <col min="7694" max="7694" width="21.42578125" style="2" customWidth="1"/>
    <col min="7695" max="7695" width="34.42578125" style="2" customWidth="1"/>
    <col min="7696" max="7696" width="40" style="2" customWidth="1"/>
    <col min="7697" max="7926" width="11.42578125" style="2"/>
    <col min="7927" max="7927" width="29" style="2" customWidth="1"/>
    <col min="7928" max="7928" width="42.42578125" style="2" customWidth="1"/>
    <col min="7929" max="7929" width="5.28515625" style="2" customWidth="1"/>
    <col min="7930" max="7930" width="30.85546875" style="2" customWidth="1"/>
    <col min="7931" max="7931" width="26.28515625" style="2" customWidth="1"/>
    <col min="7932" max="7932" width="35.42578125" style="2" customWidth="1"/>
    <col min="7933" max="7933" width="22.28515625" style="2" customWidth="1"/>
    <col min="7934" max="7945" width="9.28515625" style="2" customWidth="1"/>
    <col min="7946" max="7946" width="19.42578125" style="2" customWidth="1"/>
    <col min="7947" max="7947" width="61.28515625" style="2" customWidth="1"/>
    <col min="7948" max="7948" width="28" style="2" customWidth="1"/>
    <col min="7949" max="7949" width="25.85546875" style="2" customWidth="1"/>
    <col min="7950" max="7950" width="21.42578125" style="2" customWidth="1"/>
    <col min="7951" max="7951" width="34.42578125" style="2" customWidth="1"/>
    <col min="7952" max="7952" width="40" style="2" customWidth="1"/>
    <col min="7953" max="8182" width="11.42578125" style="2"/>
    <col min="8183" max="8183" width="29" style="2" customWidth="1"/>
    <col min="8184" max="8184" width="42.42578125" style="2" customWidth="1"/>
    <col min="8185" max="8185" width="5.28515625" style="2" customWidth="1"/>
    <col min="8186" max="8186" width="30.85546875" style="2" customWidth="1"/>
    <col min="8187" max="8187" width="26.28515625" style="2" customWidth="1"/>
    <col min="8188" max="8188" width="35.42578125" style="2" customWidth="1"/>
    <col min="8189" max="8189" width="22.28515625" style="2" customWidth="1"/>
    <col min="8190" max="8201" width="9.28515625" style="2" customWidth="1"/>
    <col min="8202" max="8202" width="19.42578125" style="2" customWidth="1"/>
    <col min="8203" max="8203" width="61.28515625" style="2" customWidth="1"/>
    <col min="8204" max="8204" width="28" style="2" customWidth="1"/>
    <col min="8205" max="8205" width="25.85546875" style="2" customWidth="1"/>
    <col min="8206" max="8206" width="21.42578125" style="2" customWidth="1"/>
    <col min="8207" max="8207" width="34.42578125" style="2" customWidth="1"/>
    <col min="8208" max="8208" width="40" style="2" customWidth="1"/>
    <col min="8209" max="8438" width="11.42578125" style="2"/>
    <col min="8439" max="8439" width="29" style="2" customWidth="1"/>
    <col min="8440" max="8440" width="42.42578125" style="2" customWidth="1"/>
    <col min="8441" max="8441" width="5.28515625" style="2" customWidth="1"/>
    <col min="8442" max="8442" width="30.85546875" style="2" customWidth="1"/>
    <col min="8443" max="8443" width="26.28515625" style="2" customWidth="1"/>
    <col min="8444" max="8444" width="35.42578125" style="2" customWidth="1"/>
    <col min="8445" max="8445" width="22.28515625" style="2" customWidth="1"/>
    <col min="8446" max="8457" width="9.28515625" style="2" customWidth="1"/>
    <col min="8458" max="8458" width="19.42578125" style="2" customWidth="1"/>
    <col min="8459" max="8459" width="61.28515625" style="2" customWidth="1"/>
    <col min="8460" max="8460" width="28" style="2" customWidth="1"/>
    <col min="8461" max="8461" width="25.85546875" style="2" customWidth="1"/>
    <col min="8462" max="8462" width="21.42578125" style="2" customWidth="1"/>
    <col min="8463" max="8463" width="34.42578125" style="2" customWidth="1"/>
    <col min="8464" max="8464" width="40" style="2" customWidth="1"/>
    <col min="8465" max="8694" width="11.42578125" style="2"/>
    <col min="8695" max="8695" width="29" style="2" customWidth="1"/>
    <col min="8696" max="8696" width="42.42578125" style="2" customWidth="1"/>
    <col min="8697" max="8697" width="5.28515625" style="2" customWidth="1"/>
    <col min="8698" max="8698" width="30.85546875" style="2" customWidth="1"/>
    <col min="8699" max="8699" width="26.28515625" style="2" customWidth="1"/>
    <col min="8700" max="8700" width="35.42578125" style="2" customWidth="1"/>
    <col min="8701" max="8701" width="22.28515625" style="2" customWidth="1"/>
    <col min="8702" max="8713" width="9.28515625" style="2" customWidth="1"/>
    <col min="8714" max="8714" width="19.42578125" style="2" customWidth="1"/>
    <col min="8715" max="8715" width="61.28515625" style="2" customWidth="1"/>
    <col min="8716" max="8716" width="28" style="2" customWidth="1"/>
    <col min="8717" max="8717" width="25.85546875" style="2" customWidth="1"/>
    <col min="8718" max="8718" width="21.42578125" style="2" customWidth="1"/>
    <col min="8719" max="8719" width="34.42578125" style="2" customWidth="1"/>
    <col min="8720" max="8720" width="40" style="2" customWidth="1"/>
    <col min="8721" max="8950" width="11.42578125" style="2"/>
    <col min="8951" max="8951" width="29" style="2" customWidth="1"/>
    <col min="8952" max="8952" width="42.42578125" style="2" customWidth="1"/>
    <col min="8953" max="8953" width="5.28515625" style="2" customWidth="1"/>
    <col min="8954" max="8954" width="30.85546875" style="2" customWidth="1"/>
    <col min="8955" max="8955" width="26.28515625" style="2" customWidth="1"/>
    <col min="8956" max="8956" width="35.42578125" style="2" customWidth="1"/>
    <col min="8957" max="8957" width="22.28515625" style="2" customWidth="1"/>
    <col min="8958" max="8969" width="9.28515625" style="2" customWidth="1"/>
    <col min="8970" max="8970" width="19.42578125" style="2" customWidth="1"/>
    <col min="8971" max="8971" width="61.28515625" style="2" customWidth="1"/>
    <col min="8972" max="8972" width="28" style="2" customWidth="1"/>
    <col min="8973" max="8973" width="25.85546875" style="2" customWidth="1"/>
    <col min="8974" max="8974" width="21.42578125" style="2" customWidth="1"/>
    <col min="8975" max="8975" width="34.42578125" style="2" customWidth="1"/>
    <col min="8976" max="8976" width="40" style="2" customWidth="1"/>
    <col min="8977" max="9206" width="11.42578125" style="2"/>
    <col min="9207" max="9207" width="29" style="2" customWidth="1"/>
    <col min="9208" max="9208" width="42.42578125" style="2" customWidth="1"/>
    <col min="9209" max="9209" width="5.28515625" style="2" customWidth="1"/>
    <col min="9210" max="9210" width="30.85546875" style="2" customWidth="1"/>
    <col min="9211" max="9211" width="26.28515625" style="2" customWidth="1"/>
    <col min="9212" max="9212" width="35.42578125" style="2" customWidth="1"/>
    <col min="9213" max="9213" width="22.28515625" style="2" customWidth="1"/>
    <col min="9214" max="9225" width="9.28515625" style="2" customWidth="1"/>
    <col min="9226" max="9226" width="19.42578125" style="2" customWidth="1"/>
    <col min="9227" max="9227" width="61.28515625" style="2" customWidth="1"/>
    <col min="9228" max="9228" width="28" style="2" customWidth="1"/>
    <col min="9229" max="9229" width="25.85546875" style="2" customWidth="1"/>
    <col min="9230" max="9230" width="21.42578125" style="2" customWidth="1"/>
    <col min="9231" max="9231" width="34.42578125" style="2" customWidth="1"/>
    <col min="9232" max="9232" width="40" style="2" customWidth="1"/>
    <col min="9233" max="9462" width="11.42578125" style="2"/>
    <col min="9463" max="9463" width="29" style="2" customWidth="1"/>
    <col min="9464" max="9464" width="42.42578125" style="2" customWidth="1"/>
    <col min="9465" max="9465" width="5.28515625" style="2" customWidth="1"/>
    <col min="9466" max="9466" width="30.85546875" style="2" customWidth="1"/>
    <col min="9467" max="9467" width="26.28515625" style="2" customWidth="1"/>
    <col min="9468" max="9468" width="35.42578125" style="2" customWidth="1"/>
    <col min="9469" max="9469" width="22.28515625" style="2" customWidth="1"/>
    <col min="9470" max="9481" width="9.28515625" style="2" customWidth="1"/>
    <col min="9482" max="9482" width="19.42578125" style="2" customWidth="1"/>
    <col min="9483" max="9483" width="61.28515625" style="2" customWidth="1"/>
    <col min="9484" max="9484" width="28" style="2" customWidth="1"/>
    <col min="9485" max="9485" width="25.85546875" style="2" customWidth="1"/>
    <col min="9486" max="9486" width="21.42578125" style="2" customWidth="1"/>
    <col min="9487" max="9487" width="34.42578125" style="2" customWidth="1"/>
    <col min="9488" max="9488" width="40" style="2" customWidth="1"/>
    <col min="9489" max="9718" width="11.42578125" style="2"/>
    <col min="9719" max="9719" width="29" style="2" customWidth="1"/>
    <col min="9720" max="9720" width="42.42578125" style="2" customWidth="1"/>
    <col min="9721" max="9721" width="5.28515625" style="2" customWidth="1"/>
    <col min="9722" max="9722" width="30.85546875" style="2" customWidth="1"/>
    <col min="9723" max="9723" width="26.28515625" style="2" customWidth="1"/>
    <col min="9724" max="9724" width="35.42578125" style="2" customWidth="1"/>
    <col min="9725" max="9725" width="22.28515625" style="2" customWidth="1"/>
    <col min="9726" max="9737" width="9.28515625" style="2" customWidth="1"/>
    <col min="9738" max="9738" width="19.42578125" style="2" customWidth="1"/>
    <col min="9739" max="9739" width="61.28515625" style="2" customWidth="1"/>
    <col min="9740" max="9740" width="28" style="2" customWidth="1"/>
    <col min="9741" max="9741" width="25.85546875" style="2" customWidth="1"/>
    <col min="9742" max="9742" width="21.42578125" style="2" customWidth="1"/>
    <col min="9743" max="9743" width="34.42578125" style="2" customWidth="1"/>
    <col min="9744" max="9744" width="40" style="2" customWidth="1"/>
    <col min="9745" max="9974" width="11.42578125" style="2"/>
    <col min="9975" max="9975" width="29" style="2" customWidth="1"/>
    <col min="9976" max="9976" width="42.42578125" style="2" customWidth="1"/>
    <col min="9977" max="9977" width="5.28515625" style="2" customWidth="1"/>
    <col min="9978" max="9978" width="30.85546875" style="2" customWidth="1"/>
    <col min="9979" max="9979" width="26.28515625" style="2" customWidth="1"/>
    <col min="9980" max="9980" width="35.42578125" style="2" customWidth="1"/>
    <col min="9981" max="9981" width="22.28515625" style="2" customWidth="1"/>
    <col min="9982" max="9993" width="9.28515625" style="2" customWidth="1"/>
    <col min="9994" max="9994" width="19.42578125" style="2" customWidth="1"/>
    <col min="9995" max="9995" width="61.28515625" style="2" customWidth="1"/>
    <col min="9996" max="9996" width="28" style="2" customWidth="1"/>
    <col min="9997" max="9997" width="25.85546875" style="2" customWidth="1"/>
    <col min="9998" max="9998" width="21.42578125" style="2" customWidth="1"/>
    <col min="9999" max="9999" width="34.42578125" style="2" customWidth="1"/>
    <col min="10000" max="10000" width="40" style="2" customWidth="1"/>
    <col min="10001" max="10230" width="11.42578125" style="2"/>
    <col min="10231" max="10231" width="29" style="2" customWidth="1"/>
    <col min="10232" max="10232" width="42.42578125" style="2" customWidth="1"/>
    <col min="10233" max="10233" width="5.28515625" style="2" customWidth="1"/>
    <col min="10234" max="10234" width="30.85546875" style="2" customWidth="1"/>
    <col min="10235" max="10235" width="26.28515625" style="2" customWidth="1"/>
    <col min="10236" max="10236" width="35.42578125" style="2" customWidth="1"/>
    <col min="10237" max="10237" width="22.28515625" style="2" customWidth="1"/>
    <col min="10238" max="10249" width="9.28515625" style="2" customWidth="1"/>
    <col min="10250" max="10250" width="19.42578125" style="2" customWidth="1"/>
    <col min="10251" max="10251" width="61.28515625" style="2" customWidth="1"/>
    <col min="10252" max="10252" width="28" style="2" customWidth="1"/>
    <col min="10253" max="10253" width="25.85546875" style="2" customWidth="1"/>
    <col min="10254" max="10254" width="21.42578125" style="2" customWidth="1"/>
    <col min="10255" max="10255" width="34.42578125" style="2" customWidth="1"/>
    <col min="10256" max="10256" width="40" style="2" customWidth="1"/>
    <col min="10257" max="10486" width="11.42578125" style="2"/>
    <col min="10487" max="10487" width="29" style="2" customWidth="1"/>
    <col min="10488" max="10488" width="42.42578125" style="2" customWidth="1"/>
    <col min="10489" max="10489" width="5.28515625" style="2" customWidth="1"/>
    <col min="10490" max="10490" width="30.85546875" style="2" customWidth="1"/>
    <col min="10491" max="10491" width="26.28515625" style="2" customWidth="1"/>
    <col min="10492" max="10492" width="35.42578125" style="2" customWidth="1"/>
    <col min="10493" max="10493" width="22.28515625" style="2" customWidth="1"/>
    <col min="10494" max="10505" width="9.28515625" style="2" customWidth="1"/>
    <col min="10506" max="10506" width="19.42578125" style="2" customWidth="1"/>
    <col min="10507" max="10507" width="61.28515625" style="2" customWidth="1"/>
    <col min="10508" max="10508" width="28" style="2" customWidth="1"/>
    <col min="10509" max="10509" width="25.85546875" style="2" customWidth="1"/>
    <col min="10510" max="10510" width="21.42578125" style="2" customWidth="1"/>
    <col min="10511" max="10511" width="34.42578125" style="2" customWidth="1"/>
    <col min="10512" max="10512" width="40" style="2" customWidth="1"/>
    <col min="10513" max="10742" width="11.42578125" style="2"/>
    <col min="10743" max="10743" width="29" style="2" customWidth="1"/>
    <col min="10744" max="10744" width="42.42578125" style="2" customWidth="1"/>
    <col min="10745" max="10745" width="5.28515625" style="2" customWidth="1"/>
    <col min="10746" max="10746" width="30.85546875" style="2" customWidth="1"/>
    <col min="10747" max="10747" width="26.28515625" style="2" customWidth="1"/>
    <col min="10748" max="10748" width="35.42578125" style="2" customWidth="1"/>
    <col min="10749" max="10749" width="22.28515625" style="2" customWidth="1"/>
    <col min="10750" max="10761" width="9.28515625" style="2" customWidth="1"/>
    <col min="10762" max="10762" width="19.42578125" style="2" customWidth="1"/>
    <col min="10763" max="10763" width="61.28515625" style="2" customWidth="1"/>
    <col min="10764" max="10764" width="28" style="2" customWidth="1"/>
    <col min="10765" max="10765" width="25.85546875" style="2" customWidth="1"/>
    <col min="10766" max="10766" width="21.42578125" style="2" customWidth="1"/>
    <col min="10767" max="10767" width="34.42578125" style="2" customWidth="1"/>
    <col min="10768" max="10768" width="40" style="2" customWidth="1"/>
    <col min="10769" max="10998" width="11.42578125" style="2"/>
    <col min="10999" max="10999" width="29" style="2" customWidth="1"/>
    <col min="11000" max="11000" width="42.42578125" style="2" customWidth="1"/>
    <col min="11001" max="11001" width="5.28515625" style="2" customWidth="1"/>
    <col min="11002" max="11002" width="30.85546875" style="2" customWidth="1"/>
    <col min="11003" max="11003" width="26.28515625" style="2" customWidth="1"/>
    <col min="11004" max="11004" width="35.42578125" style="2" customWidth="1"/>
    <col min="11005" max="11005" width="22.28515625" style="2" customWidth="1"/>
    <col min="11006" max="11017" width="9.28515625" style="2" customWidth="1"/>
    <col min="11018" max="11018" width="19.42578125" style="2" customWidth="1"/>
    <col min="11019" max="11019" width="61.28515625" style="2" customWidth="1"/>
    <col min="11020" max="11020" width="28" style="2" customWidth="1"/>
    <col min="11021" max="11021" width="25.85546875" style="2" customWidth="1"/>
    <col min="11022" max="11022" width="21.42578125" style="2" customWidth="1"/>
    <col min="11023" max="11023" width="34.42578125" style="2" customWidth="1"/>
    <col min="11024" max="11024" width="40" style="2" customWidth="1"/>
    <col min="11025" max="11254" width="11.42578125" style="2"/>
    <col min="11255" max="11255" width="29" style="2" customWidth="1"/>
    <col min="11256" max="11256" width="42.42578125" style="2" customWidth="1"/>
    <col min="11257" max="11257" width="5.28515625" style="2" customWidth="1"/>
    <col min="11258" max="11258" width="30.85546875" style="2" customWidth="1"/>
    <col min="11259" max="11259" width="26.28515625" style="2" customWidth="1"/>
    <col min="11260" max="11260" width="35.42578125" style="2" customWidth="1"/>
    <col min="11261" max="11261" width="22.28515625" style="2" customWidth="1"/>
    <col min="11262" max="11273" width="9.28515625" style="2" customWidth="1"/>
    <col min="11274" max="11274" width="19.42578125" style="2" customWidth="1"/>
    <col min="11275" max="11275" width="61.28515625" style="2" customWidth="1"/>
    <col min="11276" max="11276" width="28" style="2" customWidth="1"/>
    <col min="11277" max="11277" width="25.85546875" style="2" customWidth="1"/>
    <col min="11278" max="11278" width="21.42578125" style="2" customWidth="1"/>
    <col min="11279" max="11279" width="34.42578125" style="2" customWidth="1"/>
    <col min="11280" max="11280" width="40" style="2" customWidth="1"/>
    <col min="11281" max="11510" width="11.42578125" style="2"/>
    <col min="11511" max="11511" width="29" style="2" customWidth="1"/>
    <col min="11512" max="11512" width="42.42578125" style="2" customWidth="1"/>
    <col min="11513" max="11513" width="5.28515625" style="2" customWidth="1"/>
    <col min="11514" max="11514" width="30.85546875" style="2" customWidth="1"/>
    <col min="11515" max="11515" width="26.28515625" style="2" customWidth="1"/>
    <col min="11516" max="11516" width="35.42578125" style="2" customWidth="1"/>
    <col min="11517" max="11517" width="22.28515625" style="2" customWidth="1"/>
    <col min="11518" max="11529" width="9.28515625" style="2" customWidth="1"/>
    <col min="11530" max="11530" width="19.42578125" style="2" customWidth="1"/>
    <col min="11531" max="11531" width="61.28515625" style="2" customWidth="1"/>
    <col min="11532" max="11532" width="28" style="2" customWidth="1"/>
    <col min="11533" max="11533" width="25.85546875" style="2" customWidth="1"/>
    <col min="11534" max="11534" width="21.42578125" style="2" customWidth="1"/>
    <col min="11535" max="11535" width="34.42578125" style="2" customWidth="1"/>
    <col min="11536" max="11536" width="40" style="2" customWidth="1"/>
    <col min="11537" max="11766" width="11.42578125" style="2"/>
    <col min="11767" max="11767" width="29" style="2" customWidth="1"/>
    <col min="11768" max="11768" width="42.42578125" style="2" customWidth="1"/>
    <col min="11769" max="11769" width="5.28515625" style="2" customWidth="1"/>
    <col min="11770" max="11770" width="30.85546875" style="2" customWidth="1"/>
    <col min="11771" max="11771" width="26.28515625" style="2" customWidth="1"/>
    <col min="11772" max="11772" width="35.42578125" style="2" customWidth="1"/>
    <col min="11773" max="11773" width="22.28515625" style="2" customWidth="1"/>
    <col min="11774" max="11785" width="9.28515625" style="2" customWidth="1"/>
    <col min="11786" max="11786" width="19.42578125" style="2" customWidth="1"/>
    <col min="11787" max="11787" width="61.28515625" style="2" customWidth="1"/>
    <col min="11788" max="11788" width="28" style="2" customWidth="1"/>
    <col min="11789" max="11789" width="25.85546875" style="2" customWidth="1"/>
    <col min="11790" max="11790" width="21.42578125" style="2" customWidth="1"/>
    <col min="11791" max="11791" width="34.42578125" style="2" customWidth="1"/>
    <col min="11792" max="11792" width="40" style="2" customWidth="1"/>
    <col min="11793" max="12022" width="11.42578125" style="2"/>
    <col min="12023" max="12023" width="29" style="2" customWidth="1"/>
    <col min="12024" max="12024" width="42.42578125" style="2" customWidth="1"/>
    <col min="12025" max="12025" width="5.28515625" style="2" customWidth="1"/>
    <col min="12026" max="12026" width="30.85546875" style="2" customWidth="1"/>
    <col min="12027" max="12027" width="26.28515625" style="2" customWidth="1"/>
    <col min="12028" max="12028" width="35.42578125" style="2" customWidth="1"/>
    <col min="12029" max="12029" width="22.28515625" style="2" customWidth="1"/>
    <col min="12030" max="12041" width="9.28515625" style="2" customWidth="1"/>
    <col min="12042" max="12042" width="19.42578125" style="2" customWidth="1"/>
    <col min="12043" max="12043" width="61.28515625" style="2" customWidth="1"/>
    <col min="12044" max="12044" width="28" style="2" customWidth="1"/>
    <col min="12045" max="12045" width="25.85546875" style="2" customWidth="1"/>
    <col min="12046" max="12046" width="21.42578125" style="2" customWidth="1"/>
    <col min="12047" max="12047" width="34.42578125" style="2" customWidth="1"/>
    <col min="12048" max="12048" width="40" style="2" customWidth="1"/>
    <col min="12049" max="12278" width="11.42578125" style="2"/>
    <col min="12279" max="12279" width="29" style="2" customWidth="1"/>
    <col min="12280" max="12280" width="42.42578125" style="2" customWidth="1"/>
    <col min="12281" max="12281" width="5.28515625" style="2" customWidth="1"/>
    <col min="12282" max="12282" width="30.85546875" style="2" customWidth="1"/>
    <col min="12283" max="12283" width="26.28515625" style="2" customWidth="1"/>
    <col min="12284" max="12284" width="35.42578125" style="2" customWidth="1"/>
    <col min="12285" max="12285" width="22.28515625" style="2" customWidth="1"/>
    <col min="12286" max="12297" width="9.28515625" style="2" customWidth="1"/>
    <col min="12298" max="12298" width="19.42578125" style="2" customWidth="1"/>
    <col min="12299" max="12299" width="61.28515625" style="2" customWidth="1"/>
    <col min="12300" max="12300" width="28" style="2" customWidth="1"/>
    <col min="12301" max="12301" width="25.85546875" style="2" customWidth="1"/>
    <col min="12302" max="12302" width="21.42578125" style="2" customWidth="1"/>
    <col min="12303" max="12303" width="34.42578125" style="2" customWidth="1"/>
    <col min="12304" max="12304" width="40" style="2" customWidth="1"/>
    <col min="12305" max="12534" width="11.42578125" style="2"/>
    <col min="12535" max="12535" width="29" style="2" customWidth="1"/>
    <col min="12536" max="12536" width="42.42578125" style="2" customWidth="1"/>
    <col min="12537" max="12537" width="5.28515625" style="2" customWidth="1"/>
    <col min="12538" max="12538" width="30.85546875" style="2" customWidth="1"/>
    <col min="12539" max="12539" width="26.28515625" style="2" customWidth="1"/>
    <col min="12540" max="12540" width="35.42578125" style="2" customWidth="1"/>
    <col min="12541" max="12541" width="22.28515625" style="2" customWidth="1"/>
    <col min="12542" max="12553" width="9.28515625" style="2" customWidth="1"/>
    <col min="12554" max="12554" width="19.42578125" style="2" customWidth="1"/>
    <col min="12555" max="12555" width="61.28515625" style="2" customWidth="1"/>
    <col min="12556" max="12556" width="28" style="2" customWidth="1"/>
    <col min="12557" max="12557" width="25.85546875" style="2" customWidth="1"/>
    <col min="12558" max="12558" width="21.42578125" style="2" customWidth="1"/>
    <col min="12559" max="12559" width="34.42578125" style="2" customWidth="1"/>
    <col min="12560" max="12560" width="40" style="2" customWidth="1"/>
    <col min="12561" max="12790" width="11.42578125" style="2"/>
    <col min="12791" max="12791" width="29" style="2" customWidth="1"/>
    <col min="12792" max="12792" width="42.42578125" style="2" customWidth="1"/>
    <col min="12793" max="12793" width="5.28515625" style="2" customWidth="1"/>
    <col min="12794" max="12794" width="30.85546875" style="2" customWidth="1"/>
    <col min="12795" max="12795" width="26.28515625" style="2" customWidth="1"/>
    <col min="12796" max="12796" width="35.42578125" style="2" customWidth="1"/>
    <col min="12797" max="12797" width="22.28515625" style="2" customWidth="1"/>
    <col min="12798" max="12809" width="9.28515625" style="2" customWidth="1"/>
    <col min="12810" max="12810" width="19.42578125" style="2" customWidth="1"/>
    <col min="12811" max="12811" width="61.28515625" style="2" customWidth="1"/>
    <col min="12812" max="12812" width="28" style="2" customWidth="1"/>
    <col min="12813" max="12813" width="25.85546875" style="2" customWidth="1"/>
    <col min="12814" max="12814" width="21.42578125" style="2" customWidth="1"/>
    <col min="12815" max="12815" width="34.42578125" style="2" customWidth="1"/>
    <col min="12816" max="12816" width="40" style="2" customWidth="1"/>
    <col min="12817" max="13046" width="11.42578125" style="2"/>
    <col min="13047" max="13047" width="29" style="2" customWidth="1"/>
    <col min="13048" max="13048" width="42.42578125" style="2" customWidth="1"/>
    <col min="13049" max="13049" width="5.28515625" style="2" customWidth="1"/>
    <col min="13050" max="13050" width="30.85546875" style="2" customWidth="1"/>
    <col min="13051" max="13051" width="26.28515625" style="2" customWidth="1"/>
    <col min="13052" max="13052" width="35.42578125" style="2" customWidth="1"/>
    <col min="13053" max="13053" width="22.28515625" style="2" customWidth="1"/>
    <col min="13054" max="13065" width="9.28515625" style="2" customWidth="1"/>
    <col min="13066" max="13066" width="19.42578125" style="2" customWidth="1"/>
    <col min="13067" max="13067" width="61.28515625" style="2" customWidth="1"/>
    <col min="13068" max="13068" width="28" style="2" customWidth="1"/>
    <col min="13069" max="13069" width="25.85546875" style="2" customWidth="1"/>
    <col min="13070" max="13070" width="21.42578125" style="2" customWidth="1"/>
    <col min="13071" max="13071" width="34.42578125" style="2" customWidth="1"/>
    <col min="13072" max="13072" width="40" style="2" customWidth="1"/>
    <col min="13073" max="13302" width="11.42578125" style="2"/>
    <col min="13303" max="13303" width="29" style="2" customWidth="1"/>
    <col min="13304" max="13304" width="42.42578125" style="2" customWidth="1"/>
    <col min="13305" max="13305" width="5.28515625" style="2" customWidth="1"/>
    <col min="13306" max="13306" width="30.85546875" style="2" customWidth="1"/>
    <col min="13307" max="13307" width="26.28515625" style="2" customWidth="1"/>
    <col min="13308" max="13308" width="35.42578125" style="2" customWidth="1"/>
    <col min="13309" max="13309" width="22.28515625" style="2" customWidth="1"/>
    <col min="13310" max="13321" width="9.28515625" style="2" customWidth="1"/>
    <col min="13322" max="13322" width="19.42578125" style="2" customWidth="1"/>
    <col min="13323" max="13323" width="61.28515625" style="2" customWidth="1"/>
    <col min="13324" max="13324" width="28" style="2" customWidth="1"/>
    <col min="13325" max="13325" width="25.85546875" style="2" customWidth="1"/>
    <col min="13326" max="13326" width="21.42578125" style="2" customWidth="1"/>
    <col min="13327" max="13327" width="34.42578125" style="2" customWidth="1"/>
    <col min="13328" max="13328" width="40" style="2" customWidth="1"/>
    <col min="13329" max="13558" width="11.42578125" style="2"/>
    <col min="13559" max="13559" width="29" style="2" customWidth="1"/>
    <col min="13560" max="13560" width="42.42578125" style="2" customWidth="1"/>
    <col min="13561" max="13561" width="5.28515625" style="2" customWidth="1"/>
    <col min="13562" max="13562" width="30.85546875" style="2" customWidth="1"/>
    <col min="13563" max="13563" width="26.28515625" style="2" customWidth="1"/>
    <col min="13564" max="13564" width="35.42578125" style="2" customWidth="1"/>
    <col min="13565" max="13565" width="22.28515625" style="2" customWidth="1"/>
    <col min="13566" max="13577" width="9.28515625" style="2" customWidth="1"/>
    <col min="13578" max="13578" width="19.42578125" style="2" customWidth="1"/>
    <col min="13579" max="13579" width="61.28515625" style="2" customWidth="1"/>
    <col min="13580" max="13580" width="28" style="2" customWidth="1"/>
    <col min="13581" max="13581" width="25.85546875" style="2" customWidth="1"/>
    <col min="13582" max="13582" width="21.42578125" style="2" customWidth="1"/>
    <col min="13583" max="13583" width="34.42578125" style="2" customWidth="1"/>
    <col min="13584" max="13584" width="40" style="2" customWidth="1"/>
    <col min="13585" max="13814" width="11.42578125" style="2"/>
    <col min="13815" max="13815" width="29" style="2" customWidth="1"/>
    <col min="13816" max="13816" width="42.42578125" style="2" customWidth="1"/>
    <col min="13817" max="13817" width="5.28515625" style="2" customWidth="1"/>
    <col min="13818" max="13818" width="30.85546875" style="2" customWidth="1"/>
    <col min="13819" max="13819" width="26.28515625" style="2" customWidth="1"/>
    <col min="13820" max="13820" width="35.42578125" style="2" customWidth="1"/>
    <col min="13821" max="13821" width="22.28515625" style="2" customWidth="1"/>
    <col min="13822" max="13833" width="9.28515625" style="2" customWidth="1"/>
    <col min="13834" max="13834" width="19.42578125" style="2" customWidth="1"/>
    <col min="13835" max="13835" width="61.28515625" style="2" customWidth="1"/>
    <col min="13836" max="13836" width="28" style="2" customWidth="1"/>
    <col min="13837" max="13837" width="25.85546875" style="2" customWidth="1"/>
    <col min="13838" max="13838" width="21.42578125" style="2" customWidth="1"/>
    <col min="13839" max="13839" width="34.42578125" style="2" customWidth="1"/>
    <col min="13840" max="13840" width="40" style="2" customWidth="1"/>
    <col min="13841" max="14070" width="11.42578125" style="2"/>
    <col min="14071" max="14071" width="29" style="2" customWidth="1"/>
    <col min="14072" max="14072" width="42.42578125" style="2" customWidth="1"/>
    <col min="14073" max="14073" width="5.28515625" style="2" customWidth="1"/>
    <col min="14074" max="14074" width="30.85546875" style="2" customWidth="1"/>
    <col min="14075" max="14075" width="26.28515625" style="2" customWidth="1"/>
    <col min="14076" max="14076" width="35.42578125" style="2" customWidth="1"/>
    <col min="14077" max="14077" width="22.28515625" style="2" customWidth="1"/>
    <col min="14078" max="14089" width="9.28515625" style="2" customWidth="1"/>
    <col min="14090" max="14090" width="19.42578125" style="2" customWidth="1"/>
    <col min="14091" max="14091" width="61.28515625" style="2" customWidth="1"/>
    <col min="14092" max="14092" width="28" style="2" customWidth="1"/>
    <col min="14093" max="14093" width="25.85546875" style="2" customWidth="1"/>
    <col min="14094" max="14094" width="21.42578125" style="2" customWidth="1"/>
    <col min="14095" max="14095" width="34.42578125" style="2" customWidth="1"/>
    <col min="14096" max="14096" width="40" style="2" customWidth="1"/>
    <col min="14097" max="14326" width="11.42578125" style="2"/>
    <col min="14327" max="14327" width="29" style="2" customWidth="1"/>
    <col min="14328" max="14328" width="42.42578125" style="2" customWidth="1"/>
    <col min="14329" max="14329" width="5.28515625" style="2" customWidth="1"/>
    <col min="14330" max="14330" width="30.85546875" style="2" customWidth="1"/>
    <col min="14331" max="14331" width="26.28515625" style="2" customWidth="1"/>
    <col min="14332" max="14332" width="35.42578125" style="2" customWidth="1"/>
    <col min="14333" max="14333" width="22.28515625" style="2" customWidth="1"/>
    <col min="14334" max="14345" width="9.28515625" style="2" customWidth="1"/>
    <col min="14346" max="14346" width="19.42578125" style="2" customWidth="1"/>
    <col min="14347" max="14347" width="61.28515625" style="2" customWidth="1"/>
    <col min="14348" max="14348" width="28" style="2" customWidth="1"/>
    <col min="14349" max="14349" width="25.85546875" style="2" customWidth="1"/>
    <col min="14350" max="14350" width="21.42578125" style="2" customWidth="1"/>
    <col min="14351" max="14351" width="34.42578125" style="2" customWidth="1"/>
    <col min="14352" max="14352" width="40" style="2" customWidth="1"/>
    <col min="14353" max="14582" width="11.42578125" style="2"/>
    <col min="14583" max="14583" width="29" style="2" customWidth="1"/>
    <col min="14584" max="14584" width="42.42578125" style="2" customWidth="1"/>
    <col min="14585" max="14585" width="5.28515625" style="2" customWidth="1"/>
    <col min="14586" max="14586" width="30.85546875" style="2" customWidth="1"/>
    <col min="14587" max="14587" width="26.28515625" style="2" customWidth="1"/>
    <col min="14588" max="14588" width="35.42578125" style="2" customWidth="1"/>
    <col min="14589" max="14589" width="22.28515625" style="2" customWidth="1"/>
    <col min="14590" max="14601" width="9.28515625" style="2" customWidth="1"/>
    <col min="14602" max="14602" width="19.42578125" style="2" customWidth="1"/>
    <col min="14603" max="14603" width="61.28515625" style="2" customWidth="1"/>
    <col min="14604" max="14604" width="28" style="2" customWidth="1"/>
    <col min="14605" max="14605" width="25.85546875" style="2" customWidth="1"/>
    <col min="14606" max="14606" width="21.42578125" style="2" customWidth="1"/>
    <col min="14607" max="14607" width="34.42578125" style="2" customWidth="1"/>
    <col min="14608" max="14608" width="40" style="2" customWidth="1"/>
    <col min="14609" max="14838" width="11.42578125" style="2"/>
    <col min="14839" max="14839" width="29" style="2" customWidth="1"/>
    <col min="14840" max="14840" width="42.42578125" style="2" customWidth="1"/>
    <col min="14841" max="14841" width="5.28515625" style="2" customWidth="1"/>
    <col min="14842" max="14842" width="30.85546875" style="2" customWidth="1"/>
    <col min="14843" max="14843" width="26.28515625" style="2" customWidth="1"/>
    <col min="14844" max="14844" width="35.42578125" style="2" customWidth="1"/>
    <col min="14845" max="14845" width="22.28515625" style="2" customWidth="1"/>
    <col min="14846" max="14857" width="9.28515625" style="2" customWidth="1"/>
    <col min="14858" max="14858" width="19.42578125" style="2" customWidth="1"/>
    <col min="14859" max="14859" width="61.28515625" style="2" customWidth="1"/>
    <col min="14860" max="14860" width="28" style="2" customWidth="1"/>
    <col min="14861" max="14861" width="25.85546875" style="2" customWidth="1"/>
    <col min="14862" max="14862" width="21.42578125" style="2" customWidth="1"/>
    <col min="14863" max="14863" width="34.42578125" style="2" customWidth="1"/>
    <col min="14864" max="14864" width="40" style="2" customWidth="1"/>
    <col min="14865" max="15094" width="11.42578125" style="2"/>
    <col min="15095" max="15095" width="29" style="2" customWidth="1"/>
    <col min="15096" max="15096" width="42.42578125" style="2" customWidth="1"/>
    <col min="15097" max="15097" width="5.28515625" style="2" customWidth="1"/>
    <col min="15098" max="15098" width="30.85546875" style="2" customWidth="1"/>
    <col min="15099" max="15099" width="26.28515625" style="2" customWidth="1"/>
    <col min="15100" max="15100" width="35.42578125" style="2" customWidth="1"/>
    <col min="15101" max="15101" width="22.28515625" style="2" customWidth="1"/>
    <col min="15102" max="15113" width="9.28515625" style="2" customWidth="1"/>
    <col min="15114" max="15114" width="19.42578125" style="2" customWidth="1"/>
    <col min="15115" max="15115" width="61.28515625" style="2" customWidth="1"/>
    <col min="15116" max="15116" width="28" style="2" customWidth="1"/>
    <col min="15117" max="15117" width="25.85546875" style="2" customWidth="1"/>
    <col min="15118" max="15118" width="21.42578125" style="2" customWidth="1"/>
    <col min="15119" max="15119" width="34.42578125" style="2" customWidth="1"/>
    <col min="15120" max="15120" width="40" style="2" customWidth="1"/>
    <col min="15121" max="15350" width="11.42578125" style="2"/>
    <col min="15351" max="15351" width="29" style="2" customWidth="1"/>
    <col min="15352" max="15352" width="42.42578125" style="2" customWidth="1"/>
    <col min="15353" max="15353" width="5.28515625" style="2" customWidth="1"/>
    <col min="15354" max="15354" width="30.85546875" style="2" customWidth="1"/>
    <col min="15355" max="15355" width="26.28515625" style="2" customWidth="1"/>
    <col min="15356" max="15356" width="35.42578125" style="2" customWidth="1"/>
    <col min="15357" max="15357" width="22.28515625" style="2" customWidth="1"/>
    <col min="15358" max="15369" width="9.28515625" style="2" customWidth="1"/>
    <col min="15370" max="15370" width="19.42578125" style="2" customWidth="1"/>
    <col min="15371" max="15371" width="61.28515625" style="2" customWidth="1"/>
    <col min="15372" max="15372" width="28" style="2" customWidth="1"/>
    <col min="15373" max="15373" width="25.85546875" style="2" customWidth="1"/>
    <col min="15374" max="15374" width="21.42578125" style="2" customWidth="1"/>
    <col min="15375" max="15375" width="34.42578125" style="2" customWidth="1"/>
    <col min="15376" max="15376" width="40" style="2" customWidth="1"/>
    <col min="15377" max="15606" width="11.42578125" style="2"/>
    <col min="15607" max="15607" width="29" style="2" customWidth="1"/>
    <col min="15608" max="15608" width="42.42578125" style="2" customWidth="1"/>
    <col min="15609" max="15609" width="5.28515625" style="2" customWidth="1"/>
    <col min="15610" max="15610" width="30.85546875" style="2" customWidth="1"/>
    <col min="15611" max="15611" width="26.28515625" style="2" customWidth="1"/>
    <col min="15612" max="15612" width="35.42578125" style="2" customWidth="1"/>
    <col min="15613" max="15613" width="22.28515625" style="2" customWidth="1"/>
    <col min="15614" max="15625" width="9.28515625" style="2" customWidth="1"/>
    <col min="15626" max="15626" width="19.42578125" style="2" customWidth="1"/>
    <col min="15627" max="15627" width="61.28515625" style="2" customWidth="1"/>
    <col min="15628" max="15628" width="28" style="2" customWidth="1"/>
    <col min="15629" max="15629" width="25.85546875" style="2" customWidth="1"/>
    <col min="15630" max="15630" width="21.42578125" style="2" customWidth="1"/>
    <col min="15631" max="15631" width="34.42578125" style="2" customWidth="1"/>
    <col min="15632" max="15632" width="40" style="2" customWidth="1"/>
    <col min="15633" max="15862" width="11.42578125" style="2"/>
    <col min="15863" max="15863" width="29" style="2" customWidth="1"/>
    <col min="15864" max="15864" width="42.42578125" style="2" customWidth="1"/>
    <col min="15865" max="15865" width="5.28515625" style="2" customWidth="1"/>
    <col min="15866" max="15866" width="30.85546875" style="2" customWidth="1"/>
    <col min="15867" max="15867" width="26.28515625" style="2" customWidth="1"/>
    <col min="15868" max="15868" width="35.42578125" style="2" customWidth="1"/>
    <col min="15869" max="15869" width="22.28515625" style="2" customWidth="1"/>
    <col min="15870" max="15881" width="9.28515625" style="2" customWidth="1"/>
    <col min="15882" max="15882" width="19.42578125" style="2" customWidth="1"/>
    <col min="15883" max="15883" width="61.28515625" style="2" customWidth="1"/>
    <col min="15884" max="15884" width="28" style="2" customWidth="1"/>
    <col min="15885" max="15885" width="25.85546875" style="2" customWidth="1"/>
    <col min="15886" max="15886" width="21.42578125" style="2" customWidth="1"/>
    <col min="15887" max="15887" width="34.42578125" style="2" customWidth="1"/>
    <col min="15888" max="15888" width="40" style="2" customWidth="1"/>
    <col min="15889" max="16118" width="11.42578125" style="2"/>
    <col min="16119" max="16119" width="29" style="2" customWidth="1"/>
    <col min="16120" max="16120" width="42.42578125" style="2" customWidth="1"/>
    <col min="16121" max="16121" width="5.28515625" style="2" customWidth="1"/>
    <col min="16122" max="16122" width="30.85546875" style="2" customWidth="1"/>
    <col min="16123" max="16123" width="26.28515625" style="2" customWidth="1"/>
    <col min="16124" max="16124" width="35.42578125" style="2" customWidth="1"/>
    <col min="16125" max="16125" width="22.28515625" style="2" customWidth="1"/>
    <col min="16126" max="16137" width="9.28515625" style="2" customWidth="1"/>
    <col min="16138" max="16138" width="19.42578125" style="2" customWidth="1"/>
    <col min="16139" max="16139" width="61.28515625" style="2" customWidth="1"/>
    <col min="16140" max="16140" width="28" style="2" customWidth="1"/>
    <col min="16141" max="16141" width="25.85546875" style="2" customWidth="1"/>
    <col min="16142" max="16142" width="21.42578125" style="2" customWidth="1"/>
    <col min="16143" max="16143" width="34.42578125" style="2" customWidth="1"/>
    <col min="16144" max="16144" width="40" style="2" customWidth="1"/>
    <col min="16145" max="16384" width="11.42578125" style="2"/>
  </cols>
  <sheetData>
    <row r="1" spans="1:16" ht="18.75" x14ac:dyDescent="0.3">
      <c r="A1" s="148" t="s">
        <v>69</v>
      </c>
      <c r="B1" s="148"/>
    </row>
    <row r="2" spans="1:16" ht="16.5" thickBot="1" x14ac:dyDescent="0.3"/>
    <row r="3" spans="1:16" ht="37.5" customHeight="1" x14ac:dyDescent="0.25">
      <c r="A3" s="146" t="s">
        <v>70</v>
      </c>
      <c r="B3" s="149" t="s">
        <v>71</v>
      </c>
      <c r="C3" s="149" t="s">
        <v>72</v>
      </c>
      <c r="D3" s="149"/>
      <c r="E3" s="146" t="s">
        <v>73</v>
      </c>
      <c r="F3" s="146" t="s">
        <v>74</v>
      </c>
      <c r="G3" s="149" t="s">
        <v>75</v>
      </c>
      <c r="H3" s="151" t="s">
        <v>76</v>
      </c>
      <c r="I3" s="151" t="s">
        <v>77</v>
      </c>
      <c r="J3" s="153" t="s">
        <v>78</v>
      </c>
      <c r="K3" s="154"/>
      <c r="L3" s="155" t="s">
        <v>79</v>
      </c>
      <c r="M3" s="156"/>
      <c r="N3" s="156"/>
      <c r="O3" s="156"/>
      <c r="P3" s="157"/>
    </row>
    <row r="4" spans="1:16" ht="51.75" customHeight="1" x14ac:dyDescent="0.25">
      <c r="A4" s="146"/>
      <c r="B4" s="149"/>
      <c r="C4" s="149"/>
      <c r="D4" s="149"/>
      <c r="E4" s="146"/>
      <c r="F4" s="146"/>
      <c r="G4" s="149"/>
      <c r="H4" s="152"/>
      <c r="I4" s="152"/>
      <c r="J4" s="28" t="s">
        <v>80</v>
      </c>
      <c r="K4" s="83" t="s">
        <v>81</v>
      </c>
      <c r="L4" s="85" t="s">
        <v>82</v>
      </c>
      <c r="M4" s="29" t="s">
        <v>83</v>
      </c>
      <c r="N4" s="29" t="s">
        <v>84</v>
      </c>
      <c r="O4" s="29" t="s">
        <v>85</v>
      </c>
      <c r="P4" s="86" t="s">
        <v>86</v>
      </c>
    </row>
    <row r="5" spans="1:16" ht="246" customHeight="1" x14ac:dyDescent="0.25">
      <c r="A5" s="147" t="s">
        <v>87</v>
      </c>
      <c r="B5" s="137" t="s">
        <v>88</v>
      </c>
      <c r="C5" s="132" t="s">
        <v>89</v>
      </c>
      <c r="D5" s="7" t="s">
        <v>90</v>
      </c>
      <c r="E5" s="7" t="s">
        <v>91</v>
      </c>
      <c r="F5" s="7" t="s">
        <v>92</v>
      </c>
      <c r="G5" s="7" t="s">
        <v>93</v>
      </c>
      <c r="H5" s="4">
        <v>43497</v>
      </c>
      <c r="I5" s="4">
        <v>43616</v>
      </c>
      <c r="J5" s="70" t="s">
        <v>94</v>
      </c>
      <c r="K5" s="16" t="s">
        <v>95</v>
      </c>
      <c r="L5" s="113">
        <v>1</v>
      </c>
      <c r="M5" s="135">
        <f>+L5</f>
        <v>1</v>
      </c>
      <c r="N5" s="70">
        <v>43843</v>
      </c>
      <c r="O5" s="9" t="s">
        <v>96</v>
      </c>
      <c r="P5" s="20"/>
    </row>
    <row r="6" spans="1:16" ht="225.75" customHeight="1" x14ac:dyDescent="0.25">
      <c r="A6" s="147"/>
      <c r="B6" s="7" t="s">
        <v>97</v>
      </c>
      <c r="C6" s="132" t="s">
        <v>98</v>
      </c>
      <c r="D6" s="7" t="s">
        <v>99</v>
      </c>
      <c r="E6" s="7" t="s">
        <v>100</v>
      </c>
      <c r="F6" s="7" t="s">
        <v>101</v>
      </c>
      <c r="G6" s="7" t="s">
        <v>102</v>
      </c>
      <c r="H6" s="4">
        <v>43497</v>
      </c>
      <c r="I6" s="4">
        <v>43539</v>
      </c>
      <c r="J6" s="70" t="s">
        <v>94</v>
      </c>
      <c r="K6" s="79" t="s">
        <v>103</v>
      </c>
      <c r="L6" s="113">
        <v>1</v>
      </c>
      <c r="M6" s="135">
        <f>L6</f>
        <v>1</v>
      </c>
      <c r="N6" s="70">
        <v>43843</v>
      </c>
      <c r="O6" s="9" t="s">
        <v>104</v>
      </c>
      <c r="P6" s="137"/>
    </row>
    <row r="7" spans="1:16" ht="220.5" customHeight="1" x14ac:dyDescent="0.25">
      <c r="A7" s="147"/>
      <c r="B7" s="137" t="s">
        <v>105</v>
      </c>
      <c r="C7" s="132" t="s">
        <v>106</v>
      </c>
      <c r="D7" s="7" t="s">
        <v>107</v>
      </c>
      <c r="E7" s="7" t="s">
        <v>108</v>
      </c>
      <c r="F7" s="7" t="s">
        <v>109</v>
      </c>
      <c r="G7" s="7" t="s">
        <v>110</v>
      </c>
      <c r="H7" s="4">
        <v>43497</v>
      </c>
      <c r="I7" s="4">
        <v>43799</v>
      </c>
      <c r="J7" s="70" t="s">
        <v>111</v>
      </c>
      <c r="K7" s="126" t="s">
        <v>112</v>
      </c>
      <c r="L7" s="119">
        <v>1</v>
      </c>
      <c r="M7" s="135">
        <f>+L7</f>
        <v>1</v>
      </c>
      <c r="N7" s="70">
        <v>43843</v>
      </c>
      <c r="O7" s="9" t="s">
        <v>113</v>
      </c>
      <c r="P7" s="20" t="s">
        <v>114</v>
      </c>
    </row>
    <row r="8" spans="1:16" ht="206.25" customHeight="1" x14ac:dyDescent="0.25">
      <c r="A8" s="147"/>
      <c r="B8" s="137" t="s">
        <v>115</v>
      </c>
      <c r="C8" s="132" t="s">
        <v>116</v>
      </c>
      <c r="D8" s="7" t="s">
        <v>117</v>
      </c>
      <c r="E8" s="7" t="s">
        <v>118</v>
      </c>
      <c r="F8" s="7" t="s">
        <v>119</v>
      </c>
      <c r="G8" s="7" t="s">
        <v>120</v>
      </c>
      <c r="H8" s="4">
        <v>43497</v>
      </c>
      <c r="I8" s="4">
        <v>43840</v>
      </c>
      <c r="J8" s="74" t="s">
        <v>121</v>
      </c>
      <c r="K8" s="79" t="s">
        <v>122</v>
      </c>
      <c r="L8" s="113">
        <v>1</v>
      </c>
      <c r="M8" s="135">
        <f>+L8</f>
        <v>1</v>
      </c>
      <c r="N8" s="70">
        <v>43843</v>
      </c>
      <c r="O8" s="79" t="s">
        <v>123</v>
      </c>
      <c r="P8" s="79"/>
    </row>
    <row r="9" spans="1:16" ht="42.75" customHeight="1" x14ac:dyDescent="0.25">
      <c r="I9" s="11"/>
      <c r="J9" s="11"/>
      <c r="K9" s="150" t="s">
        <v>124</v>
      </c>
      <c r="L9" s="150"/>
      <c r="M9" s="84">
        <f>AVERAGE(M5:M8)</f>
        <v>1</v>
      </c>
    </row>
    <row r="20" spans="15:15" x14ac:dyDescent="0.25">
      <c r="O20" s="75"/>
    </row>
  </sheetData>
  <autoFilter ref="A4:P9" xr:uid="{00000000-0009-0000-0000-00000A000000}">
    <filterColumn colId="2" showButton="0"/>
  </autoFilter>
  <mergeCells count="13">
    <mergeCell ref="K9:L9"/>
    <mergeCell ref="G3:G4"/>
    <mergeCell ref="H3:H4"/>
    <mergeCell ref="I3:I4"/>
    <mergeCell ref="J3:K3"/>
    <mergeCell ref="L3:P3"/>
    <mergeCell ref="E3:E4"/>
    <mergeCell ref="F3:F4"/>
    <mergeCell ref="A5:A8"/>
    <mergeCell ref="A1:B1"/>
    <mergeCell ref="A3:A4"/>
    <mergeCell ref="B3:B4"/>
    <mergeCell ref="C3:D4"/>
  </mergeCells>
  <hyperlinks>
    <hyperlink ref="A1" location="Contenido!A1" display="Volver al contenido" xr:uid="{00000000-0004-0000-0A00-000000000000}"/>
  </hyperlinks>
  <pageMargins left="0.7" right="0.7" top="0.75" bottom="0.75" header="0.3" footer="0.3"/>
  <pageSetup paperSize="9" scale="39" orientation="portrait" r:id="rId1"/>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4">
    <tabColor theme="8"/>
  </sheetPr>
  <dimension ref="A1:T6"/>
  <sheetViews>
    <sheetView showGridLines="0" topLeftCell="H1" zoomScale="70" zoomScaleNormal="70" zoomScaleSheetLayoutView="100" workbookViewId="0">
      <selection activeCell="O6" sqref="O6"/>
    </sheetView>
  </sheetViews>
  <sheetFormatPr baseColWidth="10" defaultColWidth="11.42578125" defaultRowHeight="60" customHeight="1" x14ac:dyDescent="0.25"/>
  <cols>
    <col min="1" max="2" width="25.7109375" style="1" customWidth="1"/>
    <col min="3" max="4" width="17" style="2" customWidth="1"/>
    <col min="5" max="5" width="17.28515625" style="2" customWidth="1"/>
    <col min="6" max="6" width="40.85546875" style="2" customWidth="1"/>
    <col min="7" max="7" width="53.140625" style="2" customWidth="1"/>
    <col min="8" max="8" width="30.28515625" style="2" customWidth="1"/>
    <col min="9" max="9" width="17" style="2" customWidth="1"/>
    <col min="10" max="10" width="22.140625" style="2" customWidth="1"/>
    <col min="11" max="11" width="21.42578125" style="3" customWidth="1"/>
    <col min="12" max="12" width="15.85546875" style="3" customWidth="1"/>
    <col min="13" max="13" width="16.7109375" style="3" customWidth="1"/>
    <col min="14" max="14" width="15.42578125" style="2" customWidth="1"/>
    <col min="15" max="15" width="69" style="2" customWidth="1"/>
    <col min="16" max="16" width="17.28515625" style="2" customWidth="1"/>
    <col min="17" max="17" width="19.140625" style="2" customWidth="1"/>
    <col min="18" max="18" width="14.85546875" style="2" customWidth="1"/>
    <col min="19" max="19" width="140.7109375" style="2" customWidth="1"/>
    <col min="20" max="20" width="90" style="2" customWidth="1"/>
    <col min="21" max="258" width="11.42578125" style="2"/>
    <col min="259" max="259" width="21.42578125" style="2" customWidth="1"/>
    <col min="260" max="260" width="5.28515625" style="2" customWidth="1"/>
    <col min="261" max="261" width="29" style="2" customWidth="1"/>
    <col min="262" max="262" width="24.7109375" style="2" customWidth="1"/>
    <col min="263" max="263" width="20.42578125" style="2" customWidth="1"/>
    <col min="264" max="264" width="40.85546875" style="2" customWidth="1"/>
    <col min="265" max="265" width="30.7109375" style="2" customWidth="1"/>
    <col min="266" max="266" width="20.42578125" style="2" customWidth="1"/>
    <col min="267" max="267" width="21.42578125" style="2" customWidth="1"/>
    <col min="268" max="268" width="15.85546875" style="2" customWidth="1"/>
    <col min="269" max="269" width="18.42578125" style="2" customWidth="1"/>
    <col min="270" max="270" width="15.42578125" style="2" customWidth="1"/>
    <col min="271" max="271" width="41" style="2" customWidth="1"/>
    <col min="272" max="272" width="17.28515625" style="2" customWidth="1"/>
    <col min="273" max="273" width="22.85546875" style="2" customWidth="1"/>
    <col min="274" max="274" width="21.85546875" style="2" customWidth="1"/>
    <col min="275" max="275" width="69.28515625" style="2" customWidth="1"/>
    <col min="276" max="276" width="69.42578125" style="2" customWidth="1"/>
    <col min="277" max="514" width="11.42578125" style="2"/>
    <col min="515" max="515" width="21.42578125" style="2" customWidth="1"/>
    <col min="516" max="516" width="5.28515625" style="2" customWidth="1"/>
    <col min="517" max="517" width="29" style="2" customWidth="1"/>
    <col min="518" max="518" width="24.7109375" style="2" customWidth="1"/>
    <col min="519" max="519" width="20.42578125" style="2" customWidth="1"/>
    <col min="520" max="520" width="40.85546875" style="2" customWidth="1"/>
    <col min="521" max="521" width="30.7109375" style="2" customWidth="1"/>
    <col min="522" max="522" width="20.42578125" style="2" customWidth="1"/>
    <col min="523" max="523" width="21.42578125" style="2" customWidth="1"/>
    <col min="524" max="524" width="15.85546875" style="2" customWidth="1"/>
    <col min="525" max="525" width="18.42578125" style="2" customWidth="1"/>
    <col min="526" max="526" width="15.42578125" style="2" customWidth="1"/>
    <col min="527" max="527" width="41" style="2" customWidth="1"/>
    <col min="528" max="528" width="17.28515625" style="2" customWidth="1"/>
    <col min="529" max="529" width="22.85546875" style="2" customWidth="1"/>
    <col min="530" max="530" width="21.85546875" style="2" customWidth="1"/>
    <col min="531" max="531" width="69.28515625" style="2" customWidth="1"/>
    <col min="532" max="532" width="69.42578125" style="2" customWidth="1"/>
    <col min="533" max="770" width="11.42578125" style="2"/>
    <col min="771" max="771" width="21.42578125" style="2" customWidth="1"/>
    <col min="772" max="772" width="5.28515625" style="2" customWidth="1"/>
    <col min="773" max="773" width="29" style="2" customWidth="1"/>
    <col min="774" max="774" width="24.7109375" style="2" customWidth="1"/>
    <col min="775" max="775" width="20.42578125" style="2" customWidth="1"/>
    <col min="776" max="776" width="40.85546875" style="2" customWidth="1"/>
    <col min="777" max="777" width="30.7109375" style="2" customWidth="1"/>
    <col min="778" max="778" width="20.42578125" style="2" customWidth="1"/>
    <col min="779" max="779" width="21.42578125" style="2" customWidth="1"/>
    <col min="780" max="780" width="15.85546875" style="2" customWidth="1"/>
    <col min="781" max="781" width="18.42578125" style="2" customWidth="1"/>
    <col min="782" max="782" width="15.42578125" style="2" customWidth="1"/>
    <col min="783" max="783" width="41" style="2" customWidth="1"/>
    <col min="784" max="784" width="17.28515625" style="2" customWidth="1"/>
    <col min="785" max="785" width="22.85546875" style="2" customWidth="1"/>
    <col min="786" max="786" width="21.85546875" style="2" customWidth="1"/>
    <col min="787" max="787" width="69.28515625" style="2" customWidth="1"/>
    <col min="788" max="788" width="69.42578125" style="2" customWidth="1"/>
    <col min="789" max="1026" width="11.42578125" style="2"/>
    <col min="1027" max="1027" width="21.42578125" style="2" customWidth="1"/>
    <col min="1028" max="1028" width="5.28515625" style="2" customWidth="1"/>
    <col min="1029" max="1029" width="29" style="2" customWidth="1"/>
    <col min="1030" max="1030" width="24.7109375" style="2" customWidth="1"/>
    <col min="1031" max="1031" width="20.42578125" style="2" customWidth="1"/>
    <col min="1032" max="1032" width="40.85546875" style="2" customWidth="1"/>
    <col min="1033" max="1033" width="30.7109375" style="2" customWidth="1"/>
    <col min="1034" max="1034" width="20.42578125" style="2" customWidth="1"/>
    <col min="1035" max="1035" width="21.42578125" style="2" customWidth="1"/>
    <col min="1036" max="1036" width="15.85546875" style="2" customWidth="1"/>
    <col min="1037" max="1037" width="18.42578125" style="2" customWidth="1"/>
    <col min="1038" max="1038" width="15.42578125" style="2" customWidth="1"/>
    <col min="1039" max="1039" width="41" style="2" customWidth="1"/>
    <col min="1040" max="1040" width="17.28515625" style="2" customWidth="1"/>
    <col min="1041" max="1041" width="22.85546875" style="2" customWidth="1"/>
    <col min="1042" max="1042" width="21.85546875" style="2" customWidth="1"/>
    <col min="1043" max="1043" width="69.28515625" style="2" customWidth="1"/>
    <col min="1044" max="1044" width="69.42578125" style="2" customWidth="1"/>
    <col min="1045" max="1282" width="11.42578125" style="2"/>
    <col min="1283" max="1283" width="21.42578125" style="2" customWidth="1"/>
    <col min="1284" max="1284" width="5.28515625" style="2" customWidth="1"/>
    <col min="1285" max="1285" width="29" style="2" customWidth="1"/>
    <col min="1286" max="1286" width="24.7109375" style="2" customWidth="1"/>
    <col min="1287" max="1287" width="20.42578125" style="2" customWidth="1"/>
    <col min="1288" max="1288" width="40.85546875" style="2" customWidth="1"/>
    <col min="1289" max="1289" width="30.7109375" style="2" customWidth="1"/>
    <col min="1290" max="1290" width="20.42578125" style="2" customWidth="1"/>
    <col min="1291" max="1291" width="21.42578125" style="2" customWidth="1"/>
    <col min="1292" max="1292" width="15.85546875" style="2" customWidth="1"/>
    <col min="1293" max="1293" width="18.42578125" style="2" customWidth="1"/>
    <col min="1294" max="1294" width="15.42578125" style="2" customWidth="1"/>
    <col min="1295" max="1295" width="41" style="2" customWidth="1"/>
    <col min="1296" max="1296" width="17.28515625" style="2" customWidth="1"/>
    <col min="1297" max="1297" width="22.85546875" style="2" customWidth="1"/>
    <col min="1298" max="1298" width="21.85546875" style="2" customWidth="1"/>
    <col min="1299" max="1299" width="69.28515625" style="2" customWidth="1"/>
    <col min="1300" max="1300" width="69.42578125" style="2" customWidth="1"/>
    <col min="1301" max="1538" width="11.42578125" style="2"/>
    <col min="1539" max="1539" width="21.42578125" style="2" customWidth="1"/>
    <col min="1540" max="1540" width="5.28515625" style="2" customWidth="1"/>
    <col min="1541" max="1541" width="29" style="2" customWidth="1"/>
    <col min="1542" max="1542" width="24.7109375" style="2" customWidth="1"/>
    <col min="1543" max="1543" width="20.42578125" style="2" customWidth="1"/>
    <col min="1544" max="1544" width="40.85546875" style="2" customWidth="1"/>
    <col min="1545" max="1545" width="30.7109375" style="2" customWidth="1"/>
    <col min="1546" max="1546" width="20.42578125" style="2" customWidth="1"/>
    <col min="1547" max="1547" width="21.42578125" style="2" customWidth="1"/>
    <col min="1548" max="1548" width="15.85546875" style="2" customWidth="1"/>
    <col min="1549" max="1549" width="18.42578125" style="2" customWidth="1"/>
    <col min="1550" max="1550" width="15.42578125" style="2" customWidth="1"/>
    <col min="1551" max="1551" width="41" style="2" customWidth="1"/>
    <col min="1552" max="1552" width="17.28515625" style="2" customWidth="1"/>
    <col min="1553" max="1553" width="22.85546875" style="2" customWidth="1"/>
    <col min="1554" max="1554" width="21.85546875" style="2" customWidth="1"/>
    <col min="1555" max="1555" width="69.28515625" style="2" customWidth="1"/>
    <col min="1556" max="1556" width="69.42578125" style="2" customWidth="1"/>
    <col min="1557" max="1794" width="11.42578125" style="2"/>
    <col min="1795" max="1795" width="21.42578125" style="2" customWidth="1"/>
    <col min="1796" max="1796" width="5.28515625" style="2" customWidth="1"/>
    <col min="1797" max="1797" width="29" style="2" customWidth="1"/>
    <col min="1798" max="1798" width="24.7109375" style="2" customWidth="1"/>
    <col min="1799" max="1799" width="20.42578125" style="2" customWidth="1"/>
    <col min="1800" max="1800" width="40.85546875" style="2" customWidth="1"/>
    <col min="1801" max="1801" width="30.7109375" style="2" customWidth="1"/>
    <col min="1802" max="1802" width="20.42578125" style="2" customWidth="1"/>
    <col min="1803" max="1803" width="21.42578125" style="2" customWidth="1"/>
    <col min="1804" max="1804" width="15.85546875" style="2" customWidth="1"/>
    <col min="1805" max="1805" width="18.42578125" style="2" customWidth="1"/>
    <col min="1806" max="1806" width="15.42578125" style="2" customWidth="1"/>
    <col min="1807" max="1807" width="41" style="2" customWidth="1"/>
    <col min="1808" max="1808" width="17.28515625" style="2" customWidth="1"/>
    <col min="1809" max="1809" width="22.85546875" style="2" customWidth="1"/>
    <col min="1810" max="1810" width="21.85546875" style="2" customWidth="1"/>
    <col min="1811" max="1811" width="69.28515625" style="2" customWidth="1"/>
    <col min="1812" max="1812" width="69.42578125" style="2" customWidth="1"/>
    <col min="1813" max="2050" width="11.42578125" style="2"/>
    <col min="2051" max="2051" width="21.42578125" style="2" customWidth="1"/>
    <col min="2052" max="2052" width="5.28515625" style="2" customWidth="1"/>
    <col min="2053" max="2053" width="29" style="2" customWidth="1"/>
    <col min="2054" max="2054" width="24.7109375" style="2" customWidth="1"/>
    <col min="2055" max="2055" width="20.42578125" style="2" customWidth="1"/>
    <col min="2056" max="2056" width="40.85546875" style="2" customWidth="1"/>
    <col min="2057" max="2057" width="30.7109375" style="2" customWidth="1"/>
    <col min="2058" max="2058" width="20.42578125" style="2" customWidth="1"/>
    <col min="2059" max="2059" width="21.42578125" style="2" customWidth="1"/>
    <col min="2060" max="2060" width="15.85546875" style="2" customWidth="1"/>
    <col min="2061" max="2061" width="18.42578125" style="2" customWidth="1"/>
    <col min="2062" max="2062" width="15.42578125" style="2" customWidth="1"/>
    <col min="2063" max="2063" width="41" style="2" customWidth="1"/>
    <col min="2064" max="2064" width="17.28515625" style="2" customWidth="1"/>
    <col min="2065" max="2065" width="22.85546875" style="2" customWidth="1"/>
    <col min="2066" max="2066" width="21.85546875" style="2" customWidth="1"/>
    <col min="2067" max="2067" width="69.28515625" style="2" customWidth="1"/>
    <col min="2068" max="2068" width="69.42578125" style="2" customWidth="1"/>
    <col min="2069" max="2306" width="11.42578125" style="2"/>
    <col min="2307" max="2307" width="21.42578125" style="2" customWidth="1"/>
    <col min="2308" max="2308" width="5.28515625" style="2" customWidth="1"/>
    <col min="2309" max="2309" width="29" style="2" customWidth="1"/>
    <col min="2310" max="2310" width="24.7109375" style="2" customWidth="1"/>
    <col min="2311" max="2311" width="20.42578125" style="2" customWidth="1"/>
    <col min="2312" max="2312" width="40.85546875" style="2" customWidth="1"/>
    <col min="2313" max="2313" width="30.7109375" style="2" customWidth="1"/>
    <col min="2314" max="2314" width="20.42578125" style="2" customWidth="1"/>
    <col min="2315" max="2315" width="21.42578125" style="2" customWidth="1"/>
    <col min="2316" max="2316" width="15.85546875" style="2" customWidth="1"/>
    <col min="2317" max="2317" width="18.42578125" style="2" customWidth="1"/>
    <col min="2318" max="2318" width="15.42578125" style="2" customWidth="1"/>
    <col min="2319" max="2319" width="41" style="2" customWidth="1"/>
    <col min="2320" max="2320" width="17.28515625" style="2" customWidth="1"/>
    <col min="2321" max="2321" width="22.85546875" style="2" customWidth="1"/>
    <col min="2322" max="2322" width="21.85546875" style="2" customWidth="1"/>
    <col min="2323" max="2323" width="69.28515625" style="2" customWidth="1"/>
    <col min="2324" max="2324" width="69.42578125" style="2" customWidth="1"/>
    <col min="2325" max="2562" width="11.42578125" style="2"/>
    <col min="2563" max="2563" width="21.42578125" style="2" customWidth="1"/>
    <col min="2564" max="2564" width="5.28515625" style="2" customWidth="1"/>
    <col min="2565" max="2565" width="29" style="2" customWidth="1"/>
    <col min="2566" max="2566" width="24.7109375" style="2" customWidth="1"/>
    <col min="2567" max="2567" width="20.42578125" style="2" customWidth="1"/>
    <col min="2568" max="2568" width="40.85546875" style="2" customWidth="1"/>
    <col min="2569" max="2569" width="30.7109375" style="2" customWidth="1"/>
    <col min="2570" max="2570" width="20.42578125" style="2" customWidth="1"/>
    <col min="2571" max="2571" width="21.42578125" style="2" customWidth="1"/>
    <col min="2572" max="2572" width="15.85546875" style="2" customWidth="1"/>
    <col min="2573" max="2573" width="18.42578125" style="2" customWidth="1"/>
    <col min="2574" max="2574" width="15.42578125" style="2" customWidth="1"/>
    <col min="2575" max="2575" width="41" style="2" customWidth="1"/>
    <col min="2576" max="2576" width="17.28515625" style="2" customWidth="1"/>
    <col min="2577" max="2577" width="22.85546875" style="2" customWidth="1"/>
    <col min="2578" max="2578" width="21.85546875" style="2" customWidth="1"/>
    <col min="2579" max="2579" width="69.28515625" style="2" customWidth="1"/>
    <col min="2580" max="2580" width="69.42578125" style="2" customWidth="1"/>
    <col min="2581" max="2818" width="11.42578125" style="2"/>
    <col min="2819" max="2819" width="21.42578125" style="2" customWidth="1"/>
    <col min="2820" max="2820" width="5.28515625" style="2" customWidth="1"/>
    <col min="2821" max="2821" width="29" style="2" customWidth="1"/>
    <col min="2822" max="2822" width="24.7109375" style="2" customWidth="1"/>
    <col min="2823" max="2823" width="20.42578125" style="2" customWidth="1"/>
    <col min="2824" max="2824" width="40.85546875" style="2" customWidth="1"/>
    <col min="2825" max="2825" width="30.7109375" style="2" customWidth="1"/>
    <col min="2826" max="2826" width="20.42578125" style="2" customWidth="1"/>
    <col min="2827" max="2827" width="21.42578125" style="2" customWidth="1"/>
    <col min="2828" max="2828" width="15.85546875" style="2" customWidth="1"/>
    <col min="2829" max="2829" width="18.42578125" style="2" customWidth="1"/>
    <col min="2830" max="2830" width="15.42578125" style="2" customWidth="1"/>
    <col min="2831" max="2831" width="41" style="2" customWidth="1"/>
    <col min="2832" max="2832" width="17.28515625" style="2" customWidth="1"/>
    <col min="2833" max="2833" width="22.85546875" style="2" customWidth="1"/>
    <col min="2834" max="2834" width="21.85546875" style="2" customWidth="1"/>
    <col min="2835" max="2835" width="69.28515625" style="2" customWidth="1"/>
    <col min="2836" max="2836" width="69.42578125" style="2" customWidth="1"/>
    <col min="2837" max="3074" width="11.42578125" style="2"/>
    <col min="3075" max="3075" width="21.42578125" style="2" customWidth="1"/>
    <col min="3076" max="3076" width="5.28515625" style="2" customWidth="1"/>
    <col min="3077" max="3077" width="29" style="2" customWidth="1"/>
    <col min="3078" max="3078" width="24.7109375" style="2" customWidth="1"/>
    <col min="3079" max="3079" width="20.42578125" style="2" customWidth="1"/>
    <col min="3080" max="3080" width="40.85546875" style="2" customWidth="1"/>
    <col min="3081" max="3081" width="30.7109375" style="2" customWidth="1"/>
    <col min="3082" max="3082" width="20.42578125" style="2" customWidth="1"/>
    <col min="3083" max="3083" width="21.42578125" style="2" customWidth="1"/>
    <col min="3084" max="3084" width="15.85546875" style="2" customWidth="1"/>
    <col min="3085" max="3085" width="18.42578125" style="2" customWidth="1"/>
    <col min="3086" max="3086" width="15.42578125" style="2" customWidth="1"/>
    <col min="3087" max="3087" width="41" style="2" customWidth="1"/>
    <col min="3088" max="3088" width="17.28515625" style="2" customWidth="1"/>
    <col min="3089" max="3089" width="22.85546875" style="2" customWidth="1"/>
    <col min="3090" max="3090" width="21.85546875" style="2" customWidth="1"/>
    <col min="3091" max="3091" width="69.28515625" style="2" customWidth="1"/>
    <col min="3092" max="3092" width="69.42578125" style="2" customWidth="1"/>
    <col min="3093" max="3330" width="11.42578125" style="2"/>
    <col min="3331" max="3331" width="21.42578125" style="2" customWidth="1"/>
    <col min="3332" max="3332" width="5.28515625" style="2" customWidth="1"/>
    <col min="3333" max="3333" width="29" style="2" customWidth="1"/>
    <col min="3334" max="3334" width="24.7109375" style="2" customWidth="1"/>
    <col min="3335" max="3335" width="20.42578125" style="2" customWidth="1"/>
    <col min="3336" max="3336" width="40.85546875" style="2" customWidth="1"/>
    <col min="3337" max="3337" width="30.7109375" style="2" customWidth="1"/>
    <col min="3338" max="3338" width="20.42578125" style="2" customWidth="1"/>
    <col min="3339" max="3339" width="21.42578125" style="2" customWidth="1"/>
    <col min="3340" max="3340" width="15.85546875" style="2" customWidth="1"/>
    <col min="3341" max="3341" width="18.42578125" style="2" customWidth="1"/>
    <col min="3342" max="3342" width="15.42578125" style="2" customWidth="1"/>
    <col min="3343" max="3343" width="41" style="2" customWidth="1"/>
    <col min="3344" max="3344" width="17.28515625" style="2" customWidth="1"/>
    <col min="3345" max="3345" width="22.85546875" style="2" customWidth="1"/>
    <col min="3346" max="3346" width="21.85546875" style="2" customWidth="1"/>
    <col min="3347" max="3347" width="69.28515625" style="2" customWidth="1"/>
    <col min="3348" max="3348" width="69.42578125" style="2" customWidth="1"/>
    <col min="3349" max="3586" width="11.42578125" style="2"/>
    <col min="3587" max="3587" width="21.42578125" style="2" customWidth="1"/>
    <col min="3588" max="3588" width="5.28515625" style="2" customWidth="1"/>
    <col min="3589" max="3589" width="29" style="2" customWidth="1"/>
    <col min="3590" max="3590" width="24.7109375" style="2" customWidth="1"/>
    <col min="3591" max="3591" width="20.42578125" style="2" customWidth="1"/>
    <col min="3592" max="3592" width="40.85546875" style="2" customWidth="1"/>
    <col min="3593" max="3593" width="30.7109375" style="2" customWidth="1"/>
    <col min="3594" max="3594" width="20.42578125" style="2" customWidth="1"/>
    <col min="3595" max="3595" width="21.42578125" style="2" customWidth="1"/>
    <col min="3596" max="3596" width="15.85546875" style="2" customWidth="1"/>
    <col min="3597" max="3597" width="18.42578125" style="2" customWidth="1"/>
    <col min="3598" max="3598" width="15.42578125" style="2" customWidth="1"/>
    <col min="3599" max="3599" width="41" style="2" customWidth="1"/>
    <col min="3600" max="3600" width="17.28515625" style="2" customWidth="1"/>
    <col min="3601" max="3601" width="22.85546875" style="2" customWidth="1"/>
    <col min="3602" max="3602" width="21.85546875" style="2" customWidth="1"/>
    <col min="3603" max="3603" width="69.28515625" style="2" customWidth="1"/>
    <col min="3604" max="3604" width="69.42578125" style="2" customWidth="1"/>
    <col min="3605" max="3842" width="11.42578125" style="2"/>
    <col min="3843" max="3843" width="21.42578125" style="2" customWidth="1"/>
    <col min="3844" max="3844" width="5.28515625" style="2" customWidth="1"/>
    <col min="3845" max="3845" width="29" style="2" customWidth="1"/>
    <col min="3846" max="3846" width="24.7109375" style="2" customWidth="1"/>
    <col min="3847" max="3847" width="20.42578125" style="2" customWidth="1"/>
    <col min="3848" max="3848" width="40.85546875" style="2" customWidth="1"/>
    <col min="3849" max="3849" width="30.7109375" style="2" customWidth="1"/>
    <col min="3850" max="3850" width="20.42578125" style="2" customWidth="1"/>
    <col min="3851" max="3851" width="21.42578125" style="2" customWidth="1"/>
    <col min="3852" max="3852" width="15.85546875" style="2" customWidth="1"/>
    <col min="3853" max="3853" width="18.42578125" style="2" customWidth="1"/>
    <col min="3854" max="3854" width="15.42578125" style="2" customWidth="1"/>
    <col min="3855" max="3855" width="41" style="2" customWidth="1"/>
    <col min="3856" max="3856" width="17.28515625" style="2" customWidth="1"/>
    <col min="3857" max="3857" width="22.85546875" style="2" customWidth="1"/>
    <col min="3858" max="3858" width="21.85546875" style="2" customWidth="1"/>
    <col min="3859" max="3859" width="69.28515625" style="2" customWidth="1"/>
    <col min="3860" max="3860" width="69.42578125" style="2" customWidth="1"/>
    <col min="3861" max="4098" width="11.42578125" style="2"/>
    <col min="4099" max="4099" width="21.42578125" style="2" customWidth="1"/>
    <col min="4100" max="4100" width="5.28515625" style="2" customWidth="1"/>
    <col min="4101" max="4101" width="29" style="2" customWidth="1"/>
    <col min="4102" max="4102" width="24.7109375" style="2" customWidth="1"/>
    <col min="4103" max="4103" width="20.42578125" style="2" customWidth="1"/>
    <col min="4104" max="4104" width="40.85546875" style="2" customWidth="1"/>
    <col min="4105" max="4105" width="30.7109375" style="2" customWidth="1"/>
    <col min="4106" max="4106" width="20.42578125" style="2" customWidth="1"/>
    <col min="4107" max="4107" width="21.42578125" style="2" customWidth="1"/>
    <col min="4108" max="4108" width="15.85546875" style="2" customWidth="1"/>
    <col min="4109" max="4109" width="18.42578125" style="2" customWidth="1"/>
    <col min="4110" max="4110" width="15.42578125" style="2" customWidth="1"/>
    <col min="4111" max="4111" width="41" style="2" customWidth="1"/>
    <col min="4112" max="4112" width="17.28515625" style="2" customWidth="1"/>
    <col min="4113" max="4113" width="22.85546875" style="2" customWidth="1"/>
    <col min="4114" max="4114" width="21.85546875" style="2" customWidth="1"/>
    <col min="4115" max="4115" width="69.28515625" style="2" customWidth="1"/>
    <col min="4116" max="4116" width="69.42578125" style="2" customWidth="1"/>
    <col min="4117" max="4354" width="11.42578125" style="2"/>
    <col min="4355" max="4355" width="21.42578125" style="2" customWidth="1"/>
    <col min="4356" max="4356" width="5.28515625" style="2" customWidth="1"/>
    <col min="4357" max="4357" width="29" style="2" customWidth="1"/>
    <col min="4358" max="4358" width="24.7109375" style="2" customWidth="1"/>
    <col min="4359" max="4359" width="20.42578125" style="2" customWidth="1"/>
    <col min="4360" max="4360" width="40.85546875" style="2" customWidth="1"/>
    <col min="4361" max="4361" width="30.7109375" style="2" customWidth="1"/>
    <col min="4362" max="4362" width="20.42578125" style="2" customWidth="1"/>
    <col min="4363" max="4363" width="21.42578125" style="2" customWidth="1"/>
    <col min="4364" max="4364" width="15.85546875" style="2" customWidth="1"/>
    <col min="4365" max="4365" width="18.42578125" style="2" customWidth="1"/>
    <col min="4366" max="4366" width="15.42578125" style="2" customWidth="1"/>
    <col min="4367" max="4367" width="41" style="2" customWidth="1"/>
    <col min="4368" max="4368" width="17.28515625" style="2" customWidth="1"/>
    <col min="4369" max="4369" width="22.85546875" style="2" customWidth="1"/>
    <col min="4370" max="4370" width="21.85546875" style="2" customWidth="1"/>
    <col min="4371" max="4371" width="69.28515625" style="2" customWidth="1"/>
    <col min="4372" max="4372" width="69.42578125" style="2" customWidth="1"/>
    <col min="4373" max="4610" width="11.42578125" style="2"/>
    <col min="4611" max="4611" width="21.42578125" style="2" customWidth="1"/>
    <col min="4612" max="4612" width="5.28515625" style="2" customWidth="1"/>
    <col min="4613" max="4613" width="29" style="2" customWidth="1"/>
    <col min="4614" max="4614" width="24.7109375" style="2" customWidth="1"/>
    <col min="4615" max="4615" width="20.42578125" style="2" customWidth="1"/>
    <col min="4616" max="4616" width="40.85546875" style="2" customWidth="1"/>
    <col min="4617" max="4617" width="30.7109375" style="2" customWidth="1"/>
    <col min="4618" max="4618" width="20.42578125" style="2" customWidth="1"/>
    <col min="4619" max="4619" width="21.42578125" style="2" customWidth="1"/>
    <col min="4620" max="4620" width="15.85546875" style="2" customWidth="1"/>
    <col min="4621" max="4621" width="18.42578125" style="2" customWidth="1"/>
    <col min="4622" max="4622" width="15.42578125" style="2" customWidth="1"/>
    <col min="4623" max="4623" width="41" style="2" customWidth="1"/>
    <col min="4624" max="4624" width="17.28515625" style="2" customWidth="1"/>
    <col min="4625" max="4625" width="22.85546875" style="2" customWidth="1"/>
    <col min="4626" max="4626" width="21.85546875" style="2" customWidth="1"/>
    <col min="4627" max="4627" width="69.28515625" style="2" customWidth="1"/>
    <col min="4628" max="4628" width="69.42578125" style="2" customWidth="1"/>
    <col min="4629" max="4866" width="11.42578125" style="2"/>
    <col min="4867" max="4867" width="21.42578125" style="2" customWidth="1"/>
    <col min="4868" max="4868" width="5.28515625" style="2" customWidth="1"/>
    <col min="4869" max="4869" width="29" style="2" customWidth="1"/>
    <col min="4870" max="4870" width="24.7109375" style="2" customWidth="1"/>
    <col min="4871" max="4871" width="20.42578125" style="2" customWidth="1"/>
    <col min="4872" max="4872" width="40.85546875" style="2" customWidth="1"/>
    <col min="4873" max="4873" width="30.7109375" style="2" customWidth="1"/>
    <col min="4874" max="4874" width="20.42578125" style="2" customWidth="1"/>
    <col min="4875" max="4875" width="21.42578125" style="2" customWidth="1"/>
    <col min="4876" max="4876" width="15.85546875" style="2" customWidth="1"/>
    <col min="4877" max="4877" width="18.42578125" style="2" customWidth="1"/>
    <col min="4878" max="4878" width="15.42578125" style="2" customWidth="1"/>
    <col min="4879" max="4879" width="41" style="2" customWidth="1"/>
    <col min="4880" max="4880" width="17.28515625" style="2" customWidth="1"/>
    <col min="4881" max="4881" width="22.85546875" style="2" customWidth="1"/>
    <col min="4882" max="4882" width="21.85546875" style="2" customWidth="1"/>
    <col min="4883" max="4883" width="69.28515625" style="2" customWidth="1"/>
    <col min="4884" max="4884" width="69.42578125" style="2" customWidth="1"/>
    <col min="4885" max="5122" width="11.42578125" style="2"/>
    <col min="5123" max="5123" width="21.42578125" style="2" customWidth="1"/>
    <col min="5124" max="5124" width="5.28515625" style="2" customWidth="1"/>
    <col min="5125" max="5125" width="29" style="2" customWidth="1"/>
    <col min="5126" max="5126" width="24.7109375" style="2" customWidth="1"/>
    <col min="5127" max="5127" width="20.42578125" style="2" customWidth="1"/>
    <col min="5128" max="5128" width="40.85546875" style="2" customWidth="1"/>
    <col min="5129" max="5129" width="30.7109375" style="2" customWidth="1"/>
    <col min="5130" max="5130" width="20.42578125" style="2" customWidth="1"/>
    <col min="5131" max="5131" width="21.42578125" style="2" customWidth="1"/>
    <col min="5132" max="5132" width="15.85546875" style="2" customWidth="1"/>
    <col min="5133" max="5133" width="18.42578125" style="2" customWidth="1"/>
    <col min="5134" max="5134" width="15.42578125" style="2" customWidth="1"/>
    <col min="5135" max="5135" width="41" style="2" customWidth="1"/>
    <col min="5136" max="5136" width="17.28515625" style="2" customWidth="1"/>
    <col min="5137" max="5137" width="22.85546875" style="2" customWidth="1"/>
    <col min="5138" max="5138" width="21.85546875" style="2" customWidth="1"/>
    <col min="5139" max="5139" width="69.28515625" style="2" customWidth="1"/>
    <col min="5140" max="5140" width="69.42578125" style="2" customWidth="1"/>
    <col min="5141" max="5378" width="11.42578125" style="2"/>
    <col min="5379" max="5379" width="21.42578125" style="2" customWidth="1"/>
    <col min="5380" max="5380" width="5.28515625" style="2" customWidth="1"/>
    <col min="5381" max="5381" width="29" style="2" customWidth="1"/>
    <col min="5382" max="5382" width="24.7109375" style="2" customWidth="1"/>
    <col min="5383" max="5383" width="20.42578125" style="2" customWidth="1"/>
    <col min="5384" max="5384" width="40.85546875" style="2" customWidth="1"/>
    <col min="5385" max="5385" width="30.7109375" style="2" customWidth="1"/>
    <col min="5386" max="5386" width="20.42578125" style="2" customWidth="1"/>
    <col min="5387" max="5387" width="21.42578125" style="2" customWidth="1"/>
    <col min="5388" max="5388" width="15.85546875" style="2" customWidth="1"/>
    <col min="5389" max="5389" width="18.42578125" style="2" customWidth="1"/>
    <col min="5390" max="5390" width="15.42578125" style="2" customWidth="1"/>
    <col min="5391" max="5391" width="41" style="2" customWidth="1"/>
    <col min="5392" max="5392" width="17.28515625" style="2" customWidth="1"/>
    <col min="5393" max="5393" width="22.85546875" style="2" customWidth="1"/>
    <col min="5394" max="5394" width="21.85546875" style="2" customWidth="1"/>
    <col min="5395" max="5395" width="69.28515625" style="2" customWidth="1"/>
    <col min="5396" max="5396" width="69.42578125" style="2" customWidth="1"/>
    <col min="5397" max="5634" width="11.42578125" style="2"/>
    <col min="5635" max="5635" width="21.42578125" style="2" customWidth="1"/>
    <col min="5636" max="5636" width="5.28515625" style="2" customWidth="1"/>
    <col min="5637" max="5637" width="29" style="2" customWidth="1"/>
    <col min="5638" max="5638" width="24.7109375" style="2" customWidth="1"/>
    <col min="5639" max="5639" width="20.42578125" style="2" customWidth="1"/>
    <col min="5640" max="5640" width="40.85546875" style="2" customWidth="1"/>
    <col min="5641" max="5641" width="30.7109375" style="2" customWidth="1"/>
    <col min="5642" max="5642" width="20.42578125" style="2" customWidth="1"/>
    <col min="5643" max="5643" width="21.42578125" style="2" customWidth="1"/>
    <col min="5644" max="5644" width="15.85546875" style="2" customWidth="1"/>
    <col min="5645" max="5645" width="18.42578125" style="2" customWidth="1"/>
    <col min="5646" max="5646" width="15.42578125" style="2" customWidth="1"/>
    <col min="5647" max="5647" width="41" style="2" customWidth="1"/>
    <col min="5648" max="5648" width="17.28515625" style="2" customWidth="1"/>
    <col min="5649" max="5649" width="22.85546875" style="2" customWidth="1"/>
    <col min="5650" max="5650" width="21.85546875" style="2" customWidth="1"/>
    <col min="5651" max="5651" width="69.28515625" style="2" customWidth="1"/>
    <col min="5652" max="5652" width="69.42578125" style="2" customWidth="1"/>
    <col min="5653" max="5890" width="11.42578125" style="2"/>
    <col min="5891" max="5891" width="21.42578125" style="2" customWidth="1"/>
    <col min="5892" max="5892" width="5.28515625" style="2" customWidth="1"/>
    <col min="5893" max="5893" width="29" style="2" customWidth="1"/>
    <col min="5894" max="5894" width="24.7109375" style="2" customWidth="1"/>
    <col min="5895" max="5895" width="20.42578125" style="2" customWidth="1"/>
    <col min="5896" max="5896" width="40.85546875" style="2" customWidth="1"/>
    <col min="5897" max="5897" width="30.7109375" style="2" customWidth="1"/>
    <col min="5898" max="5898" width="20.42578125" style="2" customWidth="1"/>
    <col min="5899" max="5899" width="21.42578125" style="2" customWidth="1"/>
    <col min="5900" max="5900" width="15.85546875" style="2" customWidth="1"/>
    <col min="5901" max="5901" width="18.42578125" style="2" customWidth="1"/>
    <col min="5902" max="5902" width="15.42578125" style="2" customWidth="1"/>
    <col min="5903" max="5903" width="41" style="2" customWidth="1"/>
    <col min="5904" max="5904" width="17.28515625" style="2" customWidth="1"/>
    <col min="5905" max="5905" width="22.85546875" style="2" customWidth="1"/>
    <col min="5906" max="5906" width="21.85546875" style="2" customWidth="1"/>
    <col min="5907" max="5907" width="69.28515625" style="2" customWidth="1"/>
    <col min="5908" max="5908" width="69.42578125" style="2" customWidth="1"/>
    <col min="5909" max="6146" width="11.42578125" style="2"/>
    <col min="6147" max="6147" width="21.42578125" style="2" customWidth="1"/>
    <col min="6148" max="6148" width="5.28515625" style="2" customWidth="1"/>
    <col min="6149" max="6149" width="29" style="2" customWidth="1"/>
    <col min="6150" max="6150" width="24.7109375" style="2" customWidth="1"/>
    <col min="6151" max="6151" width="20.42578125" style="2" customWidth="1"/>
    <col min="6152" max="6152" width="40.85546875" style="2" customWidth="1"/>
    <col min="6153" max="6153" width="30.7109375" style="2" customWidth="1"/>
    <col min="6154" max="6154" width="20.42578125" style="2" customWidth="1"/>
    <col min="6155" max="6155" width="21.42578125" style="2" customWidth="1"/>
    <col min="6156" max="6156" width="15.85546875" style="2" customWidth="1"/>
    <col min="6157" max="6157" width="18.42578125" style="2" customWidth="1"/>
    <col min="6158" max="6158" width="15.42578125" style="2" customWidth="1"/>
    <col min="6159" max="6159" width="41" style="2" customWidth="1"/>
    <col min="6160" max="6160" width="17.28515625" style="2" customWidth="1"/>
    <col min="6161" max="6161" width="22.85546875" style="2" customWidth="1"/>
    <col min="6162" max="6162" width="21.85546875" style="2" customWidth="1"/>
    <col min="6163" max="6163" width="69.28515625" style="2" customWidth="1"/>
    <col min="6164" max="6164" width="69.42578125" style="2" customWidth="1"/>
    <col min="6165" max="6402" width="11.42578125" style="2"/>
    <col min="6403" max="6403" width="21.42578125" style="2" customWidth="1"/>
    <col min="6404" max="6404" width="5.28515625" style="2" customWidth="1"/>
    <col min="6405" max="6405" width="29" style="2" customWidth="1"/>
    <col min="6406" max="6406" width="24.7109375" style="2" customWidth="1"/>
    <col min="6407" max="6407" width="20.42578125" style="2" customWidth="1"/>
    <col min="6408" max="6408" width="40.85546875" style="2" customWidth="1"/>
    <col min="6409" max="6409" width="30.7109375" style="2" customWidth="1"/>
    <col min="6410" max="6410" width="20.42578125" style="2" customWidth="1"/>
    <col min="6411" max="6411" width="21.42578125" style="2" customWidth="1"/>
    <col min="6412" max="6412" width="15.85546875" style="2" customWidth="1"/>
    <col min="6413" max="6413" width="18.42578125" style="2" customWidth="1"/>
    <col min="6414" max="6414" width="15.42578125" style="2" customWidth="1"/>
    <col min="6415" max="6415" width="41" style="2" customWidth="1"/>
    <col min="6416" max="6416" width="17.28515625" style="2" customWidth="1"/>
    <col min="6417" max="6417" width="22.85546875" style="2" customWidth="1"/>
    <col min="6418" max="6418" width="21.85546875" style="2" customWidth="1"/>
    <col min="6419" max="6419" width="69.28515625" style="2" customWidth="1"/>
    <col min="6420" max="6420" width="69.42578125" style="2" customWidth="1"/>
    <col min="6421" max="6658" width="11.42578125" style="2"/>
    <col min="6659" max="6659" width="21.42578125" style="2" customWidth="1"/>
    <col min="6660" max="6660" width="5.28515625" style="2" customWidth="1"/>
    <col min="6661" max="6661" width="29" style="2" customWidth="1"/>
    <col min="6662" max="6662" width="24.7109375" style="2" customWidth="1"/>
    <col min="6663" max="6663" width="20.42578125" style="2" customWidth="1"/>
    <col min="6664" max="6664" width="40.85546875" style="2" customWidth="1"/>
    <col min="6665" max="6665" width="30.7109375" style="2" customWidth="1"/>
    <col min="6666" max="6666" width="20.42578125" style="2" customWidth="1"/>
    <col min="6667" max="6667" width="21.42578125" style="2" customWidth="1"/>
    <col min="6668" max="6668" width="15.85546875" style="2" customWidth="1"/>
    <col min="6669" max="6669" width="18.42578125" style="2" customWidth="1"/>
    <col min="6670" max="6670" width="15.42578125" style="2" customWidth="1"/>
    <col min="6671" max="6671" width="41" style="2" customWidth="1"/>
    <col min="6672" max="6672" width="17.28515625" style="2" customWidth="1"/>
    <col min="6673" max="6673" width="22.85546875" style="2" customWidth="1"/>
    <col min="6674" max="6674" width="21.85546875" style="2" customWidth="1"/>
    <col min="6675" max="6675" width="69.28515625" style="2" customWidth="1"/>
    <col min="6676" max="6676" width="69.42578125" style="2" customWidth="1"/>
    <col min="6677" max="6914" width="11.42578125" style="2"/>
    <col min="6915" max="6915" width="21.42578125" style="2" customWidth="1"/>
    <col min="6916" max="6916" width="5.28515625" style="2" customWidth="1"/>
    <col min="6917" max="6917" width="29" style="2" customWidth="1"/>
    <col min="6918" max="6918" width="24.7109375" style="2" customWidth="1"/>
    <col min="6919" max="6919" width="20.42578125" style="2" customWidth="1"/>
    <col min="6920" max="6920" width="40.85546875" style="2" customWidth="1"/>
    <col min="6921" max="6921" width="30.7109375" style="2" customWidth="1"/>
    <col min="6922" max="6922" width="20.42578125" style="2" customWidth="1"/>
    <col min="6923" max="6923" width="21.42578125" style="2" customWidth="1"/>
    <col min="6924" max="6924" width="15.85546875" style="2" customWidth="1"/>
    <col min="6925" max="6925" width="18.42578125" style="2" customWidth="1"/>
    <col min="6926" max="6926" width="15.42578125" style="2" customWidth="1"/>
    <col min="6927" max="6927" width="41" style="2" customWidth="1"/>
    <col min="6928" max="6928" width="17.28515625" style="2" customWidth="1"/>
    <col min="6929" max="6929" width="22.85546875" style="2" customWidth="1"/>
    <col min="6930" max="6930" width="21.85546875" style="2" customWidth="1"/>
    <col min="6931" max="6931" width="69.28515625" style="2" customWidth="1"/>
    <col min="6932" max="6932" width="69.42578125" style="2" customWidth="1"/>
    <col min="6933" max="7170" width="11.42578125" style="2"/>
    <col min="7171" max="7171" width="21.42578125" style="2" customWidth="1"/>
    <col min="7172" max="7172" width="5.28515625" style="2" customWidth="1"/>
    <col min="7173" max="7173" width="29" style="2" customWidth="1"/>
    <col min="7174" max="7174" width="24.7109375" style="2" customWidth="1"/>
    <col min="7175" max="7175" width="20.42578125" style="2" customWidth="1"/>
    <col min="7176" max="7176" width="40.85546875" style="2" customWidth="1"/>
    <col min="7177" max="7177" width="30.7109375" style="2" customWidth="1"/>
    <col min="7178" max="7178" width="20.42578125" style="2" customWidth="1"/>
    <col min="7179" max="7179" width="21.42578125" style="2" customWidth="1"/>
    <col min="7180" max="7180" width="15.85546875" style="2" customWidth="1"/>
    <col min="7181" max="7181" width="18.42578125" style="2" customWidth="1"/>
    <col min="7182" max="7182" width="15.42578125" style="2" customWidth="1"/>
    <col min="7183" max="7183" width="41" style="2" customWidth="1"/>
    <col min="7184" max="7184" width="17.28515625" style="2" customWidth="1"/>
    <col min="7185" max="7185" width="22.85546875" style="2" customWidth="1"/>
    <col min="7186" max="7186" width="21.85546875" style="2" customWidth="1"/>
    <col min="7187" max="7187" width="69.28515625" style="2" customWidth="1"/>
    <col min="7188" max="7188" width="69.42578125" style="2" customWidth="1"/>
    <col min="7189" max="7426" width="11.42578125" style="2"/>
    <col min="7427" max="7427" width="21.42578125" style="2" customWidth="1"/>
    <col min="7428" max="7428" width="5.28515625" style="2" customWidth="1"/>
    <col min="7429" max="7429" width="29" style="2" customWidth="1"/>
    <col min="7430" max="7430" width="24.7109375" style="2" customWidth="1"/>
    <col min="7431" max="7431" width="20.42578125" style="2" customWidth="1"/>
    <col min="7432" max="7432" width="40.85546875" style="2" customWidth="1"/>
    <col min="7433" max="7433" width="30.7109375" style="2" customWidth="1"/>
    <col min="7434" max="7434" width="20.42578125" style="2" customWidth="1"/>
    <col min="7435" max="7435" width="21.42578125" style="2" customWidth="1"/>
    <col min="7436" max="7436" width="15.85546875" style="2" customWidth="1"/>
    <col min="7437" max="7437" width="18.42578125" style="2" customWidth="1"/>
    <col min="7438" max="7438" width="15.42578125" style="2" customWidth="1"/>
    <col min="7439" max="7439" width="41" style="2" customWidth="1"/>
    <col min="7440" max="7440" width="17.28515625" style="2" customWidth="1"/>
    <col min="7441" max="7441" width="22.85546875" style="2" customWidth="1"/>
    <col min="7442" max="7442" width="21.85546875" style="2" customWidth="1"/>
    <col min="7443" max="7443" width="69.28515625" style="2" customWidth="1"/>
    <col min="7444" max="7444" width="69.42578125" style="2" customWidth="1"/>
    <col min="7445" max="7682" width="11.42578125" style="2"/>
    <col min="7683" max="7683" width="21.42578125" style="2" customWidth="1"/>
    <col min="7684" max="7684" width="5.28515625" style="2" customWidth="1"/>
    <col min="7685" max="7685" width="29" style="2" customWidth="1"/>
    <col min="7686" max="7686" width="24.7109375" style="2" customWidth="1"/>
    <col min="7687" max="7687" width="20.42578125" style="2" customWidth="1"/>
    <col min="7688" max="7688" width="40.85546875" style="2" customWidth="1"/>
    <col min="7689" max="7689" width="30.7109375" style="2" customWidth="1"/>
    <col min="7690" max="7690" width="20.42578125" style="2" customWidth="1"/>
    <col min="7691" max="7691" width="21.42578125" style="2" customWidth="1"/>
    <col min="7692" max="7692" width="15.85546875" style="2" customWidth="1"/>
    <col min="7693" max="7693" width="18.42578125" style="2" customWidth="1"/>
    <col min="7694" max="7694" width="15.42578125" style="2" customWidth="1"/>
    <col min="7695" max="7695" width="41" style="2" customWidth="1"/>
    <col min="7696" max="7696" width="17.28515625" style="2" customWidth="1"/>
    <col min="7697" max="7697" width="22.85546875" style="2" customWidth="1"/>
    <col min="7698" max="7698" width="21.85546875" style="2" customWidth="1"/>
    <col min="7699" max="7699" width="69.28515625" style="2" customWidth="1"/>
    <col min="7700" max="7700" width="69.42578125" style="2" customWidth="1"/>
    <col min="7701" max="7938" width="11.42578125" style="2"/>
    <col min="7939" max="7939" width="21.42578125" style="2" customWidth="1"/>
    <col min="7940" max="7940" width="5.28515625" style="2" customWidth="1"/>
    <col min="7941" max="7941" width="29" style="2" customWidth="1"/>
    <col min="7942" max="7942" width="24.7109375" style="2" customWidth="1"/>
    <col min="7943" max="7943" width="20.42578125" style="2" customWidth="1"/>
    <col min="7944" max="7944" width="40.85546875" style="2" customWidth="1"/>
    <col min="7945" max="7945" width="30.7109375" style="2" customWidth="1"/>
    <col min="7946" max="7946" width="20.42578125" style="2" customWidth="1"/>
    <col min="7947" max="7947" width="21.42578125" style="2" customWidth="1"/>
    <col min="7948" max="7948" width="15.85546875" style="2" customWidth="1"/>
    <col min="7949" max="7949" width="18.42578125" style="2" customWidth="1"/>
    <col min="7950" max="7950" width="15.42578125" style="2" customWidth="1"/>
    <col min="7951" max="7951" width="41" style="2" customWidth="1"/>
    <col min="7952" max="7952" width="17.28515625" style="2" customWidth="1"/>
    <col min="7953" max="7953" width="22.85546875" style="2" customWidth="1"/>
    <col min="7954" max="7954" width="21.85546875" style="2" customWidth="1"/>
    <col min="7955" max="7955" width="69.28515625" style="2" customWidth="1"/>
    <col min="7956" max="7956" width="69.42578125" style="2" customWidth="1"/>
    <col min="7957" max="8194" width="11.42578125" style="2"/>
    <col min="8195" max="8195" width="21.42578125" style="2" customWidth="1"/>
    <col min="8196" max="8196" width="5.28515625" style="2" customWidth="1"/>
    <col min="8197" max="8197" width="29" style="2" customWidth="1"/>
    <col min="8198" max="8198" width="24.7109375" style="2" customWidth="1"/>
    <col min="8199" max="8199" width="20.42578125" style="2" customWidth="1"/>
    <col min="8200" max="8200" width="40.85546875" style="2" customWidth="1"/>
    <col min="8201" max="8201" width="30.7109375" style="2" customWidth="1"/>
    <col min="8202" max="8202" width="20.42578125" style="2" customWidth="1"/>
    <col min="8203" max="8203" width="21.42578125" style="2" customWidth="1"/>
    <col min="8204" max="8204" width="15.85546875" style="2" customWidth="1"/>
    <col min="8205" max="8205" width="18.42578125" style="2" customWidth="1"/>
    <col min="8206" max="8206" width="15.42578125" style="2" customWidth="1"/>
    <col min="8207" max="8207" width="41" style="2" customWidth="1"/>
    <col min="8208" max="8208" width="17.28515625" style="2" customWidth="1"/>
    <col min="8209" max="8209" width="22.85546875" style="2" customWidth="1"/>
    <col min="8210" max="8210" width="21.85546875" style="2" customWidth="1"/>
    <col min="8211" max="8211" width="69.28515625" style="2" customWidth="1"/>
    <col min="8212" max="8212" width="69.42578125" style="2" customWidth="1"/>
    <col min="8213" max="8450" width="11.42578125" style="2"/>
    <col min="8451" max="8451" width="21.42578125" style="2" customWidth="1"/>
    <col min="8452" max="8452" width="5.28515625" style="2" customWidth="1"/>
    <col min="8453" max="8453" width="29" style="2" customWidth="1"/>
    <col min="8454" max="8454" width="24.7109375" style="2" customWidth="1"/>
    <col min="8455" max="8455" width="20.42578125" style="2" customWidth="1"/>
    <col min="8456" max="8456" width="40.85546875" style="2" customWidth="1"/>
    <col min="8457" max="8457" width="30.7109375" style="2" customWidth="1"/>
    <col min="8458" max="8458" width="20.42578125" style="2" customWidth="1"/>
    <col min="8459" max="8459" width="21.42578125" style="2" customWidth="1"/>
    <col min="8460" max="8460" width="15.85546875" style="2" customWidth="1"/>
    <col min="8461" max="8461" width="18.42578125" style="2" customWidth="1"/>
    <col min="8462" max="8462" width="15.42578125" style="2" customWidth="1"/>
    <col min="8463" max="8463" width="41" style="2" customWidth="1"/>
    <col min="8464" max="8464" width="17.28515625" style="2" customWidth="1"/>
    <col min="8465" max="8465" width="22.85546875" style="2" customWidth="1"/>
    <col min="8466" max="8466" width="21.85546875" style="2" customWidth="1"/>
    <col min="8467" max="8467" width="69.28515625" style="2" customWidth="1"/>
    <col min="8468" max="8468" width="69.42578125" style="2" customWidth="1"/>
    <col min="8469" max="8706" width="11.42578125" style="2"/>
    <col min="8707" max="8707" width="21.42578125" style="2" customWidth="1"/>
    <col min="8708" max="8708" width="5.28515625" style="2" customWidth="1"/>
    <col min="8709" max="8709" width="29" style="2" customWidth="1"/>
    <col min="8710" max="8710" width="24.7109375" style="2" customWidth="1"/>
    <col min="8711" max="8711" width="20.42578125" style="2" customWidth="1"/>
    <col min="8712" max="8712" width="40.85546875" style="2" customWidth="1"/>
    <col min="8713" max="8713" width="30.7109375" style="2" customWidth="1"/>
    <col min="8714" max="8714" width="20.42578125" style="2" customWidth="1"/>
    <col min="8715" max="8715" width="21.42578125" style="2" customWidth="1"/>
    <col min="8716" max="8716" width="15.85546875" style="2" customWidth="1"/>
    <col min="8717" max="8717" width="18.42578125" style="2" customWidth="1"/>
    <col min="8718" max="8718" width="15.42578125" style="2" customWidth="1"/>
    <col min="8719" max="8719" width="41" style="2" customWidth="1"/>
    <col min="8720" max="8720" width="17.28515625" style="2" customWidth="1"/>
    <col min="8721" max="8721" width="22.85546875" style="2" customWidth="1"/>
    <col min="8722" max="8722" width="21.85546875" style="2" customWidth="1"/>
    <col min="8723" max="8723" width="69.28515625" style="2" customWidth="1"/>
    <col min="8724" max="8724" width="69.42578125" style="2" customWidth="1"/>
    <col min="8725" max="8962" width="11.42578125" style="2"/>
    <col min="8963" max="8963" width="21.42578125" style="2" customWidth="1"/>
    <col min="8964" max="8964" width="5.28515625" style="2" customWidth="1"/>
    <col min="8965" max="8965" width="29" style="2" customWidth="1"/>
    <col min="8966" max="8966" width="24.7109375" style="2" customWidth="1"/>
    <col min="8967" max="8967" width="20.42578125" style="2" customWidth="1"/>
    <col min="8968" max="8968" width="40.85546875" style="2" customWidth="1"/>
    <col min="8969" max="8969" width="30.7109375" style="2" customWidth="1"/>
    <col min="8970" max="8970" width="20.42578125" style="2" customWidth="1"/>
    <col min="8971" max="8971" width="21.42578125" style="2" customWidth="1"/>
    <col min="8972" max="8972" width="15.85546875" style="2" customWidth="1"/>
    <col min="8973" max="8973" width="18.42578125" style="2" customWidth="1"/>
    <col min="8974" max="8974" width="15.42578125" style="2" customWidth="1"/>
    <col min="8975" max="8975" width="41" style="2" customWidth="1"/>
    <col min="8976" max="8976" width="17.28515625" style="2" customWidth="1"/>
    <col min="8977" max="8977" width="22.85546875" style="2" customWidth="1"/>
    <col min="8978" max="8978" width="21.85546875" style="2" customWidth="1"/>
    <col min="8979" max="8979" width="69.28515625" style="2" customWidth="1"/>
    <col min="8980" max="8980" width="69.42578125" style="2" customWidth="1"/>
    <col min="8981" max="9218" width="11.42578125" style="2"/>
    <col min="9219" max="9219" width="21.42578125" style="2" customWidth="1"/>
    <col min="9220" max="9220" width="5.28515625" style="2" customWidth="1"/>
    <col min="9221" max="9221" width="29" style="2" customWidth="1"/>
    <col min="9222" max="9222" width="24.7109375" style="2" customWidth="1"/>
    <col min="9223" max="9223" width="20.42578125" style="2" customWidth="1"/>
    <col min="9224" max="9224" width="40.85546875" style="2" customWidth="1"/>
    <col min="9225" max="9225" width="30.7109375" style="2" customWidth="1"/>
    <col min="9226" max="9226" width="20.42578125" style="2" customWidth="1"/>
    <col min="9227" max="9227" width="21.42578125" style="2" customWidth="1"/>
    <col min="9228" max="9228" width="15.85546875" style="2" customWidth="1"/>
    <col min="9229" max="9229" width="18.42578125" style="2" customWidth="1"/>
    <col min="9230" max="9230" width="15.42578125" style="2" customWidth="1"/>
    <col min="9231" max="9231" width="41" style="2" customWidth="1"/>
    <col min="9232" max="9232" width="17.28515625" style="2" customWidth="1"/>
    <col min="9233" max="9233" width="22.85546875" style="2" customWidth="1"/>
    <col min="9234" max="9234" width="21.85546875" style="2" customWidth="1"/>
    <col min="9235" max="9235" width="69.28515625" style="2" customWidth="1"/>
    <col min="9236" max="9236" width="69.42578125" style="2" customWidth="1"/>
    <col min="9237" max="9474" width="11.42578125" style="2"/>
    <col min="9475" max="9475" width="21.42578125" style="2" customWidth="1"/>
    <col min="9476" max="9476" width="5.28515625" style="2" customWidth="1"/>
    <col min="9477" max="9477" width="29" style="2" customWidth="1"/>
    <col min="9478" max="9478" width="24.7109375" style="2" customWidth="1"/>
    <col min="9479" max="9479" width="20.42578125" style="2" customWidth="1"/>
    <col min="9480" max="9480" width="40.85546875" style="2" customWidth="1"/>
    <col min="9481" max="9481" width="30.7109375" style="2" customWidth="1"/>
    <col min="9482" max="9482" width="20.42578125" style="2" customWidth="1"/>
    <col min="9483" max="9483" width="21.42578125" style="2" customWidth="1"/>
    <col min="9484" max="9484" width="15.85546875" style="2" customWidth="1"/>
    <col min="9485" max="9485" width="18.42578125" style="2" customWidth="1"/>
    <col min="9486" max="9486" width="15.42578125" style="2" customWidth="1"/>
    <col min="9487" max="9487" width="41" style="2" customWidth="1"/>
    <col min="9488" max="9488" width="17.28515625" style="2" customWidth="1"/>
    <col min="9489" max="9489" width="22.85546875" style="2" customWidth="1"/>
    <col min="9490" max="9490" width="21.85546875" style="2" customWidth="1"/>
    <col min="9491" max="9491" width="69.28515625" style="2" customWidth="1"/>
    <col min="9492" max="9492" width="69.42578125" style="2" customWidth="1"/>
    <col min="9493" max="9730" width="11.42578125" style="2"/>
    <col min="9731" max="9731" width="21.42578125" style="2" customWidth="1"/>
    <col min="9732" max="9732" width="5.28515625" style="2" customWidth="1"/>
    <col min="9733" max="9733" width="29" style="2" customWidth="1"/>
    <col min="9734" max="9734" width="24.7109375" style="2" customWidth="1"/>
    <col min="9735" max="9735" width="20.42578125" style="2" customWidth="1"/>
    <col min="9736" max="9736" width="40.85546875" style="2" customWidth="1"/>
    <col min="9737" max="9737" width="30.7109375" style="2" customWidth="1"/>
    <col min="9738" max="9738" width="20.42578125" style="2" customWidth="1"/>
    <col min="9739" max="9739" width="21.42578125" style="2" customWidth="1"/>
    <col min="9740" max="9740" width="15.85546875" style="2" customWidth="1"/>
    <col min="9741" max="9741" width="18.42578125" style="2" customWidth="1"/>
    <col min="9742" max="9742" width="15.42578125" style="2" customWidth="1"/>
    <col min="9743" max="9743" width="41" style="2" customWidth="1"/>
    <col min="9744" max="9744" width="17.28515625" style="2" customWidth="1"/>
    <col min="9745" max="9745" width="22.85546875" style="2" customWidth="1"/>
    <col min="9746" max="9746" width="21.85546875" style="2" customWidth="1"/>
    <col min="9747" max="9747" width="69.28515625" style="2" customWidth="1"/>
    <col min="9748" max="9748" width="69.42578125" style="2" customWidth="1"/>
    <col min="9749" max="9986" width="11.42578125" style="2"/>
    <col min="9987" max="9987" width="21.42578125" style="2" customWidth="1"/>
    <col min="9988" max="9988" width="5.28515625" style="2" customWidth="1"/>
    <col min="9989" max="9989" width="29" style="2" customWidth="1"/>
    <col min="9990" max="9990" width="24.7109375" style="2" customWidth="1"/>
    <col min="9991" max="9991" width="20.42578125" style="2" customWidth="1"/>
    <col min="9992" max="9992" width="40.85546875" style="2" customWidth="1"/>
    <col min="9993" max="9993" width="30.7109375" style="2" customWidth="1"/>
    <col min="9994" max="9994" width="20.42578125" style="2" customWidth="1"/>
    <col min="9995" max="9995" width="21.42578125" style="2" customWidth="1"/>
    <col min="9996" max="9996" width="15.85546875" style="2" customWidth="1"/>
    <col min="9997" max="9997" width="18.42578125" style="2" customWidth="1"/>
    <col min="9998" max="9998" width="15.42578125" style="2" customWidth="1"/>
    <col min="9999" max="9999" width="41" style="2" customWidth="1"/>
    <col min="10000" max="10000" width="17.28515625" style="2" customWidth="1"/>
    <col min="10001" max="10001" width="22.85546875" style="2" customWidth="1"/>
    <col min="10002" max="10002" width="21.85546875" style="2" customWidth="1"/>
    <col min="10003" max="10003" width="69.28515625" style="2" customWidth="1"/>
    <col min="10004" max="10004" width="69.42578125" style="2" customWidth="1"/>
    <col min="10005" max="10242" width="11.42578125" style="2"/>
    <col min="10243" max="10243" width="21.42578125" style="2" customWidth="1"/>
    <col min="10244" max="10244" width="5.28515625" style="2" customWidth="1"/>
    <col min="10245" max="10245" width="29" style="2" customWidth="1"/>
    <col min="10246" max="10246" width="24.7109375" style="2" customWidth="1"/>
    <col min="10247" max="10247" width="20.42578125" style="2" customWidth="1"/>
    <col min="10248" max="10248" width="40.85546875" style="2" customWidth="1"/>
    <col min="10249" max="10249" width="30.7109375" style="2" customWidth="1"/>
    <col min="10250" max="10250" width="20.42578125" style="2" customWidth="1"/>
    <col min="10251" max="10251" width="21.42578125" style="2" customWidth="1"/>
    <col min="10252" max="10252" width="15.85546875" style="2" customWidth="1"/>
    <col min="10253" max="10253" width="18.42578125" style="2" customWidth="1"/>
    <col min="10254" max="10254" width="15.42578125" style="2" customWidth="1"/>
    <col min="10255" max="10255" width="41" style="2" customWidth="1"/>
    <col min="10256" max="10256" width="17.28515625" style="2" customWidth="1"/>
    <col min="10257" max="10257" width="22.85546875" style="2" customWidth="1"/>
    <col min="10258" max="10258" width="21.85546875" style="2" customWidth="1"/>
    <col min="10259" max="10259" width="69.28515625" style="2" customWidth="1"/>
    <col min="10260" max="10260" width="69.42578125" style="2" customWidth="1"/>
    <col min="10261" max="10498" width="11.42578125" style="2"/>
    <col min="10499" max="10499" width="21.42578125" style="2" customWidth="1"/>
    <col min="10500" max="10500" width="5.28515625" style="2" customWidth="1"/>
    <col min="10501" max="10501" width="29" style="2" customWidth="1"/>
    <col min="10502" max="10502" width="24.7109375" style="2" customWidth="1"/>
    <col min="10503" max="10503" width="20.42578125" style="2" customWidth="1"/>
    <col min="10504" max="10504" width="40.85546875" style="2" customWidth="1"/>
    <col min="10505" max="10505" width="30.7109375" style="2" customWidth="1"/>
    <col min="10506" max="10506" width="20.42578125" style="2" customWidth="1"/>
    <col min="10507" max="10507" width="21.42578125" style="2" customWidth="1"/>
    <col min="10508" max="10508" width="15.85546875" style="2" customWidth="1"/>
    <col min="10509" max="10509" width="18.42578125" style="2" customWidth="1"/>
    <col min="10510" max="10510" width="15.42578125" style="2" customWidth="1"/>
    <col min="10511" max="10511" width="41" style="2" customWidth="1"/>
    <col min="10512" max="10512" width="17.28515625" style="2" customWidth="1"/>
    <col min="10513" max="10513" width="22.85546875" style="2" customWidth="1"/>
    <col min="10514" max="10514" width="21.85546875" style="2" customWidth="1"/>
    <col min="10515" max="10515" width="69.28515625" style="2" customWidth="1"/>
    <col min="10516" max="10516" width="69.42578125" style="2" customWidth="1"/>
    <col min="10517" max="10754" width="11.42578125" style="2"/>
    <col min="10755" max="10755" width="21.42578125" style="2" customWidth="1"/>
    <col min="10756" max="10756" width="5.28515625" style="2" customWidth="1"/>
    <col min="10757" max="10757" width="29" style="2" customWidth="1"/>
    <col min="10758" max="10758" width="24.7109375" style="2" customWidth="1"/>
    <col min="10759" max="10759" width="20.42578125" style="2" customWidth="1"/>
    <col min="10760" max="10760" width="40.85546875" style="2" customWidth="1"/>
    <col min="10761" max="10761" width="30.7109375" style="2" customWidth="1"/>
    <col min="10762" max="10762" width="20.42578125" style="2" customWidth="1"/>
    <col min="10763" max="10763" width="21.42578125" style="2" customWidth="1"/>
    <col min="10764" max="10764" width="15.85546875" style="2" customWidth="1"/>
    <col min="10765" max="10765" width="18.42578125" style="2" customWidth="1"/>
    <col min="10766" max="10766" width="15.42578125" style="2" customWidth="1"/>
    <col min="10767" max="10767" width="41" style="2" customWidth="1"/>
    <col min="10768" max="10768" width="17.28515625" style="2" customWidth="1"/>
    <col min="10769" max="10769" width="22.85546875" style="2" customWidth="1"/>
    <col min="10770" max="10770" width="21.85546875" style="2" customWidth="1"/>
    <col min="10771" max="10771" width="69.28515625" style="2" customWidth="1"/>
    <col min="10772" max="10772" width="69.42578125" style="2" customWidth="1"/>
    <col min="10773" max="11010" width="11.42578125" style="2"/>
    <col min="11011" max="11011" width="21.42578125" style="2" customWidth="1"/>
    <col min="11012" max="11012" width="5.28515625" style="2" customWidth="1"/>
    <col min="11013" max="11013" width="29" style="2" customWidth="1"/>
    <col min="11014" max="11014" width="24.7109375" style="2" customWidth="1"/>
    <col min="11015" max="11015" width="20.42578125" style="2" customWidth="1"/>
    <col min="11016" max="11016" width="40.85546875" style="2" customWidth="1"/>
    <col min="11017" max="11017" width="30.7109375" style="2" customWidth="1"/>
    <col min="11018" max="11018" width="20.42578125" style="2" customWidth="1"/>
    <col min="11019" max="11019" width="21.42578125" style="2" customWidth="1"/>
    <col min="11020" max="11020" width="15.85546875" style="2" customWidth="1"/>
    <col min="11021" max="11021" width="18.42578125" style="2" customWidth="1"/>
    <col min="11022" max="11022" width="15.42578125" style="2" customWidth="1"/>
    <col min="11023" max="11023" width="41" style="2" customWidth="1"/>
    <col min="11024" max="11024" width="17.28515625" style="2" customWidth="1"/>
    <col min="11025" max="11025" width="22.85546875" style="2" customWidth="1"/>
    <col min="11026" max="11026" width="21.85546875" style="2" customWidth="1"/>
    <col min="11027" max="11027" width="69.28515625" style="2" customWidth="1"/>
    <col min="11028" max="11028" width="69.42578125" style="2" customWidth="1"/>
    <col min="11029" max="11266" width="11.42578125" style="2"/>
    <col min="11267" max="11267" width="21.42578125" style="2" customWidth="1"/>
    <col min="11268" max="11268" width="5.28515625" style="2" customWidth="1"/>
    <col min="11269" max="11269" width="29" style="2" customWidth="1"/>
    <col min="11270" max="11270" width="24.7109375" style="2" customWidth="1"/>
    <col min="11271" max="11271" width="20.42578125" style="2" customWidth="1"/>
    <col min="11272" max="11272" width="40.85546875" style="2" customWidth="1"/>
    <col min="11273" max="11273" width="30.7109375" style="2" customWidth="1"/>
    <col min="11274" max="11274" width="20.42578125" style="2" customWidth="1"/>
    <col min="11275" max="11275" width="21.42578125" style="2" customWidth="1"/>
    <col min="11276" max="11276" width="15.85546875" style="2" customWidth="1"/>
    <col min="11277" max="11277" width="18.42578125" style="2" customWidth="1"/>
    <col min="11278" max="11278" width="15.42578125" style="2" customWidth="1"/>
    <col min="11279" max="11279" width="41" style="2" customWidth="1"/>
    <col min="11280" max="11280" width="17.28515625" style="2" customWidth="1"/>
    <col min="11281" max="11281" width="22.85546875" style="2" customWidth="1"/>
    <col min="11282" max="11282" width="21.85546875" style="2" customWidth="1"/>
    <col min="11283" max="11283" width="69.28515625" style="2" customWidth="1"/>
    <col min="11284" max="11284" width="69.42578125" style="2" customWidth="1"/>
    <col min="11285" max="11522" width="11.42578125" style="2"/>
    <col min="11523" max="11523" width="21.42578125" style="2" customWidth="1"/>
    <col min="11524" max="11524" width="5.28515625" style="2" customWidth="1"/>
    <col min="11525" max="11525" width="29" style="2" customWidth="1"/>
    <col min="11526" max="11526" width="24.7109375" style="2" customWidth="1"/>
    <col min="11527" max="11527" width="20.42578125" style="2" customWidth="1"/>
    <col min="11528" max="11528" width="40.85546875" style="2" customWidth="1"/>
    <col min="11529" max="11529" width="30.7109375" style="2" customWidth="1"/>
    <col min="11530" max="11530" width="20.42578125" style="2" customWidth="1"/>
    <col min="11531" max="11531" width="21.42578125" style="2" customWidth="1"/>
    <col min="11532" max="11532" width="15.85546875" style="2" customWidth="1"/>
    <col min="11533" max="11533" width="18.42578125" style="2" customWidth="1"/>
    <col min="11534" max="11534" width="15.42578125" style="2" customWidth="1"/>
    <col min="11535" max="11535" width="41" style="2" customWidth="1"/>
    <col min="11536" max="11536" width="17.28515625" style="2" customWidth="1"/>
    <col min="11537" max="11537" width="22.85546875" style="2" customWidth="1"/>
    <col min="11538" max="11538" width="21.85546875" style="2" customWidth="1"/>
    <col min="11539" max="11539" width="69.28515625" style="2" customWidth="1"/>
    <col min="11540" max="11540" width="69.42578125" style="2" customWidth="1"/>
    <col min="11541" max="11778" width="11.42578125" style="2"/>
    <col min="11779" max="11779" width="21.42578125" style="2" customWidth="1"/>
    <col min="11780" max="11780" width="5.28515625" style="2" customWidth="1"/>
    <col min="11781" max="11781" width="29" style="2" customWidth="1"/>
    <col min="11782" max="11782" width="24.7109375" style="2" customWidth="1"/>
    <col min="11783" max="11783" width="20.42578125" style="2" customWidth="1"/>
    <col min="11784" max="11784" width="40.85546875" style="2" customWidth="1"/>
    <col min="11785" max="11785" width="30.7109375" style="2" customWidth="1"/>
    <col min="11786" max="11786" width="20.42578125" style="2" customWidth="1"/>
    <col min="11787" max="11787" width="21.42578125" style="2" customWidth="1"/>
    <col min="11788" max="11788" width="15.85546875" style="2" customWidth="1"/>
    <col min="11789" max="11789" width="18.42578125" style="2" customWidth="1"/>
    <col min="11790" max="11790" width="15.42578125" style="2" customWidth="1"/>
    <col min="11791" max="11791" width="41" style="2" customWidth="1"/>
    <col min="11792" max="11792" width="17.28515625" style="2" customWidth="1"/>
    <col min="11793" max="11793" width="22.85546875" style="2" customWidth="1"/>
    <col min="11794" max="11794" width="21.85546875" style="2" customWidth="1"/>
    <col min="11795" max="11795" width="69.28515625" style="2" customWidth="1"/>
    <col min="11796" max="11796" width="69.42578125" style="2" customWidth="1"/>
    <col min="11797" max="12034" width="11.42578125" style="2"/>
    <col min="12035" max="12035" width="21.42578125" style="2" customWidth="1"/>
    <col min="12036" max="12036" width="5.28515625" style="2" customWidth="1"/>
    <col min="12037" max="12037" width="29" style="2" customWidth="1"/>
    <col min="12038" max="12038" width="24.7109375" style="2" customWidth="1"/>
    <col min="12039" max="12039" width="20.42578125" style="2" customWidth="1"/>
    <col min="12040" max="12040" width="40.85546875" style="2" customWidth="1"/>
    <col min="12041" max="12041" width="30.7109375" style="2" customWidth="1"/>
    <col min="12042" max="12042" width="20.42578125" style="2" customWidth="1"/>
    <col min="12043" max="12043" width="21.42578125" style="2" customWidth="1"/>
    <col min="12044" max="12044" width="15.85546875" style="2" customWidth="1"/>
    <col min="12045" max="12045" width="18.42578125" style="2" customWidth="1"/>
    <col min="12046" max="12046" width="15.42578125" style="2" customWidth="1"/>
    <col min="12047" max="12047" width="41" style="2" customWidth="1"/>
    <col min="12048" max="12048" width="17.28515625" style="2" customWidth="1"/>
    <col min="12049" max="12049" width="22.85546875" style="2" customWidth="1"/>
    <col min="12050" max="12050" width="21.85546875" style="2" customWidth="1"/>
    <col min="12051" max="12051" width="69.28515625" style="2" customWidth="1"/>
    <col min="12052" max="12052" width="69.42578125" style="2" customWidth="1"/>
    <col min="12053" max="12290" width="11.42578125" style="2"/>
    <col min="12291" max="12291" width="21.42578125" style="2" customWidth="1"/>
    <col min="12292" max="12292" width="5.28515625" style="2" customWidth="1"/>
    <col min="12293" max="12293" width="29" style="2" customWidth="1"/>
    <col min="12294" max="12294" width="24.7109375" style="2" customWidth="1"/>
    <col min="12295" max="12295" width="20.42578125" style="2" customWidth="1"/>
    <col min="12296" max="12296" width="40.85546875" style="2" customWidth="1"/>
    <col min="12297" max="12297" width="30.7109375" style="2" customWidth="1"/>
    <col min="12298" max="12298" width="20.42578125" style="2" customWidth="1"/>
    <col min="12299" max="12299" width="21.42578125" style="2" customWidth="1"/>
    <col min="12300" max="12300" width="15.85546875" style="2" customWidth="1"/>
    <col min="12301" max="12301" width="18.42578125" style="2" customWidth="1"/>
    <col min="12302" max="12302" width="15.42578125" style="2" customWidth="1"/>
    <col min="12303" max="12303" width="41" style="2" customWidth="1"/>
    <col min="12304" max="12304" width="17.28515625" style="2" customWidth="1"/>
    <col min="12305" max="12305" width="22.85546875" style="2" customWidth="1"/>
    <col min="12306" max="12306" width="21.85546875" style="2" customWidth="1"/>
    <col min="12307" max="12307" width="69.28515625" style="2" customWidth="1"/>
    <col min="12308" max="12308" width="69.42578125" style="2" customWidth="1"/>
    <col min="12309" max="12546" width="11.42578125" style="2"/>
    <col min="12547" max="12547" width="21.42578125" style="2" customWidth="1"/>
    <col min="12548" max="12548" width="5.28515625" style="2" customWidth="1"/>
    <col min="12549" max="12549" width="29" style="2" customWidth="1"/>
    <col min="12550" max="12550" width="24.7109375" style="2" customWidth="1"/>
    <col min="12551" max="12551" width="20.42578125" style="2" customWidth="1"/>
    <col min="12552" max="12552" width="40.85546875" style="2" customWidth="1"/>
    <col min="12553" max="12553" width="30.7109375" style="2" customWidth="1"/>
    <col min="12554" max="12554" width="20.42578125" style="2" customWidth="1"/>
    <col min="12555" max="12555" width="21.42578125" style="2" customWidth="1"/>
    <col min="12556" max="12556" width="15.85546875" style="2" customWidth="1"/>
    <col min="12557" max="12557" width="18.42578125" style="2" customWidth="1"/>
    <col min="12558" max="12558" width="15.42578125" style="2" customWidth="1"/>
    <col min="12559" max="12559" width="41" style="2" customWidth="1"/>
    <col min="12560" max="12560" width="17.28515625" style="2" customWidth="1"/>
    <col min="12561" max="12561" width="22.85546875" style="2" customWidth="1"/>
    <col min="12562" max="12562" width="21.85546875" style="2" customWidth="1"/>
    <col min="12563" max="12563" width="69.28515625" style="2" customWidth="1"/>
    <col min="12564" max="12564" width="69.42578125" style="2" customWidth="1"/>
    <col min="12565" max="12802" width="11.42578125" style="2"/>
    <col min="12803" max="12803" width="21.42578125" style="2" customWidth="1"/>
    <col min="12804" max="12804" width="5.28515625" style="2" customWidth="1"/>
    <col min="12805" max="12805" width="29" style="2" customWidth="1"/>
    <col min="12806" max="12806" width="24.7109375" style="2" customWidth="1"/>
    <col min="12807" max="12807" width="20.42578125" style="2" customWidth="1"/>
    <col min="12808" max="12808" width="40.85546875" style="2" customWidth="1"/>
    <col min="12809" max="12809" width="30.7109375" style="2" customWidth="1"/>
    <col min="12810" max="12810" width="20.42578125" style="2" customWidth="1"/>
    <col min="12811" max="12811" width="21.42578125" style="2" customWidth="1"/>
    <col min="12812" max="12812" width="15.85546875" style="2" customWidth="1"/>
    <col min="12813" max="12813" width="18.42578125" style="2" customWidth="1"/>
    <col min="12814" max="12814" width="15.42578125" style="2" customWidth="1"/>
    <col min="12815" max="12815" width="41" style="2" customWidth="1"/>
    <col min="12816" max="12816" width="17.28515625" style="2" customWidth="1"/>
    <col min="12817" max="12817" width="22.85546875" style="2" customWidth="1"/>
    <col min="12818" max="12818" width="21.85546875" style="2" customWidth="1"/>
    <col min="12819" max="12819" width="69.28515625" style="2" customWidth="1"/>
    <col min="12820" max="12820" width="69.42578125" style="2" customWidth="1"/>
    <col min="12821" max="13058" width="11.42578125" style="2"/>
    <col min="13059" max="13059" width="21.42578125" style="2" customWidth="1"/>
    <col min="13060" max="13060" width="5.28515625" style="2" customWidth="1"/>
    <col min="13061" max="13061" width="29" style="2" customWidth="1"/>
    <col min="13062" max="13062" width="24.7109375" style="2" customWidth="1"/>
    <col min="13063" max="13063" width="20.42578125" style="2" customWidth="1"/>
    <col min="13064" max="13064" width="40.85546875" style="2" customWidth="1"/>
    <col min="13065" max="13065" width="30.7109375" style="2" customWidth="1"/>
    <col min="13066" max="13066" width="20.42578125" style="2" customWidth="1"/>
    <col min="13067" max="13067" width="21.42578125" style="2" customWidth="1"/>
    <col min="13068" max="13068" width="15.85546875" style="2" customWidth="1"/>
    <col min="13069" max="13069" width="18.42578125" style="2" customWidth="1"/>
    <col min="13070" max="13070" width="15.42578125" style="2" customWidth="1"/>
    <col min="13071" max="13071" width="41" style="2" customWidth="1"/>
    <col min="13072" max="13072" width="17.28515625" style="2" customWidth="1"/>
    <col min="13073" max="13073" width="22.85546875" style="2" customWidth="1"/>
    <col min="13074" max="13074" width="21.85546875" style="2" customWidth="1"/>
    <col min="13075" max="13075" width="69.28515625" style="2" customWidth="1"/>
    <col min="13076" max="13076" width="69.42578125" style="2" customWidth="1"/>
    <col min="13077" max="13314" width="11.42578125" style="2"/>
    <col min="13315" max="13315" width="21.42578125" style="2" customWidth="1"/>
    <col min="13316" max="13316" width="5.28515625" style="2" customWidth="1"/>
    <col min="13317" max="13317" width="29" style="2" customWidth="1"/>
    <col min="13318" max="13318" width="24.7109375" style="2" customWidth="1"/>
    <col min="13319" max="13319" width="20.42578125" style="2" customWidth="1"/>
    <col min="13320" max="13320" width="40.85546875" style="2" customWidth="1"/>
    <col min="13321" max="13321" width="30.7109375" style="2" customWidth="1"/>
    <col min="13322" max="13322" width="20.42578125" style="2" customWidth="1"/>
    <col min="13323" max="13323" width="21.42578125" style="2" customWidth="1"/>
    <col min="13324" max="13324" width="15.85546875" style="2" customWidth="1"/>
    <col min="13325" max="13325" width="18.42578125" style="2" customWidth="1"/>
    <col min="13326" max="13326" width="15.42578125" style="2" customWidth="1"/>
    <col min="13327" max="13327" width="41" style="2" customWidth="1"/>
    <col min="13328" max="13328" width="17.28515625" style="2" customWidth="1"/>
    <col min="13329" max="13329" width="22.85546875" style="2" customWidth="1"/>
    <col min="13330" max="13330" width="21.85546875" style="2" customWidth="1"/>
    <col min="13331" max="13331" width="69.28515625" style="2" customWidth="1"/>
    <col min="13332" max="13332" width="69.42578125" style="2" customWidth="1"/>
    <col min="13333" max="13570" width="11.42578125" style="2"/>
    <col min="13571" max="13571" width="21.42578125" style="2" customWidth="1"/>
    <col min="13572" max="13572" width="5.28515625" style="2" customWidth="1"/>
    <col min="13573" max="13573" width="29" style="2" customWidth="1"/>
    <col min="13574" max="13574" width="24.7109375" style="2" customWidth="1"/>
    <col min="13575" max="13575" width="20.42578125" style="2" customWidth="1"/>
    <col min="13576" max="13576" width="40.85546875" style="2" customWidth="1"/>
    <col min="13577" max="13577" width="30.7109375" style="2" customWidth="1"/>
    <col min="13578" max="13578" width="20.42578125" style="2" customWidth="1"/>
    <col min="13579" max="13579" width="21.42578125" style="2" customWidth="1"/>
    <col min="13580" max="13580" width="15.85546875" style="2" customWidth="1"/>
    <col min="13581" max="13581" width="18.42578125" style="2" customWidth="1"/>
    <col min="13582" max="13582" width="15.42578125" style="2" customWidth="1"/>
    <col min="13583" max="13583" width="41" style="2" customWidth="1"/>
    <col min="13584" max="13584" width="17.28515625" style="2" customWidth="1"/>
    <col min="13585" max="13585" width="22.85546875" style="2" customWidth="1"/>
    <col min="13586" max="13586" width="21.85546875" style="2" customWidth="1"/>
    <col min="13587" max="13587" width="69.28515625" style="2" customWidth="1"/>
    <col min="13588" max="13588" width="69.42578125" style="2" customWidth="1"/>
    <col min="13589" max="13826" width="11.42578125" style="2"/>
    <col min="13827" max="13827" width="21.42578125" style="2" customWidth="1"/>
    <col min="13828" max="13828" width="5.28515625" style="2" customWidth="1"/>
    <col min="13829" max="13829" width="29" style="2" customWidth="1"/>
    <col min="13830" max="13830" width="24.7109375" style="2" customWidth="1"/>
    <col min="13831" max="13831" width="20.42578125" style="2" customWidth="1"/>
    <col min="13832" max="13832" width="40.85546875" style="2" customWidth="1"/>
    <col min="13833" max="13833" width="30.7109375" style="2" customWidth="1"/>
    <col min="13834" max="13834" width="20.42578125" style="2" customWidth="1"/>
    <col min="13835" max="13835" width="21.42578125" style="2" customWidth="1"/>
    <col min="13836" max="13836" width="15.85546875" style="2" customWidth="1"/>
    <col min="13837" max="13837" width="18.42578125" style="2" customWidth="1"/>
    <col min="13838" max="13838" width="15.42578125" style="2" customWidth="1"/>
    <col min="13839" max="13839" width="41" style="2" customWidth="1"/>
    <col min="13840" max="13840" width="17.28515625" style="2" customWidth="1"/>
    <col min="13841" max="13841" width="22.85546875" style="2" customWidth="1"/>
    <col min="13842" max="13842" width="21.85546875" style="2" customWidth="1"/>
    <col min="13843" max="13843" width="69.28515625" style="2" customWidth="1"/>
    <col min="13844" max="13844" width="69.42578125" style="2" customWidth="1"/>
    <col min="13845" max="14082" width="11.42578125" style="2"/>
    <col min="14083" max="14083" width="21.42578125" style="2" customWidth="1"/>
    <col min="14084" max="14084" width="5.28515625" style="2" customWidth="1"/>
    <col min="14085" max="14085" width="29" style="2" customWidth="1"/>
    <col min="14086" max="14086" width="24.7109375" style="2" customWidth="1"/>
    <col min="14087" max="14087" width="20.42578125" style="2" customWidth="1"/>
    <col min="14088" max="14088" width="40.85546875" style="2" customWidth="1"/>
    <col min="14089" max="14089" width="30.7109375" style="2" customWidth="1"/>
    <col min="14090" max="14090" width="20.42578125" style="2" customWidth="1"/>
    <col min="14091" max="14091" width="21.42578125" style="2" customWidth="1"/>
    <col min="14092" max="14092" width="15.85546875" style="2" customWidth="1"/>
    <col min="14093" max="14093" width="18.42578125" style="2" customWidth="1"/>
    <col min="14094" max="14094" width="15.42578125" style="2" customWidth="1"/>
    <col min="14095" max="14095" width="41" style="2" customWidth="1"/>
    <col min="14096" max="14096" width="17.28515625" style="2" customWidth="1"/>
    <col min="14097" max="14097" width="22.85546875" style="2" customWidth="1"/>
    <col min="14098" max="14098" width="21.85546875" style="2" customWidth="1"/>
    <col min="14099" max="14099" width="69.28515625" style="2" customWidth="1"/>
    <col min="14100" max="14100" width="69.42578125" style="2" customWidth="1"/>
    <col min="14101" max="14338" width="11.42578125" style="2"/>
    <col min="14339" max="14339" width="21.42578125" style="2" customWidth="1"/>
    <col min="14340" max="14340" width="5.28515625" style="2" customWidth="1"/>
    <col min="14341" max="14341" width="29" style="2" customWidth="1"/>
    <col min="14342" max="14342" width="24.7109375" style="2" customWidth="1"/>
    <col min="14343" max="14343" width="20.42578125" style="2" customWidth="1"/>
    <col min="14344" max="14344" width="40.85546875" style="2" customWidth="1"/>
    <col min="14345" max="14345" width="30.7109375" style="2" customWidth="1"/>
    <col min="14346" max="14346" width="20.42578125" style="2" customWidth="1"/>
    <col min="14347" max="14347" width="21.42578125" style="2" customWidth="1"/>
    <col min="14348" max="14348" width="15.85546875" style="2" customWidth="1"/>
    <col min="14349" max="14349" width="18.42578125" style="2" customWidth="1"/>
    <col min="14350" max="14350" width="15.42578125" style="2" customWidth="1"/>
    <col min="14351" max="14351" width="41" style="2" customWidth="1"/>
    <col min="14352" max="14352" width="17.28515625" style="2" customWidth="1"/>
    <col min="14353" max="14353" width="22.85546875" style="2" customWidth="1"/>
    <col min="14354" max="14354" width="21.85546875" style="2" customWidth="1"/>
    <col min="14355" max="14355" width="69.28515625" style="2" customWidth="1"/>
    <col min="14356" max="14356" width="69.42578125" style="2" customWidth="1"/>
    <col min="14357" max="14594" width="11.42578125" style="2"/>
    <col min="14595" max="14595" width="21.42578125" style="2" customWidth="1"/>
    <col min="14596" max="14596" width="5.28515625" style="2" customWidth="1"/>
    <col min="14597" max="14597" width="29" style="2" customWidth="1"/>
    <col min="14598" max="14598" width="24.7109375" style="2" customWidth="1"/>
    <col min="14599" max="14599" width="20.42578125" style="2" customWidth="1"/>
    <col min="14600" max="14600" width="40.85546875" style="2" customWidth="1"/>
    <col min="14601" max="14601" width="30.7109375" style="2" customWidth="1"/>
    <col min="14602" max="14602" width="20.42578125" style="2" customWidth="1"/>
    <col min="14603" max="14603" width="21.42578125" style="2" customWidth="1"/>
    <col min="14604" max="14604" width="15.85546875" style="2" customWidth="1"/>
    <col min="14605" max="14605" width="18.42578125" style="2" customWidth="1"/>
    <col min="14606" max="14606" width="15.42578125" style="2" customWidth="1"/>
    <col min="14607" max="14607" width="41" style="2" customWidth="1"/>
    <col min="14608" max="14608" width="17.28515625" style="2" customWidth="1"/>
    <col min="14609" max="14609" width="22.85546875" style="2" customWidth="1"/>
    <col min="14610" max="14610" width="21.85546875" style="2" customWidth="1"/>
    <col min="14611" max="14611" width="69.28515625" style="2" customWidth="1"/>
    <col min="14612" max="14612" width="69.42578125" style="2" customWidth="1"/>
    <col min="14613" max="14850" width="11.42578125" style="2"/>
    <col min="14851" max="14851" width="21.42578125" style="2" customWidth="1"/>
    <col min="14852" max="14852" width="5.28515625" style="2" customWidth="1"/>
    <col min="14853" max="14853" width="29" style="2" customWidth="1"/>
    <col min="14854" max="14854" width="24.7109375" style="2" customWidth="1"/>
    <col min="14855" max="14855" width="20.42578125" style="2" customWidth="1"/>
    <col min="14856" max="14856" width="40.85546875" style="2" customWidth="1"/>
    <col min="14857" max="14857" width="30.7109375" style="2" customWidth="1"/>
    <col min="14858" max="14858" width="20.42578125" style="2" customWidth="1"/>
    <col min="14859" max="14859" width="21.42578125" style="2" customWidth="1"/>
    <col min="14860" max="14860" width="15.85546875" style="2" customWidth="1"/>
    <col min="14861" max="14861" width="18.42578125" style="2" customWidth="1"/>
    <col min="14862" max="14862" width="15.42578125" style="2" customWidth="1"/>
    <col min="14863" max="14863" width="41" style="2" customWidth="1"/>
    <col min="14864" max="14864" width="17.28515625" style="2" customWidth="1"/>
    <col min="14865" max="14865" width="22.85546875" style="2" customWidth="1"/>
    <col min="14866" max="14866" width="21.85546875" style="2" customWidth="1"/>
    <col min="14867" max="14867" width="69.28515625" style="2" customWidth="1"/>
    <col min="14868" max="14868" width="69.42578125" style="2" customWidth="1"/>
    <col min="14869" max="15106" width="11.42578125" style="2"/>
    <col min="15107" max="15107" width="21.42578125" style="2" customWidth="1"/>
    <col min="15108" max="15108" width="5.28515625" style="2" customWidth="1"/>
    <col min="15109" max="15109" width="29" style="2" customWidth="1"/>
    <col min="15110" max="15110" width="24.7109375" style="2" customWidth="1"/>
    <col min="15111" max="15111" width="20.42578125" style="2" customWidth="1"/>
    <col min="15112" max="15112" width="40.85546875" style="2" customWidth="1"/>
    <col min="15113" max="15113" width="30.7109375" style="2" customWidth="1"/>
    <col min="15114" max="15114" width="20.42578125" style="2" customWidth="1"/>
    <col min="15115" max="15115" width="21.42578125" style="2" customWidth="1"/>
    <col min="15116" max="15116" width="15.85546875" style="2" customWidth="1"/>
    <col min="15117" max="15117" width="18.42578125" style="2" customWidth="1"/>
    <col min="15118" max="15118" width="15.42578125" style="2" customWidth="1"/>
    <col min="15119" max="15119" width="41" style="2" customWidth="1"/>
    <col min="15120" max="15120" width="17.28515625" style="2" customWidth="1"/>
    <col min="15121" max="15121" width="22.85546875" style="2" customWidth="1"/>
    <col min="15122" max="15122" width="21.85546875" style="2" customWidth="1"/>
    <col min="15123" max="15123" width="69.28515625" style="2" customWidth="1"/>
    <col min="15124" max="15124" width="69.42578125" style="2" customWidth="1"/>
    <col min="15125" max="15362" width="11.42578125" style="2"/>
    <col min="15363" max="15363" width="21.42578125" style="2" customWidth="1"/>
    <col min="15364" max="15364" width="5.28515625" style="2" customWidth="1"/>
    <col min="15365" max="15365" width="29" style="2" customWidth="1"/>
    <col min="15366" max="15366" width="24.7109375" style="2" customWidth="1"/>
    <col min="15367" max="15367" width="20.42578125" style="2" customWidth="1"/>
    <col min="15368" max="15368" width="40.85546875" style="2" customWidth="1"/>
    <col min="15369" max="15369" width="30.7109375" style="2" customWidth="1"/>
    <col min="15370" max="15370" width="20.42578125" style="2" customWidth="1"/>
    <col min="15371" max="15371" width="21.42578125" style="2" customWidth="1"/>
    <col min="15372" max="15372" width="15.85546875" style="2" customWidth="1"/>
    <col min="15373" max="15373" width="18.42578125" style="2" customWidth="1"/>
    <col min="15374" max="15374" width="15.42578125" style="2" customWidth="1"/>
    <col min="15375" max="15375" width="41" style="2" customWidth="1"/>
    <col min="15376" max="15376" width="17.28515625" style="2" customWidth="1"/>
    <col min="15377" max="15377" width="22.85546875" style="2" customWidth="1"/>
    <col min="15378" max="15378" width="21.85546875" style="2" customWidth="1"/>
    <col min="15379" max="15379" width="69.28515625" style="2" customWidth="1"/>
    <col min="15380" max="15380" width="69.42578125" style="2" customWidth="1"/>
    <col min="15381" max="15618" width="11.42578125" style="2"/>
    <col min="15619" max="15619" width="21.42578125" style="2" customWidth="1"/>
    <col min="15620" max="15620" width="5.28515625" style="2" customWidth="1"/>
    <col min="15621" max="15621" width="29" style="2" customWidth="1"/>
    <col min="15622" max="15622" width="24.7109375" style="2" customWidth="1"/>
    <col min="15623" max="15623" width="20.42578125" style="2" customWidth="1"/>
    <col min="15624" max="15624" width="40.85546875" style="2" customWidth="1"/>
    <col min="15625" max="15625" width="30.7109375" style="2" customWidth="1"/>
    <col min="15626" max="15626" width="20.42578125" style="2" customWidth="1"/>
    <col min="15627" max="15627" width="21.42578125" style="2" customWidth="1"/>
    <col min="15628" max="15628" width="15.85546875" style="2" customWidth="1"/>
    <col min="15629" max="15629" width="18.42578125" style="2" customWidth="1"/>
    <col min="15630" max="15630" width="15.42578125" style="2" customWidth="1"/>
    <col min="15631" max="15631" width="41" style="2" customWidth="1"/>
    <col min="15632" max="15632" width="17.28515625" style="2" customWidth="1"/>
    <col min="15633" max="15633" width="22.85546875" style="2" customWidth="1"/>
    <col min="15634" max="15634" width="21.85546875" style="2" customWidth="1"/>
    <col min="15635" max="15635" width="69.28515625" style="2" customWidth="1"/>
    <col min="15636" max="15636" width="69.42578125" style="2" customWidth="1"/>
    <col min="15637" max="15874" width="11.42578125" style="2"/>
    <col min="15875" max="15875" width="21.42578125" style="2" customWidth="1"/>
    <col min="15876" max="15876" width="5.28515625" style="2" customWidth="1"/>
    <col min="15877" max="15877" width="29" style="2" customWidth="1"/>
    <col min="15878" max="15878" width="24.7109375" style="2" customWidth="1"/>
    <col min="15879" max="15879" width="20.42578125" style="2" customWidth="1"/>
    <col min="15880" max="15880" width="40.85546875" style="2" customWidth="1"/>
    <col min="15881" max="15881" width="30.7109375" style="2" customWidth="1"/>
    <col min="15882" max="15882" width="20.42578125" style="2" customWidth="1"/>
    <col min="15883" max="15883" width="21.42578125" style="2" customWidth="1"/>
    <col min="15884" max="15884" width="15.85546875" style="2" customWidth="1"/>
    <col min="15885" max="15885" width="18.42578125" style="2" customWidth="1"/>
    <col min="15886" max="15886" width="15.42578125" style="2" customWidth="1"/>
    <col min="15887" max="15887" width="41" style="2" customWidth="1"/>
    <col min="15888" max="15888" width="17.28515625" style="2" customWidth="1"/>
    <col min="15889" max="15889" width="22.85546875" style="2" customWidth="1"/>
    <col min="15890" max="15890" width="21.85546875" style="2" customWidth="1"/>
    <col min="15891" max="15891" width="69.28515625" style="2" customWidth="1"/>
    <col min="15892" max="15892" width="69.42578125" style="2" customWidth="1"/>
    <col min="15893" max="16130" width="11.42578125" style="2"/>
    <col min="16131" max="16131" width="21.42578125" style="2" customWidth="1"/>
    <col min="16132" max="16132" width="5.28515625" style="2" customWidth="1"/>
    <col min="16133" max="16133" width="29" style="2" customWidth="1"/>
    <col min="16134" max="16134" width="24.7109375" style="2" customWidth="1"/>
    <col min="16135" max="16135" width="20.42578125" style="2" customWidth="1"/>
    <col min="16136" max="16136" width="40.85546875" style="2" customWidth="1"/>
    <col min="16137" max="16137" width="30.7109375" style="2" customWidth="1"/>
    <col min="16138" max="16138" width="20.42578125" style="2" customWidth="1"/>
    <col min="16139" max="16139" width="21.42578125" style="2" customWidth="1"/>
    <col min="16140" max="16140" width="15.85546875" style="2" customWidth="1"/>
    <col min="16141" max="16141" width="18.42578125" style="2" customWidth="1"/>
    <col min="16142" max="16142" width="15.42578125" style="2" customWidth="1"/>
    <col min="16143" max="16143" width="41" style="2" customWidth="1"/>
    <col min="16144" max="16144" width="17.28515625" style="2" customWidth="1"/>
    <col min="16145" max="16145" width="22.85546875" style="2" customWidth="1"/>
    <col min="16146" max="16146" width="21.85546875" style="2" customWidth="1"/>
    <col min="16147" max="16147" width="69.28515625" style="2" customWidth="1"/>
    <col min="16148" max="16148" width="69.42578125" style="2" customWidth="1"/>
    <col min="16149" max="16383" width="11.42578125" style="2"/>
    <col min="16384" max="16384" width="11.42578125" style="2" customWidth="1"/>
  </cols>
  <sheetData>
    <row r="1" spans="1:20" ht="19.5" customHeight="1" x14ac:dyDescent="0.3">
      <c r="A1" s="158" t="s">
        <v>69</v>
      </c>
      <c r="B1" s="158"/>
      <c r="C1" s="158"/>
      <c r="D1" s="129"/>
    </row>
    <row r="2" spans="1:20" ht="37.5" customHeight="1" x14ac:dyDescent="0.25"/>
    <row r="3" spans="1:20" s="65" customFormat="1" ht="42.6" customHeight="1" x14ac:dyDescent="0.25">
      <c r="A3" s="164" t="s">
        <v>125</v>
      </c>
      <c r="B3" s="165"/>
      <c r="C3" s="165"/>
      <c r="D3" s="165"/>
      <c r="E3" s="166"/>
      <c r="F3" s="164" t="s">
        <v>126</v>
      </c>
      <c r="G3" s="165"/>
      <c r="H3" s="165"/>
      <c r="I3" s="165"/>
      <c r="J3" s="166"/>
      <c r="K3" s="162" t="s">
        <v>127</v>
      </c>
      <c r="L3" s="162"/>
      <c r="M3" s="162"/>
      <c r="N3" s="162"/>
      <c r="O3" s="162"/>
      <c r="P3" s="162"/>
      <c r="Q3" s="162"/>
      <c r="R3" s="162"/>
      <c r="S3" s="162"/>
      <c r="T3" s="162"/>
    </row>
    <row r="4" spans="1:20" ht="39" customHeight="1" x14ac:dyDescent="0.25">
      <c r="A4" s="159" t="s">
        <v>70</v>
      </c>
      <c r="B4" s="160" t="s">
        <v>128</v>
      </c>
      <c r="C4" s="160" t="s">
        <v>129</v>
      </c>
      <c r="D4" s="160" t="s">
        <v>130</v>
      </c>
      <c r="E4" s="160" t="s">
        <v>131</v>
      </c>
      <c r="F4" s="160" t="s">
        <v>132</v>
      </c>
      <c r="G4" s="160" t="s">
        <v>133</v>
      </c>
      <c r="H4" s="160" t="s">
        <v>134</v>
      </c>
      <c r="I4" s="159" t="s">
        <v>135</v>
      </c>
      <c r="J4" s="160" t="s">
        <v>136</v>
      </c>
      <c r="K4" s="170" t="s">
        <v>75</v>
      </c>
      <c r="L4" s="160" t="s">
        <v>76</v>
      </c>
      <c r="M4" s="160" t="s">
        <v>77</v>
      </c>
      <c r="N4" s="159" t="s">
        <v>137</v>
      </c>
      <c r="O4" s="159"/>
      <c r="P4" s="167" t="s">
        <v>79</v>
      </c>
      <c r="Q4" s="168"/>
      <c r="R4" s="168"/>
      <c r="S4" s="168"/>
      <c r="T4" s="169"/>
    </row>
    <row r="5" spans="1:20" ht="43.5" customHeight="1" x14ac:dyDescent="0.25">
      <c r="A5" s="160"/>
      <c r="B5" s="161"/>
      <c r="C5" s="161"/>
      <c r="D5" s="161"/>
      <c r="E5" s="163"/>
      <c r="F5" s="161"/>
      <c r="G5" s="161"/>
      <c r="H5" s="161"/>
      <c r="I5" s="160"/>
      <c r="J5" s="161"/>
      <c r="K5" s="171"/>
      <c r="L5" s="161"/>
      <c r="M5" s="161"/>
      <c r="N5" s="127" t="s">
        <v>80</v>
      </c>
      <c r="O5" s="127" t="s">
        <v>81</v>
      </c>
      <c r="P5" s="128" t="s">
        <v>82</v>
      </c>
      <c r="Q5" s="128" t="s">
        <v>83</v>
      </c>
      <c r="R5" s="128" t="s">
        <v>84</v>
      </c>
      <c r="S5" s="128" t="s">
        <v>85</v>
      </c>
      <c r="T5" s="128" t="s">
        <v>86</v>
      </c>
    </row>
    <row r="6" spans="1:20" ht="409.5" customHeight="1" x14ac:dyDescent="0.25">
      <c r="A6" s="132" t="s">
        <v>138</v>
      </c>
      <c r="B6" s="132" t="s">
        <v>139</v>
      </c>
      <c r="C6" s="18">
        <v>70231</v>
      </c>
      <c r="D6" s="18" t="s">
        <v>140</v>
      </c>
      <c r="E6" s="9" t="s">
        <v>141</v>
      </c>
      <c r="F6" s="44" t="s">
        <v>142</v>
      </c>
      <c r="G6" s="44" t="s">
        <v>143</v>
      </c>
      <c r="H6" s="44" t="s">
        <v>144</v>
      </c>
      <c r="I6" s="67" t="s">
        <v>145</v>
      </c>
      <c r="J6" s="44" t="s">
        <v>146</v>
      </c>
      <c r="K6" s="44" t="s">
        <v>147</v>
      </c>
      <c r="L6" s="4">
        <v>43497</v>
      </c>
      <c r="M6" s="4">
        <v>43630</v>
      </c>
      <c r="N6" s="4">
        <v>43565</v>
      </c>
      <c r="O6" s="137" t="s">
        <v>148</v>
      </c>
      <c r="P6" s="117">
        <v>1</v>
      </c>
      <c r="Q6" s="120">
        <v>1</v>
      </c>
      <c r="R6" s="4">
        <v>43844</v>
      </c>
      <c r="S6" s="116" t="s">
        <v>149</v>
      </c>
      <c r="T6" s="6"/>
    </row>
  </sheetData>
  <mergeCells count="19">
    <mergeCell ref="K3:T3"/>
    <mergeCell ref="B4:B5"/>
    <mergeCell ref="C4:C5"/>
    <mergeCell ref="D4:D5"/>
    <mergeCell ref="E4:E5"/>
    <mergeCell ref="A3:E3"/>
    <mergeCell ref="F3:J3"/>
    <mergeCell ref="P4:T4"/>
    <mergeCell ref="J4:J5"/>
    <mergeCell ref="F4:F5"/>
    <mergeCell ref="K4:K5"/>
    <mergeCell ref="L4:L5"/>
    <mergeCell ref="M4:M5"/>
    <mergeCell ref="N4:O4"/>
    <mergeCell ref="A1:C1"/>
    <mergeCell ref="A4:A5"/>
    <mergeCell ref="I4:I5"/>
    <mergeCell ref="G4:G5"/>
    <mergeCell ref="H4:H5"/>
  </mergeCells>
  <hyperlinks>
    <hyperlink ref="A1" location="Contenido!A1" display="Volver al contenido" xr:uid="{00000000-0004-0000-0B00-000000000000}"/>
  </hyperlinks>
  <pageMargins left="0.7" right="0.7" top="0.75" bottom="0.75" header="0.3" footer="0.3"/>
  <pageSetup paperSize="9" scale="39" orientation="portrait" r:id="rId1"/>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5">
    <tabColor rgb="FF92D050"/>
  </sheetPr>
  <dimension ref="A1:P21"/>
  <sheetViews>
    <sheetView showGridLines="0" topLeftCell="K16" zoomScale="55" zoomScaleNormal="55" zoomScaleSheetLayoutView="100" workbookViewId="0">
      <selection activeCell="O7" sqref="O7"/>
    </sheetView>
  </sheetViews>
  <sheetFormatPr baseColWidth="10" defaultColWidth="11.42578125" defaultRowHeight="15.75" x14ac:dyDescent="0.25"/>
  <cols>
    <col min="1" max="1" width="21.42578125" style="1" customWidth="1"/>
    <col min="2" max="2" width="32.140625" style="2" customWidth="1"/>
    <col min="3" max="3" width="7.42578125" style="2" customWidth="1"/>
    <col min="4" max="4" width="41.7109375" style="2" customWidth="1"/>
    <col min="5" max="5" width="37.7109375" style="2" bestFit="1" customWidth="1"/>
    <col min="6" max="6" width="33.7109375" style="10" bestFit="1" customWidth="1"/>
    <col min="7" max="7" width="38" style="3" bestFit="1" customWidth="1"/>
    <col min="8" max="8" width="18.28515625" style="82" bestFit="1" customWidth="1"/>
    <col min="9" max="9" width="16.7109375" style="82" bestFit="1" customWidth="1"/>
    <col min="10" max="10" width="34" style="80" customWidth="1"/>
    <col min="11" max="11" width="102.42578125" style="2" customWidth="1"/>
    <col min="12" max="12" width="17.42578125" style="2" customWidth="1"/>
    <col min="13" max="13" width="20.42578125" style="76" customWidth="1"/>
    <col min="14" max="14" width="20.7109375" style="80" customWidth="1"/>
    <col min="15" max="15" width="96" style="2" customWidth="1"/>
    <col min="16" max="16" width="83.5703125" style="2" customWidth="1"/>
    <col min="17" max="246" width="11.42578125" style="2"/>
    <col min="247" max="247" width="21.42578125" style="2" customWidth="1"/>
    <col min="248" max="248" width="32.140625" style="2" customWidth="1"/>
    <col min="249" max="249" width="7.42578125" style="2" customWidth="1"/>
    <col min="250" max="250" width="36.140625" style="2" customWidth="1"/>
    <col min="251" max="251" width="32.42578125" style="2" customWidth="1"/>
    <col min="252" max="252" width="33.85546875" style="2" customWidth="1"/>
    <col min="253" max="253" width="38.140625" style="2" customWidth="1"/>
    <col min="254" max="265" width="8.7109375" style="2" customWidth="1"/>
    <col min="266" max="266" width="16.7109375" style="2" customWidth="1"/>
    <col min="267" max="267" width="97.42578125" style="2" customWidth="1"/>
    <col min="268" max="268" width="25.85546875" style="2" customWidth="1"/>
    <col min="269" max="269" width="30.28515625" style="2" customWidth="1"/>
    <col min="270" max="270" width="23.42578125" style="2" customWidth="1"/>
    <col min="271" max="271" width="46.42578125" style="2" customWidth="1"/>
    <col min="272" max="272" width="36.85546875" style="2" customWidth="1"/>
    <col min="273" max="502" width="11.42578125" style="2"/>
    <col min="503" max="503" width="21.42578125" style="2" customWidth="1"/>
    <col min="504" max="504" width="32.140625" style="2" customWidth="1"/>
    <col min="505" max="505" width="7.42578125" style="2" customWidth="1"/>
    <col min="506" max="506" width="36.140625" style="2" customWidth="1"/>
    <col min="507" max="507" width="32.42578125" style="2" customWidth="1"/>
    <col min="508" max="508" width="33.85546875" style="2" customWidth="1"/>
    <col min="509" max="509" width="38.140625" style="2" customWidth="1"/>
    <col min="510" max="521" width="8.7109375" style="2" customWidth="1"/>
    <col min="522" max="522" width="16.7109375" style="2" customWidth="1"/>
    <col min="523" max="523" width="97.42578125" style="2" customWidth="1"/>
    <col min="524" max="524" width="25.85546875" style="2" customWidth="1"/>
    <col min="525" max="525" width="30.28515625" style="2" customWidth="1"/>
    <col min="526" max="526" width="23.42578125" style="2" customWidth="1"/>
    <col min="527" max="527" width="46.42578125" style="2" customWidth="1"/>
    <col min="528" max="528" width="36.85546875" style="2" customWidth="1"/>
    <col min="529" max="758" width="11.42578125" style="2"/>
    <col min="759" max="759" width="21.42578125" style="2" customWidth="1"/>
    <col min="760" max="760" width="32.140625" style="2" customWidth="1"/>
    <col min="761" max="761" width="7.42578125" style="2" customWidth="1"/>
    <col min="762" max="762" width="36.140625" style="2" customWidth="1"/>
    <col min="763" max="763" width="32.42578125" style="2" customWidth="1"/>
    <col min="764" max="764" width="33.85546875" style="2" customWidth="1"/>
    <col min="765" max="765" width="38.140625" style="2" customWidth="1"/>
    <col min="766" max="777" width="8.7109375" style="2" customWidth="1"/>
    <col min="778" max="778" width="16.7109375" style="2" customWidth="1"/>
    <col min="779" max="779" width="97.42578125" style="2" customWidth="1"/>
    <col min="780" max="780" width="25.85546875" style="2" customWidth="1"/>
    <col min="781" max="781" width="30.28515625" style="2" customWidth="1"/>
    <col min="782" max="782" width="23.42578125" style="2" customWidth="1"/>
    <col min="783" max="783" width="46.42578125" style="2" customWidth="1"/>
    <col min="784" max="784" width="36.85546875" style="2" customWidth="1"/>
    <col min="785" max="1014" width="11.42578125" style="2"/>
    <col min="1015" max="1015" width="21.42578125" style="2" customWidth="1"/>
    <col min="1016" max="1016" width="32.140625" style="2" customWidth="1"/>
    <col min="1017" max="1017" width="7.42578125" style="2" customWidth="1"/>
    <col min="1018" max="1018" width="36.140625" style="2" customWidth="1"/>
    <col min="1019" max="1019" width="32.42578125" style="2" customWidth="1"/>
    <col min="1020" max="1020" width="33.85546875" style="2" customWidth="1"/>
    <col min="1021" max="1021" width="38.140625" style="2" customWidth="1"/>
    <col min="1022" max="1033" width="8.7109375" style="2" customWidth="1"/>
    <col min="1034" max="1034" width="16.7109375" style="2" customWidth="1"/>
    <col min="1035" max="1035" width="97.42578125" style="2" customWidth="1"/>
    <col min="1036" max="1036" width="25.85546875" style="2" customWidth="1"/>
    <col min="1037" max="1037" width="30.28515625" style="2" customWidth="1"/>
    <col min="1038" max="1038" width="23.42578125" style="2" customWidth="1"/>
    <col min="1039" max="1039" width="46.42578125" style="2" customWidth="1"/>
    <col min="1040" max="1040" width="36.85546875" style="2" customWidth="1"/>
    <col min="1041" max="1270" width="11.42578125" style="2"/>
    <col min="1271" max="1271" width="21.42578125" style="2" customWidth="1"/>
    <col min="1272" max="1272" width="32.140625" style="2" customWidth="1"/>
    <col min="1273" max="1273" width="7.42578125" style="2" customWidth="1"/>
    <col min="1274" max="1274" width="36.140625" style="2" customWidth="1"/>
    <col min="1275" max="1275" width="32.42578125" style="2" customWidth="1"/>
    <col min="1276" max="1276" width="33.85546875" style="2" customWidth="1"/>
    <col min="1277" max="1277" width="38.140625" style="2" customWidth="1"/>
    <col min="1278" max="1289" width="8.7109375" style="2" customWidth="1"/>
    <col min="1290" max="1290" width="16.7109375" style="2" customWidth="1"/>
    <col min="1291" max="1291" width="97.42578125" style="2" customWidth="1"/>
    <col min="1292" max="1292" width="25.85546875" style="2" customWidth="1"/>
    <col min="1293" max="1293" width="30.28515625" style="2" customWidth="1"/>
    <col min="1294" max="1294" width="23.42578125" style="2" customWidth="1"/>
    <col min="1295" max="1295" width="46.42578125" style="2" customWidth="1"/>
    <col min="1296" max="1296" width="36.85546875" style="2" customWidth="1"/>
    <col min="1297" max="1526" width="11.42578125" style="2"/>
    <col min="1527" max="1527" width="21.42578125" style="2" customWidth="1"/>
    <col min="1528" max="1528" width="32.140625" style="2" customWidth="1"/>
    <col min="1529" max="1529" width="7.42578125" style="2" customWidth="1"/>
    <col min="1530" max="1530" width="36.140625" style="2" customWidth="1"/>
    <col min="1531" max="1531" width="32.42578125" style="2" customWidth="1"/>
    <col min="1532" max="1532" width="33.85546875" style="2" customWidth="1"/>
    <col min="1533" max="1533" width="38.140625" style="2" customWidth="1"/>
    <col min="1534" max="1545" width="8.7109375" style="2" customWidth="1"/>
    <col min="1546" max="1546" width="16.7109375" style="2" customWidth="1"/>
    <col min="1547" max="1547" width="97.42578125" style="2" customWidth="1"/>
    <col min="1548" max="1548" width="25.85546875" style="2" customWidth="1"/>
    <col min="1549" max="1549" width="30.28515625" style="2" customWidth="1"/>
    <col min="1550" max="1550" width="23.42578125" style="2" customWidth="1"/>
    <col min="1551" max="1551" width="46.42578125" style="2" customWidth="1"/>
    <col min="1552" max="1552" width="36.85546875" style="2" customWidth="1"/>
    <col min="1553" max="1782" width="11.42578125" style="2"/>
    <col min="1783" max="1783" width="21.42578125" style="2" customWidth="1"/>
    <col min="1784" max="1784" width="32.140625" style="2" customWidth="1"/>
    <col min="1785" max="1785" width="7.42578125" style="2" customWidth="1"/>
    <col min="1786" max="1786" width="36.140625" style="2" customWidth="1"/>
    <col min="1787" max="1787" width="32.42578125" style="2" customWidth="1"/>
    <col min="1788" max="1788" width="33.85546875" style="2" customWidth="1"/>
    <col min="1789" max="1789" width="38.140625" style="2" customWidth="1"/>
    <col min="1790" max="1801" width="8.7109375" style="2" customWidth="1"/>
    <col min="1802" max="1802" width="16.7109375" style="2" customWidth="1"/>
    <col min="1803" max="1803" width="97.42578125" style="2" customWidth="1"/>
    <col min="1804" max="1804" width="25.85546875" style="2" customWidth="1"/>
    <col min="1805" max="1805" width="30.28515625" style="2" customWidth="1"/>
    <col min="1806" max="1806" width="23.42578125" style="2" customWidth="1"/>
    <col min="1807" max="1807" width="46.42578125" style="2" customWidth="1"/>
    <col min="1808" max="1808" width="36.85546875" style="2" customWidth="1"/>
    <col min="1809" max="2038" width="11.42578125" style="2"/>
    <col min="2039" max="2039" width="21.42578125" style="2" customWidth="1"/>
    <col min="2040" max="2040" width="32.140625" style="2" customWidth="1"/>
    <col min="2041" max="2041" width="7.42578125" style="2" customWidth="1"/>
    <col min="2042" max="2042" width="36.140625" style="2" customWidth="1"/>
    <col min="2043" max="2043" width="32.42578125" style="2" customWidth="1"/>
    <col min="2044" max="2044" width="33.85546875" style="2" customWidth="1"/>
    <col min="2045" max="2045" width="38.140625" style="2" customWidth="1"/>
    <col min="2046" max="2057" width="8.7109375" style="2" customWidth="1"/>
    <col min="2058" max="2058" width="16.7109375" style="2" customWidth="1"/>
    <col min="2059" max="2059" width="97.42578125" style="2" customWidth="1"/>
    <col min="2060" max="2060" width="25.85546875" style="2" customWidth="1"/>
    <col min="2061" max="2061" width="30.28515625" style="2" customWidth="1"/>
    <col min="2062" max="2062" width="23.42578125" style="2" customWidth="1"/>
    <col min="2063" max="2063" width="46.42578125" style="2" customWidth="1"/>
    <col min="2064" max="2064" width="36.85546875" style="2" customWidth="1"/>
    <col min="2065" max="2294" width="11.42578125" style="2"/>
    <col min="2295" max="2295" width="21.42578125" style="2" customWidth="1"/>
    <col min="2296" max="2296" width="32.140625" style="2" customWidth="1"/>
    <col min="2297" max="2297" width="7.42578125" style="2" customWidth="1"/>
    <col min="2298" max="2298" width="36.140625" style="2" customWidth="1"/>
    <col min="2299" max="2299" width="32.42578125" style="2" customWidth="1"/>
    <col min="2300" max="2300" width="33.85546875" style="2" customWidth="1"/>
    <col min="2301" max="2301" width="38.140625" style="2" customWidth="1"/>
    <col min="2302" max="2313" width="8.7109375" style="2" customWidth="1"/>
    <col min="2314" max="2314" width="16.7109375" style="2" customWidth="1"/>
    <col min="2315" max="2315" width="97.42578125" style="2" customWidth="1"/>
    <col min="2316" max="2316" width="25.85546875" style="2" customWidth="1"/>
    <col min="2317" max="2317" width="30.28515625" style="2" customWidth="1"/>
    <col min="2318" max="2318" width="23.42578125" style="2" customWidth="1"/>
    <col min="2319" max="2319" width="46.42578125" style="2" customWidth="1"/>
    <col min="2320" max="2320" width="36.85546875" style="2" customWidth="1"/>
    <col min="2321" max="2550" width="11.42578125" style="2"/>
    <col min="2551" max="2551" width="21.42578125" style="2" customWidth="1"/>
    <col min="2552" max="2552" width="32.140625" style="2" customWidth="1"/>
    <col min="2553" max="2553" width="7.42578125" style="2" customWidth="1"/>
    <col min="2554" max="2554" width="36.140625" style="2" customWidth="1"/>
    <col min="2555" max="2555" width="32.42578125" style="2" customWidth="1"/>
    <col min="2556" max="2556" width="33.85546875" style="2" customWidth="1"/>
    <col min="2557" max="2557" width="38.140625" style="2" customWidth="1"/>
    <col min="2558" max="2569" width="8.7109375" style="2" customWidth="1"/>
    <col min="2570" max="2570" width="16.7109375" style="2" customWidth="1"/>
    <col min="2571" max="2571" width="97.42578125" style="2" customWidth="1"/>
    <col min="2572" max="2572" width="25.85546875" style="2" customWidth="1"/>
    <col min="2573" max="2573" width="30.28515625" style="2" customWidth="1"/>
    <col min="2574" max="2574" width="23.42578125" style="2" customWidth="1"/>
    <col min="2575" max="2575" width="46.42578125" style="2" customWidth="1"/>
    <col min="2576" max="2576" width="36.85546875" style="2" customWidth="1"/>
    <col min="2577" max="2806" width="11.42578125" style="2"/>
    <col min="2807" max="2807" width="21.42578125" style="2" customWidth="1"/>
    <col min="2808" max="2808" width="32.140625" style="2" customWidth="1"/>
    <col min="2809" max="2809" width="7.42578125" style="2" customWidth="1"/>
    <col min="2810" max="2810" width="36.140625" style="2" customWidth="1"/>
    <col min="2811" max="2811" width="32.42578125" style="2" customWidth="1"/>
    <col min="2812" max="2812" width="33.85546875" style="2" customWidth="1"/>
    <col min="2813" max="2813" width="38.140625" style="2" customWidth="1"/>
    <col min="2814" max="2825" width="8.7109375" style="2" customWidth="1"/>
    <col min="2826" max="2826" width="16.7109375" style="2" customWidth="1"/>
    <col min="2827" max="2827" width="97.42578125" style="2" customWidth="1"/>
    <col min="2828" max="2828" width="25.85546875" style="2" customWidth="1"/>
    <col min="2829" max="2829" width="30.28515625" style="2" customWidth="1"/>
    <col min="2830" max="2830" width="23.42578125" style="2" customWidth="1"/>
    <col min="2831" max="2831" width="46.42578125" style="2" customWidth="1"/>
    <col min="2832" max="2832" width="36.85546875" style="2" customWidth="1"/>
    <col min="2833" max="3062" width="11.42578125" style="2"/>
    <col min="3063" max="3063" width="21.42578125" style="2" customWidth="1"/>
    <col min="3064" max="3064" width="32.140625" style="2" customWidth="1"/>
    <col min="3065" max="3065" width="7.42578125" style="2" customWidth="1"/>
    <col min="3066" max="3066" width="36.140625" style="2" customWidth="1"/>
    <col min="3067" max="3067" width="32.42578125" style="2" customWidth="1"/>
    <col min="3068" max="3068" width="33.85546875" style="2" customWidth="1"/>
    <col min="3069" max="3069" width="38.140625" style="2" customWidth="1"/>
    <col min="3070" max="3081" width="8.7109375" style="2" customWidth="1"/>
    <col min="3082" max="3082" width="16.7109375" style="2" customWidth="1"/>
    <col min="3083" max="3083" width="97.42578125" style="2" customWidth="1"/>
    <col min="3084" max="3084" width="25.85546875" style="2" customWidth="1"/>
    <col min="3085" max="3085" width="30.28515625" style="2" customWidth="1"/>
    <col min="3086" max="3086" width="23.42578125" style="2" customWidth="1"/>
    <col min="3087" max="3087" width="46.42578125" style="2" customWidth="1"/>
    <col min="3088" max="3088" width="36.85546875" style="2" customWidth="1"/>
    <col min="3089" max="3318" width="11.42578125" style="2"/>
    <col min="3319" max="3319" width="21.42578125" style="2" customWidth="1"/>
    <col min="3320" max="3320" width="32.140625" style="2" customWidth="1"/>
    <col min="3321" max="3321" width="7.42578125" style="2" customWidth="1"/>
    <col min="3322" max="3322" width="36.140625" style="2" customWidth="1"/>
    <col min="3323" max="3323" width="32.42578125" style="2" customWidth="1"/>
    <col min="3324" max="3324" width="33.85546875" style="2" customWidth="1"/>
    <col min="3325" max="3325" width="38.140625" style="2" customWidth="1"/>
    <col min="3326" max="3337" width="8.7109375" style="2" customWidth="1"/>
    <col min="3338" max="3338" width="16.7109375" style="2" customWidth="1"/>
    <col min="3339" max="3339" width="97.42578125" style="2" customWidth="1"/>
    <col min="3340" max="3340" width="25.85546875" style="2" customWidth="1"/>
    <col min="3341" max="3341" width="30.28515625" style="2" customWidth="1"/>
    <col min="3342" max="3342" width="23.42578125" style="2" customWidth="1"/>
    <col min="3343" max="3343" width="46.42578125" style="2" customWidth="1"/>
    <col min="3344" max="3344" width="36.85546875" style="2" customWidth="1"/>
    <col min="3345" max="3574" width="11.42578125" style="2"/>
    <col min="3575" max="3575" width="21.42578125" style="2" customWidth="1"/>
    <col min="3576" max="3576" width="32.140625" style="2" customWidth="1"/>
    <col min="3577" max="3577" width="7.42578125" style="2" customWidth="1"/>
    <col min="3578" max="3578" width="36.140625" style="2" customWidth="1"/>
    <col min="3579" max="3579" width="32.42578125" style="2" customWidth="1"/>
    <col min="3580" max="3580" width="33.85546875" style="2" customWidth="1"/>
    <col min="3581" max="3581" width="38.140625" style="2" customWidth="1"/>
    <col min="3582" max="3593" width="8.7109375" style="2" customWidth="1"/>
    <col min="3594" max="3594" width="16.7109375" style="2" customWidth="1"/>
    <col min="3595" max="3595" width="97.42578125" style="2" customWidth="1"/>
    <col min="3596" max="3596" width="25.85546875" style="2" customWidth="1"/>
    <col min="3597" max="3597" width="30.28515625" style="2" customWidth="1"/>
    <col min="3598" max="3598" width="23.42578125" style="2" customWidth="1"/>
    <col min="3599" max="3599" width="46.42578125" style="2" customWidth="1"/>
    <col min="3600" max="3600" width="36.85546875" style="2" customWidth="1"/>
    <col min="3601" max="3830" width="11.42578125" style="2"/>
    <col min="3831" max="3831" width="21.42578125" style="2" customWidth="1"/>
    <col min="3832" max="3832" width="32.140625" style="2" customWidth="1"/>
    <col min="3833" max="3833" width="7.42578125" style="2" customWidth="1"/>
    <col min="3834" max="3834" width="36.140625" style="2" customWidth="1"/>
    <col min="3835" max="3835" width="32.42578125" style="2" customWidth="1"/>
    <col min="3836" max="3836" width="33.85546875" style="2" customWidth="1"/>
    <col min="3837" max="3837" width="38.140625" style="2" customWidth="1"/>
    <col min="3838" max="3849" width="8.7109375" style="2" customWidth="1"/>
    <col min="3850" max="3850" width="16.7109375" style="2" customWidth="1"/>
    <col min="3851" max="3851" width="97.42578125" style="2" customWidth="1"/>
    <col min="3852" max="3852" width="25.85546875" style="2" customWidth="1"/>
    <col min="3853" max="3853" width="30.28515625" style="2" customWidth="1"/>
    <col min="3854" max="3854" width="23.42578125" style="2" customWidth="1"/>
    <col min="3855" max="3855" width="46.42578125" style="2" customWidth="1"/>
    <col min="3856" max="3856" width="36.85546875" style="2" customWidth="1"/>
    <col min="3857" max="4086" width="11.42578125" style="2"/>
    <col min="4087" max="4087" width="21.42578125" style="2" customWidth="1"/>
    <col min="4088" max="4088" width="32.140625" style="2" customWidth="1"/>
    <col min="4089" max="4089" width="7.42578125" style="2" customWidth="1"/>
    <col min="4090" max="4090" width="36.140625" style="2" customWidth="1"/>
    <col min="4091" max="4091" width="32.42578125" style="2" customWidth="1"/>
    <col min="4092" max="4092" width="33.85546875" style="2" customWidth="1"/>
    <col min="4093" max="4093" width="38.140625" style="2" customWidth="1"/>
    <col min="4094" max="4105" width="8.7109375" style="2" customWidth="1"/>
    <col min="4106" max="4106" width="16.7109375" style="2" customWidth="1"/>
    <col min="4107" max="4107" width="97.42578125" style="2" customWidth="1"/>
    <col min="4108" max="4108" width="25.85546875" style="2" customWidth="1"/>
    <col min="4109" max="4109" width="30.28515625" style="2" customWidth="1"/>
    <col min="4110" max="4110" width="23.42578125" style="2" customWidth="1"/>
    <col min="4111" max="4111" width="46.42578125" style="2" customWidth="1"/>
    <col min="4112" max="4112" width="36.85546875" style="2" customWidth="1"/>
    <col min="4113" max="4342" width="11.42578125" style="2"/>
    <col min="4343" max="4343" width="21.42578125" style="2" customWidth="1"/>
    <col min="4344" max="4344" width="32.140625" style="2" customWidth="1"/>
    <col min="4345" max="4345" width="7.42578125" style="2" customWidth="1"/>
    <col min="4346" max="4346" width="36.140625" style="2" customWidth="1"/>
    <col min="4347" max="4347" width="32.42578125" style="2" customWidth="1"/>
    <col min="4348" max="4348" width="33.85546875" style="2" customWidth="1"/>
    <col min="4349" max="4349" width="38.140625" style="2" customWidth="1"/>
    <col min="4350" max="4361" width="8.7109375" style="2" customWidth="1"/>
    <col min="4362" max="4362" width="16.7109375" style="2" customWidth="1"/>
    <col min="4363" max="4363" width="97.42578125" style="2" customWidth="1"/>
    <col min="4364" max="4364" width="25.85546875" style="2" customWidth="1"/>
    <col min="4365" max="4365" width="30.28515625" style="2" customWidth="1"/>
    <col min="4366" max="4366" width="23.42578125" style="2" customWidth="1"/>
    <col min="4367" max="4367" width="46.42578125" style="2" customWidth="1"/>
    <col min="4368" max="4368" width="36.85546875" style="2" customWidth="1"/>
    <col min="4369" max="4598" width="11.42578125" style="2"/>
    <col min="4599" max="4599" width="21.42578125" style="2" customWidth="1"/>
    <col min="4600" max="4600" width="32.140625" style="2" customWidth="1"/>
    <col min="4601" max="4601" width="7.42578125" style="2" customWidth="1"/>
    <col min="4602" max="4602" width="36.140625" style="2" customWidth="1"/>
    <col min="4603" max="4603" width="32.42578125" style="2" customWidth="1"/>
    <col min="4604" max="4604" width="33.85546875" style="2" customWidth="1"/>
    <col min="4605" max="4605" width="38.140625" style="2" customWidth="1"/>
    <col min="4606" max="4617" width="8.7109375" style="2" customWidth="1"/>
    <col min="4618" max="4618" width="16.7109375" style="2" customWidth="1"/>
    <col min="4619" max="4619" width="97.42578125" style="2" customWidth="1"/>
    <col min="4620" max="4620" width="25.85546875" style="2" customWidth="1"/>
    <col min="4621" max="4621" width="30.28515625" style="2" customWidth="1"/>
    <col min="4622" max="4622" width="23.42578125" style="2" customWidth="1"/>
    <col min="4623" max="4623" width="46.42578125" style="2" customWidth="1"/>
    <col min="4624" max="4624" width="36.85546875" style="2" customWidth="1"/>
    <col min="4625" max="4854" width="11.42578125" style="2"/>
    <col min="4855" max="4855" width="21.42578125" style="2" customWidth="1"/>
    <col min="4856" max="4856" width="32.140625" style="2" customWidth="1"/>
    <col min="4857" max="4857" width="7.42578125" style="2" customWidth="1"/>
    <col min="4858" max="4858" width="36.140625" style="2" customWidth="1"/>
    <col min="4859" max="4859" width="32.42578125" style="2" customWidth="1"/>
    <col min="4860" max="4860" width="33.85546875" style="2" customWidth="1"/>
    <col min="4861" max="4861" width="38.140625" style="2" customWidth="1"/>
    <col min="4862" max="4873" width="8.7109375" style="2" customWidth="1"/>
    <col min="4874" max="4874" width="16.7109375" style="2" customWidth="1"/>
    <col min="4875" max="4875" width="97.42578125" style="2" customWidth="1"/>
    <col min="4876" max="4876" width="25.85546875" style="2" customWidth="1"/>
    <col min="4877" max="4877" width="30.28515625" style="2" customWidth="1"/>
    <col min="4878" max="4878" width="23.42578125" style="2" customWidth="1"/>
    <col min="4879" max="4879" width="46.42578125" style="2" customWidth="1"/>
    <col min="4880" max="4880" width="36.85546875" style="2" customWidth="1"/>
    <col min="4881" max="5110" width="11.42578125" style="2"/>
    <col min="5111" max="5111" width="21.42578125" style="2" customWidth="1"/>
    <col min="5112" max="5112" width="32.140625" style="2" customWidth="1"/>
    <col min="5113" max="5113" width="7.42578125" style="2" customWidth="1"/>
    <col min="5114" max="5114" width="36.140625" style="2" customWidth="1"/>
    <col min="5115" max="5115" width="32.42578125" style="2" customWidth="1"/>
    <col min="5116" max="5116" width="33.85546875" style="2" customWidth="1"/>
    <col min="5117" max="5117" width="38.140625" style="2" customWidth="1"/>
    <col min="5118" max="5129" width="8.7109375" style="2" customWidth="1"/>
    <col min="5130" max="5130" width="16.7109375" style="2" customWidth="1"/>
    <col min="5131" max="5131" width="97.42578125" style="2" customWidth="1"/>
    <col min="5132" max="5132" width="25.85546875" style="2" customWidth="1"/>
    <col min="5133" max="5133" width="30.28515625" style="2" customWidth="1"/>
    <col min="5134" max="5134" width="23.42578125" style="2" customWidth="1"/>
    <col min="5135" max="5135" width="46.42578125" style="2" customWidth="1"/>
    <col min="5136" max="5136" width="36.85546875" style="2" customWidth="1"/>
    <col min="5137" max="5366" width="11.42578125" style="2"/>
    <col min="5367" max="5367" width="21.42578125" style="2" customWidth="1"/>
    <col min="5368" max="5368" width="32.140625" style="2" customWidth="1"/>
    <col min="5369" max="5369" width="7.42578125" style="2" customWidth="1"/>
    <col min="5370" max="5370" width="36.140625" style="2" customWidth="1"/>
    <col min="5371" max="5371" width="32.42578125" style="2" customWidth="1"/>
    <col min="5372" max="5372" width="33.85546875" style="2" customWidth="1"/>
    <col min="5373" max="5373" width="38.140625" style="2" customWidth="1"/>
    <col min="5374" max="5385" width="8.7109375" style="2" customWidth="1"/>
    <col min="5386" max="5386" width="16.7109375" style="2" customWidth="1"/>
    <col min="5387" max="5387" width="97.42578125" style="2" customWidth="1"/>
    <col min="5388" max="5388" width="25.85546875" style="2" customWidth="1"/>
    <col min="5389" max="5389" width="30.28515625" style="2" customWidth="1"/>
    <col min="5390" max="5390" width="23.42578125" style="2" customWidth="1"/>
    <col min="5391" max="5391" width="46.42578125" style="2" customWidth="1"/>
    <col min="5392" max="5392" width="36.85546875" style="2" customWidth="1"/>
    <col min="5393" max="5622" width="11.42578125" style="2"/>
    <col min="5623" max="5623" width="21.42578125" style="2" customWidth="1"/>
    <col min="5624" max="5624" width="32.140625" style="2" customWidth="1"/>
    <col min="5625" max="5625" width="7.42578125" style="2" customWidth="1"/>
    <col min="5626" max="5626" width="36.140625" style="2" customWidth="1"/>
    <col min="5627" max="5627" width="32.42578125" style="2" customWidth="1"/>
    <col min="5628" max="5628" width="33.85546875" style="2" customWidth="1"/>
    <col min="5629" max="5629" width="38.140625" style="2" customWidth="1"/>
    <col min="5630" max="5641" width="8.7109375" style="2" customWidth="1"/>
    <col min="5642" max="5642" width="16.7109375" style="2" customWidth="1"/>
    <col min="5643" max="5643" width="97.42578125" style="2" customWidth="1"/>
    <col min="5644" max="5644" width="25.85546875" style="2" customWidth="1"/>
    <col min="5645" max="5645" width="30.28515625" style="2" customWidth="1"/>
    <col min="5646" max="5646" width="23.42578125" style="2" customWidth="1"/>
    <col min="5647" max="5647" width="46.42578125" style="2" customWidth="1"/>
    <col min="5648" max="5648" width="36.85546875" style="2" customWidth="1"/>
    <col min="5649" max="5878" width="11.42578125" style="2"/>
    <col min="5879" max="5879" width="21.42578125" style="2" customWidth="1"/>
    <col min="5880" max="5880" width="32.140625" style="2" customWidth="1"/>
    <col min="5881" max="5881" width="7.42578125" style="2" customWidth="1"/>
    <col min="5882" max="5882" width="36.140625" style="2" customWidth="1"/>
    <col min="5883" max="5883" width="32.42578125" style="2" customWidth="1"/>
    <col min="5884" max="5884" width="33.85546875" style="2" customWidth="1"/>
    <col min="5885" max="5885" width="38.140625" style="2" customWidth="1"/>
    <col min="5886" max="5897" width="8.7109375" style="2" customWidth="1"/>
    <col min="5898" max="5898" width="16.7109375" style="2" customWidth="1"/>
    <col min="5899" max="5899" width="97.42578125" style="2" customWidth="1"/>
    <col min="5900" max="5900" width="25.85546875" style="2" customWidth="1"/>
    <col min="5901" max="5901" width="30.28515625" style="2" customWidth="1"/>
    <col min="5902" max="5902" width="23.42578125" style="2" customWidth="1"/>
    <col min="5903" max="5903" width="46.42578125" style="2" customWidth="1"/>
    <col min="5904" max="5904" width="36.85546875" style="2" customWidth="1"/>
    <col min="5905" max="6134" width="11.42578125" style="2"/>
    <col min="6135" max="6135" width="21.42578125" style="2" customWidth="1"/>
    <col min="6136" max="6136" width="32.140625" style="2" customWidth="1"/>
    <col min="6137" max="6137" width="7.42578125" style="2" customWidth="1"/>
    <col min="6138" max="6138" width="36.140625" style="2" customWidth="1"/>
    <col min="6139" max="6139" width="32.42578125" style="2" customWidth="1"/>
    <col min="6140" max="6140" width="33.85546875" style="2" customWidth="1"/>
    <col min="6141" max="6141" width="38.140625" style="2" customWidth="1"/>
    <col min="6142" max="6153" width="8.7109375" style="2" customWidth="1"/>
    <col min="6154" max="6154" width="16.7109375" style="2" customWidth="1"/>
    <col min="6155" max="6155" width="97.42578125" style="2" customWidth="1"/>
    <col min="6156" max="6156" width="25.85546875" style="2" customWidth="1"/>
    <col min="6157" max="6157" width="30.28515625" style="2" customWidth="1"/>
    <col min="6158" max="6158" width="23.42578125" style="2" customWidth="1"/>
    <col min="6159" max="6159" width="46.42578125" style="2" customWidth="1"/>
    <col min="6160" max="6160" width="36.85546875" style="2" customWidth="1"/>
    <col min="6161" max="6390" width="11.42578125" style="2"/>
    <col min="6391" max="6391" width="21.42578125" style="2" customWidth="1"/>
    <col min="6392" max="6392" width="32.140625" style="2" customWidth="1"/>
    <col min="6393" max="6393" width="7.42578125" style="2" customWidth="1"/>
    <col min="6394" max="6394" width="36.140625" style="2" customWidth="1"/>
    <col min="6395" max="6395" width="32.42578125" style="2" customWidth="1"/>
    <col min="6396" max="6396" width="33.85546875" style="2" customWidth="1"/>
    <col min="6397" max="6397" width="38.140625" style="2" customWidth="1"/>
    <col min="6398" max="6409" width="8.7109375" style="2" customWidth="1"/>
    <col min="6410" max="6410" width="16.7109375" style="2" customWidth="1"/>
    <col min="6411" max="6411" width="97.42578125" style="2" customWidth="1"/>
    <col min="6412" max="6412" width="25.85546875" style="2" customWidth="1"/>
    <col min="6413" max="6413" width="30.28515625" style="2" customWidth="1"/>
    <col min="6414" max="6414" width="23.42578125" style="2" customWidth="1"/>
    <col min="6415" max="6415" width="46.42578125" style="2" customWidth="1"/>
    <col min="6416" max="6416" width="36.85546875" style="2" customWidth="1"/>
    <col min="6417" max="6646" width="11.42578125" style="2"/>
    <col min="6647" max="6647" width="21.42578125" style="2" customWidth="1"/>
    <col min="6648" max="6648" width="32.140625" style="2" customWidth="1"/>
    <col min="6649" max="6649" width="7.42578125" style="2" customWidth="1"/>
    <col min="6650" max="6650" width="36.140625" style="2" customWidth="1"/>
    <col min="6651" max="6651" width="32.42578125" style="2" customWidth="1"/>
    <col min="6652" max="6652" width="33.85546875" style="2" customWidth="1"/>
    <col min="6653" max="6653" width="38.140625" style="2" customWidth="1"/>
    <col min="6654" max="6665" width="8.7109375" style="2" customWidth="1"/>
    <col min="6666" max="6666" width="16.7109375" style="2" customWidth="1"/>
    <col min="6667" max="6667" width="97.42578125" style="2" customWidth="1"/>
    <col min="6668" max="6668" width="25.85546875" style="2" customWidth="1"/>
    <col min="6669" max="6669" width="30.28515625" style="2" customWidth="1"/>
    <col min="6670" max="6670" width="23.42578125" style="2" customWidth="1"/>
    <col min="6671" max="6671" width="46.42578125" style="2" customWidth="1"/>
    <col min="6672" max="6672" width="36.85546875" style="2" customWidth="1"/>
    <col min="6673" max="6902" width="11.42578125" style="2"/>
    <col min="6903" max="6903" width="21.42578125" style="2" customWidth="1"/>
    <col min="6904" max="6904" width="32.140625" style="2" customWidth="1"/>
    <col min="6905" max="6905" width="7.42578125" style="2" customWidth="1"/>
    <col min="6906" max="6906" width="36.140625" style="2" customWidth="1"/>
    <col min="6907" max="6907" width="32.42578125" style="2" customWidth="1"/>
    <col min="6908" max="6908" width="33.85546875" style="2" customWidth="1"/>
    <col min="6909" max="6909" width="38.140625" style="2" customWidth="1"/>
    <col min="6910" max="6921" width="8.7109375" style="2" customWidth="1"/>
    <col min="6922" max="6922" width="16.7109375" style="2" customWidth="1"/>
    <col min="6923" max="6923" width="97.42578125" style="2" customWidth="1"/>
    <col min="6924" max="6924" width="25.85546875" style="2" customWidth="1"/>
    <col min="6925" max="6925" width="30.28515625" style="2" customWidth="1"/>
    <col min="6926" max="6926" width="23.42578125" style="2" customWidth="1"/>
    <col min="6927" max="6927" width="46.42578125" style="2" customWidth="1"/>
    <col min="6928" max="6928" width="36.85546875" style="2" customWidth="1"/>
    <col min="6929" max="7158" width="11.42578125" style="2"/>
    <col min="7159" max="7159" width="21.42578125" style="2" customWidth="1"/>
    <col min="7160" max="7160" width="32.140625" style="2" customWidth="1"/>
    <col min="7161" max="7161" width="7.42578125" style="2" customWidth="1"/>
    <col min="7162" max="7162" width="36.140625" style="2" customWidth="1"/>
    <col min="7163" max="7163" width="32.42578125" style="2" customWidth="1"/>
    <col min="7164" max="7164" width="33.85546875" style="2" customWidth="1"/>
    <col min="7165" max="7165" width="38.140625" style="2" customWidth="1"/>
    <col min="7166" max="7177" width="8.7109375" style="2" customWidth="1"/>
    <col min="7178" max="7178" width="16.7109375" style="2" customWidth="1"/>
    <col min="7179" max="7179" width="97.42578125" style="2" customWidth="1"/>
    <col min="7180" max="7180" width="25.85546875" style="2" customWidth="1"/>
    <col min="7181" max="7181" width="30.28515625" style="2" customWidth="1"/>
    <col min="7182" max="7182" width="23.42578125" style="2" customWidth="1"/>
    <col min="7183" max="7183" width="46.42578125" style="2" customWidth="1"/>
    <col min="7184" max="7184" width="36.85546875" style="2" customWidth="1"/>
    <col min="7185" max="7414" width="11.42578125" style="2"/>
    <col min="7415" max="7415" width="21.42578125" style="2" customWidth="1"/>
    <col min="7416" max="7416" width="32.140625" style="2" customWidth="1"/>
    <col min="7417" max="7417" width="7.42578125" style="2" customWidth="1"/>
    <col min="7418" max="7418" width="36.140625" style="2" customWidth="1"/>
    <col min="7419" max="7419" width="32.42578125" style="2" customWidth="1"/>
    <col min="7420" max="7420" width="33.85546875" style="2" customWidth="1"/>
    <col min="7421" max="7421" width="38.140625" style="2" customWidth="1"/>
    <col min="7422" max="7433" width="8.7109375" style="2" customWidth="1"/>
    <col min="7434" max="7434" width="16.7109375" style="2" customWidth="1"/>
    <col min="7435" max="7435" width="97.42578125" style="2" customWidth="1"/>
    <col min="7436" max="7436" width="25.85546875" style="2" customWidth="1"/>
    <col min="7437" max="7437" width="30.28515625" style="2" customWidth="1"/>
    <col min="7438" max="7438" width="23.42578125" style="2" customWidth="1"/>
    <col min="7439" max="7439" width="46.42578125" style="2" customWidth="1"/>
    <col min="7440" max="7440" width="36.85546875" style="2" customWidth="1"/>
    <col min="7441" max="7670" width="11.42578125" style="2"/>
    <col min="7671" max="7671" width="21.42578125" style="2" customWidth="1"/>
    <col min="7672" max="7672" width="32.140625" style="2" customWidth="1"/>
    <col min="7673" max="7673" width="7.42578125" style="2" customWidth="1"/>
    <col min="7674" max="7674" width="36.140625" style="2" customWidth="1"/>
    <col min="7675" max="7675" width="32.42578125" style="2" customWidth="1"/>
    <col min="7676" max="7676" width="33.85546875" style="2" customWidth="1"/>
    <col min="7677" max="7677" width="38.140625" style="2" customWidth="1"/>
    <col min="7678" max="7689" width="8.7109375" style="2" customWidth="1"/>
    <col min="7690" max="7690" width="16.7109375" style="2" customWidth="1"/>
    <col min="7691" max="7691" width="97.42578125" style="2" customWidth="1"/>
    <col min="7692" max="7692" width="25.85546875" style="2" customWidth="1"/>
    <col min="7693" max="7693" width="30.28515625" style="2" customWidth="1"/>
    <col min="7694" max="7694" width="23.42578125" style="2" customWidth="1"/>
    <col min="7695" max="7695" width="46.42578125" style="2" customWidth="1"/>
    <col min="7696" max="7696" width="36.85546875" style="2" customWidth="1"/>
    <col min="7697" max="7926" width="11.42578125" style="2"/>
    <col min="7927" max="7927" width="21.42578125" style="2" customWidth="1"/>
    <col min="7928" max="7928" width="32.140625" style="2" customWidth="1"/>
    <col min="7929" max="7929" width="7.42578125" style="2" customWidth="1"/>
    <col min="7930" max="7930" width="36.140625" style="2" customWidth="1"/>
    <col min="7931" max="7931" width="32.42578125" style="2" customWidth="1"/>
    <col min="7932" max="7932" width="33.85546875" style="2" customWidth="1"/>
    <col min="7933" max="7933" width="38.140625" style="2" customWidth="1"/>
    <col min="7934" max="7945" width="8.7109375" style="2" customWidth="1"/>
    <col min="7946" max="7946" width="16.7109375" style="2" customWidth="1"/>
    <col min="7947" max="7947" width="97.42578125" style="2" customWidth="1"/>
    <col min="7948" max="7948" width="25.85546875" style="2" customWidth="1"/>
    <col min="7949" max="7949" width="30.28515625" style="2" customWidth="1"/>
    <col min="7950" max="7950" width="23.42578125" style="2" customWidth="1"/>
    <col min="7951" max="7951" width="46.42578125" style="2" customWidth="1"/>
    <col min="7952" max="7952" width="36.85546875" style="2" customWidth="1"/>
    <col min="7953" max="8182" width="11.42578125" style="2"/>
    <col min="8183" max="8183" width="21.42578125" style="2" customWidth="1"/>
    <col min="8184" max="8184" width="32.140625" style="2" customWidth="1"/>
    <col min="8185" max="8185" width="7.42578125" style="2" customWidth="1"/>
    <col min="8186" max="8186" width="36.140625" style="2" customWidth="1"/>
    <col min="8187" max="8187" width="32.42578125" style="2" customWidth="1"/>
    <col min="8188" max="8188" width="33.85546875" style="2" customWidth="1"/>
    <col min="8189" max="8189" width="38.140625" style="2" customWidth="1"/>
    <col min="8190" max="8201" width="8.7109375" style="2" customWidth="1"/>
    <col min="8202" max="8202" width="16.7109375" style="2" customWidth="1"/>
    <col min="8203" max="8203" width="97.42578125" style="2" customWidth="1"/>
    <col min="8204" max="8204" width="25.85546875" style="2" customWidth="1"/>
    <col min="8205" max="8205" width="30.28515625" style="2" customWidth="1"/>
    <col min="8206" max="8206" width="23.42578125" style="2" customWidth="1"/>
    <col min="8207" max="8207" width="46.42578125" style="2" customWidth="1"/>
    <col min="8208" max="8208" width="36.85546875" style="2" customWidth="1"/>
    <col min="8209" max="8438" width="11.42578125" style="2"/>
    <col min="8439" max="8439" width="21.42578125" style="2" customWidth="1"/>
    <col min="8440" max="8440" width="32.140625" style="2" customWidth="1"/>
    <col min="8441" max="8441" width="7.42578125" style="2" customWidth="1"/>
    <col min="8442" max="8442" width="36.140625" style="2" customWidth="1"/>
    <col min="8443" max="8443" width="32.42578125" style="2" customWidth="1"/>
    <col min="8444" max="8444" width="33.85546875" style="2" customWidth="1"/>
    <col min="8445" max="8445" width="38.140625" style="2" customWidth="1"/>
    <col min="8446" max="8457" width="8.7109375" style="2" customWidth="1"/>
    <col min="8458" max="8458" width="16.7109375" style="2" customWidth="1"/>
    <col min="8459" max="8459" width="97.42578125" style="2" customWidth="1"/>
    <col min="8460" max="8460" width="25.85546875" style="2" customWidth="1"/>
    <col min="8461" max="8461" width="30.28515625" style="2" customWidth="1"/>
    <col min="8462" max="8462" width="23.42578125" style="2" customWidth="1"/>
    <col min="8463" max="8463" width="46.42578125" style="2" customWidth="1"/>
    <col min="8464" max="8464" width="36.85546875" style="2" customWidth="1"/>
    <col min="8465" max="8694" width="11.42578125" style="2"/>
    <col min="8695" max="8695" width="21.42578125" style="2" customWidth="1"/>
    <col min="8696" max="8696" width="32.140625" style="2" customWidth="1"/>
    <col min="8697" max="8697" width="7.42578125" style="2" customWidth="1"/>
    <col min="8698" max="8698" width="36.140625" style="2" customWidth="1"/>
    <col min="8699" max="8699" width="32.42578125" style="2" customWidth="1"/>
    <col min="8700" max="8700" width="33.85546875" style="2" customWidth="1"/>
    <col min="8701" max="8701" width="38.140625" style="2" customWidth="1"/>
    <col min="8702" max="8713" width="8.7109375" style="2" customWidth="1"/>
    <col min="8714" max="8714" width="16.7109375" style="2" customWidth="1"/>
    <col min="8715" max="8715" width="97.42578125" style="2" customWidth="1"/>
    <col min="8716" max="8716" width="25.85546875" style="2" customWidth="1"/>
    <col min="8717" max="8717" width="30.28515625" style="2" customWidth="1"/>
    <col min="8718" max="8718" width="23.42578125" style="2" customWidth="1"/>
    <col min="8719" max="8719" width="46.42578125" style="2" customWidth="1"/>
    <col min="8720" max="8720" width="36.85546875" style="2" customWidth="1"/>
    <col min="8721" max="8950" width="11.42578125" style="2"/>
    <col min="8951" max="8951" width="21.42578125" style="2" customWidth="1"/>
    <col min="8952" max="8952" width="32.140625" style="2" customWidth="1"/>
    <col min="8953" max="8953" width="7.42578125" style="2" customWidth="1"/>
    <col min="8954" max="8954" width="36.140625" style="2" customWidth="1"/>
    <col min="8955" max="8955" width="32.42578125" style="2" customWidth="1"/>
    <col min="8956" max="8956" width="33.85546875" style="2" customWidth="1"/>
    <col min="8957" max="8957" width="38.140625" style="2" customWidth="1"/>
    <col min="8958" max="8969" width="8.7109375" style="2" customWidth="1"/>
    <col min="8970" max="8970" width="16.7109375" style="2" customWidth="1"/>
    <col min="8971" max="8971" width="97.42578125" style="2" customWidth="1"/>
    <col min="8972" max="8972" width="25.85546875" style="2" customWidth="1"/>
    <col min="8973" max="8973" width="30.28515625" style="2" customWidth="1"/>
    <col min="8974" max="8974" width="23.42578125" style="2" customWidth="1"/>
    <col min="8975" max="8975" width="46.42578125" style="2" customWidth="1"/>
    <col min="8976" max="8976" width="36.85546875" style="2" customWidth="1"/>
    <col min="8977" max="9206" width="11.42578125" style="2"/>
    <col min="9207" max="9207" width="21.42578125" style="2" customWidth="1"/>
    <col min="9208" max="9208" width="32.140625" style="2" customWidth="1"/>
    <col min="9209" max="9209" width="7.42578125" style="2" customWidth="1"/>
    <col min="9210" max="9210" width="36.140625" style="2" customWidth="1"/>
    <col min="9211" max="9211" width="32.42578125" style="2" customWidth="1"/>
    <col min="9212" max="9212" width="33.85546875" style="2" customWidth="1"/>
    <col min="9213" max="9213" width="38.140625" style="2" customWidth="1"/>
    <col min="9214" max="9225" width="8.7109375" style="2" customWidth="1"/>
    <col min="9226" max="9226" width="16.7109375" style="2" customWidth="1"/>
    <col min="9227" max="9227" width="97.42578125" style="2" customWidth="1"/>
    <col min="9228" max="9228" width="25.85546875" style="2" customWidth="1"/>
    <col min="9229" max="9229" width="30.28515625" style="2" customWidth="1"/>
    <col min="9230" max="9230" width="23.42578125" style="2" customWidth="1"/>
    <col min="9231" max="9231" width="46.42578125" style="2" customWidth="1"/>
    <col min="9232" max="9232" width="36.85546875" style="2" customWidth="1"/>
    <col min="9233" max="9462" width="11.42578125" style="2"/>
    <col min="9463" max="9463" width="21.42578125" style="2" customWidth="1"/>
    <col min="9464" max="9464" width="32.140625" style="2" customWidth="1"/>
    <col min="9465" max="9465" width="7.42578125" style="2" customWidth="1"/>
    <col min="9466" max="9466" width="36.140625" style="2" customWidth="1"/>
    <col min="9467" max="9467" width="32.42578125" style="2" customWidth="1"/>
    <col min="9468" max="9468" width="33.85546875" style="2" customWidth="1"/>
    <col min="9469" max="9469" width="38.140625" style="2" customWidth="1"/>
    <col min="9470" max="9481" width="8.7109375" style="2" customWidth="1"/>
    <col min="9482" max="9482" width="16.7109375" style="2" customWidth="1"/>
    <col min="9483" max="9483" width="97.42578125" style="2" customWidth="1"/>
    <col min="9484" max="9484" width="25.85546875" style="2" customWidth="1"/>
    <col min="9485" max="9485" width="30.28515625" style="2" customWidth="1"/>
    <col min="9486" max="9486" width="23.42578125" style="2" customWidth="1"/>
    <col min="9487" max="9487" width="46.42578125" style="2" customWidth="1"/>
    <col min="9488" max="9488" width="36.85546875" style="2" customWidth="1"/>
    <col min="9489" max="9718" width="11.42578125" style="2"/>
    <col min="9719" max="9719" width="21.42578125" style="2" customWidth="1"/>
    <col min="9720" max="9720" width="32.140625" style="2" customWidth="1"/>
    <col min="9721" max="9721" width="7.42578125" style="2" customWidth="1"/>
    <col min="9722" max="9722" width="36.140625" style="2" customWidth="1"/>
    <col min="9723" max="9723" width="32.42578125" style="2" customWidth="1"/>
    <col min="9724" max="9724" width="33.85546875" style="2" customWidth="1"/>
    <col min="9725" max="9725" width="38.140625" style="2" customWidth="1"/>
    <col min="9726" max="9737" width="8.7109375" style="2" customWidth="1"/>
    <col min="9738" max="9738" width="16.7109375" style="2" customWidth="1"/>
    <col min="9739" max="9739" width="97.42578125" style="2" customWidth="1"/>
    <col min="9740" max="9740" width="25.85546875" style="2" customWidth="1"/>
    <col min="9741" max="9741" width="30.28515625" style="2" customWidth="1"/>
    <col min="9742" max="9742" width="23.42578125" style="2" customWidth="1"/>
    <col min="9743" max="9743" width="46.42578125" style="2" customWidth="1"/>
    <col min="9744" max="9744" width="36.85546875" style="2" customWidth="1"/>
    <col min="9745" max="9974" width="11.42578125" style="2"/>
    <col min="9975" max="9975" width="21.42578125" style="2" customWidth="1"/>
    <col min="9976" max="9976" width="32.140625" style="2" customWidth="1"/>
    <col min="9977" max="9977" width="7.42578125" style="2" customWidth="1"/>
    <col min="9978" max="9978" width="36.140625" style="2" customWidth="1"/>
    <col min="9979" max="9979" width="32.42578125" style="2" customWidth="1"/>
    <col min="9980" max="9980" width="33.85546875" style="2" customWidth="1"/>
    <col min="9981" max="9981" width="38.140625" style="2" customWidth="1"/>
    <col min="9982" max="9993" width="8.7109375" style="2" customWidth="1"/>
    <col min="9994" max="9994" width="16.7109375" style="2" customWidth="1"/>
    <col min="9995" max="9995" width="97.42578125" style="2" customWidth="1"/>
    <col min="9996" max="9996" width="25.85546875" style="2" customWidth="1"/>
    <col min="9997" max="9997" width="30.28515625" style="2" customWidth="1"/>
    <col min="9998" max="9998" width="23.42578125" style="2" customWidth="1"/>
    <col min="9999" max="9999" width="46.42578125" style="2" customWidth="1"/>
    <col min="10000" max="10000" width="36.85546875" style="2" customWidth="1"/>
    <col min="10001" max="10230" width="11.42578125" style="2"/>
    <col min="10231" max="10231" width="21.42578125" style="2" customWidth="1"/>
    <col min="10232" max="10232" width="32.140625" style="2" customWidth="1"/>
    <col min="10233" max="10233" width="7.42578125" style="2" customWidth="1"/>
    <col min="10234" max="10234" width="36.140625" style="2" customWidth="1"/>
    <col min="10235" max="10235" width="32.42578125" style="2" customWidth="1"/>
    <col min="10236" max="10236" width="33.85546875" style="2" customWidth="1"/>
    <col min="10237" max="10237" width="38.140625" style="2" customWidth="1"/>
    <col min="10238" max="10249" width="8.7109375" style="2" customWidth="1"/>
    <col min="10250" max="10250" width="16.7109375" style="2" customWidth="1"/>
    <col min="10251" max="10251" width="97.42578125" style="2" customWidth="1"/>
    <col min="10252" max="10252" width="25.85546875" style="2" customWidth="1"/>
    <col min="10253" max="10253" width="30.28515625" style="2" customWidth="1"/>
    <col min="10254" max="10254" width="23.42578125" style="2" customWidth="1"/>
    <col min="10255" max="10255" width="46.42578125" style="2" customWidth="1"/>
    <col min="10256" max="10256" width="36.85546875" style="2" customWidth="1"/>
    <col min="10257" max="10486" width="11.42578125" style="2"/>
    <col min="10487" max="10487" width="21.42578125" style="2" customWidth="1"/>
    <col min="10488" max="10488" width="32.140625" style="2" customWidth="1"/>
    <col min="10489" max="10489" width="7.42578125" style="2" customWidth="1"/>
    <col min="10490" max="10490" width="36.140625" style="2" customWidth="1"/>
    <col min="10491" max="10491" width="32.42578125" style="2" customWidth="1"/>
    <col min="10492" max="10492" width="33.85546875" style="2" customWidth="1"/>
    <col min="10493" max="10493" width="38.140625" style="2" customWidth="1"/>
    <col min="10494" max="10505" width="8.7109375" style="2" customWidth="1"/>
    <col min="10506" max="10506" width="16.7109375" style="2" customWidth="1"/>
    <col min="10507" max="10507" width="97.42578125" style="2" customWidth="1"/>
    <col min="10508" max="10508" width="25.85546875" style="2" customWidth="1"/>
    <col min="10509" max="10509" width="30.28515625" style="2" customWidth="1"/>
    <col min="10510" max="10510" width="23.42578125" style="2" customWidth="1"/>
    <col min="10511" max="10511" width="46.42578125" style="2" customWidth="1"/>
    <col min="10512" max="10512" width="36.85546875" style="2" customWidth="1"/>
    <col min="10513" max="10742" width="11.42578125" style="2"/>
    <col min="10743" max="10743" width="21.42578125" style="2" customWidth="1"/>
    <col min="10744" max="10744" width="32.140625" style="2" customWidth="1"/>
    <col min="10745" max="10745" width="7.42578125" style="2" customWidth="1"/>
    <col min="10746" max="10746" width="36.140625" style="2" customWidth="1"/>
    <col min="10747" max="10747" width="32.42578125" style="2" customWidth="1"/>
    <col min="10748" max="10748" width="33.85546875" style="2" customWidth="1"/>
    <col min="10749" max="10749" width="38.140625" style="2" customWidth="1"/>
    <col min="10750" max="10761" width="8.7109375" style="2" customWidth="1"/>
    <col min="10762" max="10762" width="16.7109375" style="2" customWidth="1"/>
    <col min="10763" max="10763" width="97.42578125" style="2" customWidth="1"/>
    <col min="10764" max="10764" width="25.85546875" style="2" customWidth="1"/>
    <col min="10765" max="10765" width="30.28515625" style="2" customWidth="1"/>
    <col min="10766" max="10766" width="23.42578125" style="2" customWidth="1"/>
    <col min="10767" max="10767" width="46.42578125" style="2" customWidth="1"/>
    <col min="10768" max="10768" width="36.85546875" style="2" customWidth="1"/>
    <col min="10769" max="10998" width="11.42578125" style="2"/>
    <col min="10999" max="10999" width="21.42578125" style="2" customWidth="1"/>
    <col min="11000" max="11000" width="32.140625" style="2" customWidth="1"/>
    <col min="11001" max="11001" width="7.42578125" style="2" customWidth="1"/>
    <col min="11002" max="11002" width="36.140625" style="2" customWidth="1"/>
    <col min="11003" max="11003" width="32.42578125" style="2" customWidth="1"/>
    <col min="11004" max="11004" width="33.85546875" style="2" customWidth="1"/>
    <col min="11005" max="11005" width="38.140625" style="2" customWidth="1"/>
    <col min="11006" max="11017" width="8.7109375" style="2" customWidth="1"/>
    <col min="11018" max="11018" width="16.7109375" style="2" customWidth="1"/>
    <col min="11019" max="11019" width="97.42578125" style="2" customWidth="1"/>
    <col min="11020" max="11020" width="25.85546875" style="2" customWidth="1"/>
    <col min="11021" max="11021" width="30.28515625" style="2" customWidth="1"/>
    <col min="11022" max="11022" width="23.42578125" style="2" customWidth="1"/>
    <col min="11023" max="11023" width="46.42578125" style="2" customWidth="1"/>
    <col min="11024" max="11024" width="36.85546875" style="2" customWidth="1"/>
    <col min="11025" max="11254" width="11.42578125" style="2"/>
    <col min="11255" max="11255" width="21.42578125" style="2" customWidth="1"/>
    <col min="11256" max="11256" width="32.140625" style="2" customWidth="1"/>
    <col min="11257" max="11257" width="7.42578125" style="2" customWidth="1"/>
    <col min="11258" max="11258" width="36.140625" style="2" customWidth="1"/>
    <col min="11259" max="11259" width="32.42578125" style="2" customWidth="1"/>
    <col min="11260" max="11260" width="33.85546875" style="2" customWidth="1"/>
    <col min="11261" max="11261" width="38.140625" style="2" customWidth="1"/>
    <col min="11262" max="11273" width="8.7109375" style="2" customWidth="1"/>
    <col min="11274" max="11274" width="16.7109375" style="2" customWidth="1"/>
    <col min="11275" max="11275" width="97.42578125" style="2" customWidth="1"/>
    <col min="11276" max="11276" width="25.85546875" style="2" customWidth="1"/>
    <col min="11277" max="11277" width="30.28515625" style="2" customWidth="1"/>
    <col min="11278" max="11278" width="23.42578125" style="2" customWidth="1"/>
    <col min="11279" max="11279" width="46.42578125" style="2" customWidth="1"/>
    <col min="11280" max="11280" width="36.85546875" style="2" customWidth="1"/>
    <col min="11281" max="11510" width="11.42578125" style="2"/>
    <col min="11511" max="11511" width="21.42578125" style="2" customWidth="1"/>
    <col min="11512" max="11512" width="32.140625" style="2" customWidth="1"/>
    <col min="11513" max="11513" width="7.42578125" style="2" customWidth="1"/>
    <col min="11514" max="11514" width="36.140625" style="2" customWidth="1"/>
    <col min="11515" max="11515" width="32.42578125" style="2" customWidth="1"/>
    <col min="11516" max="11516" width="33.85546875" style="2" customWidth="1"/>
    <col min="11517" max="11517" width="38.140625" style="2" customWidth="1"/>
    <col min="11518" max="11529" width="8.7109375" style="2" customWidth="1"/>
    <col min="11530" max="11530" width="16.7109375" style="2" customWidth="1"/>
    <col min="11531" max="11531" width="97.42578125" style="2" customWidth="1"/>
    <col min="11532" max="11532" width="25.85546875" style="2" customWidth="1"/>
    <col min="11533" max="11533" width="30.28515625" style="2" customWidth="1"/>
    <col min="11534" max="11534" width="23.42578125" style="2" customWidth="1"/>
    <col min="11535" max="11535" width="46.42578125" style="2" customWidth="1"/>
    <col min="11536" max="11536" width="36.85546875" style="2" customWidth="1"/>
    <col min="11537" max="11766" width="11.42578125" style="2"/>
    <col min="11767" max="11767" width="21.42578125" style="2" customWidth="1"/>
    <col min="11768" max="11768" width="32.140625" style="2" customWidth="1"/>
    <col min="11769" max="11769" width="7.42578125" style="2" customWidth="1"/>
    <col min="11770" max="11770" width="36.140625" style="2" customWidth="1"/>
    <col min="11771" max="11771" width="32.42578125" style="2" customWidth="1"/>
    <col min="11772" max="11772" width="33.85546875" style="2" customWidth="1"/>
    <col min="11773" max="11773" width="38.140625" style="2" customWidth="1"/>
    <col min="11774" max="11785" width="8.7109375" style="2" customWidth="1"/>
    <col min="11786" max="11786" width="16.7109375" style="2" customWidth="1"/>
    <col min="11787" max="11787" width="97.42578125" style="2" customWidth="1"/>
    <col min="11788" max="11788" width="25.85546875" style="2" customWidth="1"/>
    <col min="11789" max="11789" width="30.28515625" style="2" customWidth="1"/>
    <col min="11790" max="11790" width="23.42578125" style="2" customWidth="1"/>
    <col min="11791" max="11791" width="46.42578125" style="2" customWidth="1"/>
    <col min="11792" max="11792" width="36.85546875" style="2" customWidth="1"/>
    <col min="11793" max="12022" width="11.42578125" style="2"/>
    <col min="12023" max="12023" width="21.42578125" style="2" customWidth="1"/>
    <col min="12024" max="12024" width="32.140625" style="2" customWidth="1"/>
    <col min="12025" max="12025" width="7.42578125" style="2" customWidth="1"/>
    <col min="12026" max="12026" width="36.140625" style="2" customWidth="1"/>
    <col min="12027" max="12027" width="32.42578125" style="2" customWidth="1"/>
    <col min="12028" max="12028" width="33.85546875" style="2" customWidth="1"/>
    <col min="12029" max="12029" width="38.140625" style="2" customWidth="1"/>
    <col min="12030" max="12041" width="8.7109375" style="2" customWidth="1"/>
    <col min="12042" max="12042" width="16.7109375" style="2" customWidth="1"/>
    <col min="12043" max="12043" width="97.42578125" style="2" customWidth="1"/>
    <col min="12044" max="12044" width="25.85546875" style="2" customWidth="1"/>
    <col min="12045" max="12045" width="30.28515625" style="2" customWidth="1"/>
    <col min="12046" max="12046" width="23.42578125" style="2" customWidth="1"/>
    <col min="12047" max="12047" width="46.42578125" style="2" customWidth="1"/>
    <col min="12048" max="12048" width="36.85546875" style="2" customWidth="1"/>
    <col min="12049" max="12278" width="11.42578125" style="2"/>
    <col min="12279" max="12279" width="21.42578125" style="2" customWidth="1"/>
    <col min="12280" max="12280" width="32.140625" style="2" customWidth="1"/>
    <col min="12281" max="12281" width="7.42578125" style="2" customWidth="1"/>
    <col min="12282" max="12282" width="36.140625" style="2" customWidth="1"/>
    <col min="12283" max="12283" width="32.42578125" style="2" customWidth="1"/>
    <col min="12284" max="12284" width="33.85546875" style="2" customWidth="1"/>
    <col min="12285" max="12285" width="38.140625" style="2" customWidth="1"/>
    <col min="12286" max="12297" width="8.7109375" style="2" customWidth="1"/>
    <col min="12298" max="12298" width="16.7109375" style="2" customWidth="1"/>
    <col min="12299" max="12299" width="97.42578125" style="2" customWidth="1"/>
    <col min="12300" max="12300" width="25.85546875" style="2" customWidth="1"/>
    <col min="12301" max="12301" width="30.28515625" style="2" customWidth="1"/>
    <col min="12302" max="12302" width="23.42578125" style="2" customWidth="1"/>
    <col min="12303" max="12303" width="46.42578125" style="2" customWidth="1"/>
    <col min="12304" max="12304" width="36.85546875" style="2" customWidth="1"/>
    <col min="12305" max="12534" width="11.42578125" style="2"/>
    <col min="12535" max="12535" width="21.42578125" style="2" customWidth="1"/>
    <col min="12536" max="12536" width="32.140625" style="2" customWidth="1"/>
    <col min="12537" max="12537" width="7.42578125" style="2" customWidth="1"/>
    <col min="12538" max="12538" width="36.140625" style="2" customWidth="1"/>
    <col min="12539" max="12539" width="32.42578125" style="2" customWidth="1"/>
    <col min="12540" max="12540" width="33.85546875" style="2" customWidth="1"/>
    <col min="12541" max="12541" width="38.140625" style="2" customWidth="1"/>
    <col min="12542" max="12553" width="8.7109375" style="2" customWidth="1"/>
    <col min="12554" max="12554" width="16.7109375" style="2" customWidth="1"/>
    <col min="12555" max="12555" width="97.42578125" style="2" customWidth="1"/>
    <col min="12556" max="12556" width="25.85546875" style="2" customWidth="1"/>
    <col min="12557" max="12557" width="30.28515625" style="2" customWidth="1"/>
    <col min="12558" max="12558" width="23.42578125" style="2" customWidth="1"/>
    <col min="12559" max="12559" width="46.42578125" style="2" customWidth="1"/>
    <col min="12560" max="12560" width="36.85546875" style="2" customWidth="1"/>
    <col min="12561" max="12790" width="11.42578125" style="2"/>
    <col min="12791" max="12791" width="21.42578125" style="2" customWidth="1"/>
    <col min="12792" max="12792" width="32.140625" style="2" customWidth="1"/>
    <col min="12793" max="12793" width="7.42578125" style="2" customWidth="1"/>
    <col min="12794" max="12794" width="36.140625" style="2" customWidth="1"/>
    <col min="12795" max="12795" width="32.42578125" style="2" customWidth="1"/>
    <col min="12796" max="12796" width="33.85546875" style="2" customWidth="1"/>
    <col min="12797" max="12797" width="38.140625" style="2" customWidth="1"/>
    <col min="12798" max="12809" width="8.7109375" style="2" customWidth="1"/>
    <col min="12810" max="12810" width="16.7109375" style="2" customWidth="1"/>
    <col min="12811" max="12811" width="97.42578125" style="2" customWidth="1"/>
    <col min="12812" max="12812" width="25.85546875" style="2" customWidth="1"/>
    <col min="12813" max="12813" width="30.28515625" style="2" customWidth="1"/>
    <col min="12814" max="12814" width="23.42578125" style="2" customWidth="1"/>
    <col min="12815" max="12815" width="46.42578125" style="2" customWidth="1"/>
    <col min="12816" max="12816" width="36.85546875" style="2" customWidth="1"/>
    <col min="12817" max="13046" width="11.42578125" style="2"/>
    <col min="13047" max="13047" width="21.42578125" style="2" customWidth="1"/>
    <col min="13048" max="13048" width="32.140625" style="2" customWidth="1"/>
    <col min="13049" max="13049" width="7.42578125" style="2" customWidth="1"/>
    <col min="13050" max="13050" width="36.140625" style="2" customWidth="1"/>
    <col min="13051" max="13051" width="32.42578125" style="2" customWidth="1"/>
    <col min="13052" max="13052" width="33.85546875" style="2" customWidth="1"/>
    <col min="13053" max="13053" width="38.140625" style="2" customWidth="1"/>
    <col min="13054" max="13065" width="8.7109375" style="2" customWidth="1"/>
    <col min="13066" max="13066" width="16.7109375" style="2" customWidth="1"/>
    <col min="13067" max="13067" width="97.42578125" style="2" customWidth="1"/>
    <col min="13068" max="13068" width="25.85546875" style="2" customWidth="1"/>
    <col min="13069" max="13069" width="30.28515625" style="2" customWidth="1"/>
    <col min="13070" max="13070" width="23.42578125" style="2" customWidth="1"/>
    <col min="13071" max="13071" width="46.42578125" style="2" customWidth="1"/>
    <col min="13072" max="13072" width="36.85546875" style="2" customWidth="1"/>
    <col min="13073" max="13302" width="11.42578125" style="2"/>
    <col min="13303" max="13303" width="21.42578125" style="2" customWidth="1"/>
    <col min="13304" max="13304" width="32.140625" style="2" customWidth="1"/>
    <col min="13305" max="13305" width="7.42578125" style="2" customWidth="1"/>
    <col min="13306" max="13306" width="36.140625" style="2" customWidth="1"/>
    <col min="13307" max="13307" width="32.42578125" style="2" customWidth="1"/>
    <col min="13308" max="13308" width="33.85546875" style="2" customWidth="1"/>
    <col min="13309" max="13309" width="38.140625" style="2" customWidth="1"/>
    <col min="13310" max="13321" width="8.7109375" style="2" customWidth="1"/>
    <col min="13322" max="13322" width="16.7109375" style="2" customWidth="1"/>
    <col min="13323" max="13323" width="97.42578125" style="2" customWidth="1"/>
    <col min="13324" max="13324" width="25.85546875" style="2" customWidth="1"/>
    <col min="13325" max="13325" width="30.28515625" style="2" customWidth="1"/>
    <col min="13326" max="13326" width="23.42578125" style="2" customWidth="1"/>
    <col min="13327" max="13327" width="46.42578125" style="2" customWidth="1"/>
    <col min="13328" max="13328" width="36.85546875" style="2" customWidth="1"/>
    <col min="13329" max="13558" width="11.42578125" style="2"/>
    <col min="13559" max="13559" width="21.42578125" style="2" customWidth="1"/>
    <col min="13560" max="13560" width="32.140625" style="2" customWidth="1"/>
    <col min="13561" max="13561" width="7.42578125" style="2" customWidth="1"/>
    <col min="13562" max="13562" width="36.140625" style="2" customWidth="1"/>
    <col min="13563" max="13563" width="32.42578125" style="2" customWidth="1"/>
    <col min="13564" max="13564" width="33.85546875" style="2" customWidth="1"/>
    <col min="13565" max="13565" width="38.140625" style="2" customWidth="1"/>
    <col min="13566" max="13577" width="8.7109375" style="2" customWidth="1"/>
    <col min="13578" max="13578" width="16.7109375" style="2" customWidth="1"/>
    <col min="13579" max="13579" width="97.42578125" style="2" customWidth="1"/>
    <col min="13580" max="13580" width="25.85546875" style="2" customWidth="1"/>
    <col min="13581" max="13581" width="30.28515625" style="2" customWidth="1"/>
    <col min="13582" max="13582" width="23.42578125" style="2" customWidth="1"/>
    <col min="13583" max="13583" width="46.42578125" style="2" customWidth="1"/>
    <col min="13584" max="13584" width="36.85546875" style="2" customWidth="1"/>
    <col min="13585" max="13814" width="11.42578125" style="2"/>
    <col min="13815" max="13815" width="21.42578125" style="2" customWidth="1"/>
    <col min="13816" max="13816" width="32.140625" style="2" customWidth="1"/>
    <col min="13817" max="13817" width="7.42578125" style="2" customWidth="1"/>
    <col min="13818" max="13818" width="36.140625" style="2" customWidth="1"/>
    <col min="13819" max="13819" width="32.42578125" style="2" customWidth="1"/>
    <col min="13820" max="13820" width="33.85546875" style="2" customWidth="1"/>
    <col min="13821" max="13821" width="38.140625" style="2" customWidth="1"/>
    <col min="13822" max="13833" width="8.7109375" style="2" customWidth="1"/>
    <col min="13834" max="13834" width="16.7109375" style="2" customWidth="1"/>
    <col min="13835" max="13835" width="97.42578125" style="2" customWidth="1"/>
    <col min="13836" max="13836" width="25.85546875" style="2" customWidth="1"/>
    <col min="13837" max="13837" width="30.28515625" style="2" customWidth="1"/>
    <col min="13838" max="13838" width="23.42578125" style="2" customWidth="1"/>
    <col min="13839" max="13839" width="46.42578125" style="2" customWidth="1"/>
    <col min="13840" max="13840" width="36.85546875" style="2" customWidth="1"/>
    <col min="13841" max="14070" width="11.42578125" style="2"/>
    <col min="14071" max="14071" width="21.42578125" style="2" customWidth="1"/>
    <col min="14072" max="14072" width="32.140625" style="2" customWidth="1"/>
    <col min="14073" max="14073" width="7.42578125" style="2" customWidth="1"/>
    <col min="14074" max="14074" width="36.140625" style="2" customWidth="1"/>
    <col min="14075" max="14075" width="32.42578125" style="2" customWidth="1"/>
    <col min="14076" max="14076" width="33.85546875" style="2" customWidth="1"/>
    <col min="14077" max="14077" width="38.140625" style="2" customWidth="1"/>
    <col min="14078" max="14089" width="8.7109375" style="2" customWidth="1"/>
    <col min="14090" max="14090" width="16.7109375" style="2" customWidth="1"/>
    <col min="14091" max="14091" width="97.42578125" style="2" customWidth="1"/>
    <col min="14092" max="14092" width="25.85546875" style="2" customWidth="1"/>
    <col min="14093" max="14093" width="30.28515625" style="2" customWidth="1"/>
    <col min="14094" max="14094" width="23.42578125" style="2" customWidth="1"/>
    <col min="14095" max="14095" width="46.42578125" style="2" customWidth="1"/>
    <col min="14096" max="14096" width="36.85546875" style="2" customWidth="1"/>
    <col min="14097" max="14326" width="11.42578125" style="2"/>
    <col min="14327" max="14327" width="21.42578125" style="2" customWidth="1"/>
    <col min="14328" max="14328" width="32.140625" style="2" customWidth="1"/>
    <col min="14329" max="14329" width="7.42578125" style="2" customWidth="1"/>
    <col min="14330" max="14330" width="36.140625" style="2" customWidth="1"/>
    <col min="14331" max="14331" width="32.42578125" style="2" customWidth="1"/>
    <col min="14332" max="14332" width="33.85546875" style="2" customWidth="1"/>
    <col min="14333" max="14333" width="38.140625" style="2" customWidth="1"/>
    <col min="14334" max="14345" width="8.7109375" style="2" customWidth="1"/>
    <col min="14346" max="14346" width="16.7109375" style="2" customWidth="1"/>
    <col min="14347" max="14347" width="97.42578125" style="2" customWidth="1"/>
    <col min="14348" max="14348" width="25.85546875" style="2" customWidth="1"/>
    <col min="14349" max="14349" width="30.28515625" style="2" customWidth="1"/>
    <col min="14350" max="14350" width="23.42578125" style="2" customWidth="1"/>
    <col min="14351" max="14351" width="46.42578125" style="2" customWidth="1"/>
    <col min="14352" max="14352" width="36.85546875" style="2" customWidth="1"/>
    <col min="14353" max="14582" width="11.42578125" style="2"/>
    <col min="14583" max="14583" width="21.42578125" style="2" customWidth="1"/>
    <col min="14584" max="14584" width="32.140625" style="2" customWidth="1"/>
    <col min="14585" max="14585" width="7.42578125" style="2" customWidth="1"/>
    <col min="14586" max="14586" width="36.140625" style="2" customWidth="1"/>
    <col min="14587" max="14587" width="32.42578125" style="2" customWidth="1"/>
    <col min="14588" max="14588" width="33.85546875" style="2" customWidth="1"/>
    <col min="14589" max="14589" width="38.140625" style="2" customWidth="1"/>
    <col min="14590" max="14601" width="8.7109375" style="2" customWidth="1"/>
    <col min="14602" max="14602" width="16.7109375" style="2" customWidth="1"/>
    <col min="14603" max="14603" width="97.42578125" style="2" customWidth="1"/>
    <col min="14604" max="14604" width="25.85546875" style="2" customWidth="1"/>
    <col min="14605" max="14605" width="30.28515625" style="2" customWidth="1"/>
    <col min="14606" max="14606" width="23.42578125" style="2" customWidth="1"/>
    <col min="14607" max="14607" width="46.42578125" style="2" customWidth="1"/>
    <col min="14608" max="14608" width="36.85546875" style="2" customWidth="1"/>
    <col min="14609" max="14838" width="11.42578125" style="2"/>
    <col min="14839" max="14839" width="21.42578125" style="2" customWidth="1"/>
    <col min="14840" max="14840" width="32.140625" style="2" customWidth="1"/>
    <col min="14841" max="14841" width="7.42578125" style="2" customWidth="1"/>
    <col min="14842" max="14842" width="36.140625" style="2" customWidth="1"/>
    <col min="14843" max="14843" width="32.42578125" style="2" customWidth="1"/>
    <col min="14844" max="14844" width="33.85546875" style="2" customWidth="1"/>
    <col min="14845" max="14845" width="38.140625" style="2" customWidth="1"/>
    <col min="14846" max="14857" width="8.7109375" style="2" customWidth="1"/>
    <col min="14858" max="14858" width="16.7109375" style="2" customWidth="1"/>
    <col min="14859" max="14859" width="97.42578125" style="2" customWidth="1"/>
    <col min="14860" max="14860" width="25.85546875" style="2" customWidth="1"/>
    <col min="14861" max="14861" width="30.28515625" style="2" customWidth="1"/>
    <col min="14862" max="14862" width="23.42578125" style="2" customWidth="1"/>
    <col min="14863" max="14863" width="46.42578125" style="2" customWidth="1"/>
    <col min="14864" max="14864" width="36.85546875" style="2" customWidth="1"/>
    <col min="14865" max="15094" width="11.42578125" style="2"/>
    <col min="15095" max="15095" width="21.42578125" style="2" customWidth="1"/>
    <col min="15096" max="15096" width="32.140625" style="2" customWidth="1"/>
    <col min="15097" max="15097" width="7.42578125" style="2" customWidth="1"/>
    <col min="15098" max="15098" width="36.140625" style="2" customWidth="1"/>
    <col min="15099" max="15099" width="32.42578125" style="2" customWidth="1"/>
    <col min="15100" max="15100" width="33.85546875" style="2" customWidth="1"/>
    <col min="15101" max="15101" width="38.140625" style="2" customWidth="1"/>
    <col min="15102" max="15113" width="8.7109375" style="2" customWidth="1"/>
    <col min="15114" max="15114" width="16.7109375" style="2" customWidth="1"/>
    <col min="15115" max="15115" width="97.42578125" style="2" customWidth="1"/>
    <col min="15116" max="15116" width="25.85546875" style="2" customWidth="1"/>
    <col min="15117" max="15117" width="30.28515625" style="2" customWidth="1"/>
    <col min="15118" max="15118" width="23.42578125" style="2" customWidth="1"/>
    <col min="15119" max="15119" width="46.42578125" style="2" customWidth="1"/>
    <col min="15120" max="15120" width="36.85546875" style="2" customWidth="1"/>
    <col min="15121" max="15350" width="11.42578125" style="2"/>
    <col min="15351" max="15351" width="21.42578125" style="2" customWidth="1"/>
    <col min="15352" max="15352" width="32.140625" style="2" customWidth="1"/>
    <col min="15353" max="15353" width="7.42578125" style="2" customWidth="1"/>
    <col min="15354" max="15354" width="36.140625" style="2" customWidth="1"/>
    <col min="15355" max="15355" width="32.42578125" style="2" customWidth="1"/>
    <col min="15356" max="15356" width="33.85546875" style="2" customWidth="1"/>
    <col min="15357" max="15357" width="38.140625" style="2" customWidth="1"/>
    <col min="15358" max="15369" width="8.7109375" style="2" customWidth="1"/>
    <col min="15370" max="15370" width="16.7109375" style="2" customWidth="1"/>
    <col min="15371" max="15371" width="97.42578125" style="2" customWidth="1"/>
    <col min="15372" max="15372" width="25.85546875" style="2" customWidth="1"/>
    <col min="15373" max="15373" width="30.28515625" style="2" customWidth="1"/>
    <col min="15374" max="15374" width="23.42578125" style="2" customWidth="1"/>
    <col min="15375" max="15375" width="46.42578125" style="2" customWidth="1"/>
    <col min="15376" max="15376" width="36.85546875" style="2" customWidth="1"/>
    <col min="15377" max="15606" width="11.42578125" style="2"/>
    <col min="15607" max="15607" width="21.42578125" style="2" customWidth="1"/>
    <col min="15608" max="15608" width="32.140625" style="2" customWidth="1"/>
    <col min="15609" max="15609" width="7.42578125" style="2" customWidth="1"/>
    <col min="15610" max="15610" width="36.140625" style="2" customWidth="1"/>
    <col min="15611" max="15611" width="32.42578125" style="2" customWidth="1"/>
    <col min="15612" max="15612" width="33.85546875" style="2" customWidth="1"/>
    <col min="15613" max="15613" width="38.140625" style="2" customWidth="1"/>
    <col min="15614" max="15625" width="8.7109375" style="2" customWidth="1"/>
    <col min="15626" max="15626" width="16.7109375" style="2" customWidth="1"/>
    <col min="15627" max="15627" width="97.42578125" style="2" customWidth="1"/>
    <col min="15628" max="15628" width="25.85546875" style="2" customWidth="1"/>
    <col min="15629" max="15629" width="30.28515625" style="2" customWidth="1"/>
    <col min="15630" max="15630" width="23.42578125" style="2" customWidth="1"/>
    <col min="15631" max="15631" width="46.42578125" style="2" customWidth="1"/>
    <col min="15632" max="15632" width="36.85546875" style="2" customWidth="1"/>
    <col min="15633" max="15862" width="11.42578125" style="2"/>
    <col min="15863" max="15863" width="21.42578125" style="2" customWidth="1"/>
    <col min="15864" max="15864" width="32.140625" style="2" customWidth="1"/>
    <col min="15865" max="15865" width="7.42578125" style="2" customWidth="1"/>
    <col min="15866" max="15866" width="36.140625" style="2" customWidth="1"/>
    <col min="15867" max="15867" width="32.42578125" style="2" customWidth="1"/>
    <col min="15868" max="15868" width="33.85546875" style="2" customWidth="1"/>
    <col min="15869" max="15869" width="38.140625" style="2" customWidth="1"/>
    <col min="15870" max="15881" width="8.7109375" style="2" customWidth="1"/>
    <col min="15882" max="15882" width="16.7109375" style="2" customWidth="1"/>
    <col min="15883" max="15883" width="97.42578125" style="2" customWidth="1"/>
    <col min="15884" max="15884" width="25.85546875" style="2" customWidth="1"/>
    <col min="15885" max="15885" width="30.28515625" style="2" customWidth="1"/>
    <col min="15886" max="15886" width="23.42578125" style="2" customWidth="1"/>
    <col min="15887" max="15887" width="46.42578125" style="2" customWidth="1"/>
    <col min="15888" max="15888" width="36.85546875" style="2" customWidth="1"/>
    <col min="15889" max="16118" width="11.42578125" style="2"/>
    <col min="16119" max="16119" width="21.42578125" style="2" customWidth="1"/>
    <col min="16120" max="16120" width="32.140625" style="2" customWidth="1"/>
    <col min="16121" max="16121" width="7.42578125" style="2" customWidth="1"/>
    <col min="16122" max="16122" width="36.140625" style="2" customWidth="1"/>
    <col min="16123" max="16123" width="32.42578125" style="2" customWidth="1"/>
    <col min="16124" max="16124" width="33.85546875" style="2" customWidth="1"/>
    <col min="16125" max="16125" width="38.140625" style="2" customWidth="1"/>
    <col min="16126" max="16137" width="8.7109375" style="2" customWidth="1"/>
    <col min="16138" max="16138" width="16.7109375" style="2" customWidth="1"/>
    <col min="16139" max="16139" width="97.42578125" style="2" customWidth="1"/>
    <col min="16140" max="16140" width="25.85546875" style="2" customWidth="1"/>
    <col min="16141" max="16141" width="30.28515625" style="2" customWidth="1"/>
    <col min="16142" max="16142" width="23.42578125" style="2" customWidth="1"/>
    <col min="16143" max="16143" width="46.42578125" style="2" customWidth="1"/>
    <col min="16144" max="16144" width="36.85546875" style="2" customWidth="1"/>
    <col min="16145" max="16384" width="11.42578125" style="2"/>
  </cols>
  <sheetData>
    <row r="1" spans="1:16" ht="18.75" x14ac:dyDescent="0.3">
      <c r="A1" s="148" t="s">
        <v>69</v>
      </c>
      <c r="B1" s="148"/>
    </row>
    <row r="3" spans="1:16" ht="16.5" thickBot="1" x14ac:dyDescent="0.3"/>
    <row r="4" spans="1:16" ht="37.5" customHeight="1" x14ac:dyDescent="0.25">
      <c r="A4" s="173" t="s">
        <v>70</v>
      </c>
      <c r="B4" s="175" t="s">
        <v>71</v>
      </c>
      <c r="C4" s="175" t="s">
        <v>72</v>
      </c>
      <c r="D4" s="175"/>
      <c r="E4" s="173" t="s">
        <v>73</v>
      </c>
      <c r="F4" s="173" t="s">
        <v>74</v>
      </c>
      <c r="G4" s="175" t="s">
        <v>75</v>
      </c>
      <c r="H4" s="174" t="s">
        <v>76</v>
      </c>
      <c r="I4" s="174" t="s">
        <v>77</v>
      </c>
      <c r="J4" s="175" t="s">
        <v>137</v>
      </c>
      <c r="K4" s="179"/>
      <c r="L4" s="180" t="s">
        <v>79</v>
      </c>
      <c r="M4" s="181"/>
      <c r="N4" s="181"/>
      <c r="O4" s="181"/>
      <c r="P4" s="182"/>
    </row>
    <row r="5" spans="1:16" ht="54.75" customHeight="1" x14ac:dyDescent="0.25">
      <c r="A5" s="174"/>
      <c r="B5" s="176"/>
      <c r="C5" s="176"/>
      <c r="D5" s="176"/>
      <c r="E5" s="174"/>
      <c r="F5" s="174"/>
      <c r="G5" s="176"/>
      <c r="H5" s="178"/>
      <c r="I5" s="178"/>
      <c r="J5" s="131" t="s">
        <v>80</v>
      </c>
      <c r="K5" s="103" t="s">
        <v>150</v>
      </c>
      <c r="L5" s="104" t="s">
        <v>82</v>
      </c>
      <c r="M5" s="131" t="s">
        <v>83</v>
      </c>
      <c r="N5" s="131" t="s">
        <v>84</v>
      </c>
      <c r="O5" s="131" t="s">
        <v>85</v>
      </c>
      <c r="P5" s="105" t="s">
        <v>86</v>
      </c>
    </row>
    <row r="6" spans="1:16" ht="381.75" customHeight="1" x14ac:dyDescent="0.25">
      <c r="A6" s="183" t="s">
        <v>151</v>
      </c>
      <c r="B6" s="172" t="s">
        <v>152</v>
      </c>
      <c r="C6" s="132" t="s">
        <v>89</v>
      </c>
      <c r="D6" s="7" t="s">
        <v>153</v>
      </c>
      <c r="E6" s="7" t="s">
        <v>154</v>
      </c>
      <c r="F6" s="7" t="s">
        <v>155</v>
      </c>
      <c r="G6" s="7" t="s">
        <v>156</v>
      </c>
      <c r="H6" s="4">
        <v>43497</v>
      </c>
      <c r="I6" s="4">
        <v>43646</v>
      </c>
      <c r="J6" s="70" t="s">
        <v>157</v>
      </c>
      <c r="K6" s="90" t="s">
        <v>158</v>
      </c>
      <c r="L6" s="118">
        <v>1</v>
      </c>
      <c r="M6" s="30">
        <f t="shared" ref="M6:M12" si="0">+L6</f>
        <v>1</v>
      </c>
      <c r="N6" s="70">
        <v>43843</v>
      </c>
      <c r="O6" s="137" t="s">
        <v>159</v>
      </c>
      <c r="P6" s="137"/>
    </row>
    <row r="7" spans="1:16" ht="252.75" customHeight="1" x14ac:dyDescent="0.25">
      <c r="A7" s="183"/>
      <c r="B7" s="172"/>
      <c r="C7" s="132" t="s">
        <v>160</v>
      </c>
      <c r="D7" s="7" t="s">
        <v>161</v>
      </c>
      <c r="E7" s="19" t="s">
        <v>162</v>
      </c>
      <c r="F7" s="19" t="s">
        <v>163</v>
      </c>
      <c r="G7" s="7" t="s">
        <v>164</v>
      </c>
      <c r="H7" s="4">
        <v>43497</v>
      </c>
      <c r="I7" s="4">
        <v>43646</v>
      </c>
      <c r="J7" s="70" t="s">
        <v>165</v>
      </c>
      <c r="K7" s="90" t="s">
        <v>166</v>
      </c>
      <c r="L7" s="114">
        <v>0.9</v>
      </c>
      <c r="M7" s="5">
        <f t="shared" si="0"/>
        <v>0.9</v>
      </c>
      <c r="N7" s="70">
        <v>43843</v>
      </c>
      <c r="O7" s="137" t="s">
        <v>167</v>
      </c>
      <c r="P7" s="137" t="s">
        <v>168</v>
      </c>
    </row>
    <row r="8" spans="1:16" s="15" customFormat="1" ht="215.25" customHeight="1" x14ac:dyDescent="0.25">
      <c r="A8" s="183"/>
      <c r="B8" s="172" t="s">
        <v>169</v>
      </c>
      <c r="C8" s="132" t="s">
        <v>98</v>
      </c>
      <c r="D8" s="7" t="s">
        <v>170</v>
      </c>
      <c r="E8" s="19" t="s">
        <v>171</v>
      </c>
      <c r="F8" s="19" t="s">
        <v>172</v>
      </c>
      <c r="G8" s="7" t="s">
        <v>173</v>
      </c>
      <c r="H8" s="4">
        <v>43497</v>
      </c>
      <c r="I8" s="4">
        <v>43799</v>
      </c>
      <c r="J8" s="70" t="s">
        <v>174</v>
      </c>
      <c r="K8" s="137" t="s">
        <v>175</v>
      </c>
      <c r="L8" s="118">
        <v>1</v>
      </c>
      <c r="M8" s="30">
        <f t="shared" si="0"/>
        <v>1</v>
      </c>
      <c r="N8" s="70">
        <v>43843</v>
      </c>
      <c r="O8" s="137" t="s">
        <v>176</v>
      </c>
      <c r="P8" s="137" t="s">
        <v>177</v>
      </c>
    </row>
    <row r="9" spans="1:16" s="15" customFormat="1" ht="264" customHeight="1" x14ac:dyDescent="0.25">
      <c r="A9" s="183"/>
      <c r="B9" s="172"/>
      <c r="C9" s="132" t="s">
        <v>178</v>
      </c>
      <c r="D9" s="7" t="s">
        <v>179</v>
      </c>
      <c r="E9" s="7" t="s">
        <v>180</v>
      </c>
      <c r="F9" s="12" t="s">
        <v>181</v>
      </c>
      <c r="G9" s="7" t="s">
        <v>182</v>
      </c>
      <c r="H9" s="4">
        <v>43497</v>
      </c>
      <c r="I9" s="4">
        <v>43799</v>
      </c>
      <c r="J9" s="70" t="s">
        <v>183</v>
      </c>
      <c r="K9" s="137" t="s">
        <v>184</v>
      </c>
      <c r="L9" s="118">
        <v>1</v>
      </c>
      <c r="M9" s="30">
        <f t="shared" si="0"/>
        <v>1</v>
      </c>
      <c r="N9" s="70" t="s">
        <v>185</v>
      </c>
      <c r="O9" s="137" t="s">
        <v>186</v>
      </c>
      <c r="P9" s="137" t="s">
        <v>187</v>
      </c>
    </row>
    <row r="10" spans="1:16" s="15" customFormat="1" ht="292.5" customHeight="1" x14ac:dyDescent="0.25">
      <c r="A10" s="183"/>
      <c r="B10" s="172"/>
      <c r="C10" s="132" t="s">
        <v>188</v>
      </c>
      <c r="D10" s="72" t="s">
        <v>189</v>
      </c>
      <c r="E10" s="19" t="s">
        <v>190</v>
      </c>
      <c r="F10" s="106" t="s">
        <v>191</v>
      </c>
      <c r="G10" s="7" t="s">
        <v>192</v>
      </c>
      <c r="H10" s="4">
        <v>43497</v>
      </c>
      <c r="I10" s="4">
        <v>43676</v>
      </c>
      <c r="J10" s="70" t="s">
        <v>193</v>
      </c>
      <c r="K10" s="137" t="s">
        <v>194</v>
      </c>
      <c r="L10" s="118">
        <v>1</v>
      </c>
      <c r="M10" s="30">
        <f t="shared" si="0"/>
        <v>1</v>
      </c>
      <c r="N10" s="70" t="s">
        <v>195</v>
      </c>
      <c r="O10" s="137" t="s">
        <v>196</v>
      </c>
      <c r="P10" s="137" t="s">
        <v>197</v>
      </c>
    </row>
    <row r="11" spans="1:16" s="15" customFormat="1" ht="379.5" customHeight="1" x14ac:dyDescent="0.25">
      <c r="A11" s="183"/>
      <c r="B11" s="130" t="s">
        <v>198</v>
      </c>
      <c r="C11" s="132" t="s">
        <v>106</v>
      </c>
      <c r="D11" s="7" t="s">
        <v>199</v>
      </c>
      <c r="E11" s="7" t="s">
        <v>200</v>
      </c>
      <c r="F11" s="7" t="s">
        <v>201</v>
      </c>
      <c r="G11" s="7" t="s">
        <v>202</v>
      </c>
      <c r="H11" s="4">
        <v>43497</v>
      </c>
      <c r="I11" s="4">
        <v>43676</v>
      </c>
      <c r="J11" s="70" t="s">
        <v>203</v>
      </c>
      <c r="K11" s="44" t="s">
        <v>204</v>
      </c>
      <c r="L11" s="121">
        <v>0.33300000000000002</v>
      </c>
      <c r="M11" s="5">
        <f t="shared" si="0"/>
        <v>0.33300000000000002</v>
      </c>
      <c r="N11" s="70">
        <v>43843</v>
      </c>
      <c r="O11" s="137" t="s">
        <v>205</v>
      </c>
      <c r="P11" s="137" t="s">
        <v>206</v>
      </c>
    </row>
    <row r="12" spans="1:16" s="15" customFormat="1" ht="316.5" customHeight="1" x14ac:dyDescent="0.25">
      <c r="A12" s="183"/>
      <c r="B12" s="172" t="s">
        <v>207</v>
      </c>
      <c r="C12" s="132" t="s">
        <v>116</v>
      </c>
      <c r="D12" s="72" t="s">
        <v>208</v>
      </c>
      <c r="E12" s="7" t="s">
        <v>209</v>
      </c>
      <c r="F12" s="7" t="s">
        <v>210</v>
      </c>
      <c r="G12" s="7" t="s">
        <v>211</v>
      </c>
      <c r="H12" s="4">
        <v>43497</v>
      </c>
      <c r="I12" s="4">
        <v>43799</v>
      </c>
      <c r="J12" s="70" t="s">
        <v>212</v>
      </c>
      <c r="K12" s="107" t="s">
        <v>213</v>
      </c>
      <c r="L12" s="114">
        <v>1</v>
      </c>
      <c r="M12" s="30">
        <f t="shared" si="0"/>
        <v>1</v>
      </c>
      <c r="N12" s="70">
        <v>43843</v>
      </c>
      <c r="O12" s="137" t="s">
        <v>214</v>
      </c>
      <c r="P12" s="137" t="s">
        <v>215</v>
      </c>
    </row>
    <row r="13" spans="1:16" s="15" customFormat="1" ht="316.5" customHeight="1" x14ac:dyDescent="0.25">
      <c r="A13" s="183"/>
      <c r="B13" s="172"/>
      <c r="C13" s="132" t="s">
        <v>216</v>
      </c>
      <c r="D13" s="72" t="s">
        <v>217</v>
      </c>
      <c r="E13" s="19" t="s">
        <v>200</v>
      </c>
      <c r="F13" s="7" t="s">
        <v>201</v>
      </c>
      <c r="G13" s="7" t="s">
        <v>218</v>
      </c>
      <c r="H13" s="4">
        <v>43497</v>
      </c>
      <c r="I13" s="4">
        <v>43615</v>
      </c>
      <c r="J13" s="70" t="s">
        <v>219</v>
      </c>
      <c r="K13" s="107" t="s">
        <v>220</v>
      </c>
      <c r="L13" s="114">
        <v>1</v>
      </c>
      <c r="M13" s="30">
        <f t="shared" ref="M13" si="1">+L13</f>
        <v>1</v>
      </c>
      <c r="N13" s="70">
        <v>43843</v>
      </c>
      <c r="O13" s="137" t="s">
        <v>221</v>
      </c>
      <c r="P13" s="134"/>
    </row>
    <row r="14" spans="1:16" s="15" customFormat="1" ht="321" customHeight="1" x14ac:dyDescent="0.25">
      <c r="A14" s="183"/>
      <c r="B14" s="172" t="s">
        <v>222</v>
      </c>
      <c r="C14" s="132" t="s">
        <v>223</v>
      </c>
      <c r="D14" s="72" t="s">
        <v>224</v>
      </c>
      <c r="E14" s="7" t="s">
        <v>225</v>
      </c>
      <c r="F14" s="7" t="s">
        <v>226</v>
      </c>
      <c r="G14" s="7" t="s">
        <v>227</v>
      </c>
      <c r="H14" s="4">
        <v>43497</v>
      </c>
      <c r="I14" s="4">
        <v>43676</v>
      </c>
      <c r="J14" s="70" t="s">
        <v>228</v>
      </c>
      <c r="K14" s="137" t="s">
        <v>229</v>
      </c>
      <c r="L14" s="114">
        <v>1</v>
      </c>
      <c r="M14" s="5">
        <v>1</v>
      </c>
      <c r="N14" s="70">
        <v>43843</v>
      </c>
      <c r="O14" s="137" t="s">
        <v>230</v>
      </c>
      <c r="P14" s="137" t="s">
        <v>231</v>
      </c>
    </row>
    <row r="15" spans="1:16" s="15" customFormat="1" ht="285.75" customHeight="1" x14ac:dyDescent="0.25">
      <c r="A15" s="183"/>
      <c r="B15" s="172"/>
      <c r="C15" s="132" t="s">
        <v>232</v>
      </c>
      <c r="D15" s="7" t="s">
        <v>233</v>
      </c>
      <c r="E15" s="7" t="s">
        <v>234</v>
      </c>
      <c r="F15" s="7" t="s">
        <v>235</v>
      </c>
      <c r="G15" s="7" t="s">
        <v>218</v>
      </c>
      <c r="H15" s="4">
        <v>43497</v>
      </c>
      <c r="I15" s="4">
        <v>43677</v>
      </c>
      <c r="J15" s="70" t="s">
        <v>236</v>
      </c>
      <c r="K15" s="137" t="s">
        <v>237</v>
      </c>
      <c r="L15" s="114">
        <v>1</v>
      </c>
      <c r="M15" s="5">
        <f>+L15</f>
        <v>1</v>
      </c>
      <c r="N15" s="70">
        <v>43843</v>
      </c>
      <c r="O15" s="134" t="s">
        <v>238</v>
      </c>
      <c r="P15" s="137"/>
    </row>
    <row r="16" spans="1:16" s="15" customFormat="1" ht="409.5" customHeight="1" x14ac:dyDescent="0.25">
      <c r="A16" s="183"/>
      <c r="B16" s="172"/>
      <c r="C16" s="132" t="s">
        <v>239</v>
      </c>
      <c r="D16" s="72" t="s">
        <v>240</v>
      </c>
      <c r="E16" s="72" t="s">
        <v>241</v>
      </c>
      <c r="F16" s="72" t="s">
        <v>181</v>
      </c>
      <c r="G16" s="7" t="s">
        <v>242</v>
      </c>
      <c r="H16" s="73">
        <v>43497</v>
      </c>
      <c r="I16" s="73">
        <v>43615</v>
      </c>
      <c r="J16" s="70" t="s">
        <v>243</v>
      </c>
      <c r="K16" s="137" t="s">
        <v>244</v>
      </c>
      <c r="L16" s="114">
        <v>1</v>
      </c>
      <c r="M16" s="13">
        <f>L16</f>
        <v>1</v>
      </c>
      <c r="N16" s="70">
        <v>43843</v>
      </c>
      <c r="O16" s="134" t="s">
        <v>623</v>
      </c>
      <c r="P16" s="137" t="s">
        <v>245</v>
      </c>
    </row>
    <row r="17" spans="1:16" s="15" customFormat="1" ht="297" customHeight="1" x14ac:dyDescent="0.25">
      <c r="A17" s="183"/>
      <c r="B17" s="172"/>
      <c r="C17" s="132" t="s">
        <v>246</v>
      </c>
      <c r="D17" s="19" t="s">
        <v>247</v>
      </c>
      <c r="E17" s="19" t="s">
        <v>248</v>
      </c>
      <c r="F17" s="19" t="s">
        <v>249</v>
      </c>
      <c r="G17" s="7" t="s">
        <v>250</v>
      </c>
      <c r="H17" s="4">
        <v>43497</v>
      </c>
      <c r="I17" s="4">
        <v>43615</v>
      </c>
      <c r="J17" s="70">
        <v>43580</v>
      </c>
      <c r="K17" s="44" t="s">
        <v>251</v>
      </c>
      <c r="L17" s="114">
        <v>1</v>
      </c>
      <c r="M17" s="5">
        <v>1</v>
      </c>
      <c r="N17" s="70">
        <v>43843</v>
      </c>
      <c r="O17" s="137" t="s">
        <v>252</v>
      </c>
      <c r="P17" s="137"/>
    </row>
    <row r="18" spans="1:16" ht="102.95" customHeight="1" x14ac:dyDescent="0.25">
      <c r="J18" s="177" t="s">
        <v>253</v>
      </c>
      <c r="K18" s="177"/>
      <c r="L18" s="177"/>
      <c r="M18" s="17">
        <f>AVERAGE(M6:M17)</f>
        <v>0.93608333333333338</v>
      </c>
      <c r="N18" s="81"/>
    </row>
    <row r="19" spans="1:16" ht="96" customHeight="1" x14ac:dyDescent="0.25">
      <c r="F19" s="2"/>
      <c r="G19" s="2"/>
    </row>
    <row r="20" spans="1:16" ht="54.6" customHeight="1" x14ac:dyDescent="0.25"/>
    <row r="21" spans="1:16" ht="67.5" customHeight="1" x14ac:dyDescent="0.25"/>
  </sheetData>
  <autoFilter ref="A5:P18" xr:uid="{00000000-0009-0000-0000-00000C000000}">
    <filterColumn colId="2" showButton="0"/>
  </autoFilter>
  <mergeCells count="17">
    <mergeCell ref="B6:B7"/>
    <mergeCell ref="B8:B10"/>
    <mergeCell ref="A1:B1"/>
    <mergeCell ref="A4:A5"/>
    <mergeCell ref="B4:B5"/>
    <mergeCell ref="J18:L18"/>
    <mergeCell ref="G4:G5"/>
    <mergeCell ref="H4:H5"/>
    <mergeCell ref="I4:I5"/>
    <mergeCell ref="J4:K4"/>
    <mergeCell ref="L4:P4"/>
    <mergeCell ref="C4:D5"/>
    <mergeCell ref="E4:E5"/>
    <mergeCell ref="F4:F5"/>
    <mergeCell ref="A6:A17"/>
    <mergeCell ref="B12:B13"/>
    <mergeCell ref="B14:B17"/>
  </mergeCells>
  <dataValidations count="1">
    <dataValidation allowBlank="1" showErrorMessage="1" sqref="J17:K17" xr:uid="{3D7F24ED-F444-4E21-B52A-0660EFD71F08}"/>
  </dataValidations>
  <hyperlinks>
    <hyperlink ref="A1" location="Contenido!A1" display="Volver al contenido" xr:uid="{00000000-0004-0000-0C00-000000000000}"/>
  </hyperlinks>
  <pageMargins left="0.7" right="0.7" top="0.75" bottom="0.75" header="0.3" footer="0.3"/>
  <pageSetup paperSize="9" scale="39" orientation="portrait" r:id="rId1"/>
  <colBreaks count="1" manualBreakCount="1">
    <brk id="9" max="1048575"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6" filterMode="1">
    <tabColor theme="7" tint="0.39997558519241921"/>
  </sheetPr>
  <dimension ref="A1:P24"/>
  <sheetViews>
    <sheetView showGridLines="0" topLeftCell="C1" zoomScale="50" zoomScaleNormal="50" zoomScaleSheetLayoutView="100" workbookViewId="0">
      <selection activeCell="O17" sqref="O17"/>
    </sheetView>
  </sheetViews>
  <sheetFormatPr baseColWidth="10" defaultColWidth="26.140625" defaultRowHeight="15.75" x14ac:dyDescent="0.25"/>
  <cols>
    <col min="1" max="1" width="19.140625" style="1" customWidth="1"/>
    <col min="2" max="2" width="32" style="2" customWidth="1"/>
    <col min="3" max="3" width="12.42578125" style="2" customWidth="1"/>
    <col min="4" max="4" width="36.28515625" style="2" customWidth="1"/>
    <col min="5" max="5" width="30" style="2" bestFit="1" customWidth="1"/>
    <col min="6" max="6" width="34.140625" style="10" bestFit="1" customWidth="1"/>
    <col min="7" max="7" width="40" style="3" bestFit="1" customWidth="1"/>
    <col min="8" max="9" width="12.5703125" style="3" bestFit="1" customWidth="1"/>
    <col min="10" max="10" width="15.5703125" style="71" customWidth="1"/>
    <col min="11" max="11" width="96.5703125" style="2" customWidth="1"/>
    <col min="12" max="12" width="22.5703125" style="2" customWidth="1"/>
    <col min="13" max="13" width="15.5703125" style="2" customWidth="1"/>
    <col min="14" max="14" width="15.5703125" style="71" customWidth="1"/>
    <col min="15" max="15" width="95.7109375" style="2" customWidth="1"/>
    <col min="16" max="16" width="64.42578125" style="2" customWidth="1"/>
    <col min="17" max="248" width="26.140625" style="2"/>
    <col min="249" max="249" width="12.42578125" style="2" customWidth="1"/>
    <col min="250" max="250" width="35.7109375" style="2" customWidth="1"/>
    <col min="251" max="251" width="35.28515625" style="2" customWidth="1"/>
    <col min="252" max="252" width="34.140625" style="2" customWidth="1"/>
    <col min="253" max="253" width="26.140625" style="2"/>
    <col min="254" max="265" width="8.42578125" style="2" customWidth="1"/>
    <col min="266" max="266" width="26.140625" style="2"/>
    <col min="267" max="267" width="66.42578125" style="2" customWidth="1"/>
    <col min="268" max="268" width="34.7109375" style="2" customWidth="1"/>
    <col min="269" max="270" width="26.140625" style="2"/>
    <col min="271" max="271" width="36.28515625" style="2" customWidth="1"/>
    <col min="272" max="504" width="26.140625" style="2"/>
    <col min="505" max="505" width="12.42578125" style="2" customWidth="1"/>
    <col min="506" max="506" width="35.7109375" style="2" customWidth="1"/>
    <col min="507" max="507" width="35.28515625" style="2" customWidth="1"/>
    <col min="508" max="508" width="34.140625" style="2" customWidth="1"/>
    <col min="509" max="509" width="26.140625" style="2"/>
    <col min="510" max="521" width="8.42578125" style="2" customWidth="1"/>
    <col min="522" max="522" width="26.140625" style="2"/>
    <col min="523" max="523" width="66.42578125" style="2" customWidth="1"/>
    <col min="524" max="524" width="34.7109375" style="2" customWidth="1"/>
    <col min="525" max="526" width="26.140625" style="2"/>
    <col min="527" max="527" width="36.28515625" style="2" customWidth="1"/>
    <col min="528" max="760" width="26.140625" style="2"/>
    <col min="761" max="761" width="12.42578125" style="2" customWidth="1"/>
    <col min="762" max="762" width="35.7109375" style="2" customWidth="1"/>
    <col min="763" max="763" width="35.28515625" style="2" customWidth="1"/>
    <col min="764" max="764" width="34.140625" style="2" customWidth="1"/>
    <col min="765" max="765" width="26.140625" style="2"/>
    <col min="766" max="777" width="8.42578125" style="2" customWidth="1"/>
    <col min="778" max="778" width="26.140625" style="2"/>
    <col min="779" max="779" width="66.42578125" style="2" customWidth="1"/>
    <col min="780" max="780" width="34.7109375" style="2" customWidth="1"/>
    <col min="781" max="782" width="26.140625" style="2"/>
    <col min="783" max="783" width="36.28515625" style="2" customWidth="1"/>
    <col min="784" max="1016" width="26.140625" style="2"/>
    <col min="1017" max="1017" width="12.42578125" style="2" customWidth="1"/>
    <col min="1018" max="1018" width="35.7109375" style="2" customWidth="1"/>
    <col min="1019" max="1019" width="35.28515625" style="2" customWidth="1"/>
    <col min="1020" max="1020" width="34.140625" style="2" customWidth="1"/>
    <col min="1021" max="1021" width="26.140625" style="2"/>
    <col min="1022" max="1033" width="8.42578125" style="2" customWidth="1"/>
    <col min="1034" max="1034" width="26.140625" style="2"/>
    <col min="1035" max="1035" width="66.42578125" style="2" customWidth="1"/>
    <col min="1036" max="1036" width="34.7109375" style="2" customWidth="1"/>
    <col min="1037" max="1038" width="26.140625" style="2"/>
    <col min="1039" max="1039" width="36.28515625" style="2" customWidth="1"/>
    <col min="1040" max="1272" width="26.140625" style="2"/>
    <col min="1273" max="1273" width="12.42578125" style="2" customWidth="1"/>
    <col min="1274" max="1274" width="35.7109375" style="2" customWidth="1"/>
    <col min="1275" max="1275" width="35.28515625" style="2" customWidth="1"/>
    <col min="1276" max="1276" width="34.140625" style="2" customWidth="1"/>
    <col min="1277" max="1277" width="26.140625" style="2"/>
    <col min="1278" max="1289" width="8.42578125" style="2" customWidth="1"/>
    <col min="1290" max="1290" width="26.140625" style="2"/>
    <col min="1291" max="1291" width="66.42578125" style="2" customWidth="1"/>
    <col min="1292" max="1292" width="34.7109375" style="2" customWidth="1"/>
    <col min="1293" max="1294" width="26.140625" style="2"/>
    <col min="1295" max="1295" width="36.28515625" style="2" customWidth="1"/>
    <col min="1296" max="1528" width="26.140625" style="2"/>
    <col min="1529" max="1529" width="12.42578125" style="2" customWidth="1"/>
    <col min="1530" max="1530" width="35.7109375" style="2" customWidth="1"/>
    <col min="1531" max="1531" width="35.28515625" style="2" customWidth="1"/>
    <col min="1532" max="1532" width="34.140625" style="2" customWidth="1"/>
    <col min="1533" max="1533" width="26.140625" style="2"/>
    <col min="1534" max="1545" width="8.42578125" style="2" customWidth="1"/>
    <col min="1546" max="1546" width="26.140625" style="2"/>
    <col min="1547" max="1547" width="66.42578125" style="2" customWidth="1"/>
    <col min="1548" max="1548" width="34.7109375" style="2" customWidth="1"/>
    <col min="1549" max="1550" width="26.140625" style="2"/>
    <col min="1551" max="1551" width="36.28515625" style="2" customWidth="1"/>
    <col min="1552" max="1784" width="26.140625" style="2"/>
    <col min="1785" max="1785" width="12.42578125" style="2" customWidth="1"/>
    <col min="1786" max="1786" width="35.7109375" style="2" customWidth="1"/>
    <col min="1787" max="1787" width="35.28515625" style="2" customWidth="1"/>
    <col min="1788" max="1788" width="34.140625" style="2" customWidth="1"/>
    <col min="1789" max="1789" width="26.140625" style="2"/>
    <col min="1790" max="1801" width="8.42578125" style="2" customWidth="1"/>
    <col min="1802" max="1802" width="26.140625" style="2"/>
    <col min="1803" max="1803" width="66.42578125" style="2" customWidth="1"/>
    <col min="1804" max="1804" width="34.7109375" style="2" customWidth="1"/>
    <col min="1805" max="1806" width="26.140625" style="2"/>
    <col min="1807" max="1807" width="36.28515625" style="2" customWidth="1"/>
    <col min="1808" max="2040" width="26.140625" style="2"/>
    <col min="2041" max="2041" width="12.42578125" style="2" customWidth="1"/>
    <col min="2042" max="2042" width="35.7109375" style="2" customWidth="1"/>
    <col min="2043" max="2043" width="35.28515625" style="2" customWidth="1"/>
    <col min="2044" max="2044" width="34.140625" style="2" customWidth="1"/>
    <col min="2045" max="2045" width="26.140625" style="2"/>
    <col min="2046" max="2057" width="8.42578125" style="2" customWidth="1"/>
    <col min="2058" max="2058" width="26.140625" style="2"/>
    <col min="2059" max="2059" width="66.42578125" style="2" customWidth="1"/>
    <col min="2060" max="2060" width="34.7109375" style="2" customWidth="1"/>
    <col min="2061" max="2062" width="26.140625" style="2"/>
    <col min="2063" max="2063" width="36.28515625" style="2" customWidth="1"/>
    <col min="2064" max="2296" width="26.140625" style="2"/>
    <col min="2297" max="2297" width="12.42578125" style="2" customWidth="1"/>
    <col min="2298" max="2298" width="35.7109375" style="2" customWidth="1"/>
    <col min="2299" max="2299" width="35.28515625" style="2" customWidth="1"/>
    <col min="2300" max="2300" width="34.140625" style="2" customWidth="1"/>
    <col min="2301" max="2301" width="26.140625" style="2"/>
    <col min="2302" max="2313" width="8.42578125" style="2" customWidth="1"/>
    <col min="2314" max="2314" width="26.140625" style="2"/>
    <col min="2315" max="2315" width="66.42578125" style="2" customWidth="1"/>
    <col min="2316" max="2316" width="34.7109375" style="2" customWidth="1"/>
    <col min="2317" max="2318" width="26.140625" style="2"/>
    <col min="2319" max="2319" width="36.28515625" style="2" customWidth="1"/>
    <col min="2320" max="2552" width="26.140625" style="2"/>
    <col min="2553" max="2553" width="12.42578125" style="2" customWidth="1"/>
    <col min="2554" max="2554" width="35.7109375" style="2" customWidth="1"/>
    <col min="2555" max="2555" width="35.28515625" style="2" customWidth="1"/>
    <col min="2556" max="2556" width="34.140625" style="2" customWidth="1"/>
    <col min="2557" max="2557" width="26.140625" style="2"/>
    <col min="2558" max="2569" width="8.42578125" style="2" customWidth="1"/>
    <col min="2570" max="2570" width="26.140625" style="2"/>
    <col min="2571" max="2571" width="66.42578125" style="2" customWidth="1"/>
    <col min="2572" max="2572" width="34.7109375" style="2" customWidth="1"/>
    <col min="2573" max="2574" width="26.140625" style="2"/>
    <col min="2575" max="2575" width="36.28515625" style="2" customWidth="1"/>
    <col min="2576" max="2808" width="26.140625" style="2"/>
    <col min="2809" max="2809" width="12.42578125" style="2" customWidth="1"/>
    <col min="2810" max="2810" width="35.7109375" style="2" customWidth="1"/>
    <col min="2811" max="2811" width="35.28515625" style="2" customWidth="1"/>
    <col min="2812" max="2812" width="34.140625" style="2" customWidth="1"/>
    <col min="2813" max="2813" width="26.140625" style="2"/>
    <col min="2814" max="2825" width="8.42578125" style="2" customWidth="1"/>
    <col min="2826" max="2826" width="26.140625" style="2"/>
    <col min="2827" max="2827" width="66.42578125" style="2" customWidth="1"/>
    <col min="2828" max="2828" width="34.7109375" style="2" customWidth="1"/>
    <col min="2829" max="2830" width="26.140625" style="2"/>
    <col min="2831" max="2831" width="36.28515625" style="2" customWidth="1"/>
    <col min="2832" max="3064" width="26.140625" style="2"/>
    <col min="3065" max="3065" width="12.42578125" style="2" customWidth="1"/>
    <col min="3066" max="3066" width="35.7109375" style="2" customWidth="1"/>
    <col min="3067" max="3067" width="35.28515625" style="2" customWidth="1"/>
    <col min="3068" max="3068" width="34.140625" style="2" customWidth="1"/>
    <col min="3069" max="3069" width="26.140625" style="2"/>
    <col min="3070" max="3081" width="8.42578125" style="2" customWidth="1"/>
    <col min="3082" max="3082" width="26.140625" style="2"/>
    <col min="3083" max="3083" width="66.42578125" style="2" customWidth="1"/>
    <col min="3084" max="3084" width="34.7109375" style="2" customWidth="1"/>
    <col min="3085" max="3086" width="26.140625" style="2"/>
    <col min="3087" max="3087" width="36.28515625" style="2" customWidth="1"/>
    <col min="3088" max="3320" width="26.140625" style="2"/>
    <col min="3321" max="3321" width="12.42578125" style="2" customWidth="1"/>
    <col min="3322" max="3322" width="35.7109375" style="2" customWidth="1"/>
    <col min="3323" max="3323" width="35.28515625" style="2" customWidth="1"/>
    <col min="3324" max="3324" width="34.140625" style="2" customWidth="1"/>
    <col min="3325" max="3325" width="26.140625" style="2"/>
    <col min="3326" max="3337" width="8.42578125" style="2" customWidth="1"/>
    <col min="3338" max="3338" width="26.140625" style="2"/>
    <col min="3339" max="3339" width="66.42578125" style="2" customWidth="1"/>
    <col min="3340" max="3340" width="34.7109375" style="2" customWidth="1"/>
    <col min="3341" max="3342" width="26.140625" style="2"/>
    <col min="3343" max="3343" width="36.28515625" style="2" customWidth="1"/>
    <col min="3344" max="3576" width="26.140625" style="2"/>
    <col min="3577" max="3577" width="12.42578125" style="2" customWidth="1"/>
    <col min="3578" max="3578" width="35.7109375" style="2" customWidth="1"/>
    <col min="3579" max="3579" width="35.28515625" style="2" customWidth="1"/>
    <col min="3580" max="3580" width="34.140625" style="2" customWidth="1"/>
    <col min="3581" max="3581" width="26.140625" style="2"/>
    <col min="3582" max="3593" width="8.42578125" style="2" customWidth="1"/>
    <col min="3594" max="3594" width="26.140625" style="2"/>
    <col min="3595" max="3595" width="66.42578125" style="2" customWidth="1"/>
    <col min="3596" max="3596" width="34.7109375" style="2" customWidth="1"/>
    <col min="3597" max="3598" width="26.140625" style="2"/>
    <col min="3599" max="3599" width="36.28515625" style="2" customWidth="1"/>
    <col min="3600" max="3832" width="26.140625" style="2"/>
    <col min="3833" max="3833" width="12.42578125" style="2" customWidth="1"/>
    <col min="3834" max="3834" width="35.7109375" style="2" customWidth="1"/>
    <col min="3835" max="3835" width="35.28515625" style="2" customWidth="1"/>
    <col min="3836" max="3836" width="34.140625" style="2" customWidth="1"/>
    <col min="3837" max="3837" width="26.140625" style="2"/>
    <col min="3838" max="3849" width="8.42578125" style="2" customWidth="1"/>
    <col min="3850" max="3850" width="26.140625" style="2"/>
    <col min="3851" max="3851" width="66.42578125" style="2" customWidth="1"/>
    <col min="3852" max="3852" width="34.7109375" style="2" customWidth="1"/>
    <col min="3853" max="3854" width="26.140625" style="2"/>
    <col min="3855" max="3855" width="36.28515625" style="2" customWidth="1"/>
    <col min="3856" max="4088" width="26.140625" style="2"/>
    <col min="4089" max="4089" width="12.42578125" style="2" customWidth="1"/>
    <col min="4090" max="4090" width="35.7109375" style="2" customWidth="1"/>
    <col min="4091" max="4091" width="35.28515625" style="2" customWidth="1"/>
    <col min="4092" max="4092" width="34.140625" style="2" customWidth="1"/>
    <col min="4093" max="4093" width="26.140625" style="2"/>
    <col min="4094" max="4105" width="8.42578125" style="2" customWidth="1"/>
    <col min="4106" max="4106" width="26.140625" style="2"/>
    <col min="4107" max="4107" width="66.42578125" style="2" customWidth="1"/>
    <col min="4108" max="4108" width="34.7109375" style="2" customWidth="1"/>
    <col min="4109" max="4110" width="26.140625" style="2"/>
    <col min="4111" max="4111" width="36.28515625" style="2" customWidth="1"/>
    <col min="4112" max="4344" width="26.140625" style="2"/>
    <col min="4345" max="4345" width="12.42578125" style="2" customWidth="1"/>
    <col min="4346" max="4346" width="35.7109375" style="2" customWidth="1"/>
    <col min="4347" max="4347" width="35.28515625" style="2" customWidth="1"/>
    <col min="4348" max="4348" width="34.140625" style="2" customWidth="1"/>
    <col min="4349" max="4349" width="26.140625" style="2"/>
    <col min="4350" max="4361" width="8.42578125" style="2" customWidth="1"/>
    <col min="4362" max="4362" width="26.140625" style="2"/>
    <col min="4363" max="4363" width="66.42578125" style="2" customWidth="1"/>
    <col min="4364" max="4364" width="34.7109375" style="2" customWidth="1"/>
    <col min="4365" max="4366" width="26.140625" style="2"/>
    <col min="4367" max="4367" width="36.28515625" style="2" customWidth="1"/>
    <col min="4368" max="4600" width="26.140625" style="2"/>
    <col min="4601" max="4601" width="12.42578125" style="2" customWidth="1"/>
    <col min="4602" max="4602" width="35.7109375" style="2" customWidth="1"/>
    <col min="4603" max="4603" width="35.28515625" style="2" customWidth="1"/>
    <col min="4604" max="4604" width="34.140625" style="2" customWidth="1"/>
    <col min="4605" max="4605" width="26.140625" style="2"/>
    <col min="4606" max="4617" width="8.42578125" style="2" customWidth="1"/>
    <col min="4618" max="4618" width="26.140625" style="2"/>
    <col min="4619" max="4619" width="66.42578125" style="2" customWidth="1"/>
    <col min="4620" max="4620" width="34.7109375" style="2" customWidth="1"/>
    <col min="4621" max="4622" width="26.140625" style="2"/>
    <col min="4623" max="4623" width="36.28515625" style="2" customWidth="1"/>
    <col min="4624" max="4856" width="26.140625" style="2"/>
    <col min="4857" max="4857" width="12.42578125" style="2" customWidth="1"/>
    <col min="4858" max="4858" width="35.7109375" style="2" customWidth="1"/>
    <col min="4859" max="4859" width="35.28515625" style="2" customWidth="1"/>
    <col min="4860" max="4860" width="34.140625" style="2" customWidth="1"/>
    <col min="4861" max="4861" width="26.140625" style="2"/>
    <col min="4862" max="4873" width="8.42578125" style="2" customWidth="1"/>
    <col min="4874" max="4874" width="26.140625" style="2"/>
    <col min="4875" max="4875" width="66.42578125" style="2" customWidth="1"/>
    <col min="4876" max="4876" width="34.7109375" style="2" customWidth="1"/>
    <col min="4877" max="4878" width="26.140625" style="2"/>
    <col min="4879" max="4879" width="36.28515625" style="2" customWidth="1"/>
    <col min="4880" max="5112" width="26.140625" style="2"/>
    <col min="5113" max="5113" width="12.42578125" style="2" customWidth="1"/>
    <col min="5114" max="5114" width="35.7109375" style="2" customWidth="1"/>
    <col min="5115" max="5115" width="35.28515625" style="2" customWidth="1"/>
    <col min="5116" max="5116" width="34.140625" style="2" customWidth="1"/>
    <col min="5117" max="5117" width="26.140625" style="2"/>
    <col min="5118" max="5129" width="8.42578125" style="2" customWidth="1"/>
    <col min="5130" max="5130" width="26.140625" style="2"/>
    <col min="5131" max="5131" width="66.42578125" style="2" customWidth="1"/>
    <col min="5132" max="5132" width="34.7109375" style="2" customWidth="1"/>
    <col min="5133" max="5134" width="26.140625" style="2"/>
    <col min="5135" max="5135" width="36.28515625" style="2" customWidth="1"/>
    <col min="5136" max="5368" width="26.140625" style="2"/>
    <col min="5369" max="5369" width="12.42578125" style="2" customWidth="1"/>
    <col min="5370" max="5370" width="35.7109375" style="2" customWidth="1"/>
    <col min="5371" max="5371" width="35.28515625" style="2" customWidth="1"/>
    <col min="5372" max="5372" width="34.140625" style="2" customWidth="1"/>
    <col min="5373" max="5373" width="26.140625" style="2"/>
    <col min="5374" max="5385" width="8.42578125" style="2" customWidth="1"/>
    <col min="5386" max="5386" width="26.140625" style="2"/>
    <col min="5387" max="5387" width="66.42578125" style="2" customWidth="1"/>
    <col min="5388" max="5388" width="34.7109375" style="2" customWidth="1"/>
    <col min="5389" max="5390" width="26.140625" style="2"/>
    <col min="5391" max="5391" width="36.28515625" style="2" customWidth="1"/>
    <col min="5392" max="5624" width="26.140625" style="2"/>
    <col min="5625" max="5625" width="12.42578125" style="2" customWidth="1"/>
    <col min="5626" max="5626" width="35.7109375" style="2" customWidth="1"/>
    <col min="5627" max="5627" width="35.28515625" style="2" customWidth="1"/>
    <col min="5628" max="5628" width="34.140625" style="2" customWidth="1"/>
    <col min="5629" max="5629" width="26.140625" style="2"/>
    <col min="5630" max="5641" width="8.42578125" style="2" customWidth="1"/>
    <col min="5642" max="5642" width="26.140625" style="2"/>
    <col min="5643" max="5643" width="66.42578125" style="2" customWidth="1"/>
    <col min="5644" max="5644" width="34.7109375" style="2" customWidth="1"/>
    <col min="5645" max="5646" width="26.140625" style="2"/>
    <col min="5647" max="5647" width="36.28515625" style="2" customWidth="1"/>
    <col min="5648" max="5880" width="26.140625" style="2"/>
    <col min="5881" max="5881" width="12.42578125" style="2" customWidth="1"/>
    <col min="5882" max="5882" width="35.7109375" style="2" customWidth="1"/>
    <col min="5883" max="5883" width="35.28515625" style="2" customWidth="1"/>
    <col min="5884" max="5884" width="34.140625" style="2" customWidth="1"/>
    <col min="5885" max="5885" width="26.140625" style="2"/>
    <col min="5886" max="5897" width="8.42578125" style="2" customWidth="1"/>
    <col min="5898" max="5898" width="26.140625" style="2"/>
    <col min="5899" max="5899" width="66.42578125" style="2" customWidth="1"/>
    <col min="5900" max="5900" width="34.7109375" style="2" customWidth="1"/>
    <col min="5901" max="5902" width="26.140625" style="2"/>
    <col min="5903" max="5903" width="36.28515625" style="2" customWidth="1"/>
    <col min="5904" max="6136" width="26.140625" style="2"/>
    <col min="6137" max="6137" width="12.42578125" style="2" customWidth="1"/>
    <col min="6138" max="6138" width="35.7109375" style="2" customWidth="1"/>
    <col min="6139" max="6139" width="35.28515625" style="2" customWidth="1"/>
    <col min="6140" max="6140" width="34.140625" style="2" customWidth="1"/>
    <col min="6141" max="6141" width="26.140625" style="2"/>
    <col min="6142" max="6153" width="8.42578125" style="2" customWidth="1"/>
    <col min="6154" max="6154" width="26.140625" style="2"/>
    <col min="6155" max="6155" width="66.42578125" style="2" customWidth="1"/>
    <col min="6156" max="6156" width="34.7109375" style="2" customWidth="1"/>
    <col min="6157" max="6158" width="26.140625" style="2"/>
    <col min="6159" max="6159" width="36.28515625" style="2" customWidth="1"/>
    <col min="6160" max="6392" width="26.140625" style="2"/>
    <col min="6393" max="6393" width="12.42578125" style="2" customWidth="1"/>
    <col min="6394" max="6394" width="35.7109375" style="2" customWidth="1"/>
    <col min="6395" max="6395" width="35.28515625" style="2" customWidth="1"/>
    <col min="6396" max="6396" width="34.140625" style="2" customWidth="1"/>
    <col min="6397" max="6397" width="26.140625" style="2"/>
    <col min="6398" max="6409" width="8.42578125" style="2" customWidth="1"/>
    <col min="6410" max="6410" width="26.140625" style="2"/>
    <col min="6411" max="6411" width="66.42578125" style="2" customWidth="1"/>
    <col min="6412" max="6412" width="34.7109375" style="2" customWidth="1"/>
    <col min="6413" max="6414" width="26.140625" style="2"/>
    <col min="6415" max="6415" width="36.28515625" style="2" customWidth="1"/>
    <col min="6416" max="6648" width="26.140625" style="2"/>
    <col min="6649" max="6649" width="12.42578125" style="2" customWidth="1"/>
    <col min="6650" max="6650" width="35.7109375" style="2" customWidth="1"/>
    <col min="6651" max="6651" width="35.28515625" style="2" customWidth="1"/>
    <col min="6652" max="6652" width="34.140625" style="2" customWidth="1"/>
    <col min="6653" max="6653" width="26.140625" style="2"/>
    <col min="6654" max="6665" width="8.42578125" style="2" customWidth="1"/>
    <col min="6666" max="6666" width="26.140625" style="2"/>
    <col min="6667" max="6667" width="66.42578125" style="2" customWidth="1"/>
    <col min="6668" max="6668" width="34.7109375" style="2" customWidth="1"/>
    <col min="6669" max="6670" width="26.140625" style="2"/>
    <col min="6671" max="6671" width="36.28515625" style="2" customWidth="1"/>
    <col min="6672" max="6904" width="26.140625" style="2"/>
    <col min="6905" max="6905" width="12.42578125" style="2" customWidth="1"/>
    <col min="6906" max="6906" width="35.7109375" style="2" customWidth="1"/>
    <col min="6907" max="6907" width="35.28515625" style="2" customWidth="1"/>
    <col min="6908" max="6908" width="34.140625" style="2" customWidth="1"/>
    <col min="6909" max="6909" width="26.140625" style="2"/>
    <col min="6910" max="6921" width="8.42578125" style="2" customWidth="1"/>
    <col min="6922" max="6922" width="26.140625" style="2"/>
    <col min="6923" max="6923" width="66.42578125" style="2" customWidth="1"/>
    <col min="6924" max="6924" width="34.7109375" style="2" customWidth="1"/>
    <col min="6925" max="6926" width="26.140625" style="2"/>
    <col min="6927" max="6927" width="36.28515625" style="2" customWidth="1"/>
    <col min="6928" max="7160" width="26.140625" style="2"/>
    <col min="7161" max="7161" width="12.42578125" style="2" customWidth="1"/>
    <col min="7162" max="7162" width="35.7109375" style="2" customWidth="1"/>
    <col min="7163" max="7163" width="35.28515625" style="2" customWidth="1"/>
    <col min="7164" max="7164" width="34.140625" style="2" customWidth="1"/>
    <col min="7165" max="7165" width="26.140625" style="2"/>
    <col min="7166" max="7177" width="8.42578125" style="2" customWidth="1"/>
    <col min="7178" max="7178" width="26.140625" style="2"/>
    <col min="7179" max="7179" width="66.42578125" style="2" customWidth="1"/>
    <col min="7180" max="7180" width="34.7109375" style="2" customWidth="1"/>
    <col min="7181" max="7182" width="26.140625" style="2"/>
    <col min="7183" max="7183" width="36.28515625" style="2" customWidth="1"/>
    <col min="7184" max="7416" width="26.140625" style="2"/>
    <col min="7417" max="7417" width="12.42578125" style="2" customWidth="1"/>
    <col min="7418" max="7418" width="35.7109375" style="2" customWidth="1"/>
    <col min="7419" max="7419" width="35.28515625" style="2" customWidth="1"/>
    <col min="7420" max="7420" width="34.140625" style="2" customWidth="1"/>
    <col min="7421" max="7421" width="26.140625" style="2"/>
    <col min="7422" max="7433" width="8.42578125" style="2" customWidth="1"/>
    <col min="7434" max="7434" width="26.140625" style="2"/>
    <col min="7435" max="7435" width="66.42578125" style="2" customWidth="1"/>
    <col min="7436" max="7436" width="34.7109375" style="2" customWidth="1"/>
    <col min="7437" max="7438" width="26.140625" style="2"/>
    <col min="7439" max="7439" width="36.28515625" style="2" customWidth="1"/>
    <col min="7440" max="7672" width="26.140625" style="2"/>
    <col min="7673" max="7673" width="12.42578125" style="2" customWidth="1"/>
    <col min="7674" max="7674" width="35.7109375" style="2" customWidth="1"/>
    <col min="7675" max="7675" width="35.28515625" style="2" customWidth="1"/>
    <col min="7676" max="7676" width="34.140625" style="2" customWidth="1"/>
    <col min="7677" max="7677" width="26.140625" style="2"/>
    <col min="7678" max="7689" width="8.42578125" style="2" customWidth="1"/>
    <col min="7690" max="7690" width="26.140625" style="2"/>
    <col min="7691" max="7691" width="66.42578125" style="2" customWidth="1"/>
    <col min="7692" max="7692" width="34.7109375" style="2" customWidth="1"/>
    <col min="7693" max="7694" width="26.140625" style="2"/>
    <col min="7695" max="7695" width="36.28515625" style="2" customWidth="1"/>
    <col min="7696" max="7928" width="26.140625" style="2"/>
    <col min="7929" max="7929" width="12.42578125" style="2" customWidth="1"/>
    <col min="7930" max="7930" width="35.7109375" style="2" customWidth="1"/>
    <col min="7931" max="7931" width="35.28515625" style="2" customWidth="1"/>
    <col min="7932" max="7932" width="34.140625" style="2" customWidth="1"/>
    <col min="7933" max="7933" width="26.140625" style="2"/>
    <col min="7934" max="7945" width="8.42578125" style="2" customWidth="1"/>
    <col min="7946" max="7946" width="26.140625" style="2"/>
    <col min="7947" max="7947" width="66.42578125" style="2" customWidth="1"/>
    <col min="7948" max="7948" width="34.7109375" style="2" customWidth="1"/>
    <col min="7949" max="7950" width="26.140625" style="2"/>
    <col min="7951" max="7951" width="36.28515625" style="2" customWidth="1"/>
    <col min="7952" max="8184" width="26.140625" style="2"/>
    <col min="8185" max="8185" width="12.42578125" style="2" customWidth="1"/>
    <col min="8186" max="8186" width="35.7109375" style="2" customWidth="1"/>
    <col min="8187" max="8187" width="35.28515625" style="2" customWidth="1"/>
    <col min="8188" max="8188" width="34.140625" style="2" customWidth="1"/>
    <col min="8189" max="8189" width="26.140625" style="2"/>
    <col min="8190" max="8201" width="8.42578125" style="2" customWidth="1"/>
    <col min="8202" max="8202" width="26.140625" style="2"/>
    <col min="8203" max="8203" width="66.42578125" style="2" customWidth="1"/>
    <col min="8204" max="8204" width="34.7109375" style="2" customWidth="1"/>
    <col min="8205" max="8206" width="26.140625" style="2"/>
    <col min="8207" max="8207" width="36.28515625" style="2" customWidth="1"/>
    <col min="8208" max="8440" width="26.140625" style="2"/>
    <col min="8441" max="8441" width="12.42578125" style="2" customWidth="1"/>
    <col min="8442" max="8442" width="35.7109375" style="2" customWidth="1"/>
    <col min="8443" max="8443" width="35.28515625" style="2" customWidth="1"/>
    <col min="8444" max="8444" width="34.140625" style="2" customWidth="1"/>
    <col min="8445" max="8445" width="26.140625" style="2"/>
    <col min="8446" max="8457" width="8.42578125" style="2" customWidth="1"/>
    <col min="8458" max="8458" width="26.140625" style="2"/>
    <col min="8459" max="8459" width="66.42578125" style="2" customWidth="1"/>
    <col min="8460" max="8460" width="34.7109375" style="2" customWidth="1"/>
    <col min="8461" max="8462" width="26.140625" style="2"/>
    <col min="8463" max="8463" width="36.28515625" style="2" customWidth="1"/>
    <col min="8464" max="8696" width="26.140625" style="2"/>
    <col min="8697" max="8697" width="12.42578125" style="2" customWidth="1"/>
    <col min="8698" max="8698" width="35.7109375" style="2" customWidth="1"/>
    <col min="8699" max="8699" width="35.28515625" style="2" customWidth="1"/>
    <col min="8700" max="8700" width="34.140625" style="2" customWidth="1"/>
    <col min="8701" max="8701" width="26.140625" style="2"/>
    <col min="8702" max="8713" width="8.42578125" style="2" customWidth="1"/>
    <col min="8714" max="8714" width="26.140625" style="2"/>
    <col min="8715" max="8715" width="66.42578125" style="2" customWidth="1"/>
    <col min="8716" max="8716" width="34.7109375" style="2" customWidth="1"/>
    <col min="8717" max="8718" width="26.140625" style="2"/>
    <col min="8719" max="8719" width="36.28515625" style="2" customWidth="1"/>
    <col min="8720" max="8952" width="26.140625" style="2"/>
    <col min="8953" max="8953" width="12.42578125" style="2" customWidth="1"/>
    <col min="8954" max="8954" width="35.7109375" style="2" customWidth="1"/>
    <col min="8955" max="8955" width="35.28515625" style="2" customWidth="1"/>
    <col min="8956" max="8956" width="34.140625" style="2" customWidth="1"/>
    <col min="8957" max="8957" width="26.140625" style="2"/>
    <col min="8958" max="8969" width="8.42578125" style="2" customWidth="1"/>
    <col min="8970" max="8970" width="26.140625" style="2"/>
    <col min="8971" max="8971" width="66.42578125" style="2" customWidth="1"/>
    <col min="8972" max="8972" width="34.7109375" style="2" customWidth="1"/>
    <col min="8973" max="8974" width="26.140625" style="2"/>
    <col min="8975" max="8975" width="36.28515625" style="2" customWidth="1"/>
    <col min="8976" max="9208" width="26.140625" style="2"/>
    <col min="9209" max="9209" width="12.42578125" style="2" customWidth="1"/>
    <col min="9210" max="9210" width="35.7109375" style="2" customWidth="1"/>
    <col min="9211" max="9211" width="35.28515625" style="2" customWidth="1"/>
    <col min="9212" max="9212" width="34.140625" style="2" customWidth="1"/>
    <col min="9213" max="9213" width="26.140625" style="2"/>
    <col min="9214" max="9225" width="8.42578125" style="2" customWidth="1"/>
    <col min="9226" max="9226" width="26.140625" style="2"/>
    <col min="9227" max="9227" width="66.42578125" style="2" customWidth="1"/>
    <col min="9228" max="9228" width="34.7109375" style="2" customWidth="1"/>
    <col min="9229" max="9230" width="26.140625" style="2"/>
    <col min="9231" max="9231" width="36.28515625" style="2" customWidth="1"/>
    <col min="9232" max="9464" width="26.140625" style="2"/>
    <col min="9465" max="9465" width="12.42578125" style="2" customWidth="1"/>
    <col min="9466" max="9466" width="35.7109375" style="2" customWidth="1"/>
    <col min="9467" max="9467" width="35.28515625" style="2" customWidth="1"/>
    <col min="9468" max="9468" width="34.140625" style="2" customWidth="1"/>
    <col min="9469" max="9469" width="26.140625" style="2"/>
    <col min="9470" max="9481" width="8.42578125" style="2" customWidth="1"/>
    <col min="9482" max="9482" width="26.140625" style="2"/>
    <col min="9483" max="9483" width="66.42578125" style="2" customWidth="1"/>
    <col min="9484" max="9484" width="34.7109375" style="2" customWidth="1"/>
    <col min="9485" max="9486" width="26.140625" style="2"/>
    <col min="9487" max="9487" width="36.28515625" style="2" customWidth="1"/>
    <col min="9488" max="9720" width="26.140625" style="2"/>
    <col min="9721" max="9721" width="12.42578125" style="2" customWidth="1"/>
    <col min="9722" max="9722" width="35.7109375" style="2" customWidth="1"/>
    <col min="9723" max="9723" width="35.28515625" style="2" customWidth="1"/>
    <col min="9724" max="9724" width="34.140625" style="2" customWidth="1"/>
    <col min="9725" max="9725" width="26.140625" style="2"/>
    <col min="9726" max="9737" width="8.42578125" style="2" customWidth="1"/>
    <col min="9738" max="9738" width="26.140625" style="2"/>
    <col min="9739" max="9739" width="66.42578125" style="2" customWidth="1"/>
    <col min="9740" max="9740" width="34.7109375" style="2" customWidth="1"/>
    <col min="9741" max="9742" width="26.140625" style="2"/>
    <col min="9743" max="9743" width="36.28515625" style="2" customWidth="1"/>
    <col min="9744" max="9976" width="26.140625" style="2"/>
    <col min="9977" max="9977" width="12.42578125" style="2" customWidth="1"/>
    <col min="9978" max="9978" width="35.7109375" style="2" customWidth="1"/>
    <col min="9979" max="9979" width="35.28515625" style="2" customWidth="1"/>
    <col min="9980" max="9980" width="34.140625" style="2" customWidth="1"/>
    <col min="9981" max="9981" width="26.140625" style="2"/>
    <col min="9982" max="9993" width="8.42578125" style="2" customWidth="1"/>
    <col min="9994" max="9994" width="26.140625" style="2"/>
    <col min="9995" max="9995" width="66.42578125" style="2" customWidth="1"/>
    <col min="9996" max="9996" width="34.7109375" style="2" customWidth="1"/>
    <col min="9997" max="9998" width="26.140625" style="2"/>
    <col min="9999" max="9999" width="36.28515625" style="2" customWidth="1"/>
    <col min="10000" max="10232" width="26.140625" style="2"/>
    <col min="10233" max="10233" width="12.42578125" style="2" customWidth="1"/>
    <col min="10234" max="10234" width="35.7109375" style="2" customWidth="1"/>
    <col min="10235" max="10235" width="35.28515625" style="2" customWidth="1"/>
    <col min="10236" max="10236" width="34.140625" style="2" customWidth="1"/>
    <col min="10237" max="10237" width="26.140625" style="2"/>
    <col min="10238" max="10249" width="8.42578125" style="2" customWidth="1"/>
    <col min="10250" max="10250" width="26.140625" style="2"/>
    <col min="10251" max="10251" width="66.42578125" style="2" customWidth="1"/>
    <col min="10252" max="10252" width="34.7109375" style="2" customWidth="1"/>
    <col min="10253" max="10254" width="26.140625" style="2"/>
    <col min="10255" max="10255" width="36.28515625" style="2" customWidth="1"/>
    <col min="10256" max="10488" width="26.140625" style="2"/>
    <col min="10489" max="10489" width="12.42578125" style="2" customWidth="1"/>
    <col min="10490" max="10490" width="35.7109375" style="2" customWidth="1"/>
    <col min="10491" max="10491" width="35.28515625" style="2" customWidth="1"/>
    <col min="10492" max="10492" width="34.140625" style="2" customWidth="1"/>
    <col min="10493" max="10493" width="26.140625" style="2"/>
    <col min="10494" max="10505" width="8.42578125" style="2" customWidth="1"/>
    <col min="10506" max="10506" width="26.140625" style="2"/>
    <col min="10507" max="10507" width="66.42578125" style="2" customWidth="1"/>
    <col min="10508" max="10508" width="34.7109375" style="2" customWidth="1"/>
    <col min="10509" max="10510" width="26.140625" style="2"/>
    <col min="10511" max="10511" width="36.28515625" style="2" customWidth="1"/>
    <col min="10512" max="10744" width="26.140625" style="2"/>
    <col min="10745" max="10745" width="12.42578125" style="2" customWidth="1"/>
    <col min="10746" max="10746" width="35.7109375" style="2" customWidth="1"/>
    <col min="10747" max="10747" width="35.28515625" style="2" customWidth="1"/>
    <col min="10748" max="10748" width="34.140625" style="2" customWidth="1"/>
    <col min="10749" max="10749" width="26.140625" style="2"/>
    <col min="10750" max="10761" width="8.42578125" style="2" customWidth="1"/>
    <col min="10762" max="10762" width="26.140625" style="2"/>
    <col min="10763" max="10763" width="66.42578125" style="2" customWidth="1"/>
    <col min="10764" max="10764" width="34.7109375" style="2" customWidth="1"/>
    <col min="10765" max="10766" width="26.140625" style="2"/>
    <col min="10767" max="10767" width="36.28515625" style="2" customWidth="1"/>
    <col min="10768" max="11000" width="26.140625" style="2"/>
    <col min="11001" max="11001" width="12.42578125" style="2" customWidth="1"/>
    <col min="11002" max="11002" width="35.7109375" style="2" customWidth="1"/>
    <col min="11003" max="11003" width="35.28515625" style="2" customWidth="1"/>
    <col min="11004" max="11004" width="34.140625" style="2" customWidth="1"/>
    <col min="11005" max="11005" width="26.140625" style="2"/>
    <col min="11006" max="11017" width="8.42578125" style="2" customWidth="1"/>
    <col min="11018" max="11018" width="26.140625" style="2"/>
    <col min="11019" max="11019" width="66.42578125" style="2" customWidth="1"/>
    <col min="11020" max="11020" width="34.7109375" style="2" customWidth="1"/>
    <col min="11021" max="11022" width="26.140625" style="2"/>
    <col min="11023" max="11023" width="36.28515625" style="2" customWidth="1"/>
    <col min="11024" max="11256" width="26.140625" style="2"/>
    <col min="11257" max="11257" width="12.42578125" style="2" customWidth="1"/>
    <col min="11258" max="11258" width="35.7109375" style="2" customWidth="1"/>
    <col min="11259" max="11259" width="35.28515625" style="2" customWidth="1"/>
    <col min="11260" max="11260" width="34.140625" style="2" customWidth="1"/>
    <col min="11261" max="11261" width="26.140625" style="2"/>
    <col min="11262" max="11273" width="8.42578125" style="2" customWidth="1"/>
    <col min="11274" max="11274" width="26.140625" style="2"/>
    <col min="11275" max="11275" width="66.42578125" style="2" customWidth="1"/>
    <col min="11276" max="11276" width="34.7109375" style="2" customWidth="1"/>
    <col min="11277" max="11278" width="26.140625" style="2"/>
    <col min="11279" max="11279" width="36.28515625" style="2" customWidth="1"/>
    <col min="11280" max="11512" width="26.140625" style="2"/>
    <col min="11513" max="11513" width="12.42578125" style="2" customWidth="1"/>
    <col min="11514" max="11514" width="35.7109375" style="2" customWidth="1"/>
    <col min="11515" max="11515" width="35.28515625" style="2" customWidth="1"/>
    <col min="11516" max="11516" width="34.140625" style="2" customWidth="1"/>
    <col min="11517" max="11517" width="26.140625" style="2"/>
    <col min="11518" max="11529" width="8.42578125" style="2" customWidth="1"/>
    <col min="11530" max="11530" width="26.140625" style="2"/>
    <col min="11531" max="11531" width="66.42578125" style="2" customWidth="1"/>
    <col min="11532" max="11532" width="34.7109375" style="2" customWidth="1"/>
    <col min="11533" max="11534" width="26.140625" style="2"/>
    <col min="11535" max="11535" width="36.28515625" style="2" customWidth="1"/>
    <col min="11536" max="11768" width="26.140625" style="2"/>
    <col min="11769" max="11769" width="12.42578125" style="2" customWidth="1"/>
    <col min="11770" max="11770" width="35.7109375" style="2" customWidth="1"/>
    <col min="11771" max="11771" width="35.28515625" style="2" customWidth="1"/>
    <col min="11772" max="11772" width="34.140625" style="2" customWidth="1"/>
    <col min="11773" max="11773" width="26.140625" style="2"/>
    <col min="11774" max="11785" width="8.42578125" style="2" customWidth="1"/>
    <col min="11786" max="11786" width="26.140625" style="2"/>
    <col min="11787" max="11787" width="66.42578125" style="2" customWidth="1"/>
    <col min="11788" max="11788" width="34.7109375" style="2" customWidth="1"/>
    <col min="11789" max="11790" width="26.140625" style="2"/>
    <col min="11791" max="11791" width="36.28515625" style="2" customWidth="1"/>
    <col min="11792" max="12024" width="26.140625" style="2"/>
    <col min="12025" max="12025" width="12.42578125" style="2" customWidth="1"/>
    <col min="12026" max="12026" width="35.7109375" style="2" customWidth="1"/>
    <col min="12027" max="12027" width="35.28515625" style="2" customWidth="1"/>
    <col min="12028" max="12028" width="34.140625" style="2" customWidth="1"/>
    <col min="12029" max="12029" width="26.140625" style="2"/>
    <col min="12030" max="12041" width="8.42578125" style="2" customWidth="1"/>
    <col min="12042" max="12042" width="26.140625" style="2"/>
    <col min="12043" max="12043" width="66.42578125" style="2" customWidth="1"/>
    <col min="12044" max="12044" width="34.7109375" style="2" customWidth="1"/>
    <col min="12045" max="12046" width="26.140625" style="2"/>
    <col min="12047" max="12047" width="36.28515625" style="2" customWidth="1"/>
    <col min="12048" max="12280" width="26.140625" style="2"/>
    <col min="12281" max="12281" width="12.42578125" style="2" customWidth="1"/>
    <col min="12282" max="12282" width="35.7109375" style="2" customWidth="1"/>
    <col min="12283" max="12283" width="35.28515625" style="2" customWidth="1"/>
    <col min="12284" max="12284" width="34.140625" style="2" customWidth="1"/>
    <col min="12285" max="12285" width="26.140625" style="2"/>
    <col min="12286" max="12297" width="8.42578125" style="2" customWidth="1"/>
    <col min="12298" max="12298" width="26.140625" style="2"/>
    <col min="12299" max="12299" width="66.42578125" style="2" customWidth="1"/>
    <col min="12300" max="12300" width="34.7109375" style="2" customWidth="1"/>
    <col min="12301" max="12302" width="26.140625" style="2"/>
    <col min="12303" max="12303" width="36.28515625" style="2" customWidth="1"/>
    <col min="12304" max="12536" width="26.140625" style="2"/>
    <col min="12537" max="12537" width="12.42578125" style="2" customWidth="1"/>
    <col min="12538" max="12538" width="35.7109375" style="2" customWidth="1"/>
    <col min="12539" max="12539" width="35.28515625" style="2" customWidth="1"/>
    <col min="12540" max="12540" width="34.140625" style="2" customWidth="1"/>
    <col min="12541" max="12541" width="26.140625" style="2"/>
    <col min="12542" max="12553" width="8.42578125" style="2" customWidth="1"/>
    <col min="12554" max="12554" width="26.140625" style="2"/>
    <col min="12555" max="12555" width="66.42578125" style="2" customWidth="1"/>
    <col min="12556" max="12556" width="34.7109375" style="2" customWidth="1"/>
    <col min="12557" max="12558" width="26.140625" style="2"/>
    <col min="12559" max="12559" width="36.28515625" style="2" customWidth="1"/>
    <col min="12560" max="12792" width="26.140625" style="2"/>
    <col min="12793" max="12793" width="12.42578125" style="2" customWidth="1"/>
    <col min="12794" max="12794" width="35.7109375" style="2" customWidth="1"/>
    <col min="12795" max="12795" width="35.28515625" style="2" customWidth="1"/>
    <col min="12796" max="12796" width="34.140625" style="2" customWidth="1"/>
    <col min="12797" max="12797" width="26.140625" style="2"/>
    <col min="12798" max="12809" width="8.42578125" style="2" customWidth="1"/>
    <col min="12810" max="12810" width="26.140625" style="2"/>
    <col min="12811" max="12811" width="66.42578125" style="2" customWidth="1"/>
    <col min="12812" max="12812" width="34.7109375" style="2" customWidth="1"/>
    <col min="12813" max="12814" width="26.140625" style="2"/>
    <col min="12815" max="12815" width="36.28515625" style="2" customWidth="1"/>
    <col min="12816" max="13048" width="26.140625" style="2"/>
    <col min="13049" max="13049" width="12.42578125" style="2" customWidth="1"/>
    <col min="13050" max="13050" width="35.7109375" style="2" customWidth="1"/>
    <col min="13051" max="13051" width="35.28515625" style="2" customWidth="1"/>
    <col min="13052" max="13052" width="34.140625" style="2" customWidth="1"/>
    <col min="13053" max="13053" width="26.140625" style="2"/>
    <col min="13054" max="13065" width="8.42578125" style="2" customWidth="1"/>
    <col min="13066" max="13066" width="26.140625" style="2"/>
    <col min="13067" max="13067" width="66.42578125" style="2" customWidth="1"/>
    <col min="13068" max="13068" width="34.7109375" style="2" customWidth="1"/>
    <col min="13069" max="13070" width="26.140625" style="2"/>
    <col min="13071" max="13071" width="36.28515625" style="2" customWidth="1"/>
    <col min="13072" max="13304" width="26.140625" style="2"/>
    <col min="13305" max="13305" width="12.42578125" style="2" customWidth="1"/>
    <col min="13306" max="13306" width="35.7109375" style="2" customWidth="1"/>
    <col min="13307" max="13307" width="35.28515625" style="2" customWidth="1"/>
    <col min="13308" max="13308" width="34.140625" style="2" customWidth="1"/>
    <col min="13309" max="13309" width="26.140625" style="2"/>
    <col min="13310" max="13321" width="8.42578125" style="2" customWidth="1"/>
    <col min="13322" max="13322" width="26.140625" style="2"/>
    <col min="13323" max="13323" width="66.42578125" style="2" customWidth="1"/>
    <col min="13324" max="13324" width="34.7109375" style="2" customWidth="1"/>
    <col min="13325" max="13326" width="26.140625" style="2"/>
    <col min="13327" max="13327" width="36.28515625" style="2" customWidth="1"/>
    <col min="13328" max="13560" width="26.140625" style="2"/>
    <col min="13561" max="13561" width="12.42578125" style="2" customWidth="1"/>
    <col min="13562" max="13562" width="35.7109375" style="2" customWidth="1"/>
    <col min="13563" max="13563" width="35.28515625" style="2" customWidth="1"/>
    <col min="13564" max="13564" width="34.140625" style="2" customWidth="1"/>
    <col min="13565" max="13565" width="26.140625" style="2"/>
    <col min="13566" max="13577" width="8.42578125" style="2" customWidth="1"/>
    <col min="13578" max="13578" width="26.140625" style="2"/>
    <col min="13579" max="13579" width="66.42578125" style="2" customWidth="1"/>
    <col min="13580" max="13580" width="34.7109375" style="2" customWidth="1"/>
    <col min="13581" max="13582" width="26.140625" style="2"/>
    <col min="13583" max="13583" width="36.28515625" style="2" customWidth="1"/>
    <col min="13584" max="13816" width="26.140625" style="2"/>
    <col min="13817" max="13817" width="12.42578125" style="2" customWidth="1"/>
    <col min="13818" max="13818" width="35.7109375" style="2" customWidth="1"/>
    <col min="13819" max="13819" width="35.28515625" style="2" customWidth="1"/>
    <col min="13820" max="13820" width="34.140625" style="2" customWidth="1"/>
    <col min="13821" max="13821" width="26.140625" style="2"/>
    <col min="13822" max="13833" width="8.42578125" style="2" customWidth="1"/>
    <col min="13834" max="13834" width="26.140625" style="2"/>
    <col min="13835" max="13835" width="66.42578125" style="2" customWidth="1"/>
    <col min="13836" max="13836" width="34.7109375" style="2" customWidth="1"/>
    <col min="13837" max="13838" width="26.140625" style="2"/>
    <col min="13839" max="13839" width="36.28515625" style="2" customWidth="1"/>
    <col min="13840" max="14072" width="26.140625" style="2"/>
    <col min="14073" max="14073" width="12.42578125" style="2" customWidth="1"/>
    <col min="14074" max="14074" width="35.7109375" style="2" customWidth="1"/>
    <col min="14075" max="14075" width="35.28515625" style="2" customWidth="1"/>
    <col min="14076" max="14076" width="34.140625" style="2" customWidth="1"/>
    <col min="14077" max="14077" width="26.140625" style="2"/>
    <col min="14078" max="14089" width="8.42578125" style="2" customWidth="1"/>
    <col min="14090" max="14090" width="26.140625" style="2"/>
    <col min="14091" max="14091" width="66.42578125" style="2" customWidth="1"/>
    <col min="14092" max="14092" width="34.7109375" style="2" customWidth="1"/>
    <col min="14093" max="14094" width="26.140625" style="2"/>
    <col min="14095" max="14095" width="36.28515625" style="2" customWidth="1"/>
    <col min="14096" max="14328" width="26.140625" style="2"/>
    <col min="14329" max="14329" width="12.42578125" style="2" customWidth="1"/>
    <col min="14330" max="14330" width="35.7109375" style="2" customWidth="1"/>
    <col min="14331" max="14331" width="35.28515625" style="2" customWidth="1"/>
    <col min="14332" max="14332" width="34.140625" style="2" customWidth="1"/>
    <col min="14333" max="14333" width="26.140625" style="2"/>
    <col min="14334" max="14345" width="8.42578125" style="2" customWidth="1"/>
    <col min="14346" max="14346" width="26.140625" style="2"/>
    <col min="14347" max="14347" width="66.42578125" style="2" customWidth="1"/>
    <col min="14348" max="14348" width="34.7109375" style="2" customWidth="1"/>
    <col min="14349" max="14350" width="26.140625" style="2"/>
    <col min="14351" max="14351" width="36.28515625" style="2" customWidth="1"/>
    <col min="14352" max="14584" width="26.140625" style="2"/>
    <col min="14585" max="14585" width="12.42578125" style="2" customWidth="1"/>
    <col min="14586" max="14586" width="35.7109375" style="2" customWidth="1"/>
    <col min="14587" max="14587" width="35.28515625" style="2" customWidth="1"/>
    <col min="14588" max="14588" width="34.140625" style="2" customWidth="1"/>
    <col min="14589" max="14589" width="26.140625" style="2"/>
    <col min="14590" max="14601" width="8.42578125" style="2" customWidth="1"/>
    <col min="14602" max="14602" width="26.140625" style="2"/>
    <col min="14603" max="14603" width="66.42578125" style="2" customWidth="1"/>
    <col min="14604" max="14604" width="34.7109375" style="2" customWidth="1"/>
    <col min="14605" max="14606" width="26.140625" style="2"/>
    <col min="14607" max="14607" width="36.28515625" style="2" customWidth="1"/>
    <col min="14608" max="14840" width="26.140625" style="2"/>
    <col min="14841" max="14841" width="12.42578125" style="2" customWidth="1"/>
    <col min="14842" max="14842" width="35.7109375" style="2" customWidth="1"/>
    <col min="14843" max="14843" width="35.28515625" style="2" customWidth="1"/>
    <col min="14844" max="14844" width="34.140625" style="2" customWidth="1"/>
    <col min="14845" max="14845" width="26.140625" style="2"/>
    <col min="14846" max="14857" width="8.42578125" style="2" customWidth="1"/>
    <col min="14858" max="14858" width="26.140625" style="2"/>
    <col min="14859" max="14859" width="66.42578125" style="2" customWidth="1"/>
    <col min="14860" max="14860" width="34.7109375" style="2" customWidth="1"/>
    <col min="14861" max="14862" width="26.140625" style="2"/>
    <col min="14863" max="14863" width="36.28515625" style="2" customWidth="1"/>
    <col min="14864" max="15096" width="26.140625" style="2"/>
    <col min="15097" max="15097" width="12.42578125" style="2" customWidth="1"/>
    <col min="15098" max="15098" width="35.7109375" style="2" customWidth="1"/>
    <col min="15099" max="15099" width="35.28515625" style="2" customWidth="1"/>
    <col min="15100" max="15100" width="34.140625" style="2" customWidth="1"/>
    <col min="15101" max="15101" width="26.140625" style="2"/>
    <col min="15102" max="15113" width="8.42578125" style="2" customWidth="1"/>
    <col min="15114" max="15114" width="26.140625" style="2"/>
    <col min="15115" max="15115" width="66.42578125" style="2" customWidth="1"/>
    <col min="15116" max="15116" width="34.7109375" style="2" customWidth="1"/>
    <col min="15117" max="15118" width="26.140625" style="2"/>
    <col min="15119" max="15119" width="36.28515625" style="2" customWidth="1"/>
    <col min="15120" max="15352" width="26.140625" style="2"/>
    <col min="15353" max="15353" width="12.42578125" style="2" customWidth="1"/>
    <col min="15354" max="15354" width="35.7109375" style="2" customWidth="1"/>
    <col min="15355" max="15355" width="35.28515625" style="2" customWidth="1"/>
    <col min="15356" max="15356" width="34.140625" style="2" customWidth="1"/>
    <col min="15357" max="15357" width="26.140625" style="2"/>
    <col min="15358" max="15369" width="8.42578125" style="2" customWidth="1"/>
    <col min="15370" max="15370" width="26.140625" style="2"/>
    <col min="15371" max="15371" width="66.42578125" style="2" customWidth="1"/>
    <col min="15372" max="15372" width="34.7109375" style="2" customWidth="1"/>
    <col min="15373" max="15374" width="26.140625" style="2"/>
    <col min="15375" max="15375" width="36.28515625" style="2" customWidth="1"/>
    <col min="15376" max="15608" width="26.140625" style="2"/>
    <col min="15609" max="15609" width="12.42578125" style="2" customWidth="1"/>
    <col min="15610" max="15610" width="35.7109375" style="2" customWidth="1"/>
    <col min="15611" max="15611" width="35.28515625" style="2" customWidth="1"/>
    <col min="15612" max="15612" width="34.140625" style="2" customWidth="1"/>
    <col min="15613" max="15613" width="26.140625" style="2"/>
    <col min="15614" max="15625" width="8.42578125" style="2" customWidth="1"/>
    <col min="15626" max="15626" width="26.140625" style="2"/>
    <col min="15627" max="15627" width="66.42578125" style="2" customWidth="1"/>
    <col min="15628" max="15628" width="34.7109375" style="2" customWidth="1"/>
    <col min="15629" max="15630" width="26.140625" style="2"/>
    <col min="15631" max="15631" width="36.28515625" style="2" customWidth="1"/>
    <col min="15632" max="15864" width="26.140625" style="2"/>
    <col min="15865" max="15865" width="12.42578125" style="2" customWidth="1"/>
    <col min="15866" max="15866" width="35.7109375" style="2" customWidth="1"/>
    <col min="15867" max="15867" width="35.28515625" style="2" customWidth="1"/>
    <col min="15868" max="15868" width="34.140625" style="2" customWidth="1"/>
    <col min="15869" max="15869" width="26.140625" style="2"/>
    <col min="15870" max="15881" width="8.42578125" style="2" customWidth="1"/>
    <col min="15882" max="15882" width="26.140625" style="2"/>
    <col min="15883" max="15883" width="66.42578125" style="2" customWidth="1"/>
    <col min="15884" max="15884" width="34.7109375" style="2" customWidth="1"/>
    <col min="15885" max="15886" width="26.140625" style="2"/>
    <col min="15887" max="15887" width="36.28515625" style="2" customWidth="1"/>
    <col min="15888" max="16120" width="26.140625" style="2"/>
    <col min="16121" max="16121" width="12.42578125" style="2" customWidth="1"/>
    <col min="16122" max="16122" width="35.7109375" style="2" customWidth="1"/>
    <col min="16123" max="16123" width="35.28515625" style="2" customWidth="1"/>
    <col min="16124" max="16124" width="34.140625" style="2" customWidth="1"/>
    <col min="16125" max="16125" width="26.140625" style="2"/>
    <col min="16126" max="16137" width="8.42578125" style="2" customWidth="1"/>
    <col min="16138" max="16138" width="26.140625" style="2"/>
    <col min="16139" max="16139" width="66.42578125" style="2" customWidth="1"/>
    <col min="16140" max="16140" width="34.7109375" style="2" customWidth="1"/>
    <col min="16141" max="16142" width="26.140625" style="2"/>
    <col min="16143" max="16143" width="36.28515625" style="2" customWidth="1"/>
    <col min="16144" max="16384" width="26.140625" style="2"/>
  </cols>
  <sheetData>
    <row r="1" spans="1:16" ht="18.75" x14ac:dyDescent="0.3">
      <c r="A1" s="148" t="s">
        <v>69</v>
      </c>
      <c r="B1" s="148"/>
    </row>
    <row r="3" spans="1:16" ht="16.5" thickBot="1" x14ac:dyDescent="0.3"/>
    <row r="4" spans="1:16" ht="32.25" customHeight="1" x14ac:dyDescent="0.25">
      <c r="A4" s="186" t="s">
        <v>70</v>
      </c>
      <c r="B4" s="188" t="s">
        <v>71</v>
      </c>
      <c r="C4" s="188" t="s">
        <v>72</v>
      </c>
      <c r="D4" s="188"/>
      <c r="E4" s="186" t="s">
        <v>73</v>
      </c>
      <c r="F4" s="186" t="s">
        <v>74</v>
      </c>
      <c r="G4" s="188" t="s">
        <v>75</v>
      </c>
      <c r="H4" s="187" t="s">
        <v>76</v>
      </c>
      <c r="I4" s="187" t="s">
        <v>77</v>
      </c>
      <c r="J4" s="188" t="s">
        <v>137</v>
      </c>
      <c r="K4" s="192"/>
      <c r="L4" s="193" t="s">
        <v>79</v>
      </c>
      <c r="M4" s="194"/>
      <c r="N4" s="194"/>
      <c r="O4" s="194"/>
      <c r="P4" s="195"/>
    </row>
    <row r="5" spans="1:16" ht="50.25" customHeight="1" x14ac:dyDescent="0.25">
      <c r="A5" s="187"/>
      <c r="B5" s="189"/>
      <c r="C5" s="189"/>
      <c r="D5" s="189"/>
      <c r="E5" s="187"/>
      <c r="F5" s="187"/>
      <c r="G5" s="189"/>
      <c r="H5" s="191"/>
      <c r="I5" s="191"/>
      <c r="J5" s="133" t="s">
        <v>80</v>
      </c>
      <c r="K5" s="100" t="s">
        <v>81</v>
      </c>
      <c r="L5" s="101" t="s">
        <v>82</v>
      </c>
      <c r="M5" s="133" t="s">
        <v>83</v>
      </c>
      <c r="N5" s="133" t="s">
        <v>84</v>
      </c>
      <c r="O5" s="133" t="s">
        <v>85</v>
      </c>
      <c r="P5" s="102" t="s">
        <v>86</v>
      </c>
    </row>
    <row r="6" spans="1:16" ht="370.5" customHeight="1" x14ac:dyDescent="0.25">
      <c r="A6" s="184" t="s">
        <v>254</v>
      </c>
      <c r="B6" s="183" t="s">
        <v>255</v>
      </c>
      <c r="C6" s="132" t="s">
        <v>89</v>
      </c>
      <c r="D6" s="19" t="s">
        <v>256</v>
      </c>
      <c r="E6" s="7" t="s">
        <v>257</v>
      </c>
      <c r="F6" s="7" t="s">
        <v>258</v>
      </c>
      <c r="G6" s="7" t="s">
        <v>259</v>
      </c>
      <c r="H6" s="138">
        <v>43497</v>
      </c>
      <c r="I6" s="138">
        <v>43616</v>
      </c>
      <c r="J6" s="70" t="s">
        <v>260</v>
      </c>
      <c r="K6" s="137" t="s">
        <v>261</v>
      </c>
      <c r="L6" s="114">
        <v>1</v>
      </c>
      <c r="M6" s="185">
        <f>AVERAGE(L6:L22)</f>
        <v>0.91352941176470592</v>
      </c>
      <c r="N6" s="70">
        <v>43843</v>
      </c>
      <c r="O6" s="137" t="s">
        <v>262</v>
      </c>
      <c r="P6" s="137" t="s">
        <v>263</v>
      </c>
    </row>
    <row r="7" spans="1:16" ht="239.25" customHeight="1" x14ac:dyDescent="0.25">
      <c r="A7" s="184"/>
      <c r="B7" s="183"/>
      <c r="C7" s="132" t="s">
        <v>264</v>
      </c>
      <c r="D7" s="7" t="s">
        <v>265</v>
      </c>
      <c r="E7" s="7" t="s">
        <v>266</v>
      </c>
      <c r="F7" s="7" t="s">
        <v>267</v>
      </c>
      <c r="G7" s="137" t="s">
        <v>268</v>
      </c>
      <c r="H7" s="4">
        <v>43497</v>
      </c>
      <c r="I7" s="138">
        <v>43616</v>
      </c>
      <c r="J7" s="70" t="s">
        <v>269</v>
      </c>
      <c r="K7" s="137" t="s">
        <v>270</v>
      </c>
      <c r="L7" s="113">
        <v>1</v>
      </c>
      <c r="M7" s="185"/>
      <c r="N7" s="70">
        <v>43478</v>
      </c>
      <c r="O7" s="137" t="s">
        <v>271</v>
      </c>
      <c r="P7" s="137" t="s">
        <v>272</v>
      </c>
    </row>
    <row r="8" spans="1:16" ht="235.5" customHeight="1" x14ac:dyDescent="0.25">
      <c r="A8" s="184"/>
      <c r="B8" s="183"/>
      <c r="C8" s="132" t="s">
        <v>273</v>
      </c>
      <c r="D8" s="7" t="s">
        <v>274</v>
      </c>
      <c r="E8" s="7" t="s">
        <v>275</v>
      </c>
      <c r="F8" s="7" t="s">
        <v>276</v>
      </c>
      <c r="G8" s="7" t="s">
        <v>277</v>
      </c>
      <c r="H8" s="4">
        <v>43497</v>
      </c>
      <c r="I8" s="4">
        <v>43555</v>
      </c>
      <c r="J8" s="70">
        <v>43579</v>
      </c>
      <c r="K8" s="137" t="s">
        <v>278</v>
      </c>
      <c r="L8" s="113">
        <v>1</v>
      </c>
      <c r="M8" s="185"/>
      <c r="N8" s="70" t="s">
        <v>279</v>
      </c>
      <c r="O8" s="137" t="s">
        <v>280</v>
      </c>
      <c r="P8" s="137"/>
    </row>
    <row r="9" spans="1:16" ht="319.5" customHeight="1" x14ac:dyDescent="0.25">
      <c r="A9" s="184"/>
      <c r="B9" s="183"/>
      <c r="C9" s="132" t="s">
        <v>281</v>
      </c>
      <c r="D9" s="7" t="s">
        <v>282</v>
      </c>
      <c r="E9" s="7" t="s">
        <v>283</v>
      </c>
      <c r="F9" s="7" t="s">
        <v>284</v>
      </c>
      <c r="G9" s="7" t="s">
        <v>285</v>
      </c>
      <c r="H9" s="4">
        <v>43466</v>
      </c>
      <c r="I9" s="4">
        <v>43830</v>
      </c>
      <c r="J9" s="70" t="s">
        <v>286</v>
      </c>
      <c r="K9" s="137" t="s">
        <v>287</v>
      </c>
      <c r="L9" s="113">
        <v>1</v>
      </c>
      <c r="M9" s="185"/>
      <c r="N9" s="70">
        <v>43843</v>
      </c>
      <c r="O9" s="77" t="s">
        <v>288</v>
      </c>
      <c r="P9" s="137"/>
    </row>
    <row r="10" spans="1:16" ht="114.75" customHeight="1" x14ac:dyDescent="0.25">
      <c r="A10" s="184"/>
      <c r="B10" s="183" t="s">
        <v>289</v>
      </c>
      <c r="C10" s="132" t="s">
        <v>98</v>
      </c>
      <c r="D10" s="21" t="s">
        <v>290</v>
      </c>
      <c r="E10" s="7" t="s">
        <v>291</v>
      </c>
      <c r="F10" s="137" t="s">
        <v>292</v>
      </c>
      <c r="G10" s="137" t="s">
        <v>268</v>
      </c>
      <c r="H10" s="4">
        <v>43497</v>
      </c>
      <c r="I10" s="4">
        <v>43799</v>
      </c>
      <c r="J10" s="70" t="s">
        <v>293</v>
      </c>
      <c r="K10" s="137" t="s">
        <v>294</v>
      </c>
      <c r="L10" s="113">
        <v>1</v>
      </c>
      <c r="M10" s="185"/>
      <c r="N10" s="70">
        <v>43478</v>
      </c>
      <c r="O10" s="137" t="s">
        <v>295</v>
      </c>
      <c r="P10" s="137"/>
    </row>
    <row r="11" spans="1:16" ht="135.75" customHeight="1" x14ac:dyDescent="0.25">
      <c r="A11" s="184"/>
      <c r="B11" s="183"/>
      <c r="C11" s="132" t="s">
        <v>296</v>
      </c>
      <c r="D11" s="21" t="s">
        <v>297</v>
      </c>
      <c r="E11" s="7" t="s">
        <v>291</v>
      </c>
      <c r="F11" s="137" t="s">
        <v>292</v>
      </c>
      <c r="G11" s="137" t="s">
        <v>268</v>
      </c>
      <c r="H11" s="4">
        <v>43497</v>
      </c>
      <c r="I11" s="4">
        <v>43799</v>
      </c>
      <c r="J11" s="70" t="s">
        <v>293</v>
      </c>
      <c r="K11" s="137" t="s">
        <v>294</v>
      </c>
      <c r="L11" s="113">
        <v>1</v>
      </c>
      <c r="M11" s="185"/>
      <c r="N11" s="70">
        <v>43478</v>
      </c>
      <c r="O11" s="134" t="s">
        <v>298</v>
      </c>
      <c r="P11" s="137"/>
    </row>
    <row r="12" spans="1:16" ht="117" customHeight="1" x14ac:dyDescent="0.25">
      <c r="A12" s="184"/>
      <c r="B12" s="183"/>
      <c r="C12" s="132" t="s">
        <v>188</v>
      </c>
      <c r="D12" s="21" t="s">
        <v>299</v>
      </c>
      <c r="E12" s="7" t="s">
        <v>291</v>
      </c>
      <c r="F12" s="137" t="s">
        <v>292</v>
      </c>
      <c r="G12" s="137" t="s">
        <v>268</v>
      </c>
      <c r="H12" s="4">
        <v>43497</v>
      </c>
      <c r="I12" s="4">
        <v>43799</v>
      </c>
      <c r="J12" s="70">
        <v>43829</v>
      </c>
      <c r="K12" s="137" t="s">
        <v>300</v>
      </c>
      <c r="L12" s="113">
        <v>1</v>
      </c>
      <c r="M12" s="185"/>
      <c r="N12" s="70">
        <v>43478</v>
      </c>
      <c r="O12" s="134" t="s">
        <v>301</v>
      </c>
      <c r="P12" s="137"/>
    </row>
    <row r="13" spans="1:16" ht="181.5" customHeight="1" x14ac:dyDescent="0.25">
      <c r="A13" s="184"/>
      <c r="B13" s="183"/>
      <c r="C13" s="132" t="s">
        <v>302</v>
      </c>
      <c r="D13" s="21" t="s">
        <v>303</v>
      </c>
      <c r="E13" s="7" t="s">
        <v>304</v>
      </c>
      <c r="F13" s="137" t="s">
        <v>305</v>
      </c>
      <c r="G13" s="137" t="s">
        <v>268</v>
      </c>
      <c r="H13" s="4">
        <v>43497</v>
      </c>
      <c r="I13" s="4">
        <v>43799</v>
      </c>
      <c r="J13" s="70">
        <v>43829</v>
      </c>
      <c r="K13" s="137" t="s">
        <v>306</v>
      </c>
      <c r="L13" s="122">
        <v>0.33</v>
      </c>
      <c r="M13" s="185"/>
      <c r="N13" s="70">
        <v>43478</v>
      </c>
      <c r="O13" s="134" t="s">
        <v>307</v>
      </c>
      <c r="P13" s="137" t="s">
        <v>308</v>
      </c>
    </row>
    <row r="14" spans="1:16" ht="75" customHeight="1" x14ac:dyDescent="0.25">
      <c r="A14" s="184"/>
      <c r="B14" s="183"/>
      <c r="C14" s="132" t="s">
        <v>309</v>
      </c>
      <c r="D14" s="21" t="s">
        <v>310</v>
      </c>
      <c r="E14" s="7" t="s">
        <v>311</v>
      </c>
      <c r="F14" s="137" t="s">
        <v>312</v>
      </c>
      <c r="G14" s="137" t="s">
        <v>268</v>
      </c>
      <c r="H14" s="4">
        <v>43497</v>
      </c>
      <c r="I14" s="4">
        <v>43799</v>
      </c>
      <c r="J14" s="70" t="s">
        <v>313</v>
      </c>
      <c r="K14" s="137" t="s">
        <v>314</v>
      </c>
      <c r="L14" s="113">
        <v>1</v>
      </c>
      <c r="M14" s="185"/>
      <c r="N14" s="70">
        <v>43478</v>
      </c>
      <c r="O14" s="134" t="s">
        <v>315</v>
      </c>
      <c r="P14" s="137" t="s">
        <v>316</v>
      </c>
    </row>
    <row r="15" spans="1:16" ht="154.5" customHeight="1" x14ac:dyDescent="0.25">
      <c r="A15" s="184"/>
      <c r="B15" s="183"/>
      <c r="C15" s="132" t="s">
        <v>317</v>
      </c>
      <c r="D15" s="21" t="s">
        <v>318</v>
      </c>
      <c r="E15" s="21" t="s">
        <v>319</v>
      </c>
      <c r="F15" s="16" t="s">
        <v>320</v>
      </c>
      <c r="G15" s="137" t="s">
        <v>321</v>
      </c>
      <c r="H15" s="4">
        <v>43497</v>
      </c>
      <c r="I15" s="138">
        <v>43677</v>
      </c>
      <c r="J15" s="70" t="s">
        <v>322</v>
      </c>
      <c r="K15" s="137" t="s">
        <v>323</v>
      </c>
      <c r="L15" s="113">
        <v>1</v>
      </c>
      <c r="M15" s="185"/>
      <c r="N15" s="70">
        <v>43478</v>
      </c>
      <c r="O15" s="134" t="s">
        <v>324</v>
      </c>
      <c r="P15" s="137" t="s">
        <v>325</v>
      </c>
    </row>
    <row r="16" spans="1:16" ht="270.75" customHeight="1" x14ac:dyDescent="0.25">
      <c r="A16" s="184"/>
      <c r="B16" s="183" t="s">
        <v>326</v>
      </c>
      <c r="C16" s="132" t="s">
        <v>106</v>
      </c>
      <c r="D16" s="137" t="s">
        <v>327</v>
      </c>
      <c r="E16" s="137" t="s">
        <v>328</v>
      </c>
      <c r="F16" s="137" t="s">
        <v>329</v>
      </c>
      <c r="G16" s="137" t="s">
        <v>330</v>
      </c>
      <c r="H16" s="4">
        <v>43497</v>
      </c>
      <c r="I16" s="138">
        <v>43677</v>
      </c>
      <c r="J16" s="70" t="s">
        <v>331</v>
      </c>
      <c r="K16" s="137" t="s">
        <v>332</v>
      </c>
      <c r="L16" s="113">
        <v>1</v>
      </c>
      <c r="M16" s="185"/>
      <c r="N16" s="70" t="s">
        <v>333</v>
      </c>
      <c r="O16" s="9" t="s">
        <v>334</v>
      </c>
      <c r="P16" s="115" t="s">
        <v>335</v>
      </c>
    </row>
    <row r="17" spans="1:16" ht="408.75" customHeight="1" x14ac:dyDescent="0.25">
      <c r="A17" s="184"/>
      <c r="B17" s="183"/>
      <c r="C17" s="132" t="s">
        <v>336</v>
      </c>
      <c r="D17" s="137" t="s">
        <v>337</v>
      </c>
      <c r="E17" s="137" t="s">
        <v>338</v>
      </c>
      <c r="F17" s="137" t="s">
        <v>305</v>
      </c>
      <c r="G17" s="137" t="s">
        <v>339</v>
      </c>
      <c r="H17" s="4">
        <v>43497</v>
      </c>
      <c r="I17" s="4">
        <v>43799</v>
      </c>
      <c r="J17" s="70" t="s">
        <v>340</v>
      </c>
      <c r="K17" s="134" t="s">
        <v>341</v>
      </c>
      <c r="L17" s="114">
        <v>0.8</v>
      </c>
      <c r="M17" s="185"/>
      <c r="N17" s="70" t="s">
        <v>342</v>
      </c>
      <c r="O17" s="137" t="s">
        <v>343</v>
      </c>
      <c r="P17" s="134" t="s">
        <v>344</v>
      </c>
    </row>
    <row r="18" spans="1:16" ht="135" customHeight="1" x14ac:dyDescent="0.25">
      <c r="A18" s="184"/>
      <c r="B18" s="183"/>
      <c r="C18" s="132" t="s">
        <v>345</v>
      </c>
      <c r="D18" s="137" t="s">
        <v>346</v>
      </c>
      <c r="E18" s="137" t="s">
        <v>347</v>
      </c>
      <c r="F18" s="137" t="s">
        <v>348</v>
      </c>
      <c r="G18" s="137" t="s">
        <v>349</v>
      </c>
      <c r="H18" s="4">
        <v>43497</v>
      </c>
      <c r="I18" s="4">
        <v>43799</v>
      </c>
      <c r="J18" s="70" t="s">
        <v>350</v>
      </c>
      <c r="K18" s="137" t="s">
        <v>351</v>
      </c>
      <c r="L18" s="123">
        <v>0.6</v>
      </c>
      <c r="M18" s="185"/>
      <c r="N18" s="70">
        <v>43478</v>
      </c>
      <c r="O18" s="137" t="s">
        <v>352</v>
      </c>
      <c r="P18" s="137" t="s">
        <v>353</v>
      </c>
    </row>
    <row r="19" spans="1:16" ht="274.5" customHeight="1" x14ac:dyDescent="0.25">
      <c r="A19" s="184"/>
      <c r="B19" s="183"/>
      <c r="C19" s="132" t="s">
        <v>354</v>
      </c>
      <c r="D19" s="137" t="s">
        <v>355</v>
      </c>
      <c r="E19" s="137" t="s">
        <v>356</v>
      </c>
      <c r="F19" s="137" t="s">
        <v>357</v>
      </c>
      <c r="G19" s="137" t="s">
        <v>358</v>
      </c>
      <c r="H19" s="4">
        <v>43539</v>
      </c>
      <c r="I19" s="4">
        <v>43799</v>
      </c>
      <c r="J19" s="70" t="s">
        <v>359</v>
      </c>
      <c r="K19" s="134" t="s">
        <v>360</v>
      </c>
      <c r="L19" s="113">
        <v>1</v>
      </c>
      <c r="M19" s="185"/>
      <c r="N19" s="70">
        <v>43843</v>
      </c>
      <c r="O19" s="9" t="s">
        <v>361</v>
      </c>
      <c r="P19" s="137"/>
    </row>
    <row r="20" spans="1:16" ht="129.75" customHeight="1" x14ac:dyDescent="0.25">
      <c r="A20" s="184"/>
      <c r="B20" s="183" t="s">
        <v>362</v>
      </c>
      <c r="C20" s="132" t="s">
        <v>116</v>
      </c>
      <c r="D20" s="137" t="s">
        <v>363</v>
      </c>
      <c r="E20" s="137" t="s">
        <v>364</v>
      </c>
      <c r="F20" s="137" t="s">
        <v>365</v>
      </c>
      <c r="G20" s="137" t="s">
        <v>349</v>
      </c>
      <c r="H20" s="4">
        <v>43539</v>
      </c>
      <c r="I20" s="4">
        <v>43799</v>
      </c>
      <c r="J20" s="70" t="s">
        <v>350</v>
      </c>
      <c r="K20" s="137" t="s">
        <v>366</v>
      </c>
      <c r="L20" s="113">
        <v>0.9</v>
      </c>
      <c r="M20" s="185"/>
      <c r="N20" s="70">
        <v>43478</v>
      </c>
      <c r="O20" s="9" t="s">
        <v>367</v>
      </c>
      <c r="P20" s="137" t="s">
        <v>368</v>
      </c>
    </row>
    <row r="21" spans="1:16" ht="132.75" customHeight="1" x14ac:dyDescent="0.25">
      <c r="A21" s="184"/>
      <c r="B21" s="183"/>
      <c r="C21" s="132" t="s">
        <v>216</v>
      </c>
      <c r="D21" s="137" t="s">
        <v>369</v>
      </c>
      <c r="E21" s="137" t="s">
        <v>370</v>
      </c>
      <c r="F21" s="137" t="s">
        <v>371</v>
      </c>
      <c r="G21" s="137" t="s">
        <v>349</v>
      </c>
      <c r="H21" s="4">
        <v>43539</v>
      </c>
      <c r="I21" s="4">
        <v>43799</v>
      </c>
      <c r="J21" s="70" t="s">
        <v>372</v>
      </c>
      <c r="K21" s="137" t="s">
        <v>373</v>
      </c>
      <c r="L21" s="113">
        <v>1</v>
      </c>
      <c r="M21" s="185"/>
      <c r="N21" s="70">
        <v>43478</v>
      </c>
      <c r="O21" s="9" t="s">
        <v>374</v>
      </c>
      <c r="P21" s="137" t="s">
        <v>353</v>
      </c>
    </row>
    <row r="22" spans="1:16" ht="125.25" customHeight="1" x14ac:dyDescent="0.25">
      <c r="A22" s="184"/>
      <c r="B22" s="183"/>
      <c r="C22" s="132" t="s">
        <v>375</v>
      </c>
      <c r="D22" s="137" t="s">
        <v>376</v>
      </c>
      <c r="E22" s="7" t="s">
        <v>377</v>
      </c>
      <c r="F22" s="137" t="s">
        <v>378</v>
      </c>
      <c r="G22" s="137" t="s">
        <v>349</v>
      </c>
      <c r="H22" s="4">
        <v>43497</v>
      </c>
      <c r="I22" s="4">
        <v>43799</v>
      </c>
      <c r="J22" s="70" t="s">
        <v>350</v>
      </c>
      <c r="K22" s="137" t="s">
        <v>379</v>
      </c>
      <c r="L22" s="113">
        <v>0.9</v>
      </c>
      <c r="M22" s="185"/>
      <c r="N22" s="70">
        <v>43478</v>
      </c>
      <c r="O22" s="9" t="s">
        <v>367</v>
      </c>
      <c r="P22" s="137" t="s">
        <v>368</v>
      </c>
    </row>
    <row r="24" spans="1:16" ht="44.25" customHeight="1" x14ac:dyDescent="0.25">
      <c r="H24" s="11"/>
      <c r="I24" s="11"/>
      <c r="J24" s="190" t="s">
        <v>380</v>
      </c>
      <c r="K24" s="190"/>
      <c r="L24" s="190"/>
      <c r="M24" s="24">
        <f>+M6</f>
        <v>0.91352941176470592</v>
      </c>
    </row>
  </sheetData>
  <autoFilter ref="A5:P22" xr:uid="{00000000-0009-0000-0000-00000D000000}">
    <filterColumn colId="2" showButton="0"/>
    <filterColumn colId="11">
      <filters>
        <filter val="0%"/>
      </filters>
    </filterColumn>
  </autoFilter>
  <mergeCells count="18">
    <mergeCell ref="J24:L24"/>
    <mergeCell ref="G4:G5"/>
    <mergeCell ref="H4:H5"/>
    <mergeCell ref="I4:I5"/>
    <mergeCell ref="J4:K4"/>
    <mergeCell ref="L4:P4"/>
    <mergeCell ref="A6:A22"/>
    <mergeCell ref="M6:M22"/>
    <mergeCell ref="A1:B1"/>
    <mergeCell ref="A4:A5"/>
    <mergeCell ref="B4:B5"/>
    <mergeCell ref="C4:D5"/>
    <mergeCell ref="E4:E5"/>
    <mergeCell ref="F4:F5"/>
    <mergeCell ref="B10:B15"/>
    <mergeCell ref="B6:B9"/>
    <mergeCell ref="B16:B19"/>
    <mergeCell ref="B20:B22"/>
  </mergeCells>
  <hyperlinks>
    <hyperlink ref="A1" location="Contenido!A1" display="Volver al contenido" xr:uid="{00000000-0004-0000-0D00-000000000000}"/>
  </hyperlinks>
  <pageMargins left="0.7" right="0.7" top="0.75" bottom="0.75" header="0.3" footer="0.3"/>
  <pageSetup paperSize="9" scale="39" orientation="portrait" r:id="rId1"/>
  <colBreaks count="1" manualBreakCount="1">
    <brk id="9" max="1048575"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7">
    <tabColor theme="5" tint="0.39997558519241921"/>
  </sheetPr>
  <dimension ref="A1:AP19"/>
  <sheetViews>
    <sheetView showGridLines="0" topLeftCell="A15" zoomScale="55" zoomScaleNormal="55" zoomScaleSheetLayoutView="100" workbookViewId="0">
      <selection activeCell="C17" sqref="C17"/>
    </sheetView>
  </sheetViews>
  <sheetFormatPr baseColWidth="10" defaultColWidth="11.42578125" defaultRowHeight="15.75" x14ac:dyDescent="0.25"/>
  <cols>
    <col min="1" max="1" width="21.42578125" style="1" customWidth="1"/>
    <col min="2" max="2" width="32.85546875" style="2" customWidth="1"/>
    <col min="3" max="3" width="5.28515625" style="2" customWidth="1"/>
    <col min="4" max="4" width="45.42578125" style="2" customWidth="1"/>
    <col min="5" max="5" width="41.140625" style="2" bestFit="1" customWidth="1"/>
    <col min="6" max="6" width="37" style="10" bestFit="1" customWidth="1"/>
    <col min="7" max="7" width="35.140625" style="3" bestFit="1" customWidth="1"/>
    <col min="8" max="8" width="11.85546875" style="3" bestFit="1" customWidth="1"/>
    <col min="9" max="9" width="16.7109375" style="3" bestFit="1" customWidth="1"/>
    <col min="10" max="10" width="14.7109375" style="71" bestFit="1" customWidth="1"/>
    <col min="11" max="11" width="102.28515625" style="2" customWidth="1"/>
    <col min="12" max="13" width="16.85546875" style="2" customWidth="1"/>
    <col min="14" max="14" width="16.85546875" style="78" customWidth="1"/>
    <col min="15" max="15" width="90.85546875" style="2" customWidth="1"/>
    <col min="16" max="16" width="88.140625" style="2" customWidth="1"/>
    <col min="17" max="246" width="11.42578125" style="2"/>
    <col min="247" max="247" width="21.42578125" style="2" customWidth="1"/>
    <col min="248" max="248" width="32.85546875" style="2" customWidth="1"/>
    <col min="249" max="249" width="5.28515625" style="2" customWidth="1"/>
    <col min="250" max="250" width="35.42578125" style="2" customWidth="1"/>
    <col min="251" max="251" width="34.85546875" style="2" customWidth="1"/>
    <col min="252" max="252" width="37" style="2" customWidth="1"/>
    <col min="253" max="253" width="35.28515625" style="2" customWidth="1"/>
    <col min="254" max="265" width="8.42578125" style="2" customWidth="1"/>
    <col min="266" max="266" width="12.7109375" style="2" customWidth="1"/>
    <col min="267" max="267" width="77.85546875" style="2" customWidth="1"/>
    <col min="268" max="268" width="24" style="2" customWidth="1"/>
    <col min="269" max="269" width="29.42578125" style="2" customWidth="1"/>
    <col min="270" max="270" width="21.7109375" style="2" customWidth="1"/>
    <col min="271" max="271" width="85.7109375" style="2" customWidth="1"/>
    <col min="272" max="272" width="48.7109375" style="2" customWidth="1"/>
    <col min="273" max="502" width="11.42578125" style="2"/>
    <col min="503" max="503" width="21.42578125" style="2" customWidth="1"/>
    <col min="504" max="504" width="32.85546875" style="2" customWidth="1"/>
    <col min="505" max="505" width="5.28515625" style="2" customWidth="1"/>
    <col min="506" max="506" width="35.42578125" style="2" customWidth="1"/>
    <col min="507" max="507" width="34.85546875" style="2" customWidth="1"/>
    <col min="508" max="508" width="37" style="2" customWidth="1"/>
    <col min="509" max="509" width="35.28515625" style="2" customWidth="1"/>
    <col min="510" max="521" width="8.42578125" style="2" customWidth="1"/>
    <col min="522" max="522" width="12.7109375" style="2" customWidth="1"/>
    <col min="523" max="523" width="77.85546875" style="2" customWidth="1"/>
    <col min="524" max="524" width="24" style="2" customWidth="1"/>
    <col min="525" max="525" width="29.42578125" style="2" customWidth="1"/>
    <col min="526" max="526" width="21.7109375" style="2" customWidth="1"/>
    <col min="527" max="527" width="85.7109375" style="2" customWidth="1"/>
    <col min="528" max="528" width="48.7109375" style="2" customWidth="1"/>
    <col min="529" max="758" width="11.42578125" style="2"/>
    <col min="759" max="759" width="21.42578125" style="2" customWidth="1"/>
    <col min="760" max="760" width="32.85546875" style="2" customWidth="1"/>
    <col min="761" max="761" width="5.28515625" style="2" customWidth="1"/>
    <col min="762" max="762" width="35.42578125" style="2" customWidth="1"/>
    <col min="763" max="763" width="34.85546875" style="2" customWidth="1"/>
    <col min="764" max="764" width="37" style="2" customWidth="1"/>
    <col min="765" max="765" width="35.28515625" style="2" customWidth="1"/>
    <col min="766" max="777" width="8.42578125" style="2" customWidth="1"/>
    <col min="778" max="778" width="12.7109375" style="2" customWidth="1"/>
    <col min="779" max="779" width="77.85546875" style="2" customWidth="1"/>
    <col min="780" max="780" width="24" style="2" customWidth="1"/>
    <col min="781" max="781" width="29.42578125" style="2" customWidth="1"/>
    <col min="782" max="782" width="21.7109375" style="2" customWidth="1"/>
    <col min="783" max="783" width="85.7109375" style="2" customWidth="1"/>
    <col min="784" max="784" width="48.7109375" style="2" customWidth="1"/>
    <col min="785" max="1014" width="11.42578125" style="2"/>
    <col min="1015" max="1015" width="21.42578125" style="2" customWidth="1"/>
    <col min="1016" max="1016" width="32.85546875" style="2" customWidth="1"/>
    <col min="1017" max="1017" width="5.28515625" style="2" customWidth="1"/>
    <col min="1018" max="1018" width="35.42578125" style="2" customWidth="1"/>
    <col min="1019" max="1019" width="34.85546875" style="2" customWidth="1"/>
    <col min="1020" max="1020" width="37" style="2" customWidth="1"/>
    <col min="1021" max="1021" width="35.28515625" style="2" customWidth="1"/>
    <col min="1022" max="1033" width="8.42578125" style="2" customWidth="1"/>
    <col min="1034" max="1034" width="12.7109375" style="2" customWidth="1"/>
    <col min="1035" max="1035" width="77.85546875" style="2" customWidth="1"/>
    <col min="1036" max="1036" width="24" style="2" customWidth="1"/>
    <col min="1037" max="1037" width="29.42578125" style="2" customWidth="1"/>
    <col min="1038" max="1038" width="21.7109375" style="2" customWidth="1"/>
    <col min="1039" max="1039" width="85.7109375" style="2" customWidth="1"/>
    <col min="1040" max="1040" width="48.7109375" style="2" customWidth="1"/>
    <col min="1041" max="1270" width="11.42578125" style="2"/>
    <col min="1271" max="1271" width="21.42578125" style="2" customWidth="1"/>
    <col min="1272" max="1272" width="32.85546875" style="2" customWidth="1"/>
    <col min="1273" max="1273" width="5.28515625" style="2" customWidth="1"/>
    <col min="1274" max="1274" width="35.42578125" style="2" customWidth="1"/>
    <col min="1275" max="1275" width="34.85546875" style="2" customWidth="1"/>
    <col min="1276" max="1276" width="37" style="2" customWidth="1"/>
    <col min="1277" max="1277" width="35.28515625" style="2" customWidth="1"/>
    <col min="1278" max="1289" width="8.42578125" style="2" customWidth="1"/>
    <col min="1290" max="1290" width="12.7109375" style="2" customWidth="1"/>
    <col min="1291" max="1291" width="77.85546875" style="2" customWidth="1"/>
    <col min="1292" max="1292" width="24" style="2" customWidth="1"/>
    <col min="1293" max="1293" width="29.42578125" style="2" customWidth="1"/>
    <col min="1294" max="1294" width="21.7109375" style="2" customWidth="1"/>
    <col min="1295" max="1295" width="85.7109375" style="2" customWidth="1"/>
    <col min="1296" max="1296" width="48.7109375" style="2" customWidth="1"/>
    <col min="1297" max="1526" width="11.42578125" style="2"/>
    <col min="1527" max="1527" width="21.42578125" style="2" customWidth="1"/>
    <col min="1528" max="1528" width="32.85546875" style="2" customWidth="1"/>
    <col min="1529" max="1529" width="5.28515625" style="2" customWidth="1"/>
    <col min="1530" max="1530" width="35.42578125" style="2" customWidth="1"/>
    <col min="1531" max="1531" width="34.85546875" style="2" customWidth="1"/>
    <col min="1532" max="1532" width="37" style="2" customWidth="1"/>
    <col min="1533" max="1533" width="35.28515625" style="2" customWidth="1"/>
    <col min="1534" max="1545" width="8.42578125" style="2" customWidth="1"/>
    <col min="1546" max="1546" width="12.7109375" style="2" customWidth="1"/>
    <col min="1547" max="1547" width="77.85546875" style="2" customWidth="1"/>
    <col min="1548" max="1548" width="24" style="2" customWidth="1"/>
    <col min="1549" max="1549" width="29.42578125" style="2" customWidth="1"/>
    <col min="1550" max="1550" width="21.7109375" style="2" customWidth="1"/>
    <col min="1551" max="1551" width="85.7109375" style="2" customWidth="1"/>
    <col min="1552" max="1552" width="48.7109375" style="2" customWidth="1"/>
    <col min="1553" max="1782" width="11.42578125" style="2"/>
    <col min="1783" max="1783" width="21.42578125" style="2" customWidth="1"/>
    <col min="1784" max="1784" width="32.85546875" style="2" customWidth="1"/>
    <col min="1785" max="1785" width="5.28515625" style="2" customWidth="1"/>
    <col min="1786" max="1786" width="35.42578125" style="2" customWidth="1"/>
    <col min="1787" max="1787" width="34.85546875" style="2" customWidth="1"/>
    <col min="1788" max="1788" width="37" style="2" customWidth="1"/>
    <col min="1789" max="1789" width="35.28515625" style="2" customWidth="1"/>
    <col min="1790" max="1801" width="8.42578125" style="2" customWidth="1"/>
    <col min="1802" max="1802" width="12.7109375" style="2" customWidth="1"/>
    <col min="1803" max="1803" width="77.85546875" style="2" customWidth="1"/>
    <col min="1804" max="1804" width="24" style="2" customWidth="1"/>
    <col min="1805" max="1805" width="29.42578125" style="2" customWidth="1"/>
    <col min="1806" max="1806" width="21.7109375" style="2" customWidth="1"/>
    <col min="1807" max="1807" width="85.7109375" style="2" customWidth="1"/>
    <col min="1808" max="1808" width="48.7109375" style="2" customWidth="1"/>
    <col min="1809" max="2038" width="11.42578125" style="2"/>
    <col min="2039" max="2039" width="21.42578125" style="2" customWidth="1"/>
    <col min="2040" max="2040" width="32.85546875" style="2" customWidth="1"/>
    <col min="2041" max="2041" width="5.28515625" style="2" customWidth="1"/>
    <col min="2042" max="2042" width="35.42578125" style="2" customWidth="1"/>
    <col min="2043" max="2043" width="34.85546875" style="2" customWidth="1"/>
    <col min="2044" max="2044" width="37" style="2" customWidth="1"/>
    <col min="2045" max="2045" width="35.28515625" style="2" customWidth="1"/>
    <col min="2046" max="2057" width="8.42578125" style="2" customWidth="1"/>
    <col min="2058" max="2058" width="12.7109375" style="2" customWidth="1"/>
    <col min="2059" max="2059" width="77.85546875" style="2" customWidth="1"/>
    <col min="2060" max="2060" width="24" style="2" customWidth="1"/>
    <col min="2061" max="2061" width="29.42578125" style="2" customWidth="1"/>
    <col min="2062" max="2062" width="21.7109375" style="2" customWidth="1"/>
    <col min="2063" max="2063" width="85.7109375" style="2" customWidth="1"/>
    <col min="2064" max="2064" width="48.7109375" style="2" customWidth="1"/>
    <col min="2065" max="2294" width="11.42578125" style="2"/>
    <col min="2295" max="2295" width="21.42578125" style="2" customWidth="1"/>
    <col min="2296" max="2296" width="32.85546875" style="2" customWidth="1"/>
    <col min="2297" max="2297" width="5.28515625" style="2" customWidth="1"/>
    <col min="2298" max="2298" width="35.42578125" style="2" customWidth="1"/>
    <col min="2299" max="2299" width="34.85546875" style="2" customWidth="1"/>
    <col min="2300" max="2300" width="37" style="2" customWidth="1"/>
    <col min="2301" max="2301" width="35.28515625" style="2" customWidth="1"/>
    <col min="2302" max="2313" width="8.42578125" style="2" customWidth="1"/>
    <col min="2314" max="2314" width="12.7109375" style="2" customWidth="1"/>
    <col min="2315" max="2315" width="77.85546875" style="2" customWidth="1"/>
    <col min="2316" max="2316" width="24" style="2" customWidth="1"/>
    <col min="2317" max="2317" width="29.42578125" style="2" customWidth="1"/>
    <col min="2318" max="2318" width="21.7109375" style="2" customWidth="1"/>
    <col min="2319" max="2319" width="85.7109375" style="2" customWidth="1"/>
    <col min="2320" max="2320" width="48.7109375" style="2" customWidth="1"/>
    <col min="2321" max="2550" width="11.42578125" style="2"/>
    <col min="2551" max="2551" width="21.42578125" style="2" customWidth="1"/>
    <col min="2552" max="2552" width="32.85546875" style="2" customWidth="1"/>
    <col min="2553" max="2553" width="5.28515625" style="2" customWidth="1"/>
    <col min="2554" max="2554" width="35.42578125" style="2" customWidth="1"/>
    <col min="2555" max="2555" width="34.85546875" style="2" customWidth="1"/>
    <col min="2556" max="2556" width="37" style="2" customWidth="1"/>
    <col min="2557" max="2557" width="35.28515625" style="2" customWidth="1"/>
    <col min="2558" max="2569" width="8.42578125" style="2" customWidth="1"/>
    <col min="2570" max="2570" width="12.7109375" style="2" customWidth="1"/>
    <col min="2571" max="2571" width="77.85546875" style="2" customWidth="1"/>
    <col min="2572" max="2572" width="24" style="2" customWidth="1"/>
    <col min="2573" max="2573" width="29.42578125" style="2" customWidth="1"/>
    <col min="2574" max="2574" width="21.7109375" style="2" customWidth="1"/>
    <col min="2575" max="2575" width="85.7109375" style="2" customWidth="1"/>
    <col min="2576" max="2576" width="48.7109375" style="2" customWidth="1"/>
    <col min="2577" max="2806" width="11.42578125" style="2"/>
    <col min="2807" max="2807" width="21.42578125" style="2" customWidth="1"/>
    <col min="2808" max="2808" width="32.85546875" style="2" customWidth="1"/>
    <col min="2809" max="2809" width="5.28515625" style="2" customWidth="1"/>
    <col min="2810" max="2810" width="35.42578125" style="2" customWidth="1"/>
    <col min="2811" max="2811" width="34.85546875" style="2" customWidth="1"/>
    <col min="2812" max="2812" width="37" style="2" customWidth="1"/>
    <col min="2813" max="2813" width="35.28515625" style="2" customWidth="1"/>
    <col min="2814" max="2825" width="8.42578125" style="2" customWidth="1"/>
    <col min="2826" max="2826" width="12.7109375" style="2" customWidth="1"/>
    <col min="2827" max="2827" width="77.85546875" style="2" customWidth="1"/>
    <col min="2828" max="2828" width="24" style="2" customWidth="1"/>
    <col min="2829" max="2829" width="29.42578125" style="2" customWidth="1"/>
    <col min="2830" max="2830" width="21.7109375" style="2" customWidth="1"/>
    <col min="2831" max="2831" width="85.7109375" style="2" customWidth="1"/>
    <col min="2832" max="2832" width="48.7109375" style="2" customWidth="1"/>
    <col min="2833" max="3062" width="11.42578125" style="2"/>
    <col min="3063" max="3063" width="21.42578125" style="2" customWidth="1"/>
    <col min="3064" max="3064" width="32.85546875" style="2" customWidth="1"/>
    <col min="3065" max="3065" width="5.28515625" style="2" customWidth="1"/>
    <col min="3066" max="3066" width="35.42578125" style="2" customWidth="1"/>
    <col min="3067" max="3067" width="34.85546875" style="2" customWidth="1"/>
    <col min="3068" max="3068" width="37" style="2" customWidth="1"/>
    <col min="3069" max="3069" width="35.28515625" style="2" customWidth="1"/>
    <col min="3070" max="3081" width="8.42578125" style="2" customWidth="1"/>
    <col min="3082" max="3082" width="12.7109375" style="2" customWidth="1"/>
    <col min="3083" max="3083" width="77.85546875" style="2" customWidth="1"/>
    <col min="3084" max="3084" width="24" style="2" customWidth="1"/>
    <col min="3085" max="3085" width="29.42578125" style="2" customWidth="1"/>
    <col min="3086" max="3086" width="21.7109375" style="2" customWidth="1"/>
    <col min="3087" max="3087" width="85.7109375" style="2" customWidth="1"/>
    <col min="3088" max="3088" width="48.7109375" style="2" customWidth="1"/>
    <col min="3089" max="3318" width="11.42578125" style="2"/>
    <col min="3319" max="3319" width="21.42578125" style="2" customWidth="1"/>
    <col min="3320" max="3320" width="32.85546875" style="2" customWidth="1"/>
    <col min="3321" max="3321" width="5.28515625" style="2" customWidth="1"/>
    <col min="3322" max="3322" width="35.42578125" style="2" customWidth="1"/>
    <col min="3323" max="3323" width="34.85546875" style="2" customWidth="1"/>
    <col min="3324" max="3324" width="37" style="2" customWidth="1"/>
    <col min="3325" max="3325" width="35.28515625" style="2" customWidth="1"/>
    <col min="3326" max="3337" width="8.42578125" style="2" customWidth="1"/>
    <col min="3338" max="3338" width="12.7109375" style="2" customWidth="1"/>
    <col min="3339" max="3339" width="77.85546875" style="2" customWidth="1"/>
    <col min="3340" max="3340" width="24" style="2" customWidth="1"/>
    <col min="3341" max="3341" width="29.42578125" style="2" customWidth="1"/>
    <col min="3342" max="3342" width="21.7109375" style="2" customWidth="1"/>
    <col min="3343" max="3343" width="85.7109375" style="2" customWidth="1"/>
    <col min="3344" max="3344" width="48.7109375" style="2" customWidth="1"/>
    <col min="3345" max="3574" width="11.42578125" style="2"/>
    <col min="3575" max="3575" width="21.42578125" style="2" customWidth="1"/>
    <col min="3576" max="3576" width="32.85546875" style="2" customWidth="1"/>
    <col min="3577" max="3577" width="5.28515625" style="2" customWidth="1"/>
    <col min="3578" max="3578" width="35.42578125" style="2" customWidth="1"/>
    <col min="3579" max="3579" width="34.85546875" style="2" customWidth="1"/>
    <col min="3580" max="3580" width="37" style="2" customWidth="1"/>
    <col min="3581" max="3581" width="35.28515625" style="2" customWidth="1"/>
    <col min="3582" max="3593" width="8.42578125" style="2" customWidth="1"/>
    <col min="3594" max="3594" width="12.7109375" style="2" customWidth="1"/>
    <col min="3595" max="3595" width="77.85546875" style="2" customWidth="1"/>
    <col min="3596" max="3596" width="24" style="2" customWidth="1"/>
    <col min="3597" max="3597" width="29.42578125" style="2" customWidth="1"/>
    <col min="3598" max="3598" width="21.7109375" style="2" customWidth="1"/>
    <col min="3599" max="3599" width="85.7109375" style="2" customWidth="1"/>
    <col min="3600" max="3600" width="48.7109375" style="2" customWidth="1"/>
    <col min="3601" max="3830" width="11.42578125" style="2"/>
    <col min="3831" max="3831" width="21.42578125" style="2" customWidth="1"/>
    <col min="3832" max="3832" width="32.85546875" style="2" customWidth="1"/>
    <col min="3833" max="3833" width="5.28515625" style="2" customWidth="1"/>
    <col min="3834" max="3834" width="35.42578125" style="2" customWidth="1"/>
    <col min="3835" max="3835" width="34.85546875" style="2" customWidth="1"/>
    <col min="3836" max="3836" width="37" style="2" customWidth="1"/>
    <col min="3837" max="3837" width="35.28515625" style="2" customWidth="1"/>
    <col min="3838" max="3849" width="8.42578125" style="2" customWidth="1"/>
    <col min="3850" max="3850" width="12.7109375" style="2" customWidth="1"/>
    <col min="3851" max="3851" width="77.85546875" style="2" customWidth="1"/>
    <col min="3852" max="3852" width="24" style="2" customWidth="1"/>
    <col min="3853" max="3853" width="29.42578125" style="2" customWidth="1"/>
    <col min="3854" max="3854" width="21.7109375" style="2" customWidth="1"/>
    <col min="3855" max="3855" width="85.7109375" style="2" customWidth="1"/>
    <col min="3856" max="3856" width="48.7109375" style="2" customWidth="1"/>
    <col min="3857" max="4086" width="11.42578125" style="2"/>
    <col min="4087" max="4087" width="21.42578125" style="2" customWidth="1"/>
    <col min="4088" max="4088" width="32.85546875" style="2" customWidth="1"/>
    <col min="4089" max="4089" width="5.28515625" style="2" customWidth="1"/>
    <col min="4090" max="4090" width="35.42578125" style="2" customWidth="1"/>
    <col min="4091" max="4091" width="34.85546875" style="2" customWidth="1"/>
    <col min="4092" max="4092" width="37" style="2" customWidth="1"/>
    <col min="4093" max="4093" width="35.28515625" style="2" customWidth="1"/>
    <col min="4094" max="4105" width="8.42578125" style="2" customWidth="1"/>
    <col min="4106" max="4106" width="12.7109375" style="2" customWidth="1"/>
    <col min="4107" max="4107" width="77.85546875" style="2" customWidth="1"/>
    <col min="4108" max="4108" width="24" style="2" customWidth="1"/>
    <col min="4109" max="4109" width="29.42578125" style="2" customWidth="1"/>
    <col min="4110" max="4110" width="21.7109375" style="2" customWidth="1"/>
    <col min="4111" max="4111" width="85.7109375" style="2" customWidth="1"/>
    <col min="4112" max="4112" width="48.7109375" style="2" customWidth="1"/>
    <col min="4113" max="4342" width="11.42578125" style="2"/>
    <col min="4343" max="4343" width="21.42578125" style="2" customWidth="1"/>
    <col min="4344" max="4344" width="32.85546875" style="2" customWidth="1"/>
    <col min="4345" max="4345" width="5.28515625" style="2" customWidth="1"/>
    <col min="4346" max="4346" width="35.42578125" style="2" customWidth="1"/>
    <col min="4347" max="4347" width="34.85546875" style="2" customWidth="1"/>
    <col min="4348" max="4348" width="37" style="2" customWidth="1"/>
    <col min="4349" max="4349" width="35.28515625" style="2" customWidth="1"/>
    <col min="4350" max="4361" width="8.42578125" style="2" customWidth="1"/>
    <col min="4362" max="4362" width="12.7109375" style="2" customWidth="1"/>
    <col min="4363" max="4363" width="77.85546875" style="2" customWidth="1"/>
    <col min="4364" max="4364" width="24" style="2" customWidth="1"/>
    <col min="4365" max="4365" width="29.42578125" style="2" customWidth="1"/>
    <col min="4366" max="4366" width="21.7109375" style="2" customWidth="1"/>
    <col min="4367" max="4367" width="85.7109375" style="2" customWidth="1"/>
    <col min="4368" max="4368" width="48.7109375" style="2" customWidth="1"/>
    <col min="4369" max="4598" width="11.42578125" style="2"/>
    <col min="4599" max="4599" width="21.42578125" style="2" customWidth="1"/>
    <col min="4600" max="4600" width="32.85546875" style="2" customWidth="1"/>
    <col min="4601" max="4601" width="5.28515625" style="2" customWidth="1"/>
    <col min="4602" max="4602" width="35.42578125" style="2" customWidth="1"/>
    <col min="4603" max="4603" width="34.85546875" style="2" customWidth="1"/>
    <col min="4604" max="4604" width="37" style="2" customWidth="1"/>
    <col min="4605" max="4605" width="35.28515625" style="2" customWidth="1"/>
    <col min="4606" max="4617" width="8.42578125" style="2" customWidth="1"/>
    <col min="4618" max="4618" width="12.7109375" style="2" customWidth="1"/>
    <col min="4619" max="4619" width="77.85546875" style="2" customWidth="1"/>
    <col min="4620" max="4620" width="24" style="2" customWidth="1"/>
    <col min="4621" max="4621" width="29.42578125" style="2" customWidth="1"/>
    <col min="4622" max="4622" width="21.7109375" style="2" customWidth="1"/>
    <col min="4623" max="4623" width="85.7109375" style="2" customWidth="1"/>
    <col min="4624" max="4624" width="48.7109375" style="2" customWidth="1"/>
    <col min="4625" max="4854" width="11.42578125" style="2"/>
    <col min="4855" max="4855" width="21.42578125" style="2" customWidth="1"/>
    <col min="4856" max="4856" width="32.85546875" style="2" customWidth="1"/>
    <col min="4857" max="4857" width="5.28515625" style="2" customWidth="1"/>
    <col min="4858" max="4858" width="35.42578125" style="2" customWidth="1"/>
    <col min="4859" max="4859" width="34.85546875" style="2" customWidth="1"/>
    <col min="4860" max="4860" width="37" style="2" customWidth="1"/>
    <col min="4861" max="4861" width="35.28515625" style="2" customWidth="1"/>
    <col min="4862" max="4873" width="8.42578125" style="2" customWidth="1"/>
    <col min="4874" max="4874" width="12.7109375" style="2" customWidth="1"/>
    <col min="4875" max="4875" width="77.85546875" style="2" customWidth="1"/>
    <col min="4876" max="4876" width="24" style="2" customWidth="1"/>
    <col min="4877" max="4877" width="29.42578125" style="2" customWidth="1"/>
    <col min="4878" max="4878" width="21.7109375" style="2" customWidth="1"/>
    <col min="4879" max="4879" width="85.7109375" style="2" customWidth="1"/>
    <col min="4880" max="4880" width="48.7109375" style="2" customWidth="1"/>
    <col min="4881" max="5110" width="11.42578125" style="2"/>
    <col min="5111" max="5111" width="21.42578125" style="2" customWidth="1"/>
    <col min="5112" max="5112" width="32.85546875" style="2" customWidth="1"/>
    <col min="5113" max="5113" width="5.28515625" style="2" customWidth="1"/>
    <col min="5114" max="5114" width="35.42578125" style="2" customWidth="1"/>
    <col min="5115" max="5115" width="34.85546875" style="2" customWidth="1"/>
    <col min="5116" max="5116" width="37" style="2" customWidth="1"/>
    <col min="5117" max="5117" width="35.28515625" style="2" customWidth="1"/>
    <col min="5118" max="5129" width="8.42578125" style="2" customWidth="1"/>
    <col min="5130" max="5130" width="12.7109375" style="2" customWidth="1"/>
    <col min="5131" max="5131" width="77.85546875" style="2" customWidth="1"/>
    <col min="5132" max="5132" width="24" style="2" customWidth="1"/>
    <col min="5133" max="5133" width="29.42578125" style="2" customWidth="1"/>
    <col min="5134" max="5134" width="21.7109375" style="2" customWidth="1"/>
    <col min="5135" max="5135" width="85.7109375" style="2" customWidth="1"/>
    <col min="5136" max="5136" width="48.7109375" style="2" customWidth="1"/>
    <col min="5137" max="5366" width="11.42578125" style="2"/>
    <col min="5367" max="5367" width="21.42578125" style="2" customWidth="1"/>
    <col min="5368" max="5368" width="32.85546875" style="2" customWidth="1"/>
    <col min="5369" max="5369" width="5.28515625" style="2" customWidth="1"/>
    <col min="5370" max="5370" width="35.42578125" style="2" customWidth="1"/>
    <col min="5371" max="5371" width="34.85546875" style="2" customWidth="1"/>
    <col min="5372" max="5372" width="37" style="2" customWidth="1"/>
    <col min="5373" max="5373" width="35.28515625" style="2" customWidth="1"/>
    <col min="5374" max="5385" width="8.42578125" style="2" customWidth="1"/>
    <col min="5386" max="5386" width="12.7109375" style="2" customWidth="1"/>
    <col min="5387" max="5387" width="77.85546875" style="2" customWidth="1"/>
    <col min="5388" max="5388" width="24" style="2" customWidth="1"/>
    <col min="5389" max="5389" width="29.42578125" style="2" customWidth="1"/>
    <col min="5390" max="5390" width="21.7109375" style="2" customWidth="1"/>
    <col min="5391" max="5391" width="85.7109375" style="2" customWidth="1"/>
    <col min="5392" max="5392" width="48.7109375" style="2" customWidth="1"/>
    <col min="5393" max="5622" width="11.42578125" style="2"/>
    <col min="5623" max="5623" width="21.42578125" style="2" customWidth="1"/>
    <col min="5624" max="5624" width="32.85546875" style="2" customWidth="1"/>
    <col min="5625" max="5625" width="5.28515625" style="2" customWidth="1"/>
    <col min="5626" max="5626" width="35.42578125" style="2" customWidth="1"/>
    <col min="5627" max="5627" width="34.85546875" style="2" customWidth="1"/>
    <col min="5628" max="5628" width="37" style="2" customWidth="1"/>
    <col min="5629" max="5629" width="35.28515625" style="2" customWidth="1"/>
    <col min="5630" max="5641" width="8.42578125" style="2" customWidth="1"/>
    <col min="5642" max="5642" width="12.7109375" style="2" customWidth="1"/>
    <col min="5643" max="5643" width="77.85546875" style="2" customWidth="1"/>
    <col min="5644" max="5644" width="24" style="2" customWidth="1"/>
    <col min="5645" max="5645" width="29.42578125" style="2" customWidth="1"/>
    <col min="5646" max="5646" width="21.7109375" style="2" customWidth="1"/>
    <col min="5647" max="5647" width="85.7109375" style="2" customWidth="1"/>
    <col min="5648" max="5648" width="48.7109375" style="2" customWidth="1"/>
    <col min="5649" max="5878" width="11.42578125" style="2"/>
    <col min="5879" max="5879" width="21.42578125" style="2" customWidth="1"/>
    <col min="5880" max="5880" width="32.85546875" style="2" customWidth="1"/>
    <col min="5881" max="5881" width="5.28515625" style="2" customWidth="1"/>
    <col min="5882" max="5882" width="35.42578125" style="2" customWidth="1"/>
    <col min="5883" max="5883" width="34.85546875" style="2" customWidth="1"/>
    <col min="5884" max="5884" width="37" style="2" customWidth="1"/>
    <col min="5885" max="5885" width="35.28515625" style="2" customWidth="1"/>
    <col min="5886" max="5897" width="8.42578125" style="2" customWidth="1"/>
    <col min="5898" max="5898" width="12.7109375" style="2" customWidth="1"/>
    <col min="5899" max="5899" width="77.85546875" style="2" customWidth="1"/>
    <col min="5900" max="5900" width="24" style="2" customWidth="1"/>
    <col min="5901" max="5901" width="29.42578125" style="2" customWidth="1"/>
    <col min="5902" max="5902" width="21.7109375" style="2" customWidth="1"/>
    <col min="5903" max="5903" width="85.7109375" style="2" customWidth="1"/>
    <col min="5904" max="5904" width="48.7109375" style="2" customWidth="1"/>
    <col min="5905" max="6134" width="11.42578125" style="2"/>
    <col min="6135" max="6135" width="21.42578125" style="2" customWidth="1"/>
    <col min="6136" max="6136" width="32.85546875" style="2" customWidth="1"/>
    <col min="6137" max="6137" width="5.28515625" style="2" customWidth="1"/>
    <col min="6138" max="6138" width="35.42578125" style="2" customWidth="1"/>
    <col min="6139" max="6139" width="34.85546875" style="2" customWidth="1"/>
    <col min="6140" max="6140" width="37" style="2" customWidth="1"/>
    <col min="6141" max="6141" width="35.28515625" style="2" customWidth="1"/>
    <col min="6142" max="6153" width="8.42578125" style="2" customWidth="1"/>
    <col min="6154" max="6154" width="12.7109375" style="2" customWidth="1"/>
    <col min="6155" max="6155" width="77.85546875" style="2" customWidth="1"/>
    <col min="6156" max="6156" width="24" style="2" customWidth="1"/>
    <col min="6157" max="6157" width="29.42578125" style="2" customWidth="1"/>
    <col min="6158" max="6158" width="21.7109375" style="2" customWidth="1"/>
    <col min="6159" max="6159" width="85.7109375" style="2" customWidth="1"/>
    <col min="6160" max="6160" width="48.7109375" style="2" customWidth="1"/>
    <col min="6161" max="6390" width="11.42578125" style="2"/>
    <col min="6391" max="6391" width="21.42578125" style="2" customWidth="1"/>
    <col min="6392" max="6392" width="32.85546875" style="2" customWidth="1"/>
    <col min="6393" max="6393" width="5.28515625" style="2" customWidth="1"/>
    <col min="6394" max="6394" width="35.42578125" style="2" customWidth="1"/>
    <col min="6395" max="6395" width="34.85546875" style="2" customWidth="1"/>
    <col min="6396" max="6396" width="37" style="2" customWidth="1"/>
    <col min="6397" max="6397" width="35.28515625" style="2" customWidth="1"/>
    <col min="6398" max="6409" width="8.42578125" style="2" customWidth="1"/>
    <col min="6410" max="6410" width="12.7109375" style="2" customWidth="1"/>
    <col min="6411" max="6411" width="77.85546875" style="2" customWidth="1"/>
    <col min="6412" max="6412" width="24" style="2" customWidth="1"/>
    <col min="6413" max="6413" width="29.42578125" style="2" customWidth="1"/>
    <col min="6414" max="6414" width="21.7109375" style="2" customWidth="1"/>
    <col min="6415" max="6415" width="85.7109375" style="2" customWidth="1"/>
    <col min="6416" max="6416" width="48.7109375" style="2" customWidth="1"/>
    <col min="6417" max="6646" width="11.42578125" style="2"/>
    <col min="6647" max="6647" width="21.42578125" style="2" customWidth="1"/>
    <col min="6648" max="6648" width="32.85546875" style="2" customWidth="1"/>
    <col min="6649" max="6649" width="5.28515625" style="2" customWidth="1"/>
    <col min="6650" max="6650" width="35.42578125" style="2" customWidth="1"/>
    <col min="6651" max="6651" width="34.85546875" style="2" customWidth="1"/>
    <col min="6652" max="6652" width="37" style="2" customWidth="1"/>
    <col min="6653" max="6653" width="35.28515625" style="2" customWidth="1"/>
    <col min="6654" max="6665" width="8.42578125" style="2" customWidth="1"/>
    <col min="6666" max="6666" width="12.7109375" style="2" customWidth="1"/>
    <col min="6667" max="6667" width="77.85546875" style="2" customWidth="1"/>
    <col min="6668" max="6668" width="24" style="2" customWidth="1"/>
    <col min="6669" max="6669" width="29.42578125" style="2" customWidth="1"/>
    <col min="6670" max="6670" width="21.7109375" style="2" customWidth="1"/>
    <col min="6671" max="6671" width="85.7109375" style="2" customWidth="1"/>
    <col min="6672" max="6672" width="48.7109375" style="2" customWidth="1"/>
    <col min="6673" max="6902" width="11.42578125" style="2"/>
    <col min="6903" max="6903" width="21.42578125" style="2" customWidth="1"/>
    <col min="6904" max="6904" width="32.85546875" style="2" customWidth="1"/>
    <col min="6905" max="6905" width="5.28515625" style="2" customWidth="1"/>
    <col min="6906" max="6906" width="35.42578125" style="2" customWidth="1"/>
    <col min="6907" max="6907" width="34.85546875" style="2" customWidth="1"/>
    <col min="6908" max="6908" width="37" style="2" customWidth="1"/>
    <col min="6909" max="6909" width="35.28515625" style="2" customWidth="1"/>
    <col min="6910" max="6921" width="8.42578125" style="2" customWidth="1"/>
    <col min="6922" max="6922" width="12.7109375" style="2" customWidth="1"/>
    <col min="6923" max="6923" width="77.85546875" style="2" customWidth="1"/>
    <col min="6924" max="6924" width="24" style="2" customWidth="1"/>
    <col min="6925" max="6925" width="29.42578125" style="2" customWidth="1"/>
    <col min="6926" max="6926" width="21.7109375" style="2" customWidth="1"/>
    <col min="6927" max="6927" width="85.7109375" style="2" customWidth="1"/>
    <col min="6928" max="6928" width="48.7109375" style="2" customWidth="1"/>
    <col min="6929" max="7158" width="11.42578125" style="2"/>
    <col min="7159" max="7159" width="21.42578125" style="2" customWidth="1"/>
    <col min="7160" max="7160" width="32.85546875" style="2" customWidth="1"/>
    <col min="7161" max="7161" width="5.28515625" style="2" customWidth="1"/>
    <col min="7162" max="7162" width="35.42578125" style="2" customWidth="1"/>
    <col min="7163" max="7163" width="34.85546875" style="2" customWidth="1"/>
    <col min="7164" max="7164" width="37" style="2" customWidth="1"/>
    <col min="7165" max="7165" width="35.28515625" style="2" customWidth="1"/>
    <col min="7166" max="7177" width="8.42578125" style="2" customWidth="1"/>
    <col min="7178" max="7178" width="12.7109375" style="2" customWidth="1"/>
    <col min="7179" max="7179" width="77.85546875" style="2" customWidth="1"/>
    <col min="7180" max="7180" width="24" style="2" customWidth="1"/>
    <col min="7181" max="7181" width="29.42578125" style="2" customWidth="1"/>
    <col min="7182" max="7182" width="21.7109375" style="2" customWidth="1"/>
    <col min="7183" max="7183" width="85.7109375" style="2" customWidth="1"/>
    <col min="7184" max="7184" width="48.7109375" style="2" customWidth="1"/>
    <col min="7185" max="7414" width="11.42578125" style="2"/>
    <col min="7415" max="7415" width="21.42578125" style="2" customWidth="1"/>
    <col min="7416" max="7416" width="32.85546875" style="2" customWidth="1"/>
    <col min="7417" max="7417" width="5.28515625" style="2" customWidth="1"/>
    <col min="7418" max="7418" width="35.42578125" style="2" customWidth="1"/>
    <col min="7419" max="7419" width="34.85546875" style="2" customWidth="1"/>
    <col min="7420" max="7420" width="37" style="2" customWidth="1"/>
    <col min="7421" max="7421" width="35.28515625" style="2" customWidth="1"/>
    <col min="7422" max="7433" width="8.42578125" style="2" customWidth="1"/>
    <col min="7434" max="7434" width="12.7109375" style="2" customWidth="1"/>
    <col min="7435" max="7435" width="77.85546875" style="2" customWidth="1"/>
    <col min="7436" max="7436" width="24" style="2" customWidth="1"/>
    <col min="7437" max="7437" width="29.42578125" style="2" customWidth="1"/>
    <col min="7438" max="7438" width="21.7109375" style="2" customWidth="1"/>
    <col min="7439" max="7439" width="85.7109375" style="2" customWidth="1"/>
    <col min="7440" max="7440" width="48.7109375" style="2" customWidth="1"/>
    <col min="7441" max="7670" width="11.42578125" style="2"/>
    <col min="7671" max="7671" width="21.42578125" style="2" customWidth="1"/>
    <col min="7672" max="7672" width="32.85546875" style="2" customWidth="1"/>
    <col min="7673" max="7673" width="5.28515625" style="2" customWidth="1"/>
    <col min="7674" max="7674" width="35.42578125" style="2" customWidth="1"/>
    <col min="7675" max="7675" width="34.85546875" style="2" customWidth="1"/>
    <col min="7676" max="7676" width="37" style="2" customWidth="1"/>
    <col min="7677" max="7677" width="35.28515625" style="2" customWidth="1"/>
    <col min="7678" max="7689" width="8.42578125" style="2" customWidth="1"/>
    <col min="7690" max="7690" width="12.7109375" style="2" customWidth="1"/>
    <col min="7691" max="7691" width="77.85546875" style="2" customWidth="1"/>
    <col min="7692" max="7692" width="24" style="2" customWidth="1"/>
    <col min="7693" max="7693" width="29.42578125" style="2" customWidth="1"/>
    <col min="7694" max="7694" width="21.7109375" style="2" customWidth="1"/>
    <col min="7695" max="7695" width="85.7109375" style="2" customWidth="1"/>
    <col min="7696" max="7696" width="48.7109375" style="2" customWidth="1"/>
    <col min="7697" max="7926" width="11.42578125" style="2"/>
    <col min="7927" max="7927" width="21.42578125" style="2" customWidth="1"/>
    <col min="7928" max="7928" width="32.85546875" style="2" customWidth="1"/>
    <col min="7929" max="7929" width="5.28515625" style="2" customWidth="1"/>
    <col min="7930" max="7930" width="35.42578125" style="2" customWidth="1"/>
    <col min="7931" max="7931" width="34.85546875" style="2" customWidth="1"/>
    <col min="7932" max="7932" width="37" style="2" customWidth="1"/>
    <col min="7933" max="7933" width="35.28515625" style="2" customWidth="1"/>
    <col min="7934" max="7945" width="8.42578125" style="2" customWidth="1"/>
    <col min="7946" max="7946" width="12.7109375" style="2" customWidth="1"/>
    <col min="7947" max="7947" width="77.85546875" style="2" customWidth="1"/>
    <col min="7948" max="7948" width="24" style="2" customWidth="1"/>
    <col min="7949" max="7949" width="29.42578125" style="2" customWidth="1"/>
    <col min="7950" max="7950" width="21.7109375" style="2" customWidth="1"/>
    <col min="7951" max="7951" width="85.7109375" style="2" customWidth="1"/>
    <col min="7952" max="7952" width="48.7109375" style="2" customWidth="1"/>
    <col min="7953" max="8182" width="11.42578125" style="2"/>
    <col min="8183" max="8183" width="21.42578125" style="2" customWidth="1"/>
    <col min="8184" max="8184" width="32.85546875" style="2" customWidth="1"/>
    <col min="8185" max="8185" width="5.28515625" style="2" customWidth="1"/>
    <col min="8186" max="8186" width="35.42578125" style="2" customWidth="1"/>
    <col min="8187" max="8187" width="34.85546875" style="2" customWidth="1"/>
    <col min="8188" max="8188" width="37" style="2" customWidth="1"/>
    <col min="8189" max="8189" width="35.28515625" style="2" customWidth="1"/>
    <col min="8190" max="8201" width="8.42578125" style="2" customWidth="1"/>
    <col min="8202" max="8202" width="12.7109375" style="2" customWidth="1"/>
    <col min="8203" max="8203" width="77.85546875" style="2" customWidth="1"/>
    <col min="8204" max="8204" width="24" style="2" customWidth="1"/>
    <col min="8205" max="8205" width="29.42578125" style="2" customWidth="1"/>
    <col min="8206" max="8206" width="21.7109375" style="2" customWidth="1"/>
    <col min="8207" max="8207" width="85.7109375" style="2" customWidth="1"/>
    <col min="8208" max="8208" width="48.7109375" style="2" customWidth="1"/>
    <col min="8209" max="8438" width="11.42578125" style="2"/>
    <col min="8439" max="8439" width="21.42578125" style="2" customWidth="1"/>
    <col min="8440" max="8440" width="32.85546875" style="2" customWidth="1"/>
    <col min="8441" max="8441" width="5.28515625" style="2" customWidth="1"/>
    <col min="8442" max="8442" width="35.42578125" style="2" customWidth="1"/>
    <col min="8443" max="8443" width="34.85546875" style="2" customWidth="1"/>
    <col min="8444" max="8444" width="37" style="2" customWidth="1"/>
    <col min="8445" max="8445" width="35.28515625" style="2" customWidth="1"/>
    <col min="8446" max="8457" width="8.42578125" style="2" customWidth="1"/>
    <col min="8458" max="8458" width="12.7109375" style="2" customWidth="1"/>
    <col min="8459" max="8459" width="77.85546875" style="2" customWidth="1"/>
    <col min="8460" max="8460" width="24" style="2" customWidth="1"/>
    <col min="8461" max="8461" width="29.42578125" style="2" customWidth="1"/>
    <col min="8462" max="8462" width="21.7109375" style="2" customWidth="1"/>
    <col min="8463" max="8463" width="85.7109375" style="2" customWidth="1"/>
    <col min="8464" max="8464" width="48.7109375" style="2" customWidth="1"/>
    <col min="8465" max="8694" width="11.42578125" style="2"/>
    <col min="8695" max="8695" width="21.42578125" style="2" customWidth="1"/>
    <col min="8696" max="8696" width="32.85546875" style="2" customWidth="1"/>
    <col min="8697" max="8697" width="5.28515625" style="2" customWidth="1"/>
    <col min="8698" max="8698" width="35.42578125" style="2" customWidth="1"/>
    <col min="8699" max="8699" width="34.85546875" style="2" customWidth="1"/>
    <col min="8700" max="8700" width="37" style="2" customWidth="1"/>
    <col min="8701" max="8701" width="35.28515625" style="2" customWidth="1"/>
    <col min="8702" max="8713" width="8.42578125" style="2" customWidth="1"/>
    <col min="8714" max="8714" width="12.7109375" style="2" customWidth="1"/>
    <col min="8715" max="8715" width="77.85546875" style="2" customWidth="1"/>
    <col min="8716" max="8716" width="24" style="2" customWidth="1"/>
    <col min="8717" max="8717" width="29.42578125" style="2" customWidth="1"/>
    <col min="8718" max="8718" width="21.7109375" style="2" customWidth="1"/>
    <col min="8719" max="8719" width="85.7109375" style="2" customWidth="1"/>
    <col min="8720" max="8720" width="48.7109375" style="2" customWidth="1"/>
    <col min="8721" max="8950" width="11.42578125" style="2"/>
    <col min="8951" max="8951" width="21.42578125" style="2" customWidth="1"/>
    <col min="8952" max="8952" width="32.85546875" style="2" customWidth="1"/>
    <col min="8953" max="8953" width="5.28515625" style="2" customWidth="1"/>
    <col min="8954" max="8954" width="35.42578125" style="2" customWidth="1"/>
    <col min="8955" max="8955" width="34.85546875" style="2" customWidth="1"/>
    <col min="8956" max="8956" width="37" style="2" customWidth="1"/>
    <col min="8957" max="8957" width="35.28515625" style="2" customWidth="1"/>
    <col min="8958" max="8969" width="8.42578125" style="2" customWidth="1"/>
    <col min="8970" max="8970" width="12.7109375" style="2" customWidth="1"/>
    <col min="8971" max="8971" width="77.85546875" style="2" customWidth="1"/>
    <col min="8972" max="8972" width="24" style="2" customWidth="1"/>
    <col min="8973" max="8973" width="29.42578125" style="2" customWidth="1"/>
    <col min="8974" max="8974" width="21.7109375" style="2" customWidth="1"/>
    <col min="8975" max="8975" width="85.7109375" style="2" customWidth="1"/>
    <col min="8976" max="8976" width="48.7109375" style="2" customWidth="1"/>
    <col min="8977" max="9206" width="11.42578125" style="2"/>
    <col min="9207" max="9207" width="21.42578125" style="2" customWidth="1"/>
    <col min="9208" max="9208" width="32.85546875" style="2" customWidth="1"/>
    <col min="9209" max="9209" width="5.28515625" style="2" customWidth="1"/>
    <col min="9210" max="9210" width="35.42578125" style="2" customWidth="1"/>
    <col min="9211" max="9211" width="34.85546875" style="2" customWidth="1"/>
    <col min="9212" max="9212" width="37" style="2" customWidth="1"/>
    <col min="9213" max="9213" width="35.28515625" style="2" customWidth="1"/>
    <col min="9214" max="9225" width="8.42578125" style="2" customWidth="1"/>
    <col min="9226" max="9226" width="12.7109375" style="2" customWidth="1"/>
    <col min="9227" max="9227" width="77.85546875" style="2" customWidth="1"/>
    <col min="9228" max="9228" width="24" style="2" customWidth="1"/>
    <col min="9229" max="9229" width="29.42578125" style="2" customWidth="1"/>
    <col min="9230" max="9230" width="21.7109375" style="2" customWidth="1"/>
    <col min="9231" max="9231" width="85.7109375" style="2" customWidth="1"/>
    <col min="9232" max="9232" width="48.7109375" style="2" customWidth="1"/>
    <col min="9233" max="9462" width="11.42578125" style="2"/>
    <col min="9463" max="9463" width="21.42578125" style="2" customWidth="1"/>
    <col min="9464" max="9464" width="32.85546875" style="2" customWidth="1"/>
    <col min="9465" max="9465" width="5.28515625" style="2" customWidth="1"/>
    <col min="9466" max="9466" width="35.42578125" style="2" customWidth="1"/>
    <col min="9467" max="9467" width="34.85546875" style="2" customWidth="1"/>
    <col min="9468" max="9468" width="37" style="2" customWidth="1"/>
    <col min="9469" max="9469" width="35.28515625" style="2" customWidth="1"/>
    <col min="9470" max="9481" width="8.42578125" style="2" customWidth="1"/>
    <col min="9482" max="9482" width="12.7109375" style="2" customWidth="1"/>
    <col min="9483" max="9483" width="77.85546875" style="2" customWidth="1"/>
    <col min="9484" max="9484" width="24" style="2" customWidth="1"/>
    <col min="9485" max="9485" width="29.42578125" style="2" customWidth="1"/>
    <col min="9486" max="9486" width="21.7109375" style="2" customWidth="1"/>
    <col min="9487" max="9487" width="85.7109375" style="2" customWidth="1"/>
    <col min="9488" max="9488" width="48.7109375" style="2" customWidth="1"/>
    <col min="9489" max="9718" width="11.42578125" style="2"/>
    <col min="9719" max="9719" width="21.42578125" style="2" customWidth="1"/>
    <col min="9720" max="9720" width="32.85546875" style="2" customWidth="1"/>
    <col min="9721" max="9721" width="5.28515625" style="2" customWidth="1"/>
    <col min="9722" max="9722" width="35.42578125" style="2" customWidth="1"/>
    <col min="9723" max="9723" width="34.85546875" style="2" customWidth="1"/>
    <col min="9724" max="9724" width="37" style="2" customWidth="1"/>
    <col min="9725" max="9725" width="35.28515625" style="2" customWidth="1"/>
    <col min="9726" max="9737" width="8.42578125" style="2" customWidth="1"/>
    <col min="9738" max="9738" width="12.7109375" style="2" customWidth="1"/>
    <col min="9739" max="9739" width="77.85546875" style="2" customWidth="1"/>
    <col min="9740" max="9740" width="24" style="2" customWidth="1"/>
    <col min="9741" max="9741" width="29.42578125" style="2" customWidth="1"/>
    <col min="9742" max="9742" width="21.7109375" style="2" customWidth="1"/>
    <col min="9743" max="9743" width="85.7109375" style="2" customWidth="1"/>
    <col min="9744" max="9744" width="48.7109375" style="2" customWidth="1"/>
    <col min="9745" max="9974" width="11.42578125" style="2"/>
    <col min="9975" max="9975" width="21.42578125" style="2" customWidth="1"/>
    <col min="9976" max="9976" width="32.85546875" style="2" customWidth="1"/>
    <col min="9977" max="9977" width="5.28515625" style="2" customWidth="1"/>
    <col min="9978" max="9978" width="35.42578125" style="2" customWidth="1"/>
    <col min="9979" max="9979" width="34.85546875" style="2" customWidth="1"/>
    <col min="9980" max="9980" width="37" style="2" customWidth="1"/>
    <col min="9981" max="9981" width="35.28515625" style="2" customWidth="1"/>
    <col min="9982" max="9993" width="8.42578125" style="2" customWidth="1"/>
    <col min="9994" max="9994" width="12.7109375" style="2" customWidth="1"/>
    <col min="9995" max="9995" width="77.85546875" style="2" customWidth="1"/>
    <col min="9996" max="9996" width="24" style="2" customWidth="1"/>
    <col min="9997" max="9997" width="29.42578125" style="2" customWidth="1"/>
    <col min="9998" max="9998" width="21.7109375" style="2" customWidth="1"/>
    <col min="9999" max="9999" width="85.7109375" style="2" customWidth="1"/>
    <col min="10000" max="10000" width="48.7109375" style="2" customWidth="1"/>
    <col min="10001" max="10230" width="11.42578125" style="2"/>
    <col min="10231" max="10231" width="21.42578125" style="2" customWidth="1"/>
    <col min="10232" max="10232" width="32.85546875" style="2" customWidth="1"/>
    <col min="10233" max="10233" width="5.28515625" style="2" customWidth="1"/>
    <col min="10234" max="10234" width="35.42578125" style="2" customWidth="1"/>
    <col min="10235" max="10235" width="34.85546875" style="2" customWidth="1"/>
    <col min="10236" max="10236" width="37" style="2" customWidth="1"/>
    <col min="10237" max="10237" width="35.28515625" style="2" customWidth="1"/>
    <col min="10238" max="10249" width="8.42578125" style="2" customWidth="1"/>
    <col min="10250" max="10250" width="12.7109375" style="2" customWidth="1"/>
    <col min="10251" max="10251" width="77.85546875" style="2" customWidth="1"/>
    <col min="10252" max="10252" width="24" style="2" customWidth="1"/>
    <col min="10253" max="10253" width="29.42578125" style="2" customWidth="1"/>
    <col min="10254" max="10254" width="21.7109375" style="2" customWidth="1"/>
    <col min="10255" max="10255" width="85.7109375" style="2" customWidth="1"/>
    <col min="10256" max="10256" width="48.7109375" style="2" customWidth="1"/>
    <col min="10257" max="10486" width="11.42578125" style="2"/>
    <col min="10487" max="10487" width="21.42578125" style="2" customWidth="1"/>
    <col min="10488" max="10488" width="32.85546875" style="2" customWidth="1"/>
    <col min="10489" max="10489" width="5.28515625" style="2" customWidth="1"/>
    <col min="10490" max="10490" width="35.42578125" style="2" customWidth="1"/>
    <col min="10491" max="10491" width="34.85546875" style="2" customWidth="1"/>
    <col min="10492" max="10492" width="37" style="2" customWidth="1"/>
    <col min="10493" max="10493" width="35.28515625" style="2" customWidth="1"/>
    <col min="10494" max="10505" width="8.42578125" style="2" customWidth="1"/>
    <col min="10506" max="10506" width="12.7109375" style="2" customWidth="1"/>
    <col min="10507" max="10507" width="77.85546875" style="2" customWidth="1"/>
    <col min="10508" max="10508" width="24" style="2" customWidth="1"/>
    <col min="10509" max="10509" width="29.42578125" style="2" customWidth="1"/>
    <col min="10510" max="10510" width="21.7109375" style="2" customWidth="1"/>
    <col min="10511" max="10511" width="85.7109375" style="2" customWidth="1"/>
    <col min="10512" max="10512" width="48.7109375" style="2" customWidth="1"/>
    <col min="10513" max="10742" width="11.42578125" style="2"/>
    <col min="10743" max="10743" width="21.42578125" style="2" customWidth="1"/>
    <col min="10744" max="10744" width="32.85546875" style="2" customWidth="1"/>
    <col min="10745" max="10745" width="5.28515625" style="2" customWidth="1"/>
    <col min="10746" max="10746" width="35.42578125" style="2" customWidth="1"/>
    <col min="10747" max="10747" width="34.85546875" style="2" customWidth="1"/>
    <col min="10748" max="10748" width="37" style="2" customWidth="1"/>
    <col min="10749" max="10749" width="35.28515625" style="2" customWidth="1"/>
    <col min="10750" max="10761" width="8.42578125" style="2" customWidth="1"/>
    <col min="10762" max="10762" width="12.7109375" style="2" customWidth="1"/>
    <col min="10763" max="10763" width="77.85546875" style="2" customWidth="1"/>
    <col min="10764" max="10764" width="24" style="2" customWidth="1"/>
    <col min="10765" max="10765" width="29.42578125" style="2" customWidth="1"/>
    <col min="10766" max="10766" width="21.7109375" style="2" customWidth="1"/>
    <col min="10767" max="10767" width="85.7109375" style="2" customWidth="1"/>
    <col min="10768" max="10768" width="48.7109375" style="2" customWidth="1"/>
    <col min="10769" max="10998" width="11.42578125" style="2"/>
    <col min="10999" max="10999" width="21.42578125" style="2" customWidth="1"/>
    <col min="11000" max="11000" width="32.85546875" style="2" customWidth="1"/>
    <col min="11001" max="11001" width="5.28515625" style="2" customWidth="1"/>
    <col min="11002" max="11002" width="35.42578125" style="2" customWidth="1"/>
    <col min="11003" max="11003" width="34.85546875" style="2" customWidth="1"/>
    <col min="11004" max="11004" width="37" style="2" customWidth="1"/>
    <col min="11005" max="11005" width="35.28515625" style="2" customWidth="1"/>
    <col min="11006" max="11017" width="8.42578125" style="2" customWidth="1"/>
    <col min="11018" max="11018" width="12.7109375" style="2" customWidth="1"/>
    <col min="11019" max="11019" width="77.85546875" style="2" customWidth="1"/>
    <col min="11020" max="11020" width="24" style="2" customWidth="1"/>
    <col min="11021" max="11021" width="29.42578125" style="2" customWidth="1"/>
    <col min="11022" max="11022" width="21.7109375" style="2" customWidth="1"/>
    <col min="11023" max="11023" width="85.7109375" style="2" customWidth="1"/>
    <col min="11024" max="11024" width="48.7109375" style="2" customWidth="1"/>
    <col min="11025" max="11254" width="11.42578125" style="2"/>
    <col min="11255" max="11255" width="21.42578125" style="2" customWidth="1"/>
    <col min="11256" max="11256" width="32.85546875" style="2" customWidth="1"/>
    <col min="11257" max="11257" width="5.28515625" style="2" customWidth="1"/>
    <col min="11258" max="11258" width="35.42578125" style="2" customWidth="1"/>
    <col min="11259" max="11259" width="34.85546875" style="2" customWidth="1"/>
    <col min="11260" max="11260" width="37" style="2" customWidth="1"/>
    <col min="11261" max="11261" width="35.28515625" style="2" customWidth="1"/>
    <col min="11262" max="11273" width="8.42578125" style="2" customWidth="1"/>
    <col min="11274" max="11274" width="12.7109375" style="2" customWidth="1"/>
    <col min="11275" max="11275" width="77.85546875" style="2" customWidth="1"/>
    <col min="11276" max="11276" width="24" style="2" customWidth="1"/>
    <col min="11277" max="11277" width="29.42578125" style="2" customWidth="1"/>
    <col min="11278" max="11278" width="21.7109375" style="2" customWidth="1"/>
    <col min="11279" max="11279" width="85.7109375" style="2" customWidth="1"/>
    <col min="11280" max="11280" width="48.7109375" style="2" customWidth="1"/>
    <col min="11281" max="11510" width="11.42578125" style="2"/>
    <col min="11511" max="11511" width="21.42578125" style="2" customWidth="1"/>
    <col min="11512" max="11512" width="32.85546875" style="2" customWidth="1"/>
    <col min="11513" max="11513" width="5.28515625" style="2" customWidth="1"/>
    <col min="11514" max="11514" width="35.42578125" style="2" customWidth="1"/>
    <col min="11515" max="11515" width="34.85546875" style="2" customWidth="1"/>
    <col min="11516" max="11516" width="37" style="2" customWidth="1"/>
    <col min="11517" max="11517" width="35.28515625" style="2" customWidth="1"/>
    <col min="11518" max="11529" width="8.42578125" style="2" customWidth="1"/>
    <col min="11530" max="11530" width="12.7109375" style="2" customWidth="1"/>
    <col min="11531" max="11531" width="77.85546875" style="2" customWidth="1"/>
    <col min="11532" max="11532" width="24" style="2" customWidth="1"/>
    <col min="11533" max="11533" width="29.42578125" style="2" customWidth="1"/>
    <col min="11534" max="11534" width="21.7109375" style="2" customWidth="1"/>
    <col min="11535" max="11535" width="85.7109375" style="2" customWidth="1"/>
    <col min="11536" max="11536" width="48.7109375" style="2" customWidth="1"/>
    <col min="11537" max="11766" width="11.42578125" style="2"/>
    <col min="11767" max="11767" width="21.42578125" style="2" customWidth="1"/>
    <col min="11768" max="11768" width="32.85546875" style="2" customWidth="1"/>
    <col min="11769" max="11769" width="5.28515625" style="2" customWidth="1"/>
    <col min="11770" max="11770" width="35.42578125" style="2" customWidth="1"/>
    <col min="11771" max="11771" width="34.85546875" style="2" customWidth="1"/>
    <col min="11772" max="11772" width="37" style="2" customWidth="1"/>
    <col min="11773" max="11773" width="35.28515625" style="2" customWidth="1"/>
    <col min="11774" max="11785" width="8.42578125" style="2" customWidth="1"/>
    <col min="11786" max="11786" width="12.7109375" style="2" customWidth="1"/>
    <col min="11787" max="11787" width="77.85546875" style="2" customWidth="1"/>
    <col min="11788" max="11788" width="24" style="2" customWidth="1"/>
    <col min="11789" max="11789" width="29.42578125" style="2" customWidth="1"/>
    <col min="11790" max="11790" width="21.7109375" style="2" customWidth="1"/>
    <col min="11791" max="11791" width="85.7109375" style="2" customWidth="1"/>
    <col min="11792" max="11792" width="48.7109375" style="2" customWidth="1"/>
    <col min="11793" max="12022" width="11.42578125" style="2"/>
    <col min="12023" max="12023" width="21.42578125" style="2" customWidth="1"/>
    <col min="12024" max="12024" width="32.85546875" style="2" customWidth="1"/>
    <col min="12025" max="12025" width="5.28515625" style="2" customWidth="1"/>
    <col min="12026" max="12026" width="35.42578125" style="2" customWidth="1"/>
    <col min="12027" max="12027" width="34.85546875" style="2" customWidth="1"/>
    <col min="12028" max="12028" width="37" style="2" customWidth="1"/>
    <col min="12029" max="12029" width="35.28515625" style="2" customWidth="1"/>
    <col min="12030" max="12041" width="8.42578125" style="2" customWidth="1"/>
    <col min="12042" max="12042" width="12.7109375" style="2" customWidth="1"/>
    <col min="12043" max="12043" width="77.85546875" style="2" customWidth="1"/>
    <col min="12044" max="12044" width="24" style="2" customWidth="1"/>
    <col min="12045" max="12045" width="29.42578125" style="2" customWidth="1"/>
    <col min="12046" max="12046" width="21.7109375" style="2" customWidth="1"/>
    <col min="12047" max="12047" width="85.7109375" style="2" customWidth="1"/>
    <col min="12048" max="12048" width="48.7109375" style="2" customWidth="1"/>
    <col min="12049" max="12278" width="11.42578125" style="2"/>
    <col min="12279" max="12279" width="21.42578125" style="2" customWidth="1"/>
    <col min="12280" max="12280" width="32.85546875" style="2" customWidth="1"/>
    <col min="12281" max="12281" width="5.28515625" style="2" customWidth="1"/>
    <col min="12282" max="12282" width="35.42578125" style="2" customWidth="1"/>
    <col min="12283" max="12283" width="34.85546875" style="2" customWidth="1"/>
    <col min="12284" max="12284" width="37" style="2" customWidth="1"/>
    <col min="12285" max="12285" width="35.28515625" style="2" customWidth="1"/>
    <col min="12286" max="12297" width="8.42578125" style="2" customWidth="1"/>
    <col min="12298" max="12298" width="12.7109375" style="2" customWidth="1"/>
    <col min="12299" max="12299" width="77.85546875" style="2" customWidth="1"/>
    <col min="12300" max="12300" width="24" style="2" customWidth="1"/>
    <col min="12301" max="12301" width="29.42578125" style="2" customWidth="1"/>
    <col min="12302" max="12302" width="21.7109375" style="2" customWidth="1"/>
    <col min="12303" max="12303" width="85.7109375" style="2" customWidth="1"/>
    <col min="12304" max="12304" width="48.7109375" style="2" customWidth="1"/>
    <col min="12305" max="12534" width="11.42578125" style="2"/>
    <col min="12535" max="12535" width="21.42578125" style="2" customWidth="1"/>
    <col min="12536" max="12536" width="32.85546875" style="2" customWidth="1"/>
    <col min="12537" max="12537" width="5.28515625" style="2" customWidth="1"/>
    <col min="12538" max="12538" width="35.42578125" style="2" customWidth="1"/>
    <col min="12539" max="12539" width="34.85546875" style="2" customWidth="1"/>
    <col min="12540" max="12540" width="37" style="2" customWidth="1"/>
    <col min="12541" max="12541" width="35.28515625" style="2" customWidth="1"/>
    <col min="12542" max="12553" width="8.42578125" style="2" customWidth="1"/>
    <col min="12554" max="12554" width="12.7109375" style="2" customWidth="1"/>
    <col min="12555" max="12555" width="77.85546875" style="2" customWidth="1"/>
    <col min="12556" max="12556" width="24" style="2" customWidth="1"/>
    <col min="12557" max="12557" width="29.42578125" style="2" customWidth="1"/>
    <col min="12558" max="12558" width="21.7109375" style="2" customWidth="1"/>
    <col min="12559" max="12559" width="85.7109375" style="2" customWidth="1"/>
    <col min="12560" max="12560" width="48.7109375" style="2" customWidth="1"/>
    <col min="12561" max="12790" width="11.42578125" style="2"/>
    <col min="12791" max="12791" width="21.42578125" style="2" customWidth="1"/>
    <col min="12792" max="12792" width="32.85546875" style="2" customWidth="1"/>
    <col min="12793" max="12793" width="5.28515625" style="2" customWidth="1"/>
    <col min="12794" max="12794" width="35.42578125" style="2" customWidth="1"/>
    <col min="12795" max="12795" width="34.85546875" style="2" customWidth="1"/>
    <col min="12796" max="12796" width="37" style="2" customWidth="1"/>
    <col min="12797" max="12797" width="35.28515625" style="2" customWidth="1"/>
    <col min="12798" max="12809" width="8.42578125" style="2" customWidth="1"/>
    <col min="12810" max="12810" width="12.7109375" style="2" customWidth="1"/>
    <col min="12811" max="12811" width="77.85546875" style="2" customWidth="1"/>
    <col min="12812" max="12812" width="24" style="2" customWidth="1"/>
    <col min="12813" max="12813" width="29.42578125" style="2" customWidth="1"/>
    <col min="12814" max="12814" width="21.7109375" style="2" customWidth="1"/>
    <col min="12815" max="12815" width="85.7109375" style="2" customWidth="1"/>
    <col min="12816" max="12816" width="48.7109375" style="2" customWidth="1"/>
    <col min="12817" max="13046" width="11.42578125" style="2"/>
    <col min="13047" max="13047" width="21.42578125" style="2" customWidth="1"/>
    <col min="13048" max="13048" width="32.85546875" style="2" customWidth="1"/>
    <col min="13049" max="13049" width="5.28515625" style="2" customWidth="1"/>
    <col min="13050" max="13050" width="35.42578125" style="2" customWidth="1"/>
    <col min="13051" max="13051" width="34.85546875" style="2" customWidth="1"/>
    <col min="13052" max="13052" width="37" style="2" customWidth="1"/>
    <col min="13053" max="13053" width="35.28515625" style="2" customWidth="1"/>
    <col min="13054" max="13065" width="8.42578125" style="2" customWidth="1"/>
    <col min="13066" max="13066" width="12.7109375" style="2" customWidth="1"/>
    <col min="13067" max="13067" width="77.85546875" style="2" customWidth="1"/>
    <col min="13068" max="13068" width="24" style="2" customWidth="1"/>
    <col min="13069" max="13069" width="29.42578125" style="2" customWidth="1"/>
    <col min="13070" max="13070" width="21.7109375" style="2" customWidth="1"/>
    <col min="13071" max="13071" width="85.7109375" style="2" customWidth="1"/>
    <col min="13072" max="13072" width="48.7109375" style="2" customWidth="1"/>
    <col min="13073" max="13302" width="11.42578125" style="2"/>
    <col min="13303" max="13303" width="21.42578125" style="2" customWidth="1"/>
    <col min="13304" max="13304" width="32.85546875" style="2" customWidth="1"/>
    <col min="13305" max="13305" width="5.28515625" style="2" customWidth="1"/>
    <col min="13306" max="13306" width="35.42578125" style="2" customWidth="1"/>
    <col min="13307" max="13307" width="34.85546875" style="2" customWidth="1"/>
    <col min="13308" max="13308" width="37" style="2" customWidth="1"/>
    <col min="13309" max="13309" width="35.28515625" style="2" customWidth="1"/>
    <col min="13310" max="13321" width="8.42578125" style="2" customWidth="1"/>
    <col min="13322" max="13322" width="12.7109375" style="2" customWidth="1"/>
    <col min="13323" max="13323" width="77.85546875" style="2" customWidth="1"/>
    <col min="13324" max="13324" width="24" style="2" customWidth="1"/>
    <col min="13325" max="13325" width="29.42578125" style="2" customWidth="1"/>
    <col min="13326" max="13326" width="21.7109375" style="2" customWidth="1"/>
    <col min="13327" max="13327" width="85.7109375" style="2" customWidth="1"/>
    <col min="13328" max="13328" width="48.7109375" style="2" customWidth="1"/>
    <col min="13329" max="13558" width="11.42578125" style="2"/>
    <col min="13559" max="13559" width="21.42578125" style="2" customWidth="1"/>
    <col min="13560" max="13560" width="32.85546875" style="2" customWidth="1"/>
    <col min="13561" max="13561" width="5.28515625" style="2" customWidth="1"/>
    <col min="13562" max="13562" width="35.42578125" style="2" customWidth="1"/>
    <col min="13563" max="13563" width="34.85546875" style="2" customWidth="1"/>
    <col min="13564" max="13564" width="37" style="2" customWidth="1"/>
    <col min="13565" max="13565" width="35.28515625" style="2" customWidth="1"/>
    <col min="13566" max="13577" width="8.42578125" style="2" customWidth="1"/>
    <col min="13578" max="13578" width="12.7109375" style="2" customWidth="1"/>
    <col min="13579" max="13579" width="77.85546875" style="2" customWidth="1"/>
    <col min="13580" max="13580" width="24" style="2" customWidth="1"/>
    <col min="13581" max="13581" width="29.42578125" style="2" customWidth="1"/>
    <col min="13582" max="13582" width="21.7109375" style="2" customWidth="1"/>
    <col min="13583" max="13583" width="85.7109375" style="2" customWidth="1"/>
    <col min="13584" max="13584" width="48.7109375" style="2" customWidth="1"/>
    <col min="13585" max="13814" width="11.42578125" style="2"/>
    <col min="13815" max="13815" width="21.42578125" style="2" customWidth="1"/>
    <col min="13816" max="13816" width="32.85546875" style="2" customWidth="1"/>
    <col min="13817" max="13817" width="5.28515625" style="2" customWidth="1"/>
    <col min="13818" max="13818" width="35.42578125" style="2" customWidth="1"/>
    <col min="13819" max="13819" width="34.85546875" style="2" customWidth="1"/>
    <col min="13820" max="13820" width="37" style="2" customWidth="1"/>
    <col min="13821" max="13821" width="35.28515625" style="2" customWidth="1"/>
    <col min="13822" max="13833" width="8.42578125" style="2" customWidth="1"/>
    <col min="13834" max="13834" width="12.7109375" style="2" customWidth="1"/>
    <col min="13835" max="13835" width="77.85546875" style="2" customWidth="1"/>
    <col min="13836" max="13836" width="24" style="2" customWidth="1"/>
    <col min="13837" max="13837" width="29.42578125" style="2" customWidth="1"/>
    <col min="13838" max="13838" width="21.7109375" style="2" customWidth="1"/>
    <col min="13839" max="13839" width="85.7109375" style="2" customWidth="1"/>
    <col min="13840" max="13840" width="48.7109375" style="2" customWidth="1"/>
    <col min="13841" max="14070" width="11.42578125" style="2"/>
    <col min="14071" max="14071" width="21.42578125" style="2" customWidth="1"/>
    <col min="14072" max="14072" width="32.85546875" style="2" customWidth="1"/>
    <col min="14073" max="14073" width="5.28515625" style="2" customWidth="1"/>
    <col min="14074" max="14074" width="35.42578125" style="2" customWidth="1"/>
    <col min="14075" max="14075" width="34.85546875" style="2" customWidth="1"/>
    <col min="14076" max="14076" width="37" style="2" customWidth="1"/>
    <col min="14077" max="14077" width="35.28515625" style="2" customWidth="1"/>
    <col min="14078" max="14089" width="8.42578125" style="2" customWidth="1"/>
    <col min="14090" max="14090" width="12.7109375" style="2" customWidth="1"/>
    <col min="14091" max="14091" width="77.85546875" style="2" customWidth="1"/>
    <col min="14092" max="14092" width="24" style="2" customWidth="1"/>
    <col min="14093" max="14093" width="29.42578125" style="2" customWidth="1"/>
    <col min="14094" max="14094" width="21.7109375" style="2" customWidth="1"/>
    <col min="14095" max="14095" width="85.7109375" style="2" customWidth="1"/>
    <col min="14096" max="14096" width="48.7109375" style="2" customWidth="1"/>
    <col min="14097" max="14326" width="11.42578125" style="2"/>
    <col min="14327" max="14327" width="21.42578125" style="2" customWidth="1"/>
    <col min="14328" max="14328" width="32.85546875" style="2" customWidth="1"/>
    <col min="14329" max="14329" width="5.28515625" style="2" customWidth="1"/>
    <col min="14330" max="14330" width="35.42578125" style="2" customWidth="1"/>
    <col min="14331" max="14331" width="34.85546875" style="2" customWidth="1"/>
    <col min="14332" max="14332" width="37" style="2" customWidth="1"/>
    <col min="14333" max="14333" width="35.28515625" style="2" customWidth="1"/>
    <col min="14334" max="14345" width="8.42578125" style="2" customWidth="1"/>
    <col min="14346" max="14346" width="12.7109375" style="2" customWidth="1"/>
    <col min="14347" max="14347" width="77.85546875" style="2" customWidth="1"/>
    <col min="14348" max="14348" width="24" style="2" customWidth="1"/>
    <col min="14349" max="14349" width="29.42578125" style="2" customWidth="1"/>
    <col min="14350" max="14350" width="21.7109375" style="2" customWidth="1"/>
    <col min="14351" max="14351" width="85.7109375" style="2" customWidth="1"/>
    <col min="14352" max="14352" width="48.7109375" style="2" customWidth="1"/>
    <col min="14353" max="14582" width="11.42578125" style="2"/>
    <col min="14583" max="14583" width="21.42578125" style="2" customWidth="1"/>
    <col min="14584" max="14584" width="32.85546875" style="2" customWidth="1"/>
    <col min="14585" max="14585" width="5.28515625" style="2" customWidth="1"/>
    <col min="14586" max="14586" width="35.42578125" style="2" customWidth="1"/>
    <col min="14587" max="14587" width="34.85546875" style="2" customWidth="1"/>
    <col min="14588" max="14588" width="37" style="2" customWidth="1"/>
    <col min="14589" max="14589" width="35.28515625" style="2" customWidth="1"/>
    <col min="14590" max="14601" width="8.42578125" style="2" customWidth="1"/>
    <col min="14602" max="14602" width="12.7109375" style="2" customWidth="1"/>
    <col min="14603" max="14603" width="77.85546875" style="2" customWidth="1"/>
    <col min="14604" max="14604" width="24" style="2" customWidth="1"/>
    <col min="14605" max="14605" width="29.42578125" style="2" customWidth="1"/>
    <col min="14606" max="14606" width="21.7109375" style="2" customWidth="1"/>
    <col min="14607" max="14607" width="85.7109375" style="2" customWidth="1"/>
    <col min="14608" max="14608" width="48.7109375" style="2" customWidth="1"/>
    <col min="14609" max="14838" width="11.42578125" style="2"/>
    <col min="14839" max="14839" width="21.42578125" style="2" customWidth="1"/>
    <col min="14840" max="14840" width="32.85546875" style="2" customWidth="1"/>
    <col min="14841" max="14841" width="5.28515625" style="2" customWidth="1"/>
    <col min="14842" max="14842" width="35.42578125" style="2" customWidth="1"/>
    <col min="14843" max="14843" width="34.85546875" style="2" customWidth="1"/>
    <col min="14844" max="14844" width="37" style="2" customWidth="1"/>
    <col min="14845" max="14845" width="35.28515625" style="2" customWidth="1"/>
    <col min="14846" max="14857" width="8.42578125" style="2" customWidth="1"/>
    <col min="14858" max="14858" width="12.7109375" style="2" customWidth="1"/>
    <col min="14859" max="14859" width="77.85546875" style="2" customWidth="1"/>
    <col min="14860" max="14860" width="24" style="2" customWidth="1"/>
    <col min="14861" max="14861" width="29.42578125" style="2" customWidth="1"/>
    <col min="14862" max="14862" width="21.7109375" style="2" customWidth="1"/>
    <col min="14863" max="14863" width="85.7109375" style="2" customWidth="1"/>
    <col min="14864" max="14864" width="48.7109375" style="2" customWidth="1"/>
    <col min="14865" max="15094" width="11.42578125" style="2"/>
    <col min="15095" max="15095" width="21.42578125" style="2" customWidth="1"/>
    <col min="15096" max="15096" width="32.85546875" style="2" customWidth="1"/>
    <col min="15097" max="15097" width="5.28515625" style="2" customWidth="1"/>
    <col min="15098" max="15098" width="35.42578125" style="2" customWidth="1"/>
    <col min="15099" max="15099" width="34.85546875" style="2" customWidth="1"/>
    <col min="15100" max="15100" width="37" style="2" customWidth="1"/>
    <col min="15101" max="15101" width="35.28515625" style="2" customWidth="1"/>
    <col min="15102" max="15113" width="8.42578125" style="2" customWidth="1"/>
    <col min="15114" max="15114" width="12.7109375" style="2" customWidth="1"/>
    <col min="15115" max="15115" width="77.85546875" style="2" customWidth="1"/>
    <col min="15116" max="15116" width="24" style="2" customWidth="1"/>
    <col min="15117" max="15117" width="29.42578125" style="2" customWidth="1"/>
    <col min="15118" max="15118" width="21.7109375" style="2" customWidth="1"/>
    <col min="15119" max="15119" width="85.7109375" style="2" customWidth="1"/>
    <col min="15120" max="15120" width="48.7109375" style="2" customWidth="1"/>
    <col min="15121" max="15350" width="11.42578125" style="2"/>
    <col min="15351" max="15351" width="21.42578125" style="2" customWidth="1"/>
    <col min="15352" max="15352" width="32.85546875" style="2" customWidth="1"/>
    <col min="15353" max="15353" width="5.28515625" style="2" customWidth="1"/>
    <col min="15354" max="15354" width="35.42578125" style="2" customWidth="1"/>
    <col min="15355" max="15355" width="34.85546875" style="2" customWidth="1"/>
    <col min="15356" max="15356" width="37" style="2" customWidth="1"/>
    <col min="15357" max="15357" width="35.28515625" style="2" customWidth="1"/>
    <col min="15358" max="15369" width="8.42578125" style="2" customWidth="1"/>
    <col min="15370" max="15370" width="12.7109375" style="2" customWidth="1"/>
    <col min="15371" max="15371" width="77.85546875" style="2" customWidth="1"/>
    <col min="15372" max="15372" width="24" style="2" customWidth="1"/>
    <col min="15373" max="15373" width="29.42578125" style="2" customWidth="1"/>
    <col min="15374" max="15374" width="21.7109375" style="2" customWidth="1"/>
    <col min="15375" max="15375" width="85.7109375" style="2" customWidth="1"/>
    <col min="15376" max="15376" width="48.7109375" style="2" customWidth="1"/>
    <col min="15377" max="15606" width="11.42578125" style="2"/>
    <col min="15607" max="15607" width="21.42578125" style="2" customWidth="1"/>
    <col min="15608" max="15608" width="32.85546875" style="2" customWidth="1"/>
    <col min="15609" max="15609" width="5.28515625" style="2" customWidth="1"/>
    <col min="15610" max="15610" width="35.42578125" style="2" customWidth="1"/>
    <col min="15611" max="15611" width="34.85546875" style="2" customWidth="1"/>
    <col min="15612" max="15612" width="37" style="2" customWidth="1"/>
    <col min="15613" max="15613" width="35.28515625" style="2" customWidth="1"/>
    <col min="15614" max="15625" width="8.42578125" style="2" customWidth="1"/>
    <col min="15626" max="15626" width="12.7109375" style="2" customWidth="1"/>
    <col min="15627" max="15627" width="77.85546875" style="2" customWidth="1"/>
    <col min="15628" max="15628" width="24" style="2" customWidth="1"/>
    <col min="15629" max="15629" width="29.42578125" style="2" customWidth="1"/>
    <col min="15630" max="15630" width="21.7109375" style="2" customWidth="1"/>
    <col min="15631" max="15631" width="85.7109375" style="2" customWidth="1"/>
    <col min="15632" max="15632" width="48.7109375" style="2" customWidth="1"/>
    <col min="15633" max="15862" width="11.42578125" style="2"/>
    <col min="15863" max="15863" width="21.42578125" style="2" customWidth="1"/>
    <col min="15864" max="15864" width="32.85546875" style="2" customWidth="1"/>
    <col min="15865" max="15865" width="5.28515625" style="2" customWidth="1"/>
    <col min="15866" max="15866" width="35.42578125" style="2" customWidth="1"/>
    <col min="15867" max="15867" width="34.85546875" style="2" customWidth="1"/>
    <col min="15868" max="15868" width="37" style="2" customWidth="1"/>
    <col min="15869" max="15869" width="35.28515625" style="2" customWidth="1"/>
    <col min="15870" max="15881" width="8.42578125" style="2" customWidth="1"/>
    <col min="15882" max="15882" width="12.7109375" style="2" customWidth="1"/>
    <col min="15883" max="15883" width="77.85546875" style="2" customWidth="1"/>
    <col min="15884" max="15884" width="24" style="2" customWidth="1"/>
    <col min="15885" max="15885" width="29.42578125" style="2" customWidth="1"/>
    <col min="15886" max="15886" width="21.7109375" style="2" customWidth="1"/>
    <col min="15887" max="15887" width="85.7109375" style="2" customWidth="1"/>
    <col min="15888" max="15888" width="48.7109375" style="2" customWidth="1"/>
    <col min="15889" max="16118" width="11.42578125" style="2"/>
    <col min="16119" max="16119" width="21.42578125" style="2" customWidth="1"/>
    <col min="16120" max="16120" width="32.85546875" style="2" customWidth="1"/>
    <col min="16121" max="16121" width="5.28515625" style="2" customWidth="1"/>
    <col min="16122" max="16122" width="35.42578125" style="2" customWidth="1"/>
    <col min="16123" max="16123" width="34.85546875" style="2" customWidth="1"/>
    <col min="16124" max="16124" width="37" style="2" customWidth="1"/>
    <col min="16125" max="16125" width="35.28515625" style="2" customWidth="1"/>
    <col min="16126" max="16137" width="8.42578125" style="2" customWidth="1"/>
    <col min="16138" max="16138" width="12.7109375" style="2" customWidth="1"/>
    <col min="16139" max="16139" width="77.85546875" style="2" customWidth="1"/>
    <col min="16140" max="16140" width="24" style="2" customWidth="1"/>
    <col min="16141" max="16141" width="29.42578125" style="2" customWidth="1"/>
    <col min="16142" max="16142" width="21.7109375" style="2" customWidth="1"/>
    <col min="16143" max="16143" width="85.7109375" style="2" customWidth="1"/>
    <col min="16144" max="16144" width="48.7109375" style="2" customWidth="1"/>
    <col min="16145" max="16384" width="11.42578125" style="2"/>
  </cols>
  <sheetData>
    <row r="1" spans="1:42" ht="18.75" x14ac:dyDescent="0.3">
      <c r="A1" s="148" t="s">
        <v>69</v>
      </c>
      <c r="B1" s="148"/>
    </row>
    <row r="2" spans="1:42" ht="16.5" thickBot="1" x14ac:dyDescent="0.3">
      <c r="F2" s="31"/>
    </row>
    <row r="3" spans="1:42" ht="37.5" customHeight="1" x14ac:dyDescent="0.25">
      <c r="A3" s="196" t="s">
        <v>70</v>
      </c>
      <c r="B3" s="198" t="s">
        <v>71</v>
      </c>
      <c r="C3" s="198" t="s">
        <v>72</v>
      </c>
      <c r="D3" s="198"/>
      <c r="E3" s="196" t="s">
        <v>73</v>
      </c>
      <c r="F3" s="196" t="s">
        <v>74</v>
      </c>
      <c r="G3" s="198" t="s">
        <v>75</v>
      </c>
      <c r="H3" s="197" t="s">
        <v>76</v>
      </c>
      <c r="I3" s="197" t="s">
        <v>77</v>
      </c>
      <c r="J3" s="198" t="s">
        <v>137</v>
      </c>
      <c r="K3" s="209"/>
      <c r="L3" s="200" t="s">
        <v>79</v>
      </c>
      <c r="M3" s="201"/>
      <c r="N3" s="201"/>
      <c r="O3" s="201"/>
      <c r="P3" s="202"/>
    </row>
    <row r="4" spans="1:42" ht="66.75" customHeight="1" x14ac:dyDescent="0.25">
      <c r="A4" s="197"/>
      <c r="B4" s="199"/>
      <c r="C4" s="199"/>
      <c r="D4" s="199"/>
      <c r="E4" s="197"/>
      <c r="F4" s="197"/>
      <c r="G4" s="199"/>
      <c r="H4" s="208"/>
      <c r="I4" s="208"/>
      <c r="J4" s="136" t="s">
        <v>80</v>
      </c>
      <c r="K4" s="97" t="s">
        <v>81</v>
      </c>
      <c r="L4" s="98" t="s">
        <v>82</v>
      </c>
      <c r="M4" s="136" t="s">
        <v>83</v>
      </c>
      <c r="N4" s="136" t="s">
        <v>84</v>
      </c>
      <c r="O4" s="136" t="s">
        <v>85</v>
      </c>
      <c r="P4" s="99" t="s">
        <v>86</v>
      </c>
    </row>
    <row r="5" spans="1:42" ht="174.75" customHeight="1" x14ac:dyDescent="0.25">
      <c r="A5" s="183" t="s">
        <v>381</v>
      </c>
      <c r="B5" s="172" t="s">
        <v>382</v>
      </c>
      <c r="C5" s="18" t="s">
        <v>89</v>
      </c>
      <c r="D5" s="19" t="s">
        <v>383</v>
      </c>
      <c r="E5" s="19" t="s">
        <v>384</v>
      </c>
      <c r="F5" s="137" t="s">
        <v>385</v>
      </c>
      <c r="G5" s="137" t="s">
        <v>386</v>
      </c>
      <c r="H5" s="4">
        <v>43497</v>
      </c>
      <c r="I5" s="4">
        <v>43585</v>
      </c>
      <c r="J5" s="74" t="s">
        <v>387</v>
      </c>
      <c r="K5" s="137" t="s">
        <v>388</v>
      </c>
      <c r="L5" s="113">
        <v>0.8</v>
      </c>
      <c r="M5" s="185">
        <f>AVERAGE(L5:L6)</f>
        <v>0.9</v>
      </c>
      <c r="N5" s="70">
        <v>43843</v>
      </c>
      <c r="O5" s="134" t="s">
        <v>389</v>
      </c>
      <c r="P5" s="137" t="s">
        <v>390</v>
      </c>
    </row>
    <row r="6" spans="1:42" ht="260.25" customHeight="1" x14ac:dyDescent="0.25">
      <c r="A6" s="183"/>
      <c r="B6" s="172"/>
      <c r="C6" s="18" t="s">
        <v>264</v>
      </c>
      <c r="D6" s="19" t="s">
        <v>391</v>
      </c>
      <c r="E6" s="19" t="s">
        <v>392</v>
      </c>
      <c r="F6" s="79" t="s">
        <v>393</v>
      </c>
      <c r="G6" s="137" t="s">
        <v>394</v>
      </c>
      <c r="H6" s="4">
        <v>43497</v>
      </c>
      <c r="I6" s="4">
        <v>43799</v>
      </c>
      <c r="J6" s="74" t="s">
        <v>395</v>
      </c>
      <c r="K6" s="137" t="s">
        <v>396</v>
      </c>
      <c r="L6" s="114">
        <v>1</v>
      </c>
      <c r="M6" s="172"/>
      <c r="N6" s="70" t="s">
        <v>397</v>
      </c>
      <c r="O6" s="137" t="s">
        <v>398</v>
      </c>
      <c r="P6" s="137" t="s">
        <v>399</v>
      </c>
    </row>
    <row r="7" spans="1:42" ht="327.75" customHeight="1" x14ac:dyDescent="0.25">
      <c r="A7" s="183"/>
      <c r="B7" s="172"/>
      <c r="C7" s="18" t="s">
        <v>273</v>
      </c>
      <c r="D7" s="19" t="s">
        <v>400</v>
      </c>
      <c r="E7" s="19" t="s">
        <v>401</v>
      </c>
      <c r="F7" s="79" t="s">
        <v>402</v>
      </c>
      <c r="G7" s="137" t="s">
        <v>403</v>
      </c>
      <c r="H7" s="4">
        <v>43525</v>
      </c>
      <c r="I7" s="4">
        <v>43615</v>
      </c>
      <c r="J7" s="74" t="s">
        <v>404</v>
      </c>
      <c r="K7" s="137" t="s">
        <v>405</v>
      </c>
      <c r="L7" s="123">
        <v>0.7</v>
      </c>
      <c r="M7" s="8">
        <f>+L7</f>
        <v>0.7</v>
      </c>
      <c r="N7" s="70">
        <v>43478</v>
      </c>
      <c r="O7" s="134" t="s">
        <v>406</v>
      </c>
      <c r="P7" s="137" t="s">
        <v>407</v>
      </c>
    </row>
    <row r="8" spans="1:42" ht="261" customHeight="1" x14ac:dyDescent="0.25">
      <c r="A8" s="183"/>
      <c r="B8" s="172"/>
      <c r="C8" s="18" t="s">
        <v>281</v>
      </c>
      <c r="D8" s="19" t="s">
        <v>408</v>
      </c>
      <c r="E8" s="19" t="s">
        <v>409</v>
      </c>
      <c r="F8" s="79" t="s">
        <v>410</v>
      </c>
      <c r="G8" s="137" t="s">
        <v>403</v>
      </c>
      <c r="H8" s="4">
        <v>43525</v>
      </c>
      <c r="I8" s="4">
        <v>43615</v>
      </c>
      <c r="J8" s="74" t="s">
        <v>411</v>
      </c>
      <c r="K8" s="137" t="s">
        <v>412</v>
      </c>
      <c r="L8" s="113">
        <v>1</v>
      </c>
      <c r="M8" s="8">
        <f>+L8</f>
        <v>1</v>
      </c>
      <c r="N8" s="132" t="s">
        <v>413</v>
      </c>
      <c r="O8" s="137" t="s">
        <v>414</v>
      </c>
      <c r="P8" s="137" t="s">
        <v>415</v>
      </c>
    </row>
    <row r="9" spans="1:42" ht="166.5" customHeight="1" x14ac:dyDescent="0.25">
      <c r="A9" s="183"/>
      <c r="B9" s="172"/>
      <c r="C9" s="18" t="s">
        <v>416</v>
      </c>
      <c r="D9" s="19" t="s">
        <v>417</v>
      </c>
      <c r="E9" s="19" t="s">
        <v>418</v>
      </c>
      <c r="F9" s="79" t="s">
        <v>419</v>
      </c>
      <c r="G9" s="137" t="s">
        <v>420</v>
      </c>
      <c r="H9" s="4">
        <v>43556</v>
      </c>
      <c r="I9" s="4">
        <v>43799</v>
      </c>
      <c r="J9" s="74" t="s">
        <v>421</v>
      </c>
      <c r="K9" s="137" t="s">
        <v>422</v>
      </c>
      <c r="L9" s="113">
        <v>1</v>
      </c>
      <c r="M9" s="8">
        <f>+L9</f>
        <v>1</v>
      </c>
      <c r="N9" s="70">
        <v>43843</v>
      </c>
      <c r="O9" s="134" t="s">
        <v>423</v>
      </c>
      <c r="P9" s="137"/>
    </row>
    <row r="10" spans="1:42" s="23" customFormat="1" ht="175.5" customHeight="1" x14ac:dyDescent="0.25">
      <c r="A10" s="183"/>
      <c r="B10" s="172" t="s">
        <v>424</v>
      </c>
      <c r="C10" s="22" t="s">
        <v>98</v>
      </c>
      <c r="D10" s="7" t="s">
        <v>425</v>
      </c>
      <c r="E10" s="7" t="s">
        <v>426</v>
      </c>
      <c r="F10" s="137" t="s">
        <v>427</v>
      </c>
      <c r="G10" s="137" t="s">
        <v>428</v>
      </c>
      <c r="H10" s="4">
        <v>43497</v>
      </c>
      <c r="I10" s="4">
        <v>43646</v>
      </c>
      <c r="J10" s="70" t="s">
        <v>429</v>
      </c>
      <c r="K10" s="137" t="s">
        <v>430</v>
      </c>
      <c r="L10" s="122">
        <v>0.5</v>
      </c>
      <c r="M10" s="8">
        <f>+L10</f>
        <v>0.5</v>
      </c>
      <c r="N10" s="70">
        <v>43843</v>
      </c>
      <c r="O10" s="137" t="s">
        <v>431</v>
      </c>
      <c r="P10" s="137" t="s">
        <v>432</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s="15" customFormat="1" ht="290.25" customHeight="1" x14ac:dyDescent="0.25">
      <c r="A11" s="183"/>
      <c r="B11" s="172"/>
      <c r="C11" s="22" t="s">
        <v>178</v>
      </c>
      <c r="D11" s="7" t="s">
        <v>433</v>
      </c>
      <c r="E11" s="7" t="s">
        <v>434</v>
      </c>
      <c r="F11" s="137" t="s">
        <v>427</v>
      </c>
      <c r="G11" s="137" t="s">
        <v>435</v>
      </c>
      <c r="H11" s="4">
        <v>43497</v>
      </c>
      <c r="I11" s="4">
        <v>43799</v>
      </c>
      <c r="J11" s="70" t="s">
        <v>436</v>
      </c>
      <c r="K11" s="137" t="s">
        <v>437</v>
      </c>
      <c r="L11" s="113">
        <v>1</v>
      </c>
      <c r="M11" s="8">
        <f>+L11</f>
        <v>1</v>
      </c>
      <c r="N11" s="70" t="s">
        <v>185</v>
      </c>
      <c r="O11" s="134" t="s">
        <v>438</v>
      </c>
      <c r="P11" s="108" t="s">
        <v>439</v>
      </c>
    </row>
    <row r="12" spans="1:42" ht="294.75" customHeight="1" x14ac:dyDescent="0.25">
      <c r="A12" s="183"/>
      <c r="B12" s="205" t="s">
        <v>440</v>
      </c>
      <c r="C12" s="22" t="s">
        <v>106</v>
      </c>
      <c r="D12" s="7" t="s">
        <v>441</v>
      </c>
      <c r="E12" s="7" t="s">
        <v>442</v>
      </c>
      <c r="F12" s="137" t="s">
        <v>427</v>
      </c>
      <c r="G12" s="137" t="s">
        <v>443</v>
      </c>
      <c r="H12" s="4">
        <v>43497</v>
      </c>
      <c r="I12" s="4">
        <v>43585</v>
      </c>
      <c r="J12" s="70" t="s">
        <v>444</v>
      </c>
      <c r="K12" s="44" t="s">
        <v>445</v>
      </c>
      <c r="L12" s="113">
        <v>1</v>
      </c>
      <c r="M12" s="203">
        <f>AVERAGE(L12:L15)</f>
        <v>1</v>
      </c>
      <c r="N12" s="70" t="s">
        <v>413</v>
      </c>
      <c r="O12" s="137" t="s">
        <v>446</v>
      </c>
      <c r="P12" s="137"/>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2" ht="270.75" customHeight="1" x14ac:dyDescent="0.25">
      <c r="A13" s="183"/>
      <c r="B13" s="205"/>
      <c r="C13" s="22" t="s">
        <v>336</v>
      </c>
      <c r="D13" s="7" t="s">
        <v>447</v>
      </c>
      <c r="E13" s="7" t="s">
        <v>448</v>
      </c>
      <c r="F13" s="7" t="s">
        <v>449</v>
      </c>
      <c r="G13" s="137" t="s">
        <v>450</v>
      </c>
      <c r="H13" s="4">
        <v>43497</v>
      </c>
      <c r="I13" s="4">
        <v>43799</v>
      </c>
      <c r="J13" s="74">
        <v>43556</v>
      </c>
      <c r="K13" s="137" t="s">
        <v>451</v>
      </c>
      <c r="L13" s="113">
        <v>1</v>
      </c>
      <c r="M13" s="203"/>
      <c r="N13" s="70" t="s">
        <v>413</v>
      </c>
      <c r="O13" s="137" t="s">
        <v>452</v>
      </c>
      <c r="P13" s="137"/>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row>
    <row r="14" spans="1:42" ht="147" customHeight="1" x14ac:dyDescent="0.25">
      <c r="A14" s="183"/>
      <c r="B14" s="205"/>
      <c r="C14" s="22" t="s">
        <v>345</v>
      </c>
      <c r="D14" s="7" t="s">
        <v>453</v>
      </c>
      <c r="E14" s="7" t="s">
        <v>454</v>
      </c>
      <c r="F14" s="137" t="s">
        <v>455</v>
      </c>
      <c r="G14" s="137" t="s">
        <v>450</v>
      </c>
      <c r="H14" s="4">
        <v>43497</v>
      </c>
      <c r="I14" s="4">
        <v>43799</v>
      </c>
      <c r="J14" s="74" t="s">
        <v>456</v>
      </c>
      <c r="K14" s="137" t="s">
        <v>457</v>
      </c>
      <c r="L14" s="113">
        <v>1</v>
      </c>
      <c r="M14" s="203"/>
      <c r="N14" s="70">
        <v>43843</v>
      </c>
      <c r="O14" s="9" t="s">
        <v>458</v>
      </c>
      <c r="P14" s="137" t="s">
        <v>459</v>
      </c>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row>
    <row r="15" spans="1:42" s="23" customFormat="1" ht="252" customHeight="1" x14ac:dyDescent="0.25">
      <c r="A15" s="183"/>
      <c r="B15" s="137" t="s">
        <v>460</v>
      </c>
      <c r="C15" s="22" t="s">
        <v>116</v>
      </c>
      <c r="D15" s="7" t="s">
        <v>461</v>
      </c>
      <c r="E15" s="7" t="s">
        <v>462</v>
      </c>
      <c r="F15" s="137" t="s">
        <v>463</v>
      </c>
      <c r="G15" s="137" t="s">
        <v>464</v>
      </c>
      <c r="H15" s="4">
        <v>43497</v>
      </c>
      <c r="I15" s="4">
        <v>43799</v>
      </c>
      <c r="J15" s="74">
        <v>43556</v>
      </c>
      <c r="K15" s="137" t="s">
        <v>465</v>
      </c>
      <c r="L15" s="113">
        <v>1</v>
      </c>
      <c r="M15" s="203"/>
      <c r="N15" s="70" t="s">
        <v>413</v>
      </c>
      <c r="O15" s="137" t="s">
        <v>466</v>
      </c>
      <c r="P15" s="137"/>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42" s="15" customFormat="1" ht="310.5" customHeight="1" x14ac:dyDescent="0.25">
      <c r="A16" s="183"/>
      <c r="B16" s="172" t="s">
        <v>467</v>
      </c>
      <c r="C16" s="22" t="s">
        <v>223</v>
      </c>
      <c r="D16" s="7" t="s">
        <v>468</v>
      </c>
      <c r="E16" s="7" t="s">
        <v>469</v>
      </c>
      <c r="F16" s="137" t="s">
        <v>470</v>
      </c>
      <c r="G16" s="137" t="s">
        <v>120</v>
      </c>
      <c r="H16" s="4">
        <v>43497</v>
      </c>
      <c r="I16" s="4">
        <v>43799</v>
      </c>
      <c r="J16" s="74" t="s">
        <v>471</v>
      </c>
      <c r="K16" s="109" t="s">
        <v>472</v>
      </c>
      <c r="L16" s="113">
        <v>1</v>
      </c>
      <c r="M16" s="135">
        <f>+L16</f>
        <v>1</v>
      </c>
      <c r="N16" s="70">
        <v>43478</v>
      </c>
      <c r="O16" s="134" t="s">
        <v>473</v>
      </c>
      <c r="P16" s="137" t="s">
        <v>474</v>
      </c>
    </row>
    <row r="17" spans="1:16" s="15" customFormat="1" ht="163.5" customHeight="1" x14ac:dyDescent="0.25">
      <c r="A17" s="183"/>
      <c r="B17" s="172"/>
      <c r="C17" s="22" t="s">
        <v>232</v>
      </c>
      <c r="D17" s="7" t="s">
        <v>475</v>
      </c>
      <c r="E17" s="7" t="s">
        <v>476</v>
      </c>
      <c r="F17" s="137" t="s">
        <v>470</v>
      </c>
      <c r="G17" s="137" t="s">
        <v>110</v>
      </c>
      <c r="H17" s="4">
        <v>43497</v>
      </c>
      <c r="I17" s="4">
        <v>43799</v>
      </c>
      <c r="J17" s="70" t="s">
        <v>477</v>
      </c>
      <c r="K17" s="7" t="s">
        <v>478</v>
      </c>
      <c r="L17" s="113">
        <v>1</v>
      </c>
      <c r="M17" s="135">
        <f>+L17</f>
        <v>1</v>
      </c>
      <c r="N17" s="70">
        <v>43843</v>
      </c>
      <c r="O17" s="9" t="s">
        <v>479</v>
      </c>
      <c r="P17" s="137"/>
    </row>
    <row r="19" spans="1:16" ht="60" customHeight="1" x14ac:dyDescent="0.25">
      <c r="A19" s="2"/>
      <c r="D19" s="10"/>
      <c r="E19" s="3"/>
      <c r="F19" s="2"/>
      <c r="G19" s="10"/>
      <c r="I19" s="2"/>
      <c r="J19" s="204" t="s">
        <v>480</v>
      </c>
      <c r="K19" s="204"/>
      <c r="L19" s="204"/>
      <c r="M19" s="206">
        <f>AVERAGE(M5:M17)</f>
        <v>0.89999999999999991</v>
      </c>
      <c r="N19" s="207"/>
      <c r="O19" s="87"/>
      <c r="P19" s="88"/>
    </row>
  </sheetData>
  <autoFilter ref="A4:P19" xr:uid="{00000000-0009-0000-0000-00000E000000}">
    <filterColumn colId="2" showButton="0"/>
  </autoFilter>
  <mergeCells count="20">
    <mergeCell ref="A5:A17"/>
    <mergeCell ref="G3:G4"/>
    <mergeCell ref="H3:H4"/>
    <mergeCell ref="I3:I4"/>
    <mergeCell ref="J3:K3"/>
    <mergeCell ref="L3:P3"/>
    <mergeCell ref="M5:M6"/>
    <mergeCell ref="M12:M15"/>
    <mergeCell ref="B10:B11"/>
    <mergeCell ref="J19:L19"/>
    <mergeCell ref="B12:B14"/>
    <mergeCell ref="B16:B17"/>
    <mergeCell ref="F3:F4"/>
    <mergeCell ref="B5:B9"/>
    <mergeCell ref="M19:N19"/>
    <mergeCell ref="A1:B1"/>
    <mergeCell ref="A3:A4"/>
    <mergeCell ref="B3:B4"/>
    <mergeCell ref="C3:D4"/>
    <mergeCell ref="E3:E4"/>
  </mergeCells>
  <hyperlinks>
    <hyperlink ref="A1" location="Contenido!A1" display="Volver al contenido" xr:uid="{00000000-0004-0000-0E00-000000000000}"/>
  </hyperlinks>
  <pageMargins left="0.7" right="0.7" top="0.75" bottom="0.75" header="0.3" footer="0.3"/>
  <pageSetup paperSize="9" scale="39" orientation="portrait" r:id="rId1"/>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9">
    <tabColor rgb="FFFFC000"/>
  </sheetPr>
  <dimension ref="A1:BM28"/>
  <sheetViews>
    <sheetView showGridLines="0" tabSelected="1" zoomScale="55" zoomScaleNormal="55" zoomScaleSheetLayoutView="50" workbookViewId="0">
      <selection activeCell="O27" sqref="O27"/>
    </sheetView>
  </sheetViews>
  <sheetFormatPr baseColWidth="10" defaultColWidth="11.42578125" defaultRowHeight="63" customHeight="1" x14ac:dyDescent="0.25"/>
  <cols>
    <col min="1" max="1" width="21.42578125" style="1" customWidth="1"/>
    <col min="2" max="2" width="28.7109375" style="2" customWidth="1"/>
    <col min="3" max="3" width="12.5703125" style="2" customWidth="1"/>
    <col min="4" max="4" width="46.140625" style="2" bestFit="1" customWidth="1"/>
    <col min="5" max="5" width="28.42578125" style="2" bestFit="1" customWidth="1"/>
    <col min="6" max="6" width="26.140625" style="32" bestFit="1" customWidth="1"/>
    <col min="7" max="7" width="39.42578125" style="3" bestFit="1" customWidth="1"/>
    <col min="8" max="8" width="18.28515625" style="3" bestFit="1" customWidth="1"/>
    <col min="9" max="9" width="17.28515625" style="3" bestFit="1" customWidth="1"/>
    <col min="10" max="10" width="17.85546875" style="71" bestFit="1" customWidth="1"/>
    <col min="11" max="11" width="106.42578125" style="2" customWidth="1"/>
    <col min="12" max="13" width="18.5703125" style="2" customWidth="1"/>
    <col min="14" max="14" width="18.5703125" style="71" customWidth="1"/>
    <col min="15" max="15" width="103.42578125" style="2" customWidth="1"/>
    <col min="16" max="16" width="78" style="2" customWidth="1"/>
    <col min="17" max="246" width="11.42578125" style="2"/>
    <col min="247" max="247" width="21.42578125" style="2" customWidth="1"/>
    <col min="248" max="248" width="20.42578125" style="2" customWidth="1"/>
    <col min="249" max="249" width="5.28515625" style="2" customWidth="1"/>
    <col min="250" max="250" width="25.7109375" style="2" customWidth="1"/>
    <col min="251" max="251" width="28.42578125" style="2" customWidth="1"/>
    <col min="252" max="252" width="21.28515625" style="2" customWidth="1"/>
    <col min="253" max="253" width="26" style="2" customWidth="1"/>
    <col min="254" max="255" width="4.85546875" style="2" bestFit="1" customWidth="1"/>
    <col min="256" max="265" width="4.85546875" style="2" customWidth="1"/>
    <col min="266" max="266" width="15.42578125" style="2" customWidth="1"/>
    <col min="267" max="267" width="40.85546875" style="2" customWidth="1"/>
    <col min="268" max="268" width="19.42578125" style="2" customWidth="1"/>
    <col min="269" max="269" width="24.7109375" style="2" customWidth="1"/>
    <col min="270" max="270" width="17.7109375" style="2" customWidth="1"/>
    <col min="271" max="271" width="69.140625" style="2" customWidth="1"/>
    <col min="272" max="272" width="24.7109375" style="2" customWidth="1"/>
    <col min="273" max="502" width="11.42578125" style="2"/>
    <col min="503" max="503" width="21.42578125" style="2" customWidth="1"/>
    <col min="504" max="504" width="20.42578125" style="2" customWidth="1"/>
    <col min="505" max="505" width="5.28515625" style="2" customWidth="1"/>
    <col min="506" max="506" width="25.7109375" style="2" customWidth="1"/>
    <col min="507" max="507" width="28.42578125" style="2" customWidth="1"/>
    <col min="508" max="508" width="21.28515625" style="2" customWidth="1"/>
    <col min="509" max="509" width="26" style="2" customWidth="1"/>
    <col min="510" max="511" width="4.85546875" style="2" bestFit="1" customWidth="1"/>
    <col min="512" max="521" width="4.85546875" style="2" customWidth="1"/>
    <col min="522" max="522" width="15.42578125" style="2" customWidth="1"/>
    <col min="523" max="523" width="40.85546875" style="2" customWidth="1"/>
    <col min="524" max="524" width="19.42578125" style="2" customWidth="1"/>
    <col min="525" max="525" width="24.7109375" style="2" customWidth="1"/>
    <col min="526" max="526" width="17.7109375" style="2" customWidth="1"/>
    <col min="527" max="527" width="69.140625" style="2" customWidth="1"/>
    <col min="528" max="528" width="24.7109375" style="2" customWidth="1"/>
    <col min="529" max="758" width="11.42578125" style="2"/>
    <col min="759" max="759" width="21.42578125" style="2" customWidth="1"/>
    <col min="760" max="760" width="20.42578125" style="2" customWidth="1"/>
    <col min="761" max="761" width="5.28515625" style="2" customWidth="1"/>
    <col min="762" max="762" width="25.7109375" style="2" customWidth="1"/>
    <col min="763" max="763" width="28.42578125" style="2" customWidth="1"/>
    <col min="764" max="764" width="21.28515625" style="2" customWidth="1"/>
    <col min="765" max="765" width="26" style="2" customWidth="1"/>
    <col min="766" max="767" width="4.85546875" style="2" bestFit="1" customWidth="1"/>
    <col min="768" max="777" width="4.85546875" style="2" customWidth="1"/>
    <col min="778" max="778" width="15.42578125" style="2" customWidth="1"/>
    <col min="779" max="779" width="40.85546875" style="2" customWidth="1"/>
    <col min="780" max="780" width="19.42578125" style="2" customWidth="1"/>
    <col min="781" max="781" width="24.7109375" style="2" customWidth="1"/>
    <col min="782" max="782" width="17.7109375" style="2" customWidth="1"/>
    <col min="783" max="783" width="69.140625" style="2" customWidth="1"/>
    <col min="784" max="784" width="24.7109375" style="2" customWidth="1"/>
    <col min="785" max="1014" width="11.42578125" style="2"/>
    <col min="1015" max="1015" width="21.42578125" style="2" customWidth="1"/>
    <col min="1016" max="1016" width="20.42578125" style="2" customWidth="1"/>
    <col min="1017" max="1017" width="5.28515625" style="2" customWidth="1"/>
    <col min="1018" max="1018" width="25.7109375" style="2" customWidth="1"/>
    <col min="1019" max="1019" width="28.42578125" style="2" customWidth="1"/>
    <col min="1020" max="1020" width="21.28515625" style="2" customWidth="1"/>
    <col min="1021" max="1021" width="26" style="2" customWidth="1"/>
    <col min="1022" max="1023" width="4.85546875" style="2" bestFit="1" customWidth="1"/>
    <col min="1024" max="1033" width="4.85546875" style="2" customWidth="1"/>
    <col min="1034" max="1034" width="15.42578125" style="2" customWidth="1"/>
    <col min="1035" max="1035" width="40.85546875" style="2" customWidth="1"/>
    <col min="1036" max="1036" width="19.42578125" style="2" customWidth="1"/>
    <col min="1037" max="1037" width="24.7109375" style="2" customWidth="1"/>
    <col min="1038" max="1038" width="17.7109375" style="2" customWidth="1"/>
    <col min="1039" max="1039" width="69.140625" style="2" customWidth="1"/>
    <col min="1040" max="1040" width="24.7109375" style="2" customWidth="1"/>
    <col min="1041" max="1270" width="11.42578125" style="2"/>
    <col min="1271" max="1271" width="21.42578125" style="2" customWidth="1"/>
    <col min="1272" max="1272" width="20.42578125" style="2" customWidth="1"/>
    <col min="1273" max="1273" width="5.28515625" style="2" customWidth="1"/>
    <col min="1274" max="1274" width="25.7109375" style="2" customWidth="1"/>
    <col min="1275" max="1275" width="28.42578125" style="2" customWidth="1"/>
    <col min="1276" max="1276" width="21.28515625" style="2" customWidth="1"/>
    <col min="1277" max="1277" width="26" style="2" customWidth="1"/>
    <col min="1278" max="1279" width="4.85546875" style="2" bestFit="1" customWidth="1"/>
    <col min="1280" max="1289" width="4.85546875" style="2" customWidth="1"/>
    <col min="1290" max="1290" width="15.42578125" style="2" customWidth="1"/>
    <col min="1291" max="1291" width="40.85546875" style="2" customWidth="1"/>
    <col min="1292" max="1292" width="19.42578125" style="2" customWidth="1"/>
    <col min="1293" max="1293" width="24.7109375" style="2" customWidth="1"/>
    <col min="1294" max="1294" width="17.7109375" style="2" customWidth="1"/>
    <col min="1295" max="1295" width="69.140625" style="2" customWidth="1"/>
    <col min="1296" max="1296" width="24.7109375" style="2" customWidth="1"/>
    <col min="1297" max="1526" width="11.42578125" style="2"/>
    <col min="1527" max="1527" width="21.42578125" style="2" customWidth="1"/>
    <col min="1528" max="1528" width="20.42578125" style="2" customWidth="1"/>
    <col min="1529" max="1529" width="5.28515625" style="2" customWidth="1"/>
    <col min="1530" max="1530" width="25.7109375" style="2" customWidth="1"/>
    <col min="1531" max="1531" width="28.42578125" style="2" customWidth="1"/>
    <col min="1532" max="1532" width="21.28515625" style="2" customWidth="1"/>
    <col min="1533" max="1533" width="26" style="2" customWidth="1"/>
    <col min="1534" max="1535" width="4.85546875" style="2" bestFit="1" customWidth="1"/>
    <col min="1536" max="1545" width="4.85546875" style="2" customWidth="1"/>
    <col min="1546" max="1546" width="15.42578125" style="2" customWidth="1"/>
    <col min="1547" max="1547" width="40.85546875" style="2" customWidth="1"/>
    <col min="1548" max="1548" width="19.42578125" style="2" customWidth="1"/>
    <col min="1549" max="1549" width="24.7109375" style="2" customWidth="1"/>
    <col min="1550" max="1550" width="17.7109375" style="2" customWidth="1"/>
    <col min="1551" max="1551" width="69.140625" style="2" customWidth="1"/>
    <col min="1552" max="1552" width="24.7109375" style="2" customWidth="1"/>
    <col min="1553" max="1782" width="11.42578125" style="2"/>
    <col min="1783" max="1783" width="21.42578125" style="2" customWidth="1"/>
    <col min="1784" max="1784" width="20.42578125" style="2" customWidth="1"/>
    <col min="1785" max="1785" width="5.28515625" style="2" customWidth="1"/>
    <col min="1786" max="1786" width="25.7109375" style="2" customWidth="1"/>
    <col min="1787" max="1787" width="28.42578125" style="2" customWidth="1"/>
    <col min="1788" max="1788" width="21.28515625" style="2" customWidth="1"/>
    <col min="1789" max="1789" width="26" style="2" customWidth="1"/>
    <col min="1790" max="1791" width="4.85546875" style="2" bestFit="1" customWidth="1"/>
    <col min="1792" max="1801" width="4.85546875" style="2" customWidth="1"/>
    <col min="1802" max="1802" width="15.42578125" style="2" customWidth="1"/>
    <col min="1803" max="1803" width="40.85546875" style="2" customWidth="1"/>
    <col min="1804" max="1804" width="19.42578125" style="2" customWidth="1"/>
    <col min="1805" max="1805" width="24.7109375" style="2" customWidth="1"/>
    <col min="1806" max="1806" width="17.7109375" style="2" customWidth="1"/>
    <col min="1807" max="1807" width="69.140625" style="2" customWidth="1"/>
    <col min="1808" max="1808" width="24.7109375" style="2" customWidth="1"/>
    <col min="1809" max="2038" width="11.42578125" style="2"/>
    <col min="2039" max="2039" width="21.42578125" style="2" customWidth="1"/>
    <col min="2040" max="2040" width="20.42578125" style="2" customWidth="1"/>
    <col min="2041" max="2041" width="5.28515625" style="2" customWidth="1"/>
    <col min="2042" max="2042" width="25.7109375" style="2" customWidth="1"/>
    <col min="2043" max="2043" width="28.42578125" style="2" customWidth="1"/>
    <col min="2044" max="2044" width="21.28515625" style="2" customWidth="1"/>
    <col min="2045" max="2045" width="26" style="2" customWidth="1"/>
    <col min="2046" max="2047" width="4.85546875" style="2" bestFit="1" customWidth="1"/>
    <col min="2048" max="2057" width="4.85546875" style="2" customWidth="1"/>
    <col min="2058" max="2058" width="15.42578125" style="2" customWidth="1"/>
    <col min="2059" max="2059" width="40.85546875" style="2" customWidth="1"/>
    <col min="2060" max="2060" width="19.42578125" style="2" customWidth="1"/>
    <col min="2061" max="2061" width="24.7109375" style="2" customWidth="1"/>
    <col min="2062" max="2062" width="17.7109375" style="2" customWidth="1"/>
    <col min="2063" max="2063" width="69.140625" style="2" customWidth="1"/>
    <col min="2064" max="2064" width="24.7109375" style="2" customWidth="1"/>
    <col min="2065" max="2294" width="11.42578125" style="2"/>
    <col min="2295" max="2295" width="21.42578125" style="2" customWidth="1"/>
    <col min="2296" max="2296" width="20.42578125" style="2" customWidth="1"/>
    <col min="2297" max="2297" width="5.28515625" style="2" customWidth="1"/>
    <col min="2298" max="2298" width="25.7109375" style="2" customWidth="1"/>
    <col min="2299" max="2299" width="28.42578125" style="2" customWidth="1"/>
    <col min="2300" max="2300" width="21.28515625" style="2" customWidth="1"/>
    <col min="2301" max="2301" width="26" style="2" customWidth="1"/>
    <col min="2302" max="2303" width="4.85546875" style="2" bestFit="1" customWidth="1"/>
    <col min="2304" max="2313" width="4.85546875" style="2" customWidth="1"/>
    <col min="2314" max="2314" width="15.42578125" style="2" customWidth="1"/>
    <col min="2315" max="2315" width="40.85546875" style="2" customWidth="1"/>
    <col min="2316" max="2316" width="19.42578125" style="2" customWidth="1"/>
    <col min="2317" max="2317" width="24.7109375" style="2" customWidth="1"/>
    <col min="2318" max="2318" width="17.7109375" style="2" customWidth="1"/>
    <col min="2319" max="2319" width="69.140625" style="2" customWidth="1"/>
    <col min="2320" max="2320" width="24.7109375" style="2" customWidth="1"/>
    <col min="2321" max="2550" width="11.42578125" style="2"/>
    <col min="2551" max="2551" width="21.42578125" style="2" customWidth="1"/>
    <col min="2552" max="2552" width="20.42578125" style="2" customWidth="1"/>
    <col min="2553" max="2553" width="5.28515625" style="2" customWidth="1"/>
    <col min="2554" max="2554" width="25.7109375" style="2" customWidth="1"/>
    <col min="2555" max="2555" width="28.42578125" style="2" customWidth="1"/>
    <col min="2556" max="2556" width="21.28515625" style="2" customWidth="1"/>
    <col min="2557" max="2557" width="26" style="2" customWidth="1"/>
    <col min="2558" max="2559" width="4.85546875" style="2" bestFit="1" customWidth="1"/>
    <col min="2560" max="2569" width="4.85546875" style="2" customWidth="1"/>
    <col min="2570" max="2570" width="15.42578125" style="2" customWidth="1"/>
    <col min="2571" max="2571" width="40.85546875" style="2" customWidth="1"/>
    <col min="2572" max="2572" width="19.42578125" style="2" customWidth="1"/>
    <col min="2573" max="2573" width="24.7109375" style="2" customWidth="1"/>
    <col min="2574" max="2574" width="17.7109375" style="2" customWidth="1"/>
    <col min="2575" max="2575" width="69.140625" style="2" customWidth="1"/>
    <col min="2576" max="2576" width="24.7109375" style="2" customWidth="1"/>
    <col min="2577" max="2806" width="11.42578125" style="2"/>
    <col min="2807" max="2807" width="21.42578125" style="2" customWidth="1"/>
    <col min="2808" max="2808" width="20.42578125" style="2" customWidth="1"/>
    <col min="2809" max="2809" width="5.28515625" style="2" customWidth="1"/>
    <col min="2810" max="2810" width="25.7109375" style="2" customWidth="1"/>
    <col min="2811" max="2811" width="28.42578125" style="2" customWidth="1"/>
    <col min="2812" max="2812" width="21.28515625" style="2" customWidth="1"/>
    <col min="2813" max="2813" width="26" style="2" customWidth="1"/>
    <col min="2814" max="2815" width="4.85546875" style="2" bestFit="1" customWidth="1"/>
    <col min="2816" max="2825" width="4.85546875" style="2" customWidth="1"/>
    <col min="2826" max="2826" width="15.42578125" style="2" customWidth="1"/>
    <col min="2827" max="2827" width="40.85546875" style="2" customWidth="1"/>
    <col min="2828" max="2828" width="19.42578125" style="2" customWidth="1"/>
    <col min="2829" max="2829" width="24.7109375" style="2" customWidth="1"/>
    <col min="2830" max="2830" width="17.7109375" style="2" customWidth="1"/>
    <col min="2831" max="2831" width="69.140625" style="2" customWidth="1"/>
    <col min="2832" max="2832" width="24.7109375" style="2" customWidth="1"/>
    <col min="2833" max="3062" width="11.42578125" style="2"/>
    <col min="3063" max="3063" width="21.42578125" style="2" customWidth="1"/>
    <col min="3064" max="3064" width="20.42578125" style="2" customWidth="1"/>
    <col min="3065" max="3065" width="5.28515625" style="2" customWidth="1"/>
    <col min="3066" max="3066" width="25.7109375" style="2" customWidth="1"/>
    <col min="3067" max="3067" width="28.42578125" style="2" customWidth="1"/>
    <col min="3068" max="3068" width="21.28515625" style="2" customWidth="1"/>
    <col min="3069" max="3069" width="26" style="2" customWidth="1"/>
    <col min="3070" max="3071" width="4.85546875" style="2" bestFit="1" customWidth="1"/>
    <col min="3072" max="3081" width="4.85546875" style="2" customWidth="1"/>
    <col min="3082" max="3082" width="15.42578125" style="2" customWidth="1"/>
    <col min="3083" max="3083" width="40.85546875" style="2" customWidth="1"/>
    <col min="3084" max="3084" width="19.42578125" style="2" customWidth="1"/>
    <col min="3085" max="3085" width="24.7109375" style="2" customWidth="1"/>
    <col min="3086" max="3086" width="17.7109375" style="2" customWidth="1"/>
    <col min="3087" max="3087" width="69.140625" style="2" customWidth="1"/>
    <col min="3088" max="3088" width="24.7109375" style="2" customWidth="1"/>
    <col min="3089" max="3318" width="11.42578125" style="2"/>
    <col min="3319" max="3319" width="21.42578125" style="2" customWidth="1"/>
    <col min="3320" max="3320" width="20.42578125" style="2" customWidth="1"/>
    <col min="3321" max="3321" width="5.28515625" style="2" customWidth="1"/>
    <col min="3322" max="3322" width="25.7109375" style="2" customWidth="1"/>
    <col min="3323" max="3323" width="28.42578125" style="2" customWidth="1"/>
    <col min="3324" max="3324" width="21.28515625" style="2" customWidth="1"/>
    <col min="3325" max="3325" width="26" style="2" customWidth="1"/>
    <col min="3326" max="3327" width="4.85546875" style="2" bestFit="1" customWidth="1"/>
    <col min="3328" max="3337" width="4.85546875" style="2" customWidth="1"/>
    <col min="3338" max="3338" width="15.42578125" style="2" customWidth="1"/>
    <col min="3339" max="3339" width="40.85546875" style="2" customWidth="1"/>
    <col min="3340" max="3340" width="19.42578125" style="2" customWidth="1"/>
    <col min="3341" max="3341" width="24.7109375" style="2" customWidth="1"/>
    <col min="3342" max="3342" width="17.7109375" style="2" customWidth="1"/>
    <col min="3343" max="3343" width="69.140625" style="2" customWidth="1"/>
    <col min="3344" max="3344" width="24.7109375" style="2" customWidth="1"/>
    <col min="3345" max="3574" width="11.42578125" style="2"/>
    <col min="3575" max="3575" width="21.42578125" style="2" customWidth="1"/>
    <col min="3576" max="3576" width="20.42578125" style="2" customWidth="1"/>
    <col min="3577" max="3577" width="5.28515625" style="2" customWidth="1"/>
    <col min="3578" max="3578" width="25.7109375" style="2" customWidth="1"/>
    <col min="3579" max="3579" width="28.42578125" style="2" customWidth="1"/>
    <col min="3580" max="3580" width="21.28515625" style="2" customWidth="1"/>
    <col min="3581" max="3581" width="26" style="2" customWidth="1"/>
    <col min="3582" max="3583" width="4.85546875" style="2" bestFit="1" customWidth="1"/>
    <col min="3584" max="3593" width="4.85546875" style="2" customWidth="1"/>
    <col min="3594" max="3594" width="15.42578125" style="2" customWidth="1"/>
    <col min="3595" max="3595" width="40.85546875" style="2" customWidth="1"/>
    <col min="3596" max="3596" width="19.42578125" style="2" customWidth="1"/>
    <col min="3597" max="3597" width="24.7109375" style="2" customWidth="1"/>
    <col min="3598" max="3598" width="17.7109375" style="2" customWidth="1"/>
    <col min="3599" max="3599" width="69.140625" style="2" customWidth="1"/>
    <col min="3600" max="3600" width="24.7109375" style="2" customWidth="1"/>
    <col min="3601" max="3830" width="11.42578125" style="2"/>
    <col min="3831" max="3831" width="21.42578125" style="2" customWidth="1"/>
    <col min="3832" max="3832" width="20.42578125" style="2" customWidth="1"/>
    <col min="3833" max="3833" width="5.28515625" style="2" customWidth="1"/>
    <col min="3834" max="3834" width="25.7109375" style="2" customWidth="1"/>
    <col min="3835" max="3835" width="28.42578125" style="2" customWidth="1"/>
    <col min="3836" max="3836" width="21.28515625" style="2" customWidth="1"/>
    <col min="3837" max="3837" width="26" style="2" customWidth="1"/>
    <col min="3838" max="3839" width="4.85546875" style="2" bestFit="1" customWidth="1"/>
    <col min="3840" max="3849" width="4.85546875" style="2" customWidth="1"/>
    <col min="3850" max="3850" width="15.42578125" style="2" customWidth="1"/>
    <col min="3851" max="3851" width="40.85546875" style="2" customWidth="1"/>
    <col min="3852" max="3852" width="19.42578125" style="2" customWidth="1"/>
    <col min="3853" max="3853" width="24.7109375" style="2" customWidth="1"/>
    <col min="3854" max="3854" width="17.7109375" style="2" customWidth="1"/>
    <col min="3855" max="3855" width="69.140625" style="2" customWidth="1"/>
    <col min="3856" max="3856" width="24.7109375" style="2" customWidth="1"/>
    <col min="3857" max="4086" width="11.42578125" style="2"/>
    <col min="4087" max="4087" width="21.42578125" style="2" customWidth="1"/>
    <col min="4088" max="4088" width="20.42578125" style="2" customWidth="1"/>
    <col min="4089" max="4089" width="5.28515625" style="2" customWidth="1"/>
    <col min="4090" max="4090" width="25.7109375" style="2" customWidth="1"/>
    <col min="4091" max="4091" width="28.42578125" style="2" customWidth="1"/>
    <col min="4092" max="4092" width="21.28515625" style="2" customWidth="1"/>
    <col min="4093" max="4093" width="26" style="2" customWidth="1"/>
    <col min="4094" max="4095" width="4.85546875" style="2" bestFit="1" customWidth="1"/>
    <col min="4096" max="4105" width="4.85546875" style="2" customWidth="1"/>
    <col min="4106" max="4106" width="15.42578125" style="2" customWidth="1"/>
    <col min="4107" max="4107" width="40.85546875" style="2" customWidth="1"/>
    <col min="4108" max="4108" width="19.42578125" style="2" customWidth="1"/>
    <col min="4109" max="4109" width="24.7109375" style="2" customWidth="1"/>
    <col min="4110" max="4110" width="17.7109375" style="2" customWidth="1"/>
    <col min="4111" max="4111" width="69.140625" style="2" customWidth="1"/>
    <col min="4112" max="4112" width="24.7109375" style="2" customWidth="1"/>
    <col min="4113" max="4342" width="11.42578125" style="2"/>
    <col min="4343" max="4343" width="21.42578125" style="2" customWidth="1"/>
    <col min="4344" max="4344" width="20.42578125" style="2" customWidth="1"/>
    <col min="4345" max="4345" width="5.28515625" style="2" customWidth="1"/>
    <col min="4346" max="4346" width="25.7109375" style="2" customWidth="1"/>
    <col min="4347" max="4347" width="28.42578125" style="2" customWidth="1"/>
    <col min="4348" max="4348" width="21.28515625" style="2" customWidth="1"/>
    <col min="4349" max="4349" width="26" style="2" customWidth="1"/>
    <col min="4350" max="4351" width="4.85546875" style="2" bestFit="1" customWidth="1"/>
    <col min="4352" max="4361" width="4.85546875" style="2" customWidth="1"/>
    <col min="4362" max="4362" width="15.42578125" style="2" customWidth="1"/>
    <col min="4363" max="4363" width="40.85546875" style="2" customWidth="1"/>
    <col min="4364" max="4364" width="19.42578125" style="2" customWidth="1"/>
    <col min="4365" max="4365" width="24.7109375" style="2" customWidth="1"/>
    <col min="4366" max="4366" width="17.7109375" style="2" customWidth="1"/>
    <col min="4367" max="4367" width="69.140625" style="2" customWidth="1"/>
    <col min="4368" max="4368" width="24.7109375" style="2" customWidth="1"/>
    <col min="4369" max="4598" width="11.42578125" style="2"/>
    <col min="4599" max="4599" width="21.42578125" style="2" customWidth="1"/>
    <col min="4600" max="4600" width="20.42578125" style="2" customWidth="1"/>
    <col min="4601" max="4601" width="5.28515625" style="2" customWidth="1"/>
    <col min="4602" max="4602" width="25.7109375" style="2" customWidth="1"/>
    <col min="4603" max="4603" width="28.42578125" style="2" customWidth="1"/>
    <col min="4604" max="4604" width="21.28515625" style="2" customWidth="1"/>
    <col min="4605" max="4605" width="26" style="2" customWidth="1"/>
    <col min="4606" max="4607" width="4.85546875" style="2" bestFit="1" customWidth="1"/>
    <col min="4608" max="4617" width="4.85546875" style="2" customWidth="1"/>
    <col min="4618" max="4618" width="15.42578125" style="2" customWidth="1"/>
    <col min="4619" max="4619" width="40.85546875" style="2" customWidth="1"/>
    <col min="4620" max="4620" width="19.42578125" style="2" customWidth="1"/>
    <col min="4621" max="4621" width="24.7109375" style="2" customWidth="1"/>
    <col min="4622" max="4622" width="17.7109375" style="2" customWidth="1"/>
    <col min="4623" max="4623" width="69.140625" style="2" customWidth="1"/>
    <col min="4624" max="4624" width="24.7109375" style="2" customWidth="1"/>
    <col min="4625" max="4854" width="11.42578125" style="2"/>
    <col min="4855" max="4855" width="21.42578125" style="2" customWidth="1"/>
    <col min="4856" max="4856" width="20.42578125" style="2" customWidth="1"/>
    <col min="4857" max="4857" width="5.28515625" style="2" customWidth="1"/>
    <col min="4858" max="4858" width="25.7109375" style="2" customWidth="1"/>
    <col min="4859" max="4859" width="28.42578125" style="2" customWidth="1"/>
    <col min="4860" max="4860" width="21.28515625" style="2" customWidth="1"/>
    <col min="4861" max="4861" width="26" style="2" customWidth="1"/>
    <col min="4862" max="4863" width="4.85546875" style="2" bestFit="1" customWidth="1"/>
    <col min="4864" max="4873" width="4.85546875" style="2" customWidth="1"/>
    <col min="4874" max="4874" width="15.42578125" style="2" customWidth="1"/>
    <col min="4875" max="4875" width="40.85546875" style="2" customWidth="1"/>
    <col min="4876" max="4876" width="19.42578125" style="2" customWidth="1"/>
    <col min="4877" max="4877" width="24.7109375" style="2" customWidth="1"/>
    <col min="4878" max="4878" width="17.7109375" style="2" customWidth="1"/>
    <col min="4879" max="4879" width="69.140625" style="2" customWidth="1"/>
    <col min="4880" max="4880" width="24.7109375" style="2" customWidth="1"/>
    <col min="4881" max="5110" width="11.42578125" style="2"/>
    <col min="5111" max="5111" width="21.42578125" style="2" customWidth="1"/>
    <col min="5112" max="5112" width="20.42578125" style="2" customWidth="1"/>
    <col min="5113" max="5113" width="5.28515625" style="2" customWidth="1"/>
    <col min="5114" max="5114" width="25.7109375" style="2" customWidth="1"/>
    <col min="5115" max="5115" width="28.42578125" style="2" customWidth="1"/>
    <col min="5116" max="5116" width="21.28515625" style="2" customWidth="1"/>
    <col min="5117" max="5117" width="26" style="2" customWidth="1"/>
    <col min="5118" max="5119" width="4.85546875" style="2" bestFit="1" customWidth="1"/>
    <col min="5120" max="5129" width="4.85546875" style="2" customWidth="1"/>
    <col min="5130" max="5130" width="15.42578125" style="2" customWidth="1"/>
    <col min="5131" max="5131" width="40.85546875" style="2" customWidth="1"/>
    <col min="5132" max="5132" width="19.42578125" style="2" customWidth="1"/>
    <col min="5133" max="5133" width="24.7109375" style="2" customWidth="1"/>
    <col min="5134" max="5134" width="17.7109375" style="2" customWidth="1"/>
    <col min="5135" max="5135" width="69.140625" style="2" customWidth="1"/>
    <col min="5136" max="5136" width="24.7109375" style="2" customWidth="1"/>
    <col min="5137" max="5366" width="11.42578125" style="2"/>
    <col min="5367" max="5367" width="21.42578125" style="2" customWidth="1"/>
    <col min="5368" max="5368" width="20.42578125" style="2" customWidth="1"/>
    <col min="5369" max="5369" width="5.28515625" style="2" customWidth="1"/>
    <col min="5370" max="5370" width="25.7109375" style="2" customWidth="1"/>
    <col min="5371" max="5371" width="28.42578125" style="2" customWidth="1"/>
    <col min="5372" max="5372" width="21.28515625" style="2" customWidth="1"/>
    <col min="5373" max="5373" width="26" style="2" customWidth="1"/>
    <col min="5374" max="5375" width="4.85546875" style="2" bestFit="1" customWidth="1"/>
    <col min="5376" max="5385" width="4.85546875" style="2" customWidth="1"/>
    <col min="5386" max="5386" width="15.42578125" style="2" customWidth="1"/>
    <col min="5387" max="5387" width="40.85546875" style="2" customWidth="1"/>
    <col min="5388" max="5388" width="19.42578125" style="2" customWidth="1"/>
    <col min="5389" max="5389" width="24.7109375" style="2" customWidth="1"/>
    <col min="5390" max="5390" width="17.7109375" style="2" customWidth="1"/>
    <col min="5391" max="5391" width="69.140625" style="2" customWidth="1"/>
    <col min="5392" max="5392" width="24.7109375" style="2" customWidth="1"/>
    <col min="5393" max="5622" width="11.42578125" style="2"/>
    <col min="5623" max="5623" width="21.42578125" style="2" customWidth="1"/>
    <col min="5624" max="5624" width="20.42578125" style="2" customWidth="1"/>
    <col min="5625" max="5625" width="5.28515625" style="2" customWidth="1"/>
    <col min="5626" max="5626" width="25.7109375" style="2" customWidth="1"/>
    <col min="5627" max="5627" width="28.42578125" style="2" customWidth="1"/>
    <col min="5628" max="5628" width="21.28515625" style="2" customWidth="1"/>
    <col min="5629" max="5629" width="26" style="2" customWidth="1"/>
    <col min="5630" max="5631" width="4.85546875" style="2" bestFit="1" customWidth="1"/>
    <col min="5632" max="5641" width="4.85546875" style="2" customWidth="1"/>
    <col min="5642" max="5642" width="15.42578125" style="2" customWidth="1"/>
    <col min="5643" max="5643" width="40.85546875" style="2" customWidth="1"/>
    <col min="5644" max="5644" width="19.42578125" style="2" customWidth="1"/>
    <col min="5645" max="5645" width="24.7109375" style="2" customWidth="1"/>
    <col min="5646" max="5646" width="17.7109375" style="2" customWidth="1"/>
    <col min="5647" max="5647" width="69.140625" style="2" customWidth="1"/>
    <col min="5648" max="5648" width="24.7109375" style="2" customWidth="1"/>
    <col min="5649" max="5878" width="11.42578125" style="2"/>
    <col min="5879" max="5879" width="21.42578125" style="2" customWidth="1"/>
    <col min="5880" max="5880" width="20.42578125" style="2" customWidth="1"/>
    <col min="5881" max="5881" width="5.28515625" style="2" customWidth="1"/>
    <col min="5882" max="5882" width="25.7109375" style="2" customWidth="1"/>
    <col min="5883" max="5883" width="28.42578125" style="2" customWidth="1"/>
    <col min="5884" max="5884" width="21.28515625" style="2" customWidth="1"/>
    <col min="5885" max="5885" width="26" style="2" customWidth="1"/>
    <col min="5886" max="5887" width="4.85546875" style="2" bestFit="1" customWidth="1"/>
    <col min="5888" max="5897" width="4.85546875" style="2" customWidth="1"/>
    <col min="5898" max="5898" width="15.42578125" style="2" customWidth="1"/>
    <col min="5899" max="5899" width="40.85546875" style="2" customWidth="1"/>
    <col min="5900" max="5900" width="19.42578125" style="2" customWidth="1"/>
    <col min="5901" max="5901" width="24.7109375" style="2" customWidth="1"/>
    <col min="5902" max="5902" width="17.7109375" style="2" customWidth="1"/>
    <col min="5903" max="5903" width="69.140625" style="2" customWidth="1"/>
    <col min="5904" max="5904" width="24.7109375" style="2" customWidth="1"/>
    <col min="5905" max="6134" width="11.42578125" style="2"/>
    <col min="6135" max="6135" width="21.42578125" style="2" customWidth="1"/>
    <col min="6136" max="6136" width="20.42578125" style="2" customWidth="1"/>
    <col min="6137" max="6137" width="5.28515625" style="2" customWidth="1"/>
    <col min="6138" max="6138" width="25.7109375" style="2" customWidth="1"/>
    <col min="6139" max="6139" width="28.42578125" style="2" customWidth="1"/>
    <col min="6140" max="6140" width="21.28515625" style="2" customWidth="1"/>
    <col min="6141" max="6141" width="26" style="2" customWidth="1"/>
    <col min="6142" max="6143" width="4.85546875" style="2" bestFit="1" customWidth="1"/>
    <col min="6144" max="6153" width="4.85546875" style="2" customWidth="1"/>
    <col min="6154" max="6154" width="15.42578125" style="2" customWidth="1"/>
    <col min="6155" max="6155" width="40.85546875" style="2" customWidth="1"/>
    <col min="6156" max="6156" width="19.42578125" style="2" customWidth="1"/>
    <col min="6157" max="6157" width="24.7109375" style="2" customWidth="1"/>
    <col min="6158" max="6158" width="17.7109375" style="2" customWidth="1"/>
    <col min="6159" max="6159" width="69.140625" style="2" customWidth="1"/>
    <col min="6160" max="6160" width="24.7109375" style="2" customWidth="1"/>
    <col min="6161" max="6390" width="11.42578125" style="2"/>
    <col min="6391" max="6391" width="21.42578125" style="2" customWidth="1"/>
    <col min="6392" max="6392" width="20.42578125" style="2" customWidth="1"/>
    <col min="6393" max="6393" width="5.28515625" style="2" customWidth="1"/>
    <col min="6394" max="6394" width="25.7109375" style="2" customWidth="1"/>
    <col min="6395" max="6395" width="28.42578125" style="2" customWidth="1"/>
    <col min="6396" max="6396" width="21.28515625" style="2" customWidth="1"/>
    <col min="6397" max="6397" width="26" style="2" customWidth="1"/>
    <col min="6398" max="6399" width="4.85546875" style="2" bestFit="1" customWidth="1"/>
    <col min="6400" max="6409" width="4.85546875" style="2" customWidth="1"/>
    <col min="6410" max="6410" width="15.42578125" style="2" customWidth="1"/>
    <col min="6411" max="6411" width="40.85546875" style="2" customWidth="1"/>
    <col min="6412" max="6412" width="19.42578125" style="2" customWidth="1"/>
    <col min="6413" max="6413" width="24.7109375" style="2" customWidth="1"/>
    <col min="6414" max="6414" width="17.7109375" style="2" customWidth="1"/>
    <col min="6415" max="6415" width="69.140625" style="2" customWidth="1"/>
    <col min="6416" max="6416" width="24.7109375" style="2" customWidth="1"/>
    <col min="6417" max="6646" width="11.42578125" style="2"/>
    <col min="6647" max="6647" width="21.42578125" style="2" customWidth="1"/>
    <col min="6648" max="6648" width="20.42578125" style="2" customWidth="1"/>
    <col min="6649" max="6649" width="5.28515625" style="2" customWidth="1"/>
    <col min="6650" max="6650" width="25.7109375" style="2" customWidth="1"/>
    <col min="6651" max="6651" width="28.42578125" style="2" customWidth="1"/>
    <col min="6652" max="6652" width="21.28515625" style="2" customWidth="1"/>
    <col min="6653" max="6653" width="26" style="2" customWidth="1"/>
    <col min="6654" max="6655" width="4.85546875" style="2" bestFit="1" customWidth="1"/>
    <col min="6656" max="6665" width="4.85546875" style="2" customWidth="1"/>
    <col min="6666" max="6666" width="15.42578125" style="2" customWidth="1"/>
    <col min="6667" max="6667" width="40.85546875" style="2" customWidth="1"/>
    <col min="6668" max="6668" width="19.42578125" style="2" customWidth="1"/>
    <col min="6669" max="6669" width="24.7109375" style="2" customWidth="1"/>
    <col min="6670" max="6670" width="17.7109375" style="2" customWidth="1"/>
    <col min="6671" max="6671" width="69.140625" style="2" customWidth="1"/>
    <col min="6672" max="6672" width="24.7109375" style="2" customWidth="1"/>
    <col min="6673" max="6902" width="11.42578125" style="2"/>
    <col min="6903" max="6903" width="21.42578125" style="2" customWidth="1"/>
    <col min="6904" max="6904" width="20.42578125" style="2" customWidth="1"/>
    <col min="6905" max="6905" width="5.28515625" style="2" customWidth="1"/>
    <col min="6906" max="6906" width="25.7109375" style="2" customWidth="1"/>
    <col min="6907" max="6907" width="28.42578125" style="2" customWidth="1"/>
    <col min="6908" max="6908" width="21.28515625" style="2" customWidth="1"/>
    <col min="6909" max="6909" width="26" style="2" customWidth="1"/>
    <col min="6910" max="6911" width="4.85546875" style="2" bestFit="1" customWidth="1"/>
    <col min="6912" max="6921" width="4.85546875" style="2" customWidth="1"/>
    <col min="6922" max="6922" width="15.42578125" style="2" customWidth="1"/>
    <col min="6923" max="6923" width="40.85546875" style="2" customWidth="1"/>
    <col min="6924" max="6924" width="19.42578125" style="2" customWidth="1"/>
    <col min="6925" max="6925" width="24.7109375" style="2" customWidth="1"/>
    <col min="6926" max="6926" width="17.7109375" style="2" customWidth="1"/>
    <col min="6927" max="6927" width="69.140625" style="2" customWidth="1"/>
    <col min="6928" max="6928" width="24.7109375" style="2" customWidth="1"/>
    <col min="6929" max="7158" width="11.42578125" style="2"/>
    <col min="7159" max="7159" width="21.42578125" style="2" customWidth="1"/>
    <col min="7160" max="7160" width="20.42578125" style="2" customWidth="1"/>
    <col min="7161" max="7161" width="5.28515625" style="2" customWidth="1"/>
    <col min="7162" max="7162" width="25.7109375" style="2" customWidth="1"/>
    <col min="7163" max="7163" width="28.42578125" style="2" customWidth="1"/>
    <col min="7164" max="7164" width="21.28515625" style="2" customWidth="1"/>
    <col min="7165" max="7165" width="26" style="2" customWidth="1"/>
    <col min="7166" max="7167" width="4.85546875" style="2" bestFit="1" customWidth="1"/>
    <col min="7168" max="7177" width="4.85546875" style="2" customWidth="1"/>
    <col min="7178" max="7178" width="15.42578125" style="2" customWidth="1"/>
    <col min="7179" max="7179" width="40.85546875" style="2" customWidth="1"/>
    <col min="7180" max="7180" width="19.42578125" style="2" customWidth="1"/>
    <col min="7181" max="7181" width="24.7109375" style="2" customWidth="1"/>
    <col min="7182" max="7182" width="17.7109375" style="2" customWidth="1"/>
    <col min="7183" max="7183" width="69.140625" style="2" customWidth="1"/>
    <col min="7184" max="7184" width="24.7109375" style="2" customWidth="1"/>
    <col min="7185" max="7414" width="11.42578125" style="2"/>
    <col min="7415" max="7415" width="21.42578125" style="2" customWidth="1"/>
    <col min="7416" max="7416" width="20.42578125" style="2" customWidth="1"/>
    <col min="7417" max="7417" width="5.28515625" style="2" customWidth="1"/>
    <col min="7418" max="7418" width="25.7109375" style="2" customWidth="1"/>
    <col min="7419" max="7419" width="28.42578125" style="2" customWidth="1"/>
    <col min="7420" max="7420" width="21.28515625" style="2" customWidth="1"/>
    <col min="7421" max="7421" width="26" style="2" customWidth="1"/>
    <col min="7422" max="7423" width="4.85546875" style="2" bestFit="1" customWidth="1"/>
    <col min="7424" max="7433" width="4.85546875" style="2" customWidth="1"/>
    <col min="7434" max="7434" width="15.42578125" style="2" customWidth="1"/>
    <col min="7435" max="7435" width="40.85546875" style="2" customWidth="1"/>
    <col min="7436" max="7436" width="19.42578125" style="2" customWidth="1"/>
    <col min="7437" max="7437" width="24.7109375" style="2" customWidth="1"/>
    <col min="7438" max="7438" width="17.7109375" style="2" customWidth="1"/>
    <col min="7439" max="7439" width="69.140625" style="2" customWidth="1"/>
    <col min="7440" max="7440" width="24.7109375" style="2" customWidth="1"/>
    <col min="7441" max="7670" width="11.42578125" style="2"/>
    <col min="7671" max="7671" width="21.42578125" style="2" customWidth="1"/>
    <col min="7672" max="7672" width="20.42578125" style="2" customWidth="1"/>
    <col min="7673" max="7673" width="5.28515625" style="2" customWidth="1"/>
    <col min="7674" max="7674" width="25.7109375" style="2" customWidth="1"/>
    <col min="7675" max="7675" width="28.42578125" style="2" customWidth="1"/>
    <col min="7676" max="7676" width="21.28515625" style="2" customWidth="1"/>
    <col min="7677" max="7677" width="26" style="2" customWidth="1"/>
    <col min="7678" max="7679" width="4.85546875" style="2" bestFit="1" customWidth="1"/>
    <col min="7680" max="7689" width="4.85546875" style="2" customWidth="1"/>
    <col min="7690" max="7690" width="15.42578125" style="2" customWidth="1"/>
    <col min="7691" max="7691" width="40.85546875" style="2" customWidth="1"/>
    <col min="7692" max="7692" width="19.42578125" style="2" customWidth="1"/>
    <col min="7693" max="7693" width="24.7109375" style="2" customWidth="1"/>
    <col min="7694" max="7694" width="17.7109375" style="2" customWidth="1"/>
    <col min="7695" max="7695" width="69.140625" style="2" customWidth="1"/>
    <col min="7696" max="7696" width="24.7109375" style="2" customWidth="1"/>
    <col min="7697" max="7926" width="11.42578125" style="2"/>
    <col min="7927" max="7927" width="21.42578125" style="2" customWidth="1"/>
    <col min="7928" max="7928" width="20.42578125" style="2" customWidth="1"/>
    <col min="7929" max="7929" width="5.28515625" style="2" customWidth="1"/>
    <col min="7930" max="7930" width="25.7109375" style="2" customWidth="1"/>
    <col min="7931" max="7931" width="28.42578125" style="2" customWidth="1"/>
    <col min="7932" max="7932" width="21.28515625" style="2" customWidth="1"/>
    <col min="7933" max="7933" width="26" style="2" customWidth="1"/>
    <col min="7934" max="7935" width="4.85546875" style="2" bestFit="1" customWidth="1"/>
    <col min="7936" max="7945" width="4.85546875" style="2" customWidth="1"/>
    <col min="7946" max="7946" width="15.42578125" style="2" customWidth="1"/>
    <col min="7947" max="7947" width="40.85546875" style="2" customWidth="1"/>
    <col min="7948" max="7948" width="19.42578125" style="2" customWidth="1"/>
    <col min="7949" max="7949" width="24.7109375" style="2" customWidth="1"/>
    <col min="7950" max="7950" width="17.7109375" style="2" customWidth="1"/>
    <col min="7951" max="7951" width="69.140625" style="2" customWidth="1"/>
    <col min="7952" max="7952" width="24.7109375" style="2" customWidth="1"/>
    <col min="7953" max="8182" width="11.42578125" style="2"/>
    <col min="8183" max="8183" width="21.42578125" style="2" customWidth="1"/>
    <col min="8184" max="8184" width="20.42578125" style="2" customWidth="1"/>
    <col min="8185" max="8185" width="5.28515625" style="2" customWidth="1"/>
    <col min="8186" max="8186" width="25.7109375" style="2" customWidth="1"/>
    <col min="8187" max="8187" width="28.42578125" style="2" customWidth="1"/>
    <col min="8188" max="8188" width="21.28515625" style="2" customWidth="1"/>
    <col min="8189" max="8189" width="26" style="2" customWidth="1"/>
    <col min="8190" max="8191" width="4.85546875" style="2" bestFit="1" customWidth="1"/>
    <col min="8192" max="8201" width="4.85546875" style="2" customWidth="1"/>
    <col min="8202" max="8202" width="15.42578125" style="2" customWidth="1"/>
    <col min="8203" max="8203" width="40.85546875" style="2" customWidth="1"/>
    <col min="8204" max="8204" width="19.42578125" style="2" customWidth="1"/>
    <col min="8205" max="8205" width="24.7109375" style="2" customWidth="1"/>
    <col min="8206" max="8206" width="17.7109375" style="2" customWidth="1"/>
    <col min="8207" max="8207" width="69.140625" style="2" customWidth="1"/>
    <col min="8208" max="8208" width="24.7109375" style="2" customWidth="1"/>
    <col min="8209" max="8438" width="11.42578125" style="2"/>
    <col min="8439" max="8439" width="21.42578125" style="2" customWidth="1"/>
    <col min="8440" max="8440" width="20.42578125" style="2" customWidth="1"/>
    <col min="8441" max="8441" width="5.28515625" style="2" customWidth="1"/>
    <col min="8442" max="8442" width="25.7109375" style="2" customWidth="1"/>
    <col min="8443" max="8443" width="28.42578125" style="2" customWidth="1"/>
    <col min="8444" max="8444" width="21.28515625" style="2" customWidth="1"/>
    <col min="8445" max="8445" width="26" style="2" customWidth="1"/>
    <col min="8446" max="8447" width="4.85546875" style="2" bestFit="1" customWidth="1"/>
    <col min="8448" max="8457" width="4.85546875" style="2" customWidth="1"/>
    <col min="8458" max="8458" width="15.42578125" style="2" customWidth="1"/>
    <col min="8459" max="8459" width="40.85546875" style="2" customWidth="1"/>
    <col min="8460" max="8460" width="19.42578125" style="2" customWidth="1"/>
    <col min="8461" max="8461" width="24.7109375" style="2" customWidth="1"/>
    <col min="8462" max="8462" width="17.7109375" style="2" customWidth="1"/>
    <col min="8463" max="8463" width="69.140625" style="2" customWidth="1"/>
    <col min="8464" max="8464" width="24.7109375" style="2" customWidth="1"/>
    <col min="8465" max="8694" width="11.42578125" style="2"/>
    <col min="8695" max="8695" width="21.42578125" style="2" customWidth="1"/>
    <col min="8696" max="8696" width="20.42578125" style="2" customWidth="1"/>
    <col min="8697" max="8697" width="5.28515625" style="2" customWidth="1"/>
    <col min="8698" max="8698" width="25.7109375" style="2" customWidth="1"/>
    <col min="8699" max="8699" width="28.42578125" style="2" customWidth="1"/>
    <col min="8700" max="8700" width="21.28515625" style="2" customWidth="1"/>
    <col min="8701" max="8701" width="26" style="2" customWidth="1"/>
    <col min="8702" max="8703" width="4.85546875" style="2" bestFit="1" customWidth="1"/>
    <col min="8704" max="8713" width="4.85546875" style="2" customWidth="1"/>
    <col min="8714" max="8714" width="15.42578125" style="2" customWidth="1"/>
    <col min="8715" max="8715" width="40.85546875" style="2" customWidth="1"/>
    <col min="8716" max="8716" width="19.42578125" style="2" customWidth="1"/>
    <col min="8717" max="8717" width="24.7109375" style="2" customWidth="1"/>
    <col min="8718" max="8718" width="17.7109375" style="2" customWidth="1"/>
    <col min="8719" max="8719" width="69.140625" style="2" customWidth="1"/>
    <col min="8720" max="8720" width="24.7109375" style="2" customWidth="1"/>
    <col min="8721" max="8950" width="11.42578125" style="2"/>
    <col min="8951" max="8951" width="21.42578125" style="2" customWidth="1"/>
    <col min="8952" max="8952" width="20.42578125" style="2" customWidth="1"/>
    <col min="8953" max="8953" width="5.28515625" style="2" customWidth="1"/>
    <col min="8954" max="8954" width="25.7109375" style="2" customWidth="1"/>
    <col min="8955" max="8955" width="28.42578125" style="2" customWidth="1"/>
    <col min="8956" max="8956" width="21.28515625" style="2" customWidth="1"/>
    <col min="8957" max="8957" width="26" style="2" customWidth="1"/>
    <col min="8958" max="8959" width="4.85546875" style="2" bestFit="1" customWidth="1"/>
    <col min="8960" max="8969" width="4.85546875" style="2" customWidth="1"/>
    <col min="8970" max="8970" width="15.42578125" style="2" customWidth="1"/>
    <col min="8971" max="8971" width="40.85546875" style="2" customWidth="1"/>
    <col min="8972" max="8972" width="19.42578125" style="2" customWidth="1"/>
    <col min="8973" max="8973" width="24.7109375" style="2" customWidth="1"/>
    <col min="8974" max="8974" width="17.7109375" style="2" customWidth="1"/>
    <col min="8975" max="8975" width="69.140625" style="2" customWidth="1"/>
    <col min="8976" max="8976" width="24.7109375" style="2" customWidth="1"/>
    <col min="8977" max="9206" width="11.42578125" style="2"/>
    <col min="9207" max="9207" width="21.42578125" style="2" customWidth="1"/>
    <col min="9208" max="9208" width="20.42578125" style="2" customWidth="1"/>
    <col min="9209" max="9209" width="5.28515625" style="2" customWidth="1"/>
    <col min="9210" max="9210" width="25.7109375" style="2" customWidth="1"/>
    <col min="9211" max="9211" width="28.42578125" style="2" customWidth="1"/>
    <col min="9212" max="9212" width="21.28515625" style="2" customWidth="1"/>
    <col min="9213" max="9213" width="26" style="2" customWidth="1"/>
    <col min="9214" max="9215" width="4.85546875" style="2" bestFit="1" customWidth="1"/>
    <col min="9216" max="9225" width="4.85546875" style="2" customWidth="1"/>
    <col min="9226" max="9226" width="15.42578125" style="2" customWidth="1"/>
    <col min="9227" max="9227" width="40.85546875" style="2" customWidth="1"/>
    <col min="9228" max="9228" width="19.42578125" style="2" customWidth="1"/>
    <col min="9229" max="9229" width="24.7109375" style="2" customWidth="1"/>
    <col min="9230" max="9230" width="17.7109375" style="2" customWidth="1"/>
    <col min="9231" max="9231" width="69.140625" style="2" customWidth="1"/>
    <col min="9232" max="9232" width="24.7109375" style="2" customWidth="1"/>
    <col min="9233" max="9462" width="11.42578125" style="2"/>
    <col min="9463" max="9463" width="21.42578125" style="2" customWidth="1"/>
    <col min="9464" max="9464" width="20.42578125" style="2" customWidth="1"/>
    <col min="9465" max="9465" width="5.28515625" style="2" customWidth="1"/>
    <col min="9466" max="9466" width="25.7109375" style="2" customWidth="1"/>
    <col min="9467" max="9467" width="28.42578125" style="2" customWidth="1"/>
    <col min="9468" max="9468" width="21.28515625" style="2" customWidth="1"/>
    <col min="9469" max="9469" width="26" style="2" customWidth="1"/>
    <col min="9470" max="9471" width="4.85546875" style="2" bestFit="1" customWidth="1"/>
    <col min="9472" max="9481" width="4.85546875" style="2" customWidth="1"/>
    <col min="9482" max="9482" width="15.42578125" style="2" customWidth="1"/>
    <col min="9483" max="9483" width="40.85546875" style="2" customWidth="1"/>
    <col min="9484" max="9484" width="19.42578125" style="2" customWidth="1"/>
    <col min="9485" max="9485" width="24.7109375" style="2" customWidth="1"/>
    <col min="9486" max="9486" width="17.7109375" style="2" customWidth="1"/>
    <col min="9487" max="9487" width="69.140625" style="2" customWidth="1"/>
    <col min="9488" max="9488" width="24.7109375" style="2" customWidth="1"/>
    <col min="9489" max="9718" width="11.42578125" style="2"/>
    <col min="9719" max="9719" width="21.42578125" style="2" customWidth="1"/>
    <col min="9720" max="9720" width="20.42578125" style="2" customWidth="1"/>
    <col min="9721" max="9721" width="5.28515625" style="2" customWidth="1"/>
    <col min="9722" max="9722" width="25.7109375" style="2" customWidth="1"/>
    <col min="9723" max="9723" width="28.42578125" style="2" customWidth="1"/>
    <col min="9724" max="9724" width="21.28515625" style="2" customWidth="1"/>
    <col min="9725" max="9725" width="26" style="2" customWidth="1"/>
    <col min="9726" max="9727" width="4.85546875" style="2" bestFit="1" customWidth="1"/>
    <col min="9728" max="9737" width="4.85546875" style="2" customWidth="1"/>
    <col min="9738" max="9738" width="15.42578125" style="2" customWidth="1"/>
    <col min="9739" max="9739" width="40.85546875" style="2" customWidth="1"/>
    <col min="9740" max="9740" width="19.42578125" style="2" customWidth="1"/>
    <col min="9741" max="9741" width="24.7109375" style="2" customWidth="1"/>
    <col min="9742" max="9742" width="17.7109375" style="2" customWidth="1"/>
    <col min="9743" max="9743" width="69.140625" style="2" customWidth="1"/>
    <col min="9744" max="9744" width="24.7109375" style="2" customWidth="1"/>
    <col min="9745" max="9974" width="11.42578125" style="2"/>
    <col min="9975" max="9975" width="21.42578125" style="2" customWidth="1"/>
    <col min="9976" max="9976" width="20.42578125" style="2" customWidth="1"/>
    <col min="9977" max="9977" width="5.28515625" style="2" customWidth="1"/>
    <col min="9978" max="9978" width="25.7109375" style="2" customWidth="1"/>
    <col min="9979" max="9979" width="28.42578125" style="2" customWidth="1"/>
    <col min="9980" max="9980" width="21.28515625" style="2" customWidth="1"/>
    <col min="9981" max="9981" width="26" style="2" customWidth="1"/>
    <col min="9982" max="9983" width="4.85546875" style="2" bestFit="1" customWidth="1"/>
    <col min="9984" max="9993" width="4.85546875" style="2" customWidth="1"/>
    <col min="9994" max="9994" width="15.42578125" style="2" customWidth="1"/>
    <col min="9995" max="9995" width="40.85546875" style="2" customWidth="1"/>
    <col min="9996" max="9996" width="19.42578125" style="2" customWidth="1"/>
    <col min="9997" max="9997" width="24.7109375" style="2" customWidth="1"/>
    <col min="9998" max="9998" width="17.7109375" style="2" customWidth="1"/>
    <col min="9999" max="9999" width="69.140625" style="2" customWidth="1"/>
    <col min="10000" max="10000" width="24.7109375" style="2" customWidth="1"/>
    <col min="10001" max="10230" width="11.42578125" style="2"/>
    <col min="10231" max="10231" width="21.42578125" style="2" customWidth="1"/>
    <col min="10232" max="10232" width="20.42578125" style="2" customWidth="1"/>
    <col min="10233" max="10233" width="5.28515625" style="2" customWidth="1"/>
    <col min="10234" max="10234" width="25.7109375" style="2" customWidth="1"/>
    <col min="10235" max="10235" width="28.42578125" style="2" customWidth="1"/>
    <col min="10236" max="10236" width="21.28515625" style="2" customWidth="1"/>
    <col min="10237" max="10237" width="26" style="2" customWidth="1"/>
    <col min="10238" max="10239" width="4.85546875" style="2" bestFit="1" customWidth="1"/>
    <col min="10240" max="10249" width="4.85546875" style="2" customWidth="1"/>
    <col min="10250" max="10250" width="15.42578125" style="2" customWidth="1"/>
    <col min="10251" max="10251" width="40.85546875" style="2" customWidth="1"/>
    <col min="10252" max="10252" width="19.42578125" style="2" customWidth="1"/>
    <col min="10253" max="10253" width="24.7109375" style="2" customWidth="1"/>
    <col min="10254" max="10254" width="17.7109375" style="2" customWidth="1"/>
    <col min="10255" max="10255" width="69.140625" style="2" customWidth="1"/>
    <col min="10256" max="10256" width="24.7109375" style="2" customWidth="1"/>
    <col min="10257" max="10486" width="11.42578125" style="2"/>
    <col min="10487" max="10487" width="21.42578125" style="2" customWidth="1"/>
    <col min="10488" max="10488" width="20.42578125" style="2" customWidth="1"/>
    <col min="10489" max="10489" width="5.28515625" style="2" customWidth="1"/>
    <col min="10490" max="10490" width="25.7109375" style="2" customWidth="1"/>
    <col min="10491" max="10491" width="28.42578125" style="2" customWidth="1"/>
    <col min="10492" max="10492" width="21.28515625" style="2" customWidth="1"/>
    <col min="10493" max="10493" width="26" style="2" customWidth="1"/>
    <col min="10494" max="10495" width="4.85546875" style="2" bestFit="1" customWidth="1"/>
    <col min="10496" max="10505" width="4.85546875" style="2" customWidth="1"/>
    <col min="10506" max="10506" width="15.42578125" style="2" customWidth="1"/>
    <col min="10507" max="10507" width="40.85546875" style="2" customWidth="1"/>
    <col min="10508" max="10508" width="19.42578125" style="2" customWidth="1"/>
    <col min="10509" max="10509" width="24.7109375" style="2" customWidth="1"/>
    <col min="10510" max="10510" width="17.7109375" style="2" customWidth="1"/>
    <col min="10511" max="10511" width="69.140625" style="2" customWidth="1"/>
    <col min="10512" max="10512" width="24.7109375" style="2" customWidth="1"/>
    <col min="10513" max="10742" width="11.42578125" style="2"/>
    <col min="10743" max="10743" width="21.42578125" style="2" customWidth="1"/>
    <col min="10744" max="10744" width="20.42578125" style="2" customWidth="1"/>
    <col min="10745" max="10745" width="5.28515625" style="2" customWidth="1"/>
    <col min="10746" max="10746" width="25.7109375" style="2" customWidth="1"/>
    <col min="10747" max="10747" width="28.42578125" style="2" customWidth="1"/>
    <col min="10748" max="10748" width="21.28515625" style="2" customWidth="1"/>
    <col min="10749" max="10749" width="26" style="2" customWidth="1"/>
    <col min="10750" max="10751" width="4.85546875" style="2" bestFit="1" customWidth="1"/>
    <col min="10752" max="10761" width="4.85546875" style="2" customWidth="1"/>
    <col min="10762" max="10762" width="15.42578125" style="2" customWidth="1"/>
    <col min="10763" max="10763" width="40.85546875" style="2" customWidth="1"/>
    <col min="10764" max="10764" width="19.42578125" style="2" customWidth="1"/>
    <col min="10765" max="10765" width="24.7109375" style="2" customWidth="1"/>
    <col min="10766" max="10766" width="17.7109375" style="2" customWidth="1"/>
    <col min="10767" max="10767" width="69.140625" style="2" customWidth="1"/>
    <col min="10768" max="10768" width="24.7109375" style="2" customWidth="1"/>
    <col min="10769" max="10998" width="11.42578125" style="2"/>
    <col min="10999" max="10999" width="21.42578125" style="2" customWidth="1"/>
    <col min="11000" max="11000" width="20.42578125" style="2" customWidth="1"/>
    <col min="11001" max="11001" width="5.28515625" style="2" customWidth="1"/>
    <col min="11002" max="11002" width="25.7109375" style="2" customWidth="1"/>
    <col min="11003" max="11003" width="28.42578125" style="2" customWidth="1"/>
    <col min="11004" max="11004" width="21.28515625" style="2" customWidth="1"/>
    <col min="11005" max="11005" width="26" style="2" customWidth="1"/>
    <col min="11006" max="11007" width="4.85546875" style="2" bestFit="1" customWidth="1"/>
    <col min="11008" max="11017" width="4.85546875" style="2" customWidth="1"/>
    <col min="11018" max="11018" width="15.42578125" style="2" customWidth="1"/>
    <col min="11019" max="11019" width="40.85546875" style="2" customWidth="1"/>
    <col min="11020" max="11020" width="19.42578125" style="2" customWidth="1"/>
    <col min="11021" max="11021" width="24.7109375" style="2" customWidth="1"/>
    <col min="11022" max="11022" width="17.7109375" style="2" customWidth="1"/>
    <col min="11023" max="11023" width="69.140625" style="2" customWidth="1"/>
    <col min="11024" max="11024" width="24.7109375" style="2" customWidth="1"/>
    <col min="11025" max="11254" width="11.42578125" style="2"/>
    <col min="11255" max="11255" width="21.42578125" style="2" customWidth="1"/>
    <col min="11256" max="11256" width="20.42578125" style="2" customWidth="1"/>
    <col min="11257" max="11257" width="5.28515625" style="2" customWidth="1"/>
    <col min="11258" max="11258" width="25.7109375" style="2" customWidth="1"/>
    <col min="11259" max="11259" width="28.42578125" style="2" customWidth="1"/>
    <col min="11260" max="11260" width="21.28515625" style="2" customWidth="1"/>
    <col min="11261" max="11261" width="26" style="2" customWidth="1"/>
    <col min="11262" max="11263" width="4.85546875" style="2" bestFit="1" customWidth="1"/>
    <col min="11264" max="11273" width="4.85546875" style="2" customWidth="1"/>
    <col min="11274" max="11274" width="15.42578125" style="2" customWidth="1"/>
    <col min="11275" max="11275" width="40.85546875" style="2" customWidth="1"/>
    <col min="11276" max="11276" width="19.42578125" style="2" customWidth="1"/>
    <col min="11277" max="11277" width="24.7109375" style="2" customWidth="1"/>
    <col min="11278" max="11278" width="17.7109375" style="2" customWidth="1"/>
    <col min="11279" max="11279" width="69.140625" style="2" customWidth="1"/>
    <col min="11280" max="11280" width="24.7109375" style="2" customWidth="1"/>
    <col min="11281" max="11510" width="11.42578125" style="2"/>
    <col min="11511" max="11511" width="21.42578125" style="2" customWidth="1"/>
    <col min="11512" max="11512" width="20.42578125" style="2" customWidth="1"/>
    <col min="11513" max="11513" width="5.28515625" style="2" customWidth="1"/>
    <col min="11514" max="11514" width="25.7109375" style="2" customWidth="1"/>
    <col min="11515" max="11515" width="28.42578125" style="2" customWidth="1"/>
    <col min="11516" max="11516" width="21.28515625" style="2" customWidth="1"/>
    <col min="11517" max="11517" width="26" style="2" customWidth="1"/>
    <col min="11518" max="11519" width="4.85546875" style="2" bestFit="1" customWidth="1"/>
    <col min="11520" max="11529" width="4.85546875" style="2" customWidth="1"/>
    <col min="11530" max="11530" width="15.42578125" style="2" customWidth="1"/>
    <col min="11531" max="11531" width="40.85546875" style="2" customWidth="1"/>
    <col min="11532" max="11532" width="19.42578125" style="2" customWidth="1"/>
    <col min="11533" max="11533" width="24.7109375" style="2" customWidth="1"/>
    <col min="11534" max="11534" width="17.7109375" style="2" customWidth="1"/>
    <col min="11535" max="11535" width="69.140625" style="2" customWidth="1"/>
    <col min="11536" max="11536" width="24.7109375" style="2" customWidth="1"/>
    <col min="11537" max="11766" width="11.42578125" style="2"/>
    <col min="11767" max="11767" width="21.42578125" style="2" customWidth="1"/>
    <col min="11768" max="11768" width="20.42578125" style="2" customWidth="1"/>
    <col min="11769" max="11769" width="5.28515625" style="2" customWidth="1"/>
    <col min="11770" max="11770" width="25.7109375" style="2" customWidth="1"/>
    <col min="11771" max="11771" width="28.42578125" style="2" customWidth="1"/>
    <col min="11772" max="11772" width="21.28515625" style="2" customWidth="1"/>
    <col min="11773" max="11773" width="26" style="2" customWidth="1"/>
    <col min="11774" max="11775" width="4.85546875" style="2" bestFit="1" customWidth="1"/>
    <col min="11776" max="11785" width="4.85546875" style="2" customWidth="1"/>
    <col min="11786" max="11786" width="15.42578125" style="2" customWidth="1"/>
    <col min="11787" max="11787" width="40.85546875" style="2" customWidth="1"/>
    <col min="11788" max="11788" width="19.42578125" style="2" customWidth="1"/>
    <col min="11789" max="11789" width="24.7109375" style="2" customWidth="1"/>
    <col min="11790" max="11790" width="17.7109375" style="2" customWidth="1"/>
    <col min="11791" max="11791" width="69.140625" style="2" customWidth="1"/>
    <col min="11792" max="11792" width="24.7109375" style="2" customWidth="1"/>
    <col min="11793" max="12022" width="11.42578125" style="2"/>
    <col min="12023" max="12023" width="21.42578125" style="2" customWidth="1"/>
    <col min="12024" max="12024" width="20.42578125" style="2" customWidth="1"/>
    <col min="12025" max="12025" width="5.28515625" style="2" customWidth="1"/>
    <col min="12026" max="12026" width="25.7109375" style="2" customWidth="1"/>
    <col min="12027" max="12027" width="28.42578125" style="2" customWidth="1"/>
    <col min="12028" max="12028" width="21.28515625" style="2" customWidth="1"/>
    <col min="12029" max="12029" width="26" style="2" customWidth="1"/>
    <col min="12030" max="12031" width="4.85546875" style="2" bestFit="1" customWidth="1"/>
    <col min="12032" max="12041" width="4.85546875" style="2" customWidth="1"/>
    <col min="12042" max="12042" width="15.42578125" style="2" customWidth="1"/>
    <col min="12043" max="12043" width="40.85546875" style="2" customWidth="1"/>
    <col min="12044" max="12044" width="19.42578125" style="2" customWidth="1"/>
    <col min="12045" max="12045" width="24.7109375" style="2" customWidth="1"/>
    <col min="12046" max="12046" width="17.7109375" style="2" customWidth="1"/>
    <col min="12047" max="12047" width="69.140625" style="2" customWidth="1"/>
    <col min="12048" max="12048" width="24.7109375" style="2" customWidth="1"/>
    <col min="12049" max="12278" width="11.42578125" style="2"/>
    <col min="12279" max="12279" width="21.42578125" style="2" customWidth="1"/>
    <col min="12280" max="12280" width="20.42578125" style="2" customWidth="1"/>
    <col min="12281" max="12281" width="5.28515625" style="2" customWidth="1"/>
    <col min="12282" max="12282" width="25.7109375" style="2" customWidth="1"/>
    <col min="12283" max="12283" width="28.42578125" style="2" customWidth="1"/>
    <col min="12284" max="12284" width="21.28515625" style="2" customWidth="1"/>
    <col min="12285" max="12285" width="26" style="2" customWidth="1"/>
    <col min="12286" max="12287" width="4.85546875" style="2" bestFit="1" customWidth="1"/>
    <col min="12288" max="12297" width="4.85546875" style="2" customWidth="1"/>
    <col min="12298" max="12298" width="15.42578125" style="2" customWidth="1"/>
    <col min="12299" max="12299" width="40.85546875" style="2" customWidth="1"/>
    <col min="12300" max="12300" width="19.42578125" style="2" customWidth="1"/>
    <col min="12301" max="12301" width="24.7109375" style="2" customWidth="1"/>
    <col min="12302" max="12302" width="17.7109375" style="2" customWidth="1"/>
    <col min="12303" max="12303" width="69.140625" style="2" customWidth="1"/>
    <col min="12304" max="12304" width="24.7109375" style="2" customWidth="1"/>
    <col min="12305" max="12534" width="11.42578125" style="2"/>
    <col min="12535" max="12535" width="21.42578125" style="2" customWidth="1"/>
    <col min="12536" max="12536" width="20.42578125" style="2" customWidth="1"/>
    <col min="12537" max="12537" width="5.28515625" style="2" customWidth="1"/>
    <col min="12538" max="12538" width="25.7109375" style="2" customWidth="1"/>
    <col min="12539" max="12539" width="28.42578125" style="2" customWidth="1"/>
    <col min="12540" max="12540" width="21.28515625" style="2" customWidth="1"/>
    <col min="12541" max="12541" width="26" style="2" customWidth="1"/>
    <col min="12542" max="12543" width="4.85546875" style="2" bestFit="1" customWidth="1"/>
    <col min="12544" max="12553" width="4.85546875" style="2" customWidth="1"/>
    <col min="12554" max="12554" width="15.42578125" style="2" customWidth="1"/>
    <col min="12555" max="12555" width="40.85546875" style="2" customWidth="1"/>
    <col min="12556" max="12556" width="19.42578125" style="2" customWidth="1"/>
    <col min="12557" max="12557" width="24.7109375" style="2" customWidth="1"/>
    <col min="12558" max="12558" width="17.7109375" style="2" customWidth="1"/>
    <col min="12559" max="12559" width="69.140625" style="2" customWidth="1"/>
    <col min="12560" max="12560" width="24.7109375" style="2" customWidth="1"/>
    <col min="12561" max="12790" width="11.42578125" style="2"/>
    <col min="12791" max="12791" width="21.42578125" style="2" customWidth="1"/>
    <col min="12792" max="12792" width="20.42578125" style="2" customWidth="1"/>
    <col min="12793" max="12793" width="5.28515625" style="2" customWidth="1"/>
    <col min="12794" max="12794" width="25.7109375" style="2" customWidth="1"/>
    <col min="12795" max="12795" width="28.42578125" style="2" customWidth="1"/>
    <col min="12796" max="12796" width="21.28515625" style="2" customWidth="1"/>
    <col min="12797" max="12797" width="26" style="2" customWidth="1"/>
    <col min="12798" max="12799" width="4.85546875" style="2" bestFit="1" customWidth="1"/>
    <col min="12800" max="12809" width="4.85546875" style="2" customWidth="1"/>
    <col min="12810" max="12810" width="15.42578125" style="2" customWidth="1"/>
    <col min="12811" max="12811" width="40.85546875" style="2" customWidth="1"/>
    <col min="12812" max="12812" width="19.42578125" style="2" customWidth="1"/>
    <col min="12813" max="12813" width="24.7109375" style="2" customWidth="1"/>
    <col min="12814" max="12814" width="17.7109375" style="2" customWidth="1"/>
    <col min="12815" max="12815" width="69.140625" style="2" customWidth="1"/>
    <col min="12816" max="12816" width="24.7109375" style="2" customWidth="1"/>
    <col min="12817" max="13046" width="11.42578125" style="2"/>
    <col min="13047" max="13047" width="21.42578125" style="2" customWidth="1"/>
    <col min="13048" max="13048" width="20.42578125" style="2" customWidth="1"/>
    <col min="13049" max="13049" width="5.28515625" style="2" customWidth="1"/>
    <col min="13050" max="13050" width="25.7109375" style="2" customWidth="1"/>
    <col min="13051" max="13051" width="28.42578125" style="2" customWidth="1"/>
    <col min="13052" max="13052" width="21.28515625" style="2" customWidth="1"/>
    <col min="13053" max="13053" width="26" style="2" customWidth="1"/>
    <col min="13054" max="13055" width="4.85546875" style="2" bestFit="1" customWidth="1"/>
    <col min="13056" max="13065" width="4.85546875" style="2" customWidth="1"/>
    <col min="13066" max="13066" width="15.42578125" style="2" customWidth="1"/>
    <col min="13067" max="13067" width="40.85546875" style="2" customWidth="1"/>
    <col min="13068" max="13068" width="19.42578125" style="2" customWidth="1"/>
    <col min="13069" max="13069" width="24.7109375" style="2" customWidth="1"/>
    <col min="13070" max="13070" width="17.7109375" style="2" customWidth="1"/>
    <col min="13071" max="13071" width="69.140625" style="2" customWidth="1"/>
    <col min="13072" max="13072" width="24.7109375" style="2" customWidth="1"/>
    <col min="13073" max="13302" width="11.42578125" style="2"/>
    <col min="13303" max="13303" width="21.42578125" style="2" customWidth="1"/>
    <col min="13304" max="13304" width="20.42578125" style="2" customWidth="1"/>
    <col min="13305" max="13305" width="5.28515625" style="2" customWidth="1"/>
    <col min="13306" max="13306" width="25.7109375" style="2" customWidth="1"/>
    <col min="13307" max="13307" width="28.42578125" style="2" customWidth="1"/>
    <col min="13308" max="13308" width="21.28515625" style="2" customWidth="1"/>
    <col min="13309" max="13309" width="26" style="2" customWidth="1"/>
    <col min="13310" max="13311" width="4.85546875" style="2" bestFit="1" customWidth="1"/>
    <col min="13312" max="13321" width="4.85546875" style="2" customWidth="1"/>
    <col min="13322" max="13322" width="15.42578125" style="2" customWidth="1"/>
    <col min="13323" max="13323" width="40.85546875" style="2" customWidth="1"/>
    <col min="13324" max="13324" width="19.42578125" style="2" customWidth="1"/>
    <col min="13325" max="13325" width="24.7109375" style="2" customWidth="1"/>
    <col min="13326" max="13326" width="17.7109375" style="2" customWidth="1"/>
    <col min="13327" max="13327" width="69.140625" style="2" customWidth="1"/>
    <col min="13328" max="13328" width="24.7109375" style="2" customWidth="1"/>
    <col min="13329" max="13558" width="11.42578125" style="2"/>
    <col min="13559" max="13559" width="21.42578125" style="2" customWidth="1"/>
    <col min="13560" max="13560" width="20.42578125" style="2" customWidth="1"/>
    <col min="13561" max="13561" width="5.28515625" style="2" customWidth="1"/>
    <col min="13562" max="13562" width="25.7109375" style="2" customWidth="1"/>
    <col min="13563" max="13563" width="28.42578125" style="2" customWidth="1"/>
    <col min="13564" max="13564" width="21.28515625" style="2" customWidth="1"/>
    <col min="13565" max="13565" width="26" style="2" customWidth="1"/>
    <col min="13566" max="13567" width="4.85546875" style="2" bestFit="1" customWidth="1"/>
    <col min="13568" max="13577" width="4.85546875" style="2" customWidth="1"/>
    <col min="13578" max="13578" width="15.42578125" style="2" customWidth="1"/>
    <col min="13579" max="13579" width="40.85546875" style="2" customWidth="1"/>
    <col min="13580" max="13580" width="19.42578125" style="2" customWidth="1"/>
    <col min="13581" max="13581" width="24.7109375" style="2" customWidth="1"/>
    <col min="13582" max="13582" width="17.7109375" style="2" customWidth="1"/>
    <col min="13583" max="13583" width="69.140625" style="2" customWidth="1"/>
    <col min="13584" max="13584" width="24.7109375" style="2" customWidth="1"/>
    <col min="13585" max="13814" width="11.42578125" style="2"/>
    <col min="13815" max="13815" width="21.42578125" style="2" customWidth="1"/>
    <col min="13816" max="13816" width="20.42578125" style="2" customWidth="1"/>
    <col min="13817" max="13817" width="5.28515625" style="2" customWidth="1"/>
    <col min="13818" max="13818" width="25.7109375" style="2" customWidth="1"/>
    <col min="13819" max="13819" width="28.42578125" style="2" customWidth="1"/>
    <col min="13820" max="13820" width="21.28515625" style="2" customWidth="1"/>
    <col min="13821" max="13821" width="26" style="2" customWidth="1"/>
    <col min="13822" max="13823" width="4.85546875" style="2" bestFit="1" customWidth="1"/>
    <col min="13824" max="13833" width="4.85546875" style="2" customWidth="1"/>
    <col min="13834" max="13834" width="15.42578125" style="2" customWidth="1"/>
    <col min="13835" max="13835" width="40.85546875" style="2" customWidth="1"/>
    <col min="13836" max="13836" width="19.42578125" style="2" customWidth="1"/>
    <col min="13837" max="13837" width="24.7109375" style="2" customWidth="1"/>
    <col min="13838" max="13838" width="17.7109375" style="2" customWidth="1"/>
    <col min="13839" max="13839" width="69.140625" style="2" customWidth="1"/>
    <col min="13840" max="13840" width="24.7109375" style="2" customWidth="1"/>
    <col min="13841" max="14070" width="11.42578125" style="2"/>
    <col min="14071" max="14071" width="21.42578125" style="2" customWidth="1"/>
    <col min="14072" max="14072" width="20.42578125" style="2" customWidth="1"/>
    <col min="14073" max="14073" width="5.28515625" style="2" customWidth="1"/>
    <col min="14074" max="14074" width="25.7109375" style="2" customWidth="1"/>
    <col min="14075" max="14075" width="28.42578125" style="2" customWidth="1"/>
    <col min="14076" max="14076" width="21.28515625" style="2" customWidth="1"/>
    <col min="14077" max="14077" width="26" style="2" customWidth="1"/>
    <col min="14078" max="14079" width="4.85546875" style="2" bestFit="1" customWidth="1"/>
    <col min="14080" max="14089" width="4.85546875" style="2" customWidth="1"/>
    <col min="14090" max="14090" width="15.42578125" style="2" customWidth="1"/>
    <col min="14091" max="14091" width="40.85546875" style="2" customWidth="1"/>
    <col min="14092" max="14092" width="19.42578125" style="2" customWidth="1"/>
    <col min="14093" max="14093" width="24.7109375" style="2" customWidth="1"/>
    <col min="14094" max="14094" width="17.7109375" style="2" customWidth="1"/>
    <col min="14095" max="14095" width="69.140625" style="2" customWidth="1"/>
    <col min="14096" max="14096" width="24.7109375" style="2" customWidth="1"/>
    <col min="14097" max="14326" width="11.42578125" style="2"/>
    <col min="14327" max="14327" width="21.42578125" style="2" customWidth="1"/>
    <col min="14328" max="14328" width="20.42578125" style="2" customWidth="1"/>
    <col min="14329" max="14329" width="5.28515625" style="2" customWidth="1"/>
    <col min="14330" max="14330" width="25.7109375" style="2" customWidth="1"/>
    <col min="14331" max="14331" width="28.42578125" style="2" customWidth="1"/>
    <col min="14332" max="14332" width="21.28515625" style="2" customWidth="1"/>
    <col min="14333" max="14333" width="26" style="2" customWidth="1"/>
    <col min="14334" max="14335" width="4.85546875" style="2" bestFit="1" customWidth="1"/>
    <col min="14336" max="14345" width="4.85546875" style="2" customWidth="1"/>
    <col min="14346" max="14346" width="15.42578125" style="2" customWidth="1"/>
    <col min="14347" max="14347" width="40.85546875" style="2" customWidth="1"/>
    <col min="14348" max="14348" width="19.42578125" style="2" customWidth="1"/>
    <col min="14349" max="14349" width="24.7109375" style="2" customWidth="1"/>
    <col min="14350" max="14350" width="17.7109375" style="2" customWidth="1"/>
    <col min="14351" max="14351" width="69.140625" style="2" customWidth="1"/>
    <col min="14352" max="14352" width="24.7109375" style="2" customWidth="1"/>
    <col min="14353" max="14582" width="11.42578125" style="2"/>
    <col min="14583" max="14583" width="21.42578125" style="2" customWidth="1"/>
    <col min="14584" max="14584" width="20.42578125" style="2" customWidth="1"/>
    <col min="14585" max="14585" width="5.28515625" style="2" customWidth="1"/>
    <col min="14586" max="14586" width="25.7109375" style="2" customWidth="1"/>
    <col min="14587" max="14587" width="28.42578125" style="2" customWidth="1"/>
    <col min="14588" max="14588" width="21.28515625" style="2" customWidth="1"/>
    <col min="14589" max="14589" width="26" style="2" customWidth="1"/>
    <col min="14590" max="14591" width="4.85546875" style="2" bestFit="1" customWidth="1"/>
    <col min="14592" max="14601" width="4.85546875" style="2" customWidth="1"/>
    <col min="14602" max="14602" width="15.42578125" style="2" customWidth="1"/>
    <col min="14603" max="14603" width="40.85546875" style="2" customWidth="1"/>
    <col min="14604" max="14604" width="19.42578125" style="2" customWidth="1"/>
    <col min="14605" max="14605" width="24.7109375" style="2" customWidth="1"/>
    <col min="14606" max="14606" width="17.7109375" style="2" customWidth="1"/>
    <col min="14607" max="14607" width="69.140625" style="2" customWidth="1"/>
    <col min="14608" max="14608" width="24.7109375" style="2" customWidth="1"/>
    <col min="14609" max="14838" width="11.42578125" style="2"/>
    <col min="14839" max="14839" width="21.42578125" style="2" customWidth="1"/>
    <col min="14840" max="14840" width="20.42578125" style="2" customWidth="1"/>
    <col min="14841" max="14841" width="5.28515625" style="2" customWidth="1"/>
    <col min="14842" max="14842" width="25.7109375" style="2" customWidth="1"/>
    <col min="14843" max="14843" width="28.42578125" style="2" customWidth="1"/>
    <col min="14844" max="14844" width="21.28515625" style="2" customWidth="1"/>
    <col min="14845" max="14845" width="26" style="2" customWidth="1"/>
    <col min="14846" max="14847" width="4.85546875" style="2" bestFit="1" customWidth="1"/>
    <col min="14848" max="14857" width="4.85546875" style="2" customWidth="1"/>
    <col min="14858" max="14858" width="15.42578125" style="2" customWidth="1"/>
    <col min="14859" max="14859" width="40.85546875" style="2" customWidth="1"/>
    <col min="14860" max="14860" width="19.42578125" style="2" customWidth="1"/>
    <col min="14861" max="14861" width="24.7109375" style="2" customWidth="1"/>
    <col min="14862" max="14862" width="17.7109375" style="2" customWidth="1"/>
    <col min="14863" max="14863" width="69.140625" style="2" customWidth="1"/>
    <col min="14864" max="14864" width="24.7109375" style="2" customWidth="1"/>
    <col min="14865" max="15094" width="11.42578125" style="2"/>
    <col min="15095" max="15095" width="21.42578125" style="2" customWidth="1"/>
    <col min="15096" max="15096" width="20.42578125" style="2" customWidth="1"/>
    <col min="15097" max="15097" width="5.28515625" style="2" customWidth="1"/>
    <col min="15098" max="15098" width="25.7109375" style="2" customWidth="1"/>
    <col min="15099" max="15099" width="28.42578125" style="2" customWidth="1"/>
    <col min="15100" max="15100" width="21.28515625" style="2" customWidth="1"/>
    <col min="15101" max="15101" width="26" style="2" customWidth="1"/>
    <col min="15102" max="15103" width="4.85546875" style="2" bestFit="1" customWidth="1"/>
    <col min="15104" max="15113" width="4.85546875" style="2" customWidth="1"/>
    <col min="15114" max="15114" width="15.42578125" style="2" customWidth="1"/>
    <col min="15115" max="15115" width="40.85546875" style="2" customWidth="1"/>
    <col min="15116" max="15116" width="19.42578125" style="2" customWidth="1"/>
    <col min="15117" max="15117" width="24.7109375" style="2" customWidth="1"/>
    <col min="15118" max="15118" width="17.7109375" style="2" customWidth="1"/>
    <col min="15119" max="15119" width="69.140625" style="2" customWidth="1"/>
    <col min="15120" max="15120" width="24.7109375" style="2" customWidth="1"/>
    <col min="15121" max="15350" width="11.42578125" style="2"/>
    <col min="15351" max="15351" width="21.42578125" style="2" customWidth="1"/>
    <col min="15352" max="15352" width="20.42578125" style="2" customWidth="1"/>
    <col min="15353" max="15353" width="5.28515625" style="2" customWidth="1"/>
    <col min="15354" max="15354" width="25.7109375" style="2" customWidth="1"/>
    <col min="15355" max="15355" width="28.42578125" style="2" customWidth="1"/>
    <col min="15356" max="15356" width="21.28515625" style="2" customWidth="1"/>
    <col min="15357" max="15357" width="26" style="2" customWidth="1"/>
    <col min="15358" max="15359" width="4.85546875" style="2" bestFit="1" customWidth="1"/>
    <col min="15360" max="15369" width="4.85546875" style="2" customWidth="1"/>
    <col min="15370" max="15370" width="15.42578125" style="2" customWidth="1"/>
    <col min="15371" max="15371" width="40.85546875" style="2" customWidth="1"/>
    <col min="15372" max="15372" width="19.42578125" style="2" customWidth="1"/>
    <col min="15373" max="15373" width="24.7109375" style="2" customWidth="1"/>
    <col min="15374" max="15374" width="17.7109375" style="2" customWidth="1"/>
    <col min="15375" max="15375" width="69.140625" style="2" customWidth="1"/>
    <col min="15376" max="15376" width="24.7109375" style="2" customWidth="1"/>
    <col min="15377" max="15606" width="11.42578125" style="2"/>
    <col min="15607" max="15607" width="21.42578125" style="2" customWidth="1"/>
    <col min="15608" max="15608" width="20.42578125" style="2" customWidth="1"/>
    <col min="15609" max="15609" width="5.28515625" style="2" customWidth="1"/>
    <col min="15610" max="15610" width="25.7109375" style="2" customWidth="1"/>
    <col min="15611" max="15611" width="28.42578125" style="2" customWidth="1"/>
    <col min="15612" max="15612" width="21.28515625" style="2" customWidth="1"/>
    <col min="15613" max="15613" width="26" style="2" customWidth="1"/>
    <col min="15614" max="15615" width="4.85546875" style="2" bestFit="1" customWidth="1"/>
    <col min="15616" max="15625" width="4.85546875" style="2" customWidth="1"/>
    <col min="15626" max="15626" width="15.42578125" style="2" customWidth="1"/>
    <col min="15627" max="15627" width="40.85546875" style="2" customWidth="1"/>
    <col min="15628" max="15628" width="19.42578125" style="2" customWidth="1"/>
    <col min="15629" max="15629" width="24.7109375" style="2" customWidth="1"/>
    <col min="15630" max="15630" width="17.7109375" style="2" customWidth="1"/>
    <col min="15631" max="15631" width="69.140625" style="2" customWidth="1"/>
    <col min="15632" max="15632" width="24.7109375" style="2" customWidth="1"/>
    <col min="15633" max="15862" width="11.42578125" style="2"/>
    <col min="15863" max="15863" width="21.42578125" style="2" customWidth="1"/>
    <col min="15864" max="15864" width="20.42578125" style="2" customWidth="1"/>
    <col min="15865" max="15865" width="5.28515625" style="2" customWidth="1"/>
    <col min="15866" max="15866" width="25.7109375" style="2" customWidth="1"/>
    <col min="15867" max="15867" width="28.42578125" style="2" customWidth="1"/>
    <col min="15868" max="15868" width="21.28515625" style="2" customWidth="1"/>
    <col min="15869" max="15869" width="26" style="2" customWidth="1"/>
    <col min="15870" max="15871" width="4.85546875" style="2" bestFit="1" customWidth="1"/>
    <col min="15872" max="15881" width="4.85546875" style="2" customWidth="1"/>
    <col min="15882" max="15882" width="15.42578125" style="2" customWidth="1"/>
    <col min="15883" max="15883" width="40.85546875" style="2" customWidth="1"/>
    <col min="15884" max="15884" width="19.42578125" style="2" customWidth="1"/>
    <col min="15885" max="15885" width="24.7109375" style="2" customWidth="1"/>
    <col min="15886" max="15886" width="17.7109375" style="2" customWidth="1"/>
    <col min="15887" max="15887" width="69.140625" style="2" customWidth="1"/>
    <col min="15888" max="15888" width="24.7109375" style="2" customWidth="1"/>
    <col min="15889" max="16118" width="11.42578125" style="2"/>
    <col min="16119" max="16119" width="21.42578125" style="2" customWidth="1"/>
    <col min="16120" max="16120" width="20.42578125" style="2" customWidth="1"/>
    <col min="16121" max="16121" width="5.28515625" style="2" customWidth="1"/>
    <col min="16122" max="16122" width="25.7109375" style="2" customWidth="1"/>
    <col min="16123" max="16123" width="28.42578125" style="2" customWidth="1"/>
    <col min="16124" max="16124" width="21.28515625" style="2" customWidth="1"/>
    <col min="16125" max="16125" width="26" style="2" customWidth="1"/>
    <col min="16126" max="16127" width="4.85546875" style="2" bestFit="1" customWidth="1"/>
    <col min="16128" max="16137" width="4.85546875" style="2" customWidth="1"/>
    <col min="16138" max="16138" width="15.42578125" style="2" customWidth="1"/>
    <col min="16139" max="16139" width="40.85546875" style="2" customWidth="1"/>
    <col min="16140" max="16140" width="19.42578125" style="2" customWidth="1"/>
    <col min="16141" max="16141" width="24.7109375" style="2" customWidth="1"/>
    <col min="16142" max="16142" width="17.7109375" style="2" customWidth="1"/>
    <col min="16143" max="16143" width="69.140625" style="2" customWidth="1"/>
    <col min="16144" max="16144" width="24.7109375" style="2" customWidth="1"/>
    <col min="16145" max="16384" width="11.42578125" style="2"/>
  </cols>
  <sheetData>
    <row r="1" spans="1:65" ht="63" customHeight="1" x14ac:dyDescent="0.3">
      <c r="A1" s="148" t="s">
        <v>69</v>
      </c>
      <c r="B1" s="148"/>
    </row>
    <row r="2" spans="1:65" ht="63" customHeight="1" thickBot="1" x14ac:dyDescent="0.3"/>
    <row r="3" spans="1:65" ht="63" customHeight="1" x14ac:dyDescent="0.25">
      <c r="A3" s="210" t="s">
        <v>70</v>
      </c>
      <c r="B3" s="212" t="s">
        <v>71</v>
      </c>
      <c r="C3" s="214" t="s">
        <v>72</v>
      </c>
      <c r="D3" s="215"/>
      <c r="E3" s="210" t="s">
        <v>73</v>
      </c>
      <c r="F3" s="210" t="s">
        <v>74</v>
      </c>
      <c r="G3" s="212" t="s">
        <v>75</v>
      </c>
      <c r="H3" s="210" t="s">
        <v>76</v>
      </c>
      <c r="I3" s="210" t="s">
        <v>77</v>
      </c>
      <c r="J3" s="219" t="s">
        <v>137</v>
      </c>
      <c r="K3" s="220"/>
      <c r="L3" s="221" t="s">
        <v>79</v>
      </c>
      <c r="M3" s="222"/>
      <c r="N3" s="222"/>
      <c r="O3" s="222"/>
      <c r="P3" s="223"/>
    </row>
    <row r="4" spans="1:65" ht="63" customHeight="1" x14ac:dyDescent="0.25">
      <c r="A4" s="211"/>
      <c r="B4" s="213"/>
      <c r="C4" s="216"/>
      <c r="D4" s="217"/>
      <c r="E4" s="211"/>
      <c r="F4" s="211"/>
      <c r="G4" s="213"/>
      <c r="H4" s="211"/>
      <c r="I4" s="211"/>
      <c r="J4" s="139" t="s">
        <v>80</v>
      </c>
      <c r="K4" s="91" t="s">
        <v>81</v>
      </c>
      <c r="L4" s="92" t="s">
        <v>82</v>
      </c>
      <c r="M4" s="139" t="s">
        <v>83</v>
      </c>
      <c r="N4" s="139" t="s">
        <v>84</v>
      </c>
      <c r="O4" s="139" t="s">
        <v>85</v>
      </c>
      <c r="P4" s="93" t="s">
        <v>86</v>
      </c>
    </row>
    <row r="5" spans="1:65" ht="241.5" customHeight="1" x14ac:dyDescent="0.25">
      <c r="A5" s="183" t="s">
        <v>481</v>
      </c>
      <c r="B5" s="183" t="s">
        <v>482</v>
      </c>
      <c r="C5" s="22" t="s">
        <v>89</v>
      </c>
      <c r="D5" s="9" t="s">
        <v>483</v>
      </c>
      <c r="E5" s="12" t="s">
        <v>484</v>
      </c>
      <c r="F5" s="137" t="s">
        <v>485</v>
      </c>
      <c r="G5" s="137" t="s">
        <v>486</v>
      </c>
      <c r="H5" s="4">
        <v>43497</v>
      </c>
      <c r="I5" s="14">
        <v>43644</v>
      </c>
      <c r="J5" s="70" t="s">
        <v>487</v>
      </c>
      <c r="K5" s="94" t="s">
        <v>488</v>
      </c>
      <c r="L5" s="114">
        <v>1</v>
      </c>
      <c r="M5" s="185">
        <f>AVERAGE(L5:L6)</f>
        <v>1</v>
      </c>
      <c r="N5" s="70" t="s">
        <v>185</v>
      </c>
      <c r="O5" s="137" t="s">
        <v>489</v>
      </c>
      <c r="P5" s="112" t="s">
        <v>490</v>
      </c>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ht="408.75" customHeight="1" x14ac:dyDescent="0.25">
      <c r="A6" s="183"/>
      <c r="B6" s="183"/>
      <c r="C6" s="22" t="s">
        <v>264</v>
      </c>
      <c r="D6" s="9" t="s">
        <v>491</v>
      </c>
      <c r="E6" s="12" t="s">
        <v>492</v>
      </c>
      <c r="F6" s="137" t="s">
        <v>485</v>
      </c>
      <c r="G6" s="137" t="s">
        <v>486</v>
      </c>
      <c r="H6" s="4">
        <v>43497</v>
      </c>
      <c r="I6" s="4">
        <v>43644</v>
      </c>
      <c r="J6" s="70" t="s">
        <v>493</v>
      </c>
      <c r="K6" s="94" t="s">
        <v>494</v>
      </c>
      <c r="L6" s="114">
        <v>1</v>
      </c>
      <c r="M6" s="185"/>
      <c r="N6" s="70">
        <v>43478</v>
      </c>
      <c r="O6" s="137" t="s">
        <v>495</v>
      </c>
      <c r="P6" s="137"/>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row>
    <row r="7" spans="1:65" ht="316.5" customHeight="1" x14ac:dyDescent="0.25">
      <c r="A7" s="183"/>
      <c r="B7" s="183"/>
      <c r="C7" s="22" t="s">
        <v>273</v>
      </c>
      <c r="D7" s="9" t="s">
        <v>496</v>
      </c>
      <c r="E7" s="9" t="s">
        <v>497</v>
      </c>
      <c r="F7" s="79" t="s">
        <v>498</v>
      </c>
      <c r="G7" s="137" t="s">
        <v>499</v>
      </c>
      <c r="H7" s="4">
        <v>43497</v>
      </c>
      <c r="I7" s="4">
        <v>43585</v>
      </c>
      <c r="J7" s="70" t="s">
        <v>500</v>
      </c>
      <c r="K7" s="94" t="s">
        <v>501</v>
      </c>
      <c r="L7" s="114">
        <v>1</v>
      </c>
      <c r="M7" s="135">
        <f>+L7</f>
        <v>1</v>
      </c>
      <c r="N7" s="70" t="s">
        <v>413</v>
      </c>
      <c r="O7" s="137" t="s">
        <v>502</v>
      </c>
      <c r="P7" s="137" t="s">
        <v>503</v>
      </c>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row>
    <row r="8" spans="1:65" ht="192.75" customHeight="1" x14ac:dyDescent="0.25">
      <c r="A8" s="183"/>
      <c r="B8" s="205" t="s">
        <v>504</v>
      </c>
      <c r="C8" s="22" t="s">
        <v>98</v>
      </c>
      <c r="D8" s="137" t="s">
        <v>505</v>
      </c>
      <c r="E8" s="137" t="s">
        <v>506</v>
      </c>
      <c r="F8" s="137" t="s">
        <v>507</v>
      </c>
      <c r="G8" s="90" t="s">
        <v>508</v>
      </c>
      <c r="H8" s="4">
        <v>43466</v>
      </c>
      <c r="I8" s="4">
        <v>43496</v>
      </c>
      <c r="J8" s="70">
        <v>43580</v>
      </c>
      <c r="K8" s="95" t="s">
        <v>509</v>
      </c>
      <c r="L8" s="113">
        <v>1</v>
      </c>
      <c r="M8" s="185">
        <f>AVERAGE(L8:L9)</f>
        <v>1</v>
      </c>
      <c r="N8" s="70" t="s">
        <v>413</v>
      </c>
      <c r="O8" s="137" t="s">
        <v>510</v>
      </c>
      <c r="P8" s="137"/>
    </row>
    <row r="9" spans="1:65" ht="261" customHeight="1" x14ac:dyDescent="0.25">
      <c r="A9" s="183"/>
      <c r="B9" s="205"/>
      <c r="C9" s="22" t="s">
        <v>178</v>
      </c>
      <c r="D9" s="137" t="s">
        <v>511</v>
      </c>
      <c r="E9" s="137" t="s">
        <v>512</v>
      </c>
      <c r="F9" s="137" t="s">
        <v>513</v>
      </c>
      <c r="G9" s="137" t="s">
        <v>508</v>
      </c>
      <c r="H9" s="4">
        <v>43497</v>
      </c>
      <c r="I9" s="4">
        <v>43799</v>
      </c>
      <c r="J9" s="70" t="s">
        <v>350</v>
      </c>
      <c r="K9" s="137" t="s">
        <v>514</v>
      </c>
      <c r="L9" s="113">
        <v>1</v>
      </c>
      <c r="M9" s="185"/>
      <c r="N9" s="70">
        <v>43843</v>
      </c>
      <c r="O9" s="9" t="s">
        <v>515</v>
      </c>
      <c r="P9" s="137"/>
    </row>
    <row r="10" spans="1:65" ht="167.25" customHeight="1" x14ac:dyDescent="0.25">
      <c r="A10" s="183"/>
      <c r="B10" s="218" t="s">
        <v>516</v>
      </c>
      <c r="C10" s="183" t="s">
        <v>517</v>
      </c>
      <c r="D10" s="79" t="s">
        <v>518</v>
      </c>
      <c r="E10" s="79" t="s">
        <v>519</v>
      </c>
      <c r="F10" s="79" t="s">
        <v>520</v>
      </c>
      <c r="G10" s="137" t="s">
        <v>521</v>
      </c>
      <c r="H10" s="138">
        <v>43466</v>
      </c>
      <c r="I10" s="138">
        <v>43496</v>
      </c>
      <c r="J10" s="70">
        <v>43504</v>
      </c>
      <c r="K10" s="96" t="s">
        <v>522</v>
      </c>
      <c r="L10" s="113">
        <v>1</v>
      </c>
      <c r="M10" s="185">
        <f>AVERAGE(L10:L27)</f>
        <v>0.95277777777777772</v>
      </c>
      <c r="N10" s="70" t="s">
        <v>413</v>
      </c>
      <c r="O10" s="137" t="s">
        <v>523</v>
      </c>
      <c r="P10" s="137"/>
    </row>
    <row r="11" spans="1:65" ht="408.95" customHeight="1" x14ac:dyDescent="0.25">
      <c r="A11" s="183"/>
      <c r="B11" s="218"/>
      <c r="C11" s="183"/>
      <c r="D11" s="79" t="s">
        <v>524</v>
      </c>
      <c r="E11" s="79" t="s">
        <v>525</v>
      </c>
      <c r="F11" s="79" t="s">
        <v>526</v>
      </c>
      <c r="G11" s="137" t="s">
        <v>527</v>
      </c>
      <c r="H11" s="138">
        <v>43497</v>
      </c>
      <c r="I11" s="4">
        <v>43524</v>
      </c>
      <c r="J11" s="110" t="s">
        <v>528</v>
      </c>
      <c r="K11" s="96" t="s">
        <v>529</v>
      </c>
      <c r="L11" s="113">
        <v>1</v>
      </c>
      <c r="M11" s="185"/>
      <c r="N11" s="70">
        <v>43843</v>
      </c>
      <c r="O11" s="134" t="s">
        <v>530</v>
      </c>
      <c r="P11" s="137"/>
    </row>
    <row r="12" spans="1:65" ht="182.45" customHeight="1" x14ac:dyDescent="0.25">
      <c r="A12" s="183"/>
      <c r="B12" s="218"/>
      <c r="C12" s="183"/>
      <c r="D12" s="79" t="s">
        <v>531</v>
      </c>
      <c r="E12" s="79" t="s">
        <v>532</v>
      </c>
      <c r="F12" s="79" t="s">
        <v>533</v>
      </c>
      <c r="G12" s="137" t="s">
        <v>534</v>
      </c>
      <c r="H12" s="138" t="s">
        <v>535</v>
      </c>
      <c r="I12" s="4" t="s">
        <v>535</v>
      </c>
      <c r="J12" s="70" t="s">
        <v>536</v>
      </c>
      <c r="K12" s="16" t="s">
        <v>537</v>
      </c>
      <c r="L12" s="113">
        <v>1</v>
      </c>
      <c r="M12" s="185"/>
      <c r="N12" s="70">
        <v>43478</v>
      </c>
      <c r="O12" s="134" t="s">
        <v>538</v>
      </c>
      <c r="P12" s="137"/>
    </row>
    <row r="13" spans="1:65" ht="219.75" customHeight="1" x14ac:dyDescent="0.25">
      <c r="A13" s="183"/>
      <c r="B13" s="218"/>
      <c r="C13" s="183"/>
      <c r="D13" s="79" t="s">
        <v>539</v>
      </c>
      <c r="E13" s="79" t="s">
        <v>540</v>
      </c>
      <c r="F13" s="79" t="s">
        <v>541</v>
      </c>
      <c r="G13" s="137" t="s">
        <v>527</v>
      </c>
      <c r="H13" s="138">
        <v>43709</v>
      </c>
      <c r="I13" s="4">
        <v>43722</v>
      </c>
      <c r="J13" s="70" t="s">
        <v>542</v>
      </c>
      <c r="K13" s="16" t="s">
        <v>543</v>
      </c>
      <c r="L13" s="113">
        <v>1</v>
      </c>
      <c r="M13" s="185"/>
      <c r="N13" s="70">
        <v>43843</v>
      </c>
      <c r="O13" s="134" t="s">
        <v>544</v>
      </c>
      <c r="P13" s="137"/>
    </row>
    <row r="14" spans="1:65" ht="159.75" customHeight="1" x14ac:dyDescent="0.25">
      <c r="A14" s="183"/>
      <c r="B14" s="218"/>
      <c r="C14" s="132" t="s">
        <v>545</v>
      </c>
      <c r="D14" s="79" t="s">
        <v>546</v>
      </c>
      <c r="E14" s="79" t="s">
        <v>547</v>
      </c>
      <c r="F14" s="79" t="s">
        <v>548</v>
      </c>
      <c r="G14" s="137" t="s">
        <v>549</v>
      </c>
      <c r="H14" s="138">
        <v>43497</v>
      </c>
      <c r="I14" s="4">
        <v>43524</v>
      </c>
      <c r="J14" s="70" t="s">
        <v>550</v>
      </c>
      <c r="K14" s="16" t="s">
        <v>551</v>
      </c>
      <c r="L14" s="113">
        <v>1</v>
      </c>
      <c r="M14" s="185"/>
      <c r="N14" s="70">
        <v>43843</v>
      </c>
      <c r="O14" s="134" t="s">
        <v>552</v>
      </c>
      <c r="P14" s="134"/>
    </row>
    <row r="15" spans="1:65" ht="231" customHeight="1" x14ac:dyDescent="0.25">
      <c r="A15" s="183"/>
      <c r="B15" s="218"/>
      <c r="C15" s="132" t="s">
        <v>553</v>
      </c>
      <c r="D15" s="79" t="s">
        <v>554</v>
      </c>
      <c r="E15" s="79" t="s">
        <v>555</v>
      </c>
      <c r="F15" s="79" t="s">
        <v>556</v>
      </c>
      <c r="G15" s="137" t="s">
        <v>557</v>
      </c>
      <c r="H15" s="138">
        <v>43514</v>
      </c>
      <c r="I15" s="4">
        <v>43524</v>
      </c>
      <c r="J15" s="70" t="s">
        <v>558</v>
      </c>
      <c r="K15" s="137" t="s">
        <v>559</v>
      </c>
      <c r="L15" s="113">
        <v>0.9</v>
      </c>
      <c r="M15" s="185"/>
      <c r="N15" s="70" t="s">
        <v>413</v>
      </c>
      <c r="O15" s="137" t="s">
        <v>560</v>
      </c>
      <c r="P15" s="137" t="s">
        <v>561</v>
      </c>
    </row>
    <row r="16" spans="1:65" ht="212.25" customHeight="1" x14ac:dyDescent="0.25">
      <c r="A16" s="183"/>
      <c r="B16" s="218"/>
      <c r="C16" s="183" t="s">
        <v>562</v>
      </c>
      <c r="D16" s="79" t="s">
        <v>563</v>
      </c>
      <c r="E16" s="228" t="s">
        <v>564</v>
      </c>
      <c r="F16" s="228" t="s">
        <v>565</v>
      </c>
      <c r="G16" s="205" t="s">
        <v>566</v>
      </c>
      <c r="H16" s="227">
        <v>43525</v>
      </c>
      <c r="I16" s="227">
        <v>43830</v>
      </c>
      <c r="J16" s="70">
        <v>43504</v>
      </c>
      <c r="K16" s="137" t="s">
        <v>567</v>
      </c>
      <c r="L16" s="113">
        <v>1</v>
      </c>
      <c r="M16" s="185"/>
      <c r="N16" s="70">
        <v>43843</v>
      </c>
      <c r="O16" s="134" t="s">
        <v>568</v>
      </c>
      <c r="P16" s="137" t="s">
        <v>569</v>
      </c>
    </row>
    <row r="17" spans="1:17" ht="334.5" customHeight="1" x14ac:dyDescent="0.25">
      <c r="A17" s="183"/>
      <c r="B17" s="218"/>
      <c r="C17" s="183"/>
      <c r="D17" s="111" t="s">
        <v>570</v>
      </c>
      <c r="E17" s="228"/>
      <c r="F17" s="228"/>
      <c r="G17" s="205"/>
      <c r="H17" s="227"/>
      <c r="I17" s="227"/>
      <c r="J17" s="70" t="s">
        <v>571</v>
      </c>
      <c r="K17" s="137" t="s">
        <v>572</v>
      </c>
      <c r="L17" s="113">
        <v>1</v>
      </c>
      <c r="M17" s="185"/>
      <c r="N17" s="70" t="s">
        <v>573</v>
      </c>
      <c r="O17" s="134" t="s">
        <v>574</v>
      </c>
      <c r="P17" s="137" t="s">
        <v>569</v>
      </c>
      <c r="Q17" s="65"/>
    </row>
    <row r="18" spans="1:17" ht="297.75" customHeight="1" x14ac:dyDescent="0.25">
      <c r="A18" s="183"/>
      <c r="B18" s="218"/>
      <c r="C18" s="183"/>
      <c r="D18" s="79" t="s">
        <v>575</v>
      </c>
      <c r="E18" s="228"/>
      <c r="F18" s="228"/>
      <c r="G18" s="205"/>
      <c r="H18" s="227"/>
      <c r="I18" s="227"/>
      <c r="J18" s="70" t="s">
        <v>576</v>
      </c>
      <c r="K18" s="134" t="s">
        <v>577</v>
      </c>
      <c r="L18" s="113">
        <v>1</v>
      </c>
      <c r="M18" s="185"/>
      <c r="N18" s="70" t="s">
        <v>578</v>
      </c>
      <c r="O18" s="137" t="s">
        <v>579</v>
      </c>
      <c r="P18" s="137" t="s">
        <v>569</v>
      </c>
    </row>
    <row r="19" spans="1:17" ht="346.5" customHeight="1" x14ac:dyDescent="0.25">
      <c r="A19" s="183"/>
      <c r="B19" s="218"/>
      <c r="C19" s="183"/>
      <c r="D19" s="79" t="s">
        <v>580</v>
      </c>
      <c r="E19" s="228"/>
      <c r="F19" s="228"/>
      <c r="G19" s="205"/>
      <c r="H19" s="227"/>
      <c r="I19" s="227"/>
      <c r="J19" s="70" t="s">
        <v>581</v>
      </c>
      <c r="K19" s="137" t="s">
        <v>582</v>
      </c>
      <c r="L19" s="113">
        <v>1</v>
      </c>
      <c r="M19" s="185"/>
      <c r="N19" s="70" t="s">
        <v>578</v>
      </c>
      <c r="O19" s="137" t="s">
        <v>583</v>
      </c>
      <c r="P19" s="137" t="s">
        <v>569</v>
      </c>
    </row>
    <row r="20" spans="1:17" ht="257.25" customHeight="1" x14ac:dyDescent="0.25">
      <c r="A20" s="183"/>
      <c r="B20" s="218"/>
      <c r="C20" s="183"/>
      <c r="D20" s="79" t="s">
        <v>584</v>
      </c>
      <c r="E20" s="228"/>
      <c r="F20" s="228"/>
      <c r="G20" s="205"/>
      <c r="H20" s="227"/>
      <c r="I20" s="227"/>
      <c r="J20" s="70">
        <v>43620</v>
      </c>
      <c r="K20" s="137" t="s">
        <v>585</v>
      </c>
      <c r="L20" s="113">
        <v>1</v>
      </c>
      <c r="M20" s="185"/>
      <c r="N20" s="70">
        <v>43478</v>
      </c>
      <c r="O20" s="134" t="s">
        <v>586</v>
      </c>
      <c r="P20" s="137" t="s">
        <v>569</v>
      </c>
    </row>
    <row r="21" spans="1:17" ht="268.5" customHeight="1" x14ac:dyDescent="0.25">
      <c r="A21" s="183"/>
      <c r="B21" s="218"/>
      <c r="C21" s="183"/>
      <c r="D21" s="79" t="s">
        <v>587</v>
      </c>
      <c r="E21" s="228"/>
      <c r="F21" s="228"/>
      <c r="G21" s="205"/>
      <c r="H21" s="227"/>
      <c r="I21" s="227"/>
      <c r="J21" s="70">
        <v>43830</v>
      </c>
      <c r="K21" s="137" t="s">
        <v>588</v>
      </c>
      <c r="L21" s="113">
        <v>1</v>
      </c>
      <c r="M21" s="185"/>
      <c r="N21" s="70" t="s">
        <v>578</v>
      </c>
      <c r="O21" s="137" t="s">
        <v>589</v>
      </c>
      <c r="P21" s="137" t="s">
        <v>569</v>
      </c>
    </row>
    <row r="22" spans="1:17" ht="105" customHeight="1" x14ac:dyDescent="0.25">
      <c r="A22" s="183"/>
      <c r="B22" s="218"/>
      <c r="C22" s="183"/>
      <c r="D22" s="79" t="s">
        <v>590</v>
      </c>
      <c r="E22" s="228"/>
      <c r="F22" s="228"/>
      <c r="G22" s="205"/>
      <c r="H22" s="227"/>
      <c r="I22" s="227"/>
      <c r="J22" s="70">
        <v>43717</v>
      </c>
      <c r="K22" s="137" t="s">
        <v>591</v>
      </c>
      <c r="L22" s="113">
        <v>1</v>
      </c>
      <c r="M22" s="185"/>
      <c r="N22" s="70" t="s">
        <v>578</v>
      </c>
      <c r="O22" s="137" t="s">
        <v>592</v>
      </c>
      <c r="P22" s="137" t="s">
        <v>569</v>
      </c>
    </row>
    <row r="23" spans="1:17" ht="198.75" customHeight="1" x14ac:dyDescent="0.25">
      <c r="A23" s="183"/>
      <c r="B23" s="218"/>
      <c r="C23" s="183"/>
      <c r="D23" s="79" t="s">
        <v>593</v>
      </c>
      <c r="E23" s="228"/>
      <c r="F23" s="228"/>
      <c r="G23" s="205"/>
      <c r="H23" s="227"/>
      <c r="I23" s="227"/>
      <c r="J23" s="70">
        <v>43819</v>
      </c>
      <c r="K23" s="137" t="s">
        <v>594</v>
      </c>
      <c r="L23" s="113">
        <v>0.8</v>
      </c>
      <c r="M23" s="185"/>
      <c r="N23" s="70" t="s">
        <v>578</v>
      </c>
      <c r="O23" s="134" t="s">
        <v>595</v>
      </c>
      <c r="P23" s="137" t="s">
        <v>596</v>
      </c>
    </row>
    <row r="24" spans="1:17" ht="375.75" customHeight="1" x14ac:dyDescent="0.25">
      <c r="A24" s="183"/>
      <c r="B24" s="218"/>
      <c r="C24" s="183"/>
      <c r="D24" s="79" t="s">
        <v>597</v>
      </c>
      <c r="E24" s="228"/>
      <c r="F24" s="228"/>
      <c r="G24" s="205"/>
      <c r="H24" s="227"/>
      <c r="I24" s="227"/>
      <c r="J24" s="70" t="s">
        <v>598</v>
      </c>
      <c r="K24" s="137" t="s">
        <v>599</v>
      </c>
      <c r="L24" s="113">
        <v>1</v>
      </c>
      <c r="M24" s="185"/>
      <c r="N24" s="70" t="s">
        <v>578</v>
      </c>
      <c r="O24" s="137" t="s">
        <v>592</v>
      </c>
      <c r="P24" s="137" t="s">
        <v>569</v>
      </c>
    </row>
    <row r="25" spans="1:17" ht="99.75" customHeight="1" x14ac:dyDescent="0.25">
      <c r="A25" s="183"/>
      <c r="B25" s="218"/>
      <c r="C25" s="183"/>
      <c r="D25" s="68" t="s">
        <v>600</v>
      </c>
      <c r="E25" s="228"/>
      <c r="F25" s="228"/>
      <c r="G25" s="205"/>
      <c r="H25" s="227"/>
      <c r="I25" s="227"/>
      <c r="J25" s="70">
        <v>43656</v>
      </c>
      <c r="K25" s="134" t="s">
        <v>601</v>
      </c>
      <c r="L25" s="123">
        <v>0.7</v>
      </c>
      <c r="M25" s="185"/>
      <c r="N25" s="70" t="s">
        <v>578</v>
      </c>
      <c r="O25" s="134" t="s">
        <v>602</v>
      </c>
      <c r="P25" s="137" t="s">
        <v>569</v>
      </c>
    </row>
    <row r="26" spans="1:17" ht="264.75" customHeight="1" x14ac:dyDescent="0.25">
      <c r="A26" s="183"/>
      <c r="B26" s="218"/>
      <c r="C26" s="183" t="s">
        <v>603</v>
      </c>
      <c r="D26" s="79" t="s">
        <v>604</v>
      </c>
      <c r="E26" s="20" t="s">
        <v>605</v>
      </c>
      <c r="F26" s="79" t="s">
        <v>606</v>
      </c>
      <c r="G26" s="137" t="s">
        <v>527</v>
      </c>
      <c r="H26" s="138">
        <v>43555</v>
      </c>
      <c r="I26" s="138">
        <v>43830</v>
      </c>
      <c r="J26" s="70" t="s">
        <v>607</v>
      </c>
      <c r="K26" s="134" t="s">
        <v>608</v>
      </c>
      <c r="L26" s="123">
        <v>0.75</v>
      </c>
      <c r="M26" s="185"/>
      <c r="N26" s="70">
        <v>43843</v>
      </c>
      <c r="O26" s="134" t="s">
        <v>609</v>
      </c>
      <c r="P26" s="134" t="s">
        <v>610</v>
      </c>
    </row>
    <row r="27" spans="1:17" ht="102.75" customHeight="1" x14ac:dyDescent="0.25">
      <c r="A27" s="183"/>
      <c r="B27" s="218"/>
      <c r="C27" s="183"/>
      <c r="D27" s="79" t="s">
        <v>554</v>
      </c>
      <c r="E27" s="79" t="s">
        <v>611</v>
      </c>
      <c r="F27" s="79" t="s">
        <v>611</v>
      </c>
      <c r="G27" s="137" t="s">
        <v>557</v>
      </c>
      <c r="H27" s="138">
        <v>43800</v>
      </c>
      <c r="I27" s="138">
        <v>43830</v>
      </c>
      <c r="J27" s="70" t="s">
        <v>612</v>
      </c>
      <c r="K27" s="137" t="s">
        <v>613</v>
      </c>
      <c r="L27" s="113">
        <v>1</v>
      </c>
      <c r="M27" s="185"/>
      <c r="N27" s="70">
        <v>43478</v>
      </c>
      <c r="O27" s="134" t="s">
        <v>614</v>
      </c>
      <c r="P27" s="137" t="s">
        <v>615</v>
      </c>
    </row>
    <row r="28" spans="1:17" ht="63" customHeight="1" x14ac:dyDescent="0.25">
      <c r="J28" s="224" t="s">
        <v>616</v>
      </c>
      <c r="K28" s="225"/>
      <c r="L28" s="226"/>
      <c r="M28" s="89">
        <f>AVERAGE(M5:M27)</f>
        <v>0.98819444444444438</v>
      </c>
    </row>
  </sheetData>
  <mergeCells count="27">
    <mergeCell ref="A5:A27"/>
    <mergeCell ref="J28:L28"/>
    <mergeCell ref="H16:H25"/>
    <mergeCell ref="I16:I25"/>
    <mergeCell ref="G16:G25"/>
    <mergeCell ref="E16:E25"/>
    <mergeCell ref="F16:F25"/>
    <mergeCell ref="C10:C13"/>
    <mergeCell ref="C16:C25"/>
    <mergeCell ref="G3:G4"/>
    <mergeCell ref="H3:H4"/>
    <mergeCell ref="I3:I4"/>
    <mergeCell ref="J3:K3"/>
    <mergeCell ref="L3:P3"/>
    <mergeCell ref="M10:M27"/>
    <mergeCell ref="B5:B7"/>
    <mergeCell ref="M5:M6"/>
    <mergeCell ref="B8:B9"/>
    <mergeCell ref="M8:M9"/>
    <mergeCell ref="C26:C27"/>
    <mergeCell ref="B10:B27"/>
    <mergeCell ref="F3:F4"/>
    <mergeCell ref="A1:B1"/>
    <mergeCell ref="A3:A4"/>
    <mergeCell ref="B3:B4"/>
    <mergeCell ref="C3:D4"/>
    <mergeCell ref="E3:E4"/>
  </mergeCells>
  <hyperlinks>
    <hyperlink ref="A1" location="Contenido!A1" display="Volver al contenido" xr:uid="{00000000-0004-0000-1000-000000000000}"/>
  </hyperlinks>
  <pageMargins left="0.7" right="0.7" top="0.75" bottom="0.75" header="0.3" footer="0.3"/>
  <pageSetup paperSize="9" scale="39" orientation="portrait" r:id="rId1"/>
  <colBreaks count="1" manualBreakCount="1">
    <brk id="9" max="1048575" man="1"/>
  </col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B1:D7"/>
  <sheetViews>
    <sheetView showGridLines="0" topLeftCell="A7" workbookViewId="0">
      <selection activeCell="B1" sqref="B1:C1"/>
    </sheetView>
  </sheetViews>
  <sheetFormatPr baseColWidth="10" defaultColWidth="11.42578125" defaultRowHeight="15" x14ac:dyDescent="0.25"/>
  <cols>
    <col min="2" max="2" width="15.28515625" customWidth="1"/>
    <col min="3" max="3" width="9.42578125" customWidth="1"/>
    <col min="4" max="4" width="89.42578125" customWidth="1"/>
  </cols>
  <sheetData>
    <row r="1" spans="2:4" ht="18.75" x14ac:dyDescent="0.3">
      <c r="B1" s="148" t="s">
        <v>69</v>
      </c>
      <c r="C1" s="148"/>
    </row>
    <row r="3" spans="2:4" ht="31.5" x14ac:dyDescent="0.25">
      <c r="B3" s="63" t="s">
        <v>617</v>
      </c>
      <c r="C3" s="64" t="s">
        <v>618</v>
      </c>
      <c r="D3" s="64" t="s">
        <v>81</v>
      </c>
    </row>
    <row r="4" spans="2:4" ht="30" x14ac:dyDescent="0.25">
      <c r="B4" s="43">
        <v>43493</v>
      </c>
      <c r="C4" s="62">
        <v>0</v>
      </c>
      <c r="D4" s="69" t="s">
        <v>619</v>
      </c>
    </row>
    <row r="5" spans="2:4" x14ac:dyDescent="0.25">
      <c r="B5" s="43">
        <v>43496</v>
      </c>
      <c r="C5" s="62">
        <v>1</v>
      </c>
      <c r="D5" s="69" t="s">
        <v>620</v>
      </c>
    </row>
    <row r="6" spans="2:4" ht="195" x14ac:dyDescent="0.25">
      <c r="B6" s="43">
        <v>43524</v>
      </c>
      <c r="C6" s="62">
        <v>2</v>
      </c>
      <c r="D6" s="41" t="s">
        <v>621</v>
      </c>
    </row>
    <row r="7" spans="2:4" ht="216.6" customHeight="1" x14ac:dyDescent="0.25">
      <c r="B7" s="43">
        <v>43579</v>
      </c>
      <c r="C7" s="42">
        <v>3</v>
      </c>
      <c r="D7" s="66" t="s">
        <v>622</v>
      </c>
    </row>
  </sheetData>
  <mergeCells count="1">
    <mergeCell ref="B1:C1"/>
  </mergeCells>
  <hyperlinks>
    <hyperlink ref="B1" location="Contenido!A1" display="Volver al contenido" xr:uid="{00000000-0004-0000-11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dimension ref="A1:S61"/>
  <sheetViews>
    <sheetView showGridLines="0" topLeftCell="A4" zoomScale="90" zoomScaleNormal="90" workbookViewId="0">
      <selection activeCell="B12" sqref="B12:C12"/>
    </sheetView>
  </sheetViews>
  <sheetFormatPr baseColWidth="10" defaultColWidth="11.42578125" defaultRowHeight="15" x14ac:dyDescent="0.25"/>
  <cols>
    <col min="10" max="10" width="114.140625" customWidth="1"/>
  </cols>
  <sheetData>
    <row r="1" spans="1:19" hidden="1" x14ac:dyDescent="0.25">
      <c r="A1" t="s">
        <v>38</v>
      </c>
    </row>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2" t="s">
        <v>40</v>
      </c>
      <c r="P10" s="26"/>
      <c r="Q10" s="26"/>
    </row>
    <row r="11" spans="1:19" ht="26.25" x14ac:dyDescent="0.4">
      <c r="B11" s="140" t="s">
        <v>4</v>
      </c>
      <c r="C11" s="140"/>
      <c r="D11" s="140"/>
      <c r="J11" s="143"/>
      <c r="P11" s="26"/>
      <c r="Q11" s="26"/>
    </row>
    <row r="12" spans="1:19" ht="26.25" x14ac:dyDescent="0.4">
      <c r="B12" s="140" t="s">
        <v>5</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1:17" ht="21" x14ac:dyDescent="0.25">
      <c r="B17" s="125" t="s">
        <v>10</v>
      </c>
      <c r="C17" s="125"/>
      <c r="D17" s="125"/>
      <c r="E17" s="125"/>
      <c r="F17" s="125"/>
      <c r="G17" s="125"/>
      <c r="H17" s="125"/>
      <c r="J17" s="143"/>
      <c r="P17" s="26"/>
      <c r="Q17" s="26"/>
    </row>
    <row r="18" spans="1:17" ht="21" x14ac:dyDescent="0.35">
      <c r="B18" s="125" t="s">
        <v>11</v>
      </c>
      <c r="C18" s="125"/>
      <c r="D18" s="125"/>
      <c r="E18" s="125"/>
      <c r="F18" s="125"/>
      <c r="G18" s="125"/>
      <c r="H18" s="125"/>
      <c r="I18" s="39"/>
      <c r="J18" s="143"/>
      <c r="K18" s="39"/>
    </row>
    <row r="19" spans="1:17" ht="21" x14ac:dyDescent="0.35">
      <c r="B19" s="125" t="s">
        <v>12</v>
      </c>
      <c r="C19" s="125"/>
      <c r="D19" s="125"/>
      <c r="E19" s="125"/>
      <c r="F19" s="125"/>
      <c r="G19" s="125"/>
      <c r="H19" s="125"/>
      <c r="I19" s="39"/>
      <c r="J19" s="143"/>
      <c r="K19" s="39"/>
    </row>
    <row r="20" spans="1:17" ht="21" x14ac:dyDescent="0.35">
      <c r="B20" s="125" t="s">
        <v>13</v>
      </c>
      <c r="C20" s="125"/>
      <c r="D20" s="125"/>
      <c r="E20" s="40"/>
      <c r="F20" s="40"/>
      <c r="G20" s="40"/>
      <c r="H20" s="40"/>
      <c r="I20" s="39"/>
      <c r="J20" s="143"/>
      <c r="K20" s="39"/>
    </row>
    <row r="21" spans="1:17" ht="21" x14ac:dyDescent="0.35">
      <c r="B21" s="125" t="s">
        <v>14</v>
      </c>
      <c r="C21" s="125"/>
      <c r="D21" s="125"/>
      <c r="E21" s="125"/>
      <c r="F21" s="125"/>
      <c r="G21" s="125"/>
      <c r="H21" s="125"/>
      <c r="I21" s="39"/>
      <c r="J21" s="143"/>
      <c r="K21" s="39"/>
    </row>
    <row r="22" spans="1:17" ht="21" x14ac:dyDescent="0.35">
      <c r="B22" s="125" t="s">
        <v>41</v>
      </c>
      <c r="C22" s="125"/>
      <c r="D22" s="40"/>
      <c r="E22" s="40"/>
      <c r="F22" s="40"/>
      <c r="G22" s="40"/>
      <c r="H22" s="40"/>
      <c r="I22" s="39"/>
      <c r="J22" s="143"/>
      <c r="K22" s="39"/>
    </row>
    <row r="23" spans="1:17" ht="21" x14ac:dyDescent="0.35">
      <c r="B23" s="125" t="s">
        <v>42</v>
      </c>
      <c r="C23" s="125"/>
      <c r="D23" s="125"/>
      <c r="E23" s="40"/>
      <c r="F23" s="40"/>
      <c r="G23" s="40"/>
      <c r="H23" s="40"/>
      <c r="I23" s="39"/>
      <c r="J23" s="143"/>
      <c r="K23" s="39"/>
    </row>
    <row r="24" spans="1:17" ht="26.25" x14ac:dyDescent="0.4">
      <c r="B24" s="140" t="s">
        <v>16</v>
      </c>
      <c r="C24" s="140"/>
      <c r="D24" s="140"/>
      <c r="E24" s="140"/>
      <c r="F24" s="38"/>
      <c r="G24" s="38"/>
      <c r="H24" s="38"/>
      <c r="I24" s="39"/>
      <c r="J24" s="143"/>
      <c r="K24" s="39"/>
    </row>
    <row r="25" spans="1:17" ht="26.25" x14ac:dyDescent="0.4">
      <c r="B25" s="140" t="s">
        <v>17</v>
      </c>
      <c r="C25" s="140"/>
      <c r="D25" s="140"/>
      <c r="E25" s="38"/>
      <c r="F25" s="38"/>
      <c r="G25" s="38"/>
      <c r="H25" s="38"/>
      <c r="I25" s="38"/>
      <c r="J25" s="143"/>
      <c r="K25" s="38"/>
    </row>
    <row r="26" spans="1:17" ht="26.25" x14ac:dyDescent="0.4">
      <c r="B26" s="140" t="s">
        <v>18</v>
      </c>
      <c r="C26" s="140"/>
      <c r="D26" s="140"/>
      <c r="E26" s="140"/>
      <c r="I26" s="38"/>
      <c r="J26" s="143"/>
      <c r="K26" s="38"/>
    </row>
    <row r="27" spans="1:17" ht="26.25" x14ac:dyDescent="0.4">
      <c r="B27" s="140" t="s">
        <v>19</v>
      </c>
      <c r="C27" s="140"/>
      <c r="D27" s="140"/>
      <c r="J27" s="143"/>
    </row>
    <row r="28" spans="1:17" x14ac:dyDescent="0.25">
      <c r="J28" s="143"/>
    </row>
    <row r="29" spans="1:17" s="25" customFormat="1" x14ac:dyDescent="0.25">
      <c r="A29" s="25" t="s">
        <v>22</v>
      </c>
      <c r="B29" s="25" t="s">
        <v>23</v>
      </c>
      <c r="J29" s="143"/>
    </row>
    <row r="30" spans="1:17" s="25" customFormat="1" x14ac:dyDescent="0.25">
      <c r="J30" s="143"/>
    </row>
    <row r="31" spans="1:17" s="25" customFormat="1" x14ac:dyDescent="0.25">
      <c r="J31" s="143"/>
    </row>
    <row r="32" spans="1:17" s="25" customFormat="1" x14ac:dyDescent="0.25">
      <c r="J32" s="143"/>
    </row>
    <row r="33" spans="10:10" s="25" customFormat="1" x14ac:dyDescent="0.25">
      <c r="J33" s="143"/>
    </row>
    <row r="34" spans="10:10" s="25" customFormat="1" x14ac:dyDescent="0.25">
      <c r="J34" s="143"/>
    </row>
    <row r="35" spans="10:10" s="25" customFormat="1" x14ac:dyDescent="0.25">
      <c r="J35" s="143"/>
    </row>
    <row r="36" spans="10:10" s="25" customFormat="1" x14ac:dyDescent="0.25">
      <c r="J36" s="143"/>
    </row>
    <row r="37" spans="10:10" s="25" customFormat="1"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0:10" x14ac:dyDescent="0.25">
      <c r="J49" s="143"/>
    </row>
    <row r="50" spans="10:10" x14ac:dyDescent="0.25">
      <c r="J50" s="143"/>
    </row>
    <row r="51" spans="10:10" x14ac:dyDescent="0.25">
      <c r="J51" s="143"/>
    </row>
    <row r="52" spans="10:10" x14ac:dyDescent="0.25">
      <c r="J52" s="143"/>
    </row>
    <row r="53" spans="10:10" x14ac:dyDescent="0.25">
      <c r="J53" s="143"/>
    </row>
    <row r="54" spans="10:10" x14ac:dyDescent="0.25">
      <c r="J54" s="143"/>
    </row>
    <row r="55" spans="10:10" x14ac:dyDescent="0.25">
      <c r="J55" s="143"/>
    </row>
    <row r="56" spans="10:10" x14ac:dyDescent="0.25">
      <c r="J56" s="143"/>
    </row>
    <row r="57" spans="10:10" x14ac:dyDescent="0.25">
      <c r="J57" s="143"/>
    </row>
    <row r="58" spans="10:10" x14ac:dyDescent="0.25">
      <c r="J58" s="143"/>
    </row>
    <row r="59" spans="10:10" x14ac:dyDescent="0.25">
      <c r="J59" s="143"/>
    </row>
    <row r="60" spans="10:10" x14ac:dyDescent="0.25">
      <c r="J60" s="143"/>
    </row>
    <row r="61" spans="10:10" x14ac:dyDescent="0.25">
      <c r="J61" s="143"/>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100-000000000000}"/>
    <hyperlink ref="B19:H19" location="'3. Atención al ciudadano'!Área_de_impresión" display="3). Mecanismos para mejorar la atención al ciudadano" xr:uid="{00000000-0004-0000-0100-000001000000}"/>
    <hyperlink ref="B20:H20" location="'4.Rendición cuentas'!Área_de_impresión" display="4).Rendición de cuentas" xr:uid="{00000000-0004-0000-0100-000002000000}"/>
    <hyperlink ref="B21:H21" location="'5. Transp. acceso inf'!Área_de_impresión" display="5).Mecanismos para la transparencia y acceso a la información" xr:uid="{00000000-0004-0000-0100-000003000000}"/>
    <hyperlink ref="B22:H22" location="'6. Integridad'!Área_de_impresión" display="6).Integridad" xr:uid="{00000000-0004-0000-0100-000004000000}"/>
    <hyperlink ref="B23:H23" location="'7. Iniciativas adicionales '!Área_de_impresión" display="7).Iniciativas adicionales" xr:uid="{00000000-0004-0000-0100-000005000000}"/>
    <hyperlink ref="B19:F19" location="'2. Racionalización trámites'!A1" display="2). Racionalización de trámites" xr:uid="{00000000-0004-0000-0100-000006000000}"/>
    <hyperlink ref="B20:F20" location="'3. Atención al ciudadano'!Área_de_impresión" display="3). Mecanismos para mejorar la atención al ciudadano" xr:uid="{00000000-0004-0000-0100-000007000000}"/>
    <hyperlink ref="B21:F21" location="'4.Rendición cuentas'!Área_de_impresión" display="4).Rendición de cuentas" xr:uid="{00000000-0004-0000-0100-000008000000}"/>
    <hyperlink ref="B22:F22" location="'5. Transp. acceso inf'!Área_de_impresión" display="5).Mecanismos para la transparencia y acceso a la información" xr:uid="{00000000-0004-0000-0100-000009000000}"/>
    <hyperlink ref="B23:F23" location="'6. Integridad'!Área_de_impresión" display="6).Integridad" xr:uid="{00000000-0004-0000-0100-00000A000000}"/>
    <hyperlink ref="B10" location="Contenido!A1" display="Contenido del PAAC" xr:uid="{00000000-0004-0000-0100-00000B000000}"/>
    <hyperlink ref="B11" location="'C1'!A1" display="1. Objetivo General" xr:uid="{00000000-0004-0000-0100-00000C000000}"/>
    <hyperlink ref="B12" location="'C2'!A1" display="2. Alcance" xr:uid="{00000000-0004-0000-0100-00000D000000}"/>
    <hyperlink ref="B13" location="'C3'!A1" display="3. Areas responsables" xr:uid="{00000000-0004-0000-0100-00000E000000}"/>
    <hyperlink ref="B16" location="'C6'!A1" display="6. Componentes del PAAC" xr:uid="{00000000-0004-0000-0100-00000F000000}"/>
    <hyperlink ref="B24" location="'C7'!A1" display="7. Promoción y divulgación" xr:uid="{00000000-0004-0000-0100-000010000000}"/>
    <hyperlink ref="B25" location="'C8'!A1" display="8. Seguimiento" xr:uid="{00000000-0004-0000-0100-000011000000}"/>
    <hyperlink ref="B26" location="'10. Control de cambios'!A1" display="10. Control de cambios" xr:uid="{00000000-0004-0000-0100-000012000000}"/>
    <hyperlink ref="B14" location="'C4'!A1" display="4. Insumos para su elaboración" xr:uid="{00000000-0004-0000-0100-000013000000}"/>
    <hyperlink ref="B15" location="'C5'!A1" display="5. Fuentes consultadas" xr:uid="{00000000-0004-0000-0100-000014000000}"/>
    <hyperlink ref="B27" location="'C11'!A1" display="11. Avance PAAC" xr:uid="{00000000-0004-0000-0100-000015000000}"/>
    <hyperlink ref="B27:D27" location="'C10'!A1" display="10. Avance PAAC" xr:uid="{00000000-0004-0000-0100-000016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dimension ref="A1:S61"/>
  <sheetViews>
    <sheetView showGridLines="0" topLeftCell="A4" zoomScale="90" zoomScaleNormal="90" workbookViewId="0">
      <selection activeCell="B13" sqref="B13:E13"/>
    </sheetView>
  </sheetViews>
  <sheetFormatPr baseColWidth="10" defaultColWidth="11.42578125" defaultRowHeight="15" x14ac:dyDescent="0.25"/>
  <cols>
    <col min="3" max="3" width="25.28515625" customWidth="1"/>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2" t="s">
        <v>43</v>
      </c>
      <c r="P10" s="26"/>
      <c r="Q10" s="26"/>
    </row>
    <row r="11" spans="1:19" ht="26.25" x14ac:dyDescent="0.4">
      <c r="B11" s="140" t="s">
        <v>4</v>
      </c>
      <c r="C11" s="140"/>
      <c r="D11" s="140"/>
      <c r="J11" s="143"/>
      <c r="P11" s="26"/>
      <c r="Q11" s="26"/>
    </row>
    <row r="12" spans="1:19" ht="26.25" x14ac:dyDescent="0.4">
      <c r="B12" s="140" t="s">
        <v>44</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1:17" ht="21" x14ac:dyDescent="0.25">
      <c r="B17" s="125" t="s">
        <v>10</v>
      </c>
      <c r="C17" s="125"/>
      <c r="D17" s="125"/>
      <c r="E17" s="125"/>
      <c r="F17" s="125"/>
      <c r="G17" s="125"/>
      <c r="H17" s="125"/>
      <c r="J17" s="143"/>
      <c r="P17" s="26"/>
      <c r="Q17" s="26"/>
    </row>
    <row r="18" spans="1:17" ht="21" x14ac:dyDescent="0.35">
      <c r="B18" s="125" t="s">
        <v>11</v>
      </c>
      <c r="C18" s="125"/>
      <c r="D18" s="125"/>
      <c r="E18" s="125"/>
      <c r="F18" s="125"/>
      <c r="G18" s="125"/>
      <c r="H18" s="125"/>
      <c r="I18" s="39"/>
      <c r="J18" s="143"/>
      <c r="K18" s="39"/>
    </row>
    <row r="19" spans="1:17" ht="21" x14ac:dyDescent="0.35">
      <c r="B19" s="125" t="s">
        <v>12</v>
      </c>
      <c r="C19" s="125"/>
      <c r="D19" s="125"/>
      <c r="E19" s="125"/>
      <c r="F19" s="125"/>
      <c r="G19" s="125"/>
      <c r="H19" s="125"/>
      <c r="I19" s="39"/>
      <c r="J19" s="143"/>
      <c r="K19" s="39"/>
    </row>
    <row r="20" spans="1:17" ht="21" x14ac:dyDescent="0.35">
      <c r="B20" s="125" t="s">
        <v>13</v>
      </c>
      <c r="C20" s="125"/>
      <c r="D20" s="125"/>
      <c r="E20" s="40"/>
      <c r="F20" s="40"/>
      <c r="G20" s="40"/>
      <c r="H20" s="40"/>
      <c r="I20" s="39"/>
      <c r="J20" s="143"/>
      <c r="K20" s="39"/>
    </row>
    <row r="21" spans="1:17" ht="21" x14ac:dyDescent="0.35">
      <c r="B21" s="125" t="s">
        <v>14</v>
      </c>
      <c r="C21" s="125"/>
      <c r="D21" s="125"/>
      <c r="E21" s="125"/>
      <c r="F21" s="125"/>
      <c r="G21" s="125"/>
      <c r="H21" s="125"/>
      <c r="I21" s="39"/>
      <c r="J21" s="143"/>
      <c r="K21" s="39"/>
    </row>
    <row r="22" spans="1:17" ht="21" x14ac:dyDescent="0.35">
      <c r="B22" s="125" t="s">
        <v>41</v>
      </c>
      <c r="C22" s="125"/>
      <c r="D22" s="40"/>
      <c r="E22" s="40"/>
      <c r="F22" s="40"/>
      <c r="G22" s="40"/>
      <c r="H22" s="40"/>
      <c r="I22" s="39"/>
      <c r="J22" s="143"/>
      <c r="K22" s="39"/>
    </row>
    <row r="23" spans="1:17" ht="21" x14ac:dyDescent="0.35">
      <c r="B23" s="125" t="s">
        <v>42</v>
      </c>
      <c r="C23" s="125"/>
      <c r="D23" s="125"/>
      <c r="E23" s="40"/>
      <c r="F23" s="40"/>
      <c r="G23" s="40"/>
      <c r="H23" s="40"/>
      <c r="I23" s="39"/>
      <c r="J23" s="143"/>
      <c r="K23" s="39"/>
    </row>
    <row r="24" spans="1:17" ht="26.25" x14ac:dyDescent="0.4">
      <c r="B24" s="140" t="s">
        <v>16</v>
      </c>
      <c r="C24" s="140"/>
      <c r="D24" s="140"/>
      <c r="E24" s="140"/>
      <c r="F24" s="38"/>
      <c r="G24" s="38"/>
      <c r="H24" s="38"/>
      <c r="I24" s="39"/>
      <c r="J24" s="143"/>
      <c r="K24" s="39"/>
    </row>
    <row r="25" spans="1:17" ht="26.25" x14ac:dyDescent="0.4">
      <c r="B25" s="140" t="s">
        <v>17</v>
      </c>
      <c r="C25" s="140"/>
      <c r="D25" s="140"/>
      <c r="E25" s="38"/>
      <c r="F25" s="38"/>
      <c r="G25" s="38"/>
      <c r="H25" s="38"/>
      <c r="I25" s="38"/>
      <c r="J25" s="143"/>
      <c r="K25" s="38"/>
    </row>
    <row r="26" spans="1:17" ht="26.25" x14ac:dyDescent="0.4">
      <c r="B26" s="140" t="s">
        <v>18</v>
      </c>
      <c r="C26" s="140"/>
      <c r="D26" s="140"/>
      <c r="E26" s="140"/>
      <c r="I26" s="38"/>
      <c r="J26" s="143"/>
      <c r="K26" s="38"/>
    </row>
    <row r="27" spans="1:17" ht="26.25" x14ac:dyDescent="0.4">
      <c r="B27" s="140" t="s">
        <v>19</v>
      </c>
      <c r="C27" s="140"/>
      <c r="D27" s="140"/>
      <c r="J27" s="143"/>
    </row>
    <row r="28" spans="1:17" x14ac:dyDescent="0.25">
      <c r="J28" s="143"/>
    </row>
    <row r="29" spans="1:17" s="25" customFormat="1" x14ac:dyDescent="0.25">
      <c r="A29" s="25" t="s">
        <v>22</v>
      </c>
      <c r="B29" s="25" t="s">
        <v>23</v>
      </c>
      <c r="J29" s="143"/>
    </row>
    <row r="30" spans="1:17" s="25" customFormat="1" x14ac:dyDescent="0.25">
      <c r="J30" s="143"/>
    </row>
    <row r="31" spans="1:17" s="25" customFormat="1" x14ac:dyDescent="0.25">
      <c r="J31" s="143"/>
    </row>
    <row r="32" spans="1:17" s="25" customFormat="1" x14ac:dyDescent="0.25">
      <c r="J32" s="143"/>
    </row>
    <row r="33" spans="10:10" s="25" customFormat="1" x14ac:dyDescent="0.25">
      <c r="J33" s="143"/>
    </row>
    <row r="34" spans="10:10" s="25" customFormat="1" x14ac:dyDescent="0.25">
      <c r="J34" s="143"/>
    </row>
    <row r="35" spans="10:10" s="25" customFormat="1" x14ac:dyDescent="0.25">
      <c r="J35" s="143"/>
    </row>
    <row r="36" spans="10:10" s="25" customFormat="1" x14ac:dyDescent="0.25">
      <c r="J36" s="143"/>
    </row>
    <row r="37" spans="10:10" s="25" customFormat="1"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0:10" x14ac:dyDescent="0.25">
      <c r="J49" s="143"/>
    </row>
    <row r="50" spans="10:10" x14ac:dyDescent="0.25">
      <c r="J50" s="143"/>
    </row>
    <row r="51" spans="10:10" x14ac:dyDescent="0.25">
      <c r="J51" s="143"/>
    </row>
    <row r="52" spans="10:10" x14ac:dyDescent="0.25">
      <c r="J52" s="143"/>
    </row>
    <row r="53" spans="10:10" x14ac:dyDescent="0.25">
      <c r="J53" s="143"/>
    </row>
    <row r="54" spans="10:10" x14ac:dyDescent="0.25">
      <c r="J54" s="143"/>
    </row>
    <row r="55" spans="10:10" x14ac:dyDescent="0.25">
      <c r="J55" s="143"/>
    </row>
    <row r="56" spans="10:10" x14ac:dyDescent="0.25">
      <c r="J56" s="143"/>
    </row>
    <row r="57" spans="10:10" x14ac:dyDescent="0.25">
      <c r="J57" s="143"/>
    </row>
    <row r="58" spans="10:10" x14ac:dyDescent="0.25">
      <c r="J58" s="143"/>
    </row>
    <row r="59" spans="10:10" x14ac:dyDescent="0.25">
      <c r="J59" s="143"/>
    </row>
    <row r="60" spans="10:10" x14ac:dyDescent="0.25">
      <c r="J60" s="143"/>
    </row>
    <row r="61" spans="10:10" x14ac:dyDescent="0.25">
      <c r="J61" s="143"/>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200-000000000000}"/>
    <hyperlink ref="B19:H19" location="'3. Atención al ciudadano'!Área_de_impresión" display="3). Mecanismos para mejorar la atención al ciudadano" xr:uid="{00000000-0004-0000-0200-000001000000}"/>
    <hyperlink ref="B20:H20" location="'4.Rendición cuentas'!Área_de_impresión" display="4).Rendición de cuentas" xr:uid="{00000000-0004-0000-0200-000002000000}"/>
    <hyperlink ref="B21:H21" location="'5. Transp. acceso inf'!Área_de_impresión" display="5).Mecanismos para la transparencia y acceso a la información" xr:uid="{00000000-0004-0000-0200-000003000000}"/>
    <hyperlink ref="B22:H22" location="'6. Integridad'!Área_de_impresión" display="6).Integridad" xr:uid="{00000000-0004-0000-0200-000004000000}"/>
    <hyperlink ref="B23:H23" location="'7. Iniciativas adicionales '!Área_de_impresión" display="7).Iniciativas adicionales" xr:uid="{00000000-0004-0000-0200-000005000000}"/>
    <hyperlink ref="B19:F19" location="'2. Racionalización trámites'!A1" display="2). Racionalización de trámites" xr:uid="{00000000-0004-0000-0200-000006000000}"/>
    <hyperlink ref="B20:F20" location="'3. Atención al ciudadano'!Área_de_impresión" display="3). Mecanismos para mejorar la atención al ciudadano" xr:uid="{00000000-0004-0000-0200-000007000000}"/>
    <hyperlink ref="B21:F21" location="'4.Rendición cuentas'!Área_de_impresión" display="4).Rendición de cuentas" xr:uid="{00000000-0004-0000-0200-000008000000}"/>
    <hyperlink ref="B22:F22" location="'5. Transp. acceso inf'!Área_de_impresión" display="5).Mecanismos para la transparencia y acceso a la información" xr:uid="{00000000-0004-0000-0200-000009000000}"/>
    <hyperlink ref="B23:F23" location="'6. Integridad'!Área_de_impresión" display="6).Integridad" xr:uid="{00000000-0004-0000-0200-00000A000000}"/>
    <hyperlink ref="B10" location="Contenido!A1" display="Contenido del PAAC" xr:uid="{00000000-0004-0000-0200-00000B000000}"/>
    <hyperlink ref="B11" location="'C1'!A1" display="1. Objetivo General" xr:uid="{00000000-0004-0000-0200-00000C000000}"/>
    <hyperlink ref="B12" location="'C2'!A1" display="2. Alcance" xr:uid="{00000000-0004-0000-0200-00000D000000}"/>
    <hyperlink ref="B13" location="'C3'!A1" display="3. Areas responsables" xr:uid="{00000000-0004-0000-0200-00000E000000}"/>
    <hyperlink ref="B16" location="'C6'!A1" display="6. Componentes del PAAC" xr:uid="{00000000-0004-0000-0200-00000F000000}"/>
    <hyperlink ref="B24" location="'C7'!A1" display="7. Promoción y divulgación" xr:uid="{00000000-0004-0000-0200-000010000000}"/>
    <hyperlink ref="B25" location="'C8'!A1" display="8. Seguimiento" xr:uid="{00000000-0004-0000-0200-000011000000}"/>
    <hyperlink ref="B26" location="'10. Control de cambios'!A1" display="10. Control de cambios" xr:uid="{00000000-0004-0000-0200-000012000000}"/>
    <hyperlink ref="B14" location="'C4'!A1" display="4. Insumos para su elaboración" xr:uid="{00000000-0004-0000-0200-000013000000}"/>
    <hyperlink ref="B15" location="'C5'!A1" display="5. Fuentes consultadas" xr:uid="{00000000-0004-0000-0200-000014000000}"/>
    <hyperlink ref="B27" location="'C11'!A1" display="11. Avance PAAC" xr:uid="{00000000-0004-0000-0200-000015000000}"/>
    <hyperlink ref="B27:D27" location="'C10'!A1" display="10. Avance PAAC" xr:uid="{00000000-0004-0000-0200-000016000000}"/>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S61"/>
  <sheetViews>
    <sheetView showGridLines="0" topLeftCell="A4" zoomScale="90" zoomScaleNormal="90" workbookViewId="0">
      <selection activeCell="B14" sqref="B14:F14"/>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customHeight="1" x14ac:dyDescent="0.4">
      <c r="B10" s="140" t="s">
        <v>3</v>
      </c>
      <c r="C10" s="140"/>
      <c r="D10" s="140"/>
      <c r="J10" s="142" t="s">
        <v>45</v>
      </c>
      <c r="P10" s="26"/>
      <c r="Q10" s="26"/>
    </row>
    <row r="11" spans="1:19" ht="26.25" x14ac:dyDescent="0.4">
      <c r="B11" s="140" t="s">
        <v>4</v>
      </c>
      <c r="C11" s="140"/>
      <c r="D11" s="140"/>
      <c r="J11" s="143"/>
      <c r="P11" s="26"/>
      <c r="Q11" s="26"/>
    </row>
    <row r="12" spans="1:19" ht="26.25" x14ac:dyDescent="0.4">
      <c r="B12" s="140" t="s">
        <v>5</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1:17" ht="21" x14ac:dyDescent="0.25">
      <c r="B17" s="125" t="s">
        <v>10</v>
      </c>
      <c r="C17" s="125"/>
      <c r="D17" s="125"/>
      <c r="E17" s="125"/>
      <c r="F17" s="125"/>
      <c r="G17" s="125"/>
      <c r="H17" s="125"/>
      <c r="J17" s="143"/>
      <c r="P17" s="26"/>
      <c r="Q17" s="26"/>
    </row>
    <row r="18" spans="1:17" ht="21" x14ac:dyDescent="0.35">
      <c r="B18" s="125" t="s">
        <v>11</v>
      </c>
      <c r="C18" s="125"/>
      <c r="D18" s="125"/>
      <c r="E18" s="125"/>
      <c r="F18" s="125"/>
      <c r="G18" s="125"/>
      <c r="H18" s="125"/>
      <c r="I18" s="39"/>
      <c r="J18" s="143"/>
      <c r="K18" s="39"/>
    </row>
    <row r="19" spans="1:17" ht="21" x14ac:dyDescent="0.35">
      <c r="B19" s="125" t="s">
        <v>12</v>
      </c>
      <c r="C19" s="125"/>
      <c r="D19" s="125"/>
      <c r="E19" s="125"/>
      <c r="F19" s="125"/>
      <c r="G19" s="125"/>
      <c r="H19" s="125"/>
      <c r="I19" s="39"/>
      <c r="J19" s="143"/>
      <c r="K19" s="39"/>
    </row>
    <row r="20" spans="1:17" ht="21" x14ac:dyDescent="0.35">
      <c r="B20" s="125" t="s">
        <v>13</v>
      </c>
      <c r="C20" s="125"/>
      <c r="D20" s="125"/>
      <c r="E20" s="40"/>
      <c r="F20" s="40"/>
      <c r="G20" s="40"/>
      <c r="H20" s="40"/>
      <c r="I20" s="39"/>
      <c r="J20" s="143"/>
      <c r="K20" s="39"/>
    </row>
    <row r="21" spans="1:17" ht="21" x14ac:dyDescent="0.35">
      <c r="B21" s="125" t="s">
        <v>14</v>
      </c>
      <c r="C21" s="125"/>
      <c r="D21" s="125"/>
      <c r="E21" s="125"/>
      <c r="F21" s="125"/>
      <c r="G21" s="125"/>
      <c r="H21" s="125"/>
      <c r="I21" s="39"/>
      <c r="J21" s="143"/>
      <c r="K21" s="39"/>
    </row>
    <row r="22" spans="1:17" ht="21" x14ac:dyDescent="0.35">
      <c r="B22" s="125" t="s">
        <v>41</v>
      </c>
      <c r="C22" s="125"/>
      <c r="D22" s="40"/>
      <c r="E22" s="40"/>
      <c r="F22" s="40"/>
      <c r="G22" s="40"/>
      <c r="H22" s="40"/>
      <c r="I22" s="39"/>
      <c r="J22" s="143"/>
      <c r="K22" s="39"/>
    </row>
    <row r="23" spans="1:17" ht="21" x14ac:dyDescent="0.35">
      <c r="B23" s="125" t="s">
        <v>42</v>
      </c>
      <c r="C23" s="125"/>
      <c r="D23" s="125"/>
      <c r="E23" s="40"/>
      <c r="F23" s="40"/>
      <c r="G23" s="40"/>
      <c r="H23" s="40"/>
      <c r="I23" s="39"/>
      <c r="J23" s="143"/>
      <c r="K23" s="39"/>
    </row>
    <row r="24" spans="1:17" ht="26.25" x14ac:dyDescent="0.4">
      <c r="B24" s="140" t="s">
        <v>16</v>
      </c>
      <c r="C24" s="140"/>
      <c r="D24" s="140"/>
      <c r="E24" s="140"/>
      <c r="F24" s="38"/>
      <c r="G24" s="38"/>
      <c r="H24" s="38"/>
      <c r="I24" s="39"/>
      <c r="J24" s="143"/>
      <c r="K24" s="39"/>
    </row>
    <row r="25" spans="1:17" ht="26.25" x14ac:dyDescent="0.4">
      <c r="B25" s="140" t="s">
        <v>17</v>
      </c>
      <c r="C25" s="140"/>
      <c r="D25" s="140"/>
      <c r="E25" s="38"/>
      <c r="F25" s="38"/>
      <c r="G25" s="38"/>
      <c r="H25" s="38"/>
      <c r="I25" s="38"/>
      <c r="J25" s="143"/>
      <c r="K25" s="38"/>
    </row>
    <row r="26" spans="1:17" ht="26.25" x14ac:dyDescent="0.4">
      <c r="B26" s="140" t="s">
        <v>18</v>
      </c>
      <c r="C26" s="140"/>
      <c r="D26" s="140"/>
      <c r="E26" s="140"/>
      <c r="I26" s="38"/>
      <c r="J26" s="143"/>
      <c r="K26" s="38"/>
    </row>
    <row r="27" spans="1:17" ht="26.25" x14ac:dyDescent="0.4">
      <c r="B27" s="140" t="s">
        <v>19</v>
      </c>
      <c r="C27" s="140"/>
      <c r="D27" s="140"/>
      <c r="J27" s="143"/>
    </row>
    <row r="28" spans="1:17" x14ac:dyDescent="0.25">
      <c r="J28" s="143"/>
    </row>
    <row r="29" spans="1:17" s="25" customFormat="1" x14ac:dyDescent="0.25">
      <c r="A29" s="25" t="s">
        <v>22</v>
      </c>
      <c r="B29" s="25" t="s">
        <v>23</v>
      </c>
      <c r="J29" s="143"/>
    </row>
    <row r="30" spans="1:17" s="25" customFormat="1" x14ac:dyDescent="0.25">
      <c r="J30" s="143"/>
    </row>
    <row r="31" spans="1:17" s="25" customFormat="1" x14ac:dyDescent="0.25">
      <c r="J31" s="143"/>
    </row>
    <row r="32" spans="1:17" s="25" customFormat="1" x14ac:dyDescent="0.25">
      <c r="J32" s="143"/>
    </row>
    <row r="33" spans="10:10" s="25" customFormat="1" x14ac:dyDescent="0.25">
      <c r="J33" s="143"/>
    </row>
    <row r="34" spans="10:10" s="25" customFormat="1" x14ac:dyDescent="0.25">
      <c r="J34" s="143"/>
    </row>
    <row r="35" spans="10:10" s="25" customFormat="1" x14ac:dyDescent="0.25">
      <c r="J35" s="143"/>
    </row>
    <row r="36" spans="10:10" s="25" customFormat="1" x14ac:dyDescent="0.25">
      <c r="J36" s="143"/>
    </row>
    <row r="37" spans="10:10" s="25" customFormat="1"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0:10" x14ac:dyDescent="0.25">
      <c r="J49" s="143"/>
    </row>
    <row r="50" spans="10:10" x14ac:dyDescent="0.25">
      <c r="J50" s="143"/>
    </row>
    <row r="51" spans="10:10" x14ac:dyDescent="0.25">
      <c r="J51" s="143"/>
    </row>
    <row r="52" spans="10:10" x14ac:dyDescent="0.25">
      <c r="J52" s="143"/>
    </row>
    <row r="53" spans="10:10" x14ac:dyDescent="0.25">
      <c r="J53" s="143"/>
    </row>
    <row r="54" spans="10:10" x14ac:dyDescent="0.25">
      <c r="J54" s="143"/>
    </row>
    <row r="55" spans="10:10" x14ac:dyDescent="0.25">
      <c r="J55" s="143"/>
    </row>
    <row r="56" spans="10:10" x14ac:dyDescent="0.25">
      <c r="J56" s="143"/>
    </row>
    <row r="57" spans="10:10" x14ac:dyDescent="0.25">
      <c r="J57" s="143"/>
    </row>
    <row r="58" spans="10:10" x14ac:dyDescent="0.25">
      <c r="J58" s="143"/>
    </row>
    <row r="59" spans="10:10" x14ac:dyDescent="0.25">
      <c r="J59" s="143"/>
    </row>
    <row r="60" spans="10:10" x14ac:dyDescent="0.25">
      <c r="J60" s="143"/>
    </row>
    <row r="61" spans="10:10" x14ac:dyDescent="0.25">
      <c r="J61" s="143"/>
    </row>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300-000000000000}"/>
    <hyperlink ref="B19:H19" location="'3. Atención al ciudadano'!Área_de_impresión" display="3). Mecanismos para mejorar la atención al ciudadano" xr:uid="{00000000-0004-0000-0300-000001000000}"/>
    <hyperlink ref="B20:H20" location="'4.Rendición cuentas'!Área_de_impresión" display="4).Rendición de cuentas" xr:uid="{00000000-0004-0000-0300-000002000000}"/>
    <hyperlink ref="B21:H21" location="'5. Transp. acceso inf'!Área_de_impresión" display="5).Mecanismos para la transparencia y acceso a la información" xr:uid="{00000000-0004-0000-0300-000003000000}"/>
    <hyperlink ref="B22:H22" location="'6. Integridad'!Área_de_impresión" display="6).Integridad" xr:uid="{00000000-0004-0000-0300-000004000000}"/>
    <hyperlink ref="B23:H23" location="'7. Iniciativas adicionales '!Área_de_impresión" display="7).Iniciativas adicionales" xr:uid="{00000000-0004-0000-0300-000005000000}"/>
    <hyperlink ref="B19:F19" location="'2. Racionalización trámites'!A1" display="2). Racionalización de trámites" xr:uid="{00000000-0004-0000-0300-000006000000}"/>
    <hyperlink ref="B20:F20" location="'3. Atención al ciudadano'!Área_de_impresión" display="3). Mecanismos para mejorar la atención al ciudadano" xr:uid="{00000000-0004-0000-0300-000007000000}"/>
    <hyperlink ref="B21:F21" location="'4.Rendición cuentas'!Área_de_impresión" display="4).Rendición de cuentas" xr:uid="{00000000-0004-0000-0300-000008000000}"/>
    <hyperlink ref="B22:F22" location="'5. Transp. acceso inf'!Área_de_impresión" display="5).Mecanismos para la transparencia y acceso a la información" xr:uid="{00000000-0004-0000-0300-000009000000}"/>
    <hyperlink ref="B23:F23" location="'6. Integridad'!Área_de_impresión" display="6).Integridad" xr:uid="{00000000-0004-0000-0300-00000A000000}"/>
    <hyperlink ref="B10" location="Contenido!A1" display="Contenido del PAAC" xr:uid="{00000000-0004-0000-0300-00000B000000}"/>
    <hyperlink ref="B11" location="'C1'!A1" display="1. Objetivo General" xr:uid="{00000000-0004-0000-0300-00000C000000}"/>
    <hyperlink ref="B12" location="'C2'!A1" display="2. Alcance" xr:uid="{00000000-0004-0000-0300-00000D000000}"/>
    <hyperlink ref="B13" location="'C3'!A1" display="3. Areas responsables" xr:uid="{00000000-0004-0000-0300-00000E000000}"/>
    <hyperlink ref="B16" location="'C6'!A1" display="6. Componentes del PAAC" xr:uid="{00000000-0004-0000-0300-00000F000000}"/>
    <hyperlink ref="B24" location="'C7'!A1" display="7. Promoción y divulgación" xr:uid="{00000000-0004-0000-0300-000010000000}"/>
    <hyperlink ref="B25" location="'C8'!A1" display="8. Seguimiento" xr:uid="{00000000-0004-0000-0300-000011000000}"/>
    <hyperlink ref="B26" location="'10. Control de cambios'!A1" display="10. Control de cambios" xr:uid="{00000000-0004-0000-0300-000012000000}"/>
    <hyperlink ref="B14" location="'C4'!A1" display="4. Insumos para su elaboración" xr:uid="{00000000-0004-0000-0300-000013000000}"/>
    <hyperlink ref="B15" location="'C5'!A1" display="5. Fuentes consultadas" xr:uid="{00000000-0004-0000-0300-000014000000}"/>
    <hyperlink ref="B27" location="'C11'!A1" display="11. Avance PAAC" xr:uid="{00000000-0004-0000-0300-000015000000}"/>
    <hyperlink ref="B27:D27" location="'C10'!A1" display="10. Avance PAAC" xr:uid="{00000000-0004-0000-0300-000016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9"/>
  <dimension ref="A1:S61"/>
  <sheetViews>
    <sheetView showGridLines="0" topLeftCell="A22" zoomScale="90" zoomScaleNormal="90" workbookViewId="0">
      <selection activeCell="B26" sqref="B26:E26"/>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2" t="s">
        <v>46</v>
      </c>
      <c r="P10" s="26"/>
      <c r="Q10" s="26"/>
    </row>
    <row r="11" spans="1:19" ht="26.25" x14ac:dyDescent="0.4">
      <c r="B11" s="140" t="s">
        <v>4</v>
      </c>
      <c r="C11" s="140"/>
      <c r="D11" s="140"/>
      <c r="J11" s="143"/>
      <c r="P11" s="26"/>
      <c r="Q11" s="26"/>
    </row>
    <row r="12" spans="1:19" ht="26.25" x14ac:dyDescent="0.4">
      <c r="B12" s="140" t="s">
        <v>5</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1:17" ht="21" x14ac:dyDescent="0.25">
      <c r="B17" s="125" t="s">
        <v>10</v>
      </c>
      <c r="C17" s="125"/>
      <c r="D17" s="125"/>
      <c r="E17" s="125"/>
      <c r="F17" s="125"/>
      <c r="G17" s="125"/>
      <c r="H17" s="125"/>
      <c r="J17" s="143"/>
      <c r="P17" s="26"/>
      <c r="Q17" s="26"/>
    </row>
    <row r="18" spans="1:17" ht="21" x14ac:dyDescent="0.35">
      <c r="B18" s="125" t="s">
        <v>11</v>
      </c>
      <c r="C18" s="125"/>
      <c r="D18" s="125"/>
      <c r="E18" s="125"/>
      <c r="F18" s="125"/>
      <c r="G18" s="125"/>
      <c r="H18" s="125"/>
      <c r="I18" s="39"/>
      <c r="J18" s="143"/>
      <c r="K18" s="39"/>
    </row>
    <row r="19" spans="1:17" ht="21" x14ac:dyDescent="0.35">
      <c r="B19" s="125" t="s">
        <v>12</v>
      </c>
      <c r="C19" s="125"/>
      <c r="D19" s="125"/>
      <c r="E19" s="125"/>
      <c r="F19" s="125"/>
      <c r="G19" s="125"/>
      <c r="H19" s="125"/>
      <c r="I19" s="39"/>
      <c r="J19" s="143"/>
      <c r="K19" s="39"/>
    </row>
    <row r="20" spans="1:17" ht="21" x14ac:dyDescent="0.35">
      <c r="B20" s="125" t="s">
        <v>13</v>
      </c>
      <c r="C20" s="125"/>
      <c r="D20" s="125"/>
      <c r="E20" s="40"/>
      <c r="F20" s="40"/>
      <c r="G20" s="40"/>
      <c r="H20" s="40"/>
      <c r="I20" s="39"/>
      <c r="J20" s="143"/>
      <c r="K20" s="39"/>
    </row>
    <row r="21" spans="1:17" ht="21" x14ac:dyDescent="0.35">
      <c r="B21" s="125" t="s">
        <v>14</v>
      </c>
      <c r="C21" s="125"/>
      <c r="D21" s="125"/>
      <c r="E21" s="125"/>
      <c r="F21" s="125"/>
      <c r="G21" s="125"/>
      <c r="H21" s="125"/>
      <c r="I21" s="39"/>
      <c r="J21" s="143"/>
      <c r="K21" s="39"/>
    </row>
    <row r="22" spans="1:17" ht="21" x14ac:dyDescent="0.35">
      <c r="B22" s="125" t="s">
        <v>41</v>
      </c>
      <c r="C22" s="125"/>
      <c r="D22" s="40"/>
      <c r="E22" s="40"/>
      <c r="F22" s="40"/>
      <c r="G22" s="40"/>
      <c r="H22" s="40"/>
      <c r="I22" s="39"/>
      <c r="J22" s="143"/>
      <c r="K22" s="39"/>
    </row>
    <row r="23" spans="1:17" ht="21" x14ac:dyDescent="0.35">
      <c r="B23" s="125" t="s">
        <v>42</v>
      </c>
      <c r="C23" s="125"/>
      <c r="D23" s="125"/>
      <c r="E23" s="40"/>
      <c r="F23" s="40"/>
      <c r="G23" s="40"/>
      <c r="H23" s="40"/>
      <c r="I23" s="39"/>
      <c r="J23" s="143"/>
      <c r="K23" s="39"/>
    </row>
    <row r="24" spans="1:17" ht="26.25" x14ac:dyDescent="0.4">
      <c r="B24" s="140" t="s">
        <v>16</v>
      </c>
      <c r="C24" s="140"/>
      <c r="D24" s="140"/>
      <c r="E24" s="140"/>
      <c r="F24" s="38"/>
      <c r="G24" s="38"/>
      <c r="H24" s="38"/>
      <c r="I24" s="39"/>
      <c r="J24" s="143"/>
      <c r="K24" s="39"/>
    </row>
    <row r="25" spans="1:17" ht="26.25" x14ac:dyDescent="0.4">
      <c r="B25" s="140" t="s">
        <v>17</v>
      </c>
      <c r="C25" s="140"/>
      <c r="D25" s="140"/>
      <c r="E25" s="38"/>
      <c r="F25" s="38"/>
      <c r="G25" s="38"/>
      <c r="H25" s="38"/>
      <c r="I25" s="38"/>
      <c r="J25" s="143"/>
      <c r="K25" s="38"/>
    </row>
    <row r="26" spans="1:17" ht="26.25" x14ac:dyDescent="0.4">
      <c r="B26" s="140" t="s">
        <v>18</v>
      </c>
      <c r="C26" s="140"/>
      <c r="D26" s="140"/>
      <c r="E26" s="140"/>
      <c r="I26" s="38"/>
      <c r="J26" s="143"/>
      <c r="K26" s="38"/>
    </row>
    <row r="27" spans="1:17" ht="26.25" x14ac:dyDescent="0.4">
      <c r="B27" s="140" t="s">
        <v>19</v>
      </c>
      <c r="C27" s="140"/>
      <c r="D27" s="140"/>
      <c r="J27" s="143"/>
    </row>
    <row r="28" spans="1:17" x14ac:dyDescent="0.25">
      <c r="J28" s="143"/>
    </row>
    <row r="29" spans="1:17" s="25" customFormat="1" x14ac:dyDescent="0.25">
      <c r="A29" s="25" t="s">
        <v>22</v>
      </c>
      <c r="B29" s="25" t="s">
        <v>23</v>
      </c>
      <c r="J29" s="143"/>
    </row>
    <row r="30" spans="1:17" s="25" customFormat="1" x14ac:dyDescent="0.25">
      <c r="J30" s="143"/>
    </row>
    <row r="31" spans="1:17" s="25" customFormat="1" x14ac:dyDescent="0.25">
      <c r="J31" s="143"/>
    </row>
    <row r="32" spans="1:17" s="25" customFormat="1" x14ac:dyDescent="0.25">
      <c r="J32" s="143"/>
    </row>
    <row r="33" spans="10:10" s="25" customFormat="1" x14ac:dyDescent="0.25">
      <c r="J33" s="143"/>
    </row>
    <row r="34" spans="10:10" s="25" customFormat="1" x14ac:dyDescent="0.25">
      <c r="J34" s="143"/>
    </row>
    <row r="35" spans="10:10" s="25" customFormat="1" x14ac:dyDescent="0.25">
      <c r="J35" s="143"/>
    </row>
    <row r="36" spans="10:10" s="25" customFormat="1" x14ac:dyDescent="0.25">
      <c r="J36" s="143"/>
    </row>
    <row r="37" spans="10:10" s="25" customFormat="1"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0:10" x14ac:dyDescent="0.25">
      <c r="J49" s="143"/>
    </row>
    <row r="50" spans="10:10" x14ac:dyDescent="0.25">
      <c r="J50" s="143"/>
    </row>
    <row r="51" spans="10:10" x14ac:dyDescent="0.25">
      <c r="J51" s="143"/>
    </row>
    <row r="52" spans="10:10" x14ac:dyDescent="0.25">
      <c r="J52" s="143"/>
    </row>
    <row r="53" spans="10:10" x14ac:dyDescent="0.25">
      <c r="J53" s="143"/>
    </row>
    <row r="54" spans="10:10" x14ac:dyDescent="0.25">
      <c r="J54" s="143"/>
    </row>
    <row r="55" spans="10:10" x14ac:dyDescent="0.25">
      <c r="J55" s="143"/>
    </row>
    <row r="56" spans="10:10" x14ac:dyDescent="0.25">
      <c r="J56" s="143"/>
    </row>
    <row r="57" spans="10:10" x14ac:dyDescent="0.25">
      <c r="J57" s="143"/>
    </row>
    <row r="58" spans="10:10" x14ac:dyDescent="0.25">
      <c r="J58" s="143"/>
    </row>
    <row r="59" spans="10:10" x14ac:dyDescent="0.25">
      <c r="J59" s="143"/>
    </row>
    <row r="60" spans="10:10" x14ac:dyDescent="0.25">
      <c r="J60" s="143"/>
    </row>
    <row r="61" spans="10:10" x14ac:dyDescent="0.25">
      <c r="J61" s="143"/>
    </row>
  </sheetData>
  <mergeCells count="12">
    <mergeCell ref="B27:D27"/>
    <mergeCell ref="J10:J61"/>
    <mergeCell ref="B14:F14"/>
    <mergeCell ref="B15:E15"/>
    <mergeCell ref="B24:E24"/>
    <mergeCell ref="B25:D25"/>
    <mergeCell ref="B26:E26"/>
    <mergeCell ref="B10:D10"/>
    <mergeCell ref="B11:D11"/>
    <mergeCell ref="B12:C12"/>
    <mergeCell ref="B13:E13"/>
    <mergeCell ref="B16:E16"/>
  </mergeCells>
  <hyperlinks>
    <hyperlink ref="B18:H18" location="'2. Racionalización trámites'!A1" display="2). Racionalización de trámites" xr:uid="{00000000-0004-0000-0400-000000000000}"/>
    <hyperlink ref="B19:H19" location="'3. Atención al ciudadano'!Área_de_impresión" display="3). Mecanismos para mejorar la atención al ciudadano" xr:uid="{00000000-0004-0000-0400-000001000000}"/>
    <hyperlink ref="B20:H20" location="'4.Rendición cuentas'!Área_de_impresión" display="4).Rendición de cuentas" xr:uid="{00000000-0004-0000-0400-000002000000}"/>
    <hyperlink ref="B21:H21" location="'5. Transp. acceso inf'!Área_de_impresión" display="5).Mecanismos para la transparencia y acceso a la información" xr:uid="{00000000-0004-0000-0400-000003000000}"/>
    <hyperlink ref="B22:H22" location="'6. Integridad'!Área_de_impresión" display="6).Integridad" xr:uid="{00000000-0004-0000-0400-000004000000}"/>
    <hyperlink ref="B23:H23" location="'7. Iniciativas adicionales '!Área_de_impresión" display="7).Iniciativas adicionales" xr:uid="{00000000-0004-0000-0400-000005000000}"/>
    <hyperlink ref="B19:F19" location="'2. Racionalización trámites'!A1" display="2). Racionalización de trámites" xr:uid="{00000000-0004-0000-0400-000006000000}"/>
    <hyperlink ref="B20:F20" location="'3. Atención al ciudadano'!Área_de_impresión" display="3). Mecanismos para mejorar la atención al ciudadano" xr:uid="{00000000-0004-0000-0400-000007000000}"/>
    <hyperlink ref="B21:F21" location="'4.Rendición cuentas'!Área_de_impresión" display="4).Rendición de cuentas" xr:uid="{00000000-0004-0000-0400-000008000000}"/>
    <hyperlink ref="B22:F22" location="'5. Transp. acceso inf'!Área_de_impresión" display="5).Mecanismos para la transparencia y acceso a la información" xr:uid="{00000000-0004-0000-0400-000009000000}"/>
    <hyperlink ref="B23:F23" location="'6. Integridad'!Área_de_impresión" display="6).Integridad" xr:uid="{00000000-0004-0000-0400-00000A000000}"/>
    <hyperlink ref="B10" location="Contenido!A1" display="Contenido del PAAC" xr:uid="{00000000-0004-0000-0400-00000B000000}"/>
    <hyperlink ref="B11" location="'C1'!A1" display="1. Objetivo General" xr:uid="{00000000-0004-0000-0400-00000C000000}"/>
    <hyperlink ref="B12" location="'C2'!A1" display="2. Alcance" xr:uid="{00000000-0004-0000-0400-00000D000000}"/>
    <hyperlink ref="B13" location="'C3'!A1" display="3. Areas responsables" xr:uid="{00000000-0004-0000-0400-00000E000000}"/>
    <hyperlink ref="B16" location="'C6'!A1" display="6. Componentes del PAAC" xr:uid="{00000000-0004-0000-0400-00000F000000}"/>
    <hyperlink ref="B24" location="'C7'!A1" display="7. Promoción y divulgación" xr:uid="{00000000-0004-0000-0400-000010000000}"/>
    <hyperlink ref="B25" location="'C8'!A1" display="8. Seguimiento" xr:uid="{00000000-0004-0000-0400-000011000000}"/>
    <hyperlink ref="B26" location="'10. Control de cambios'!A1" display="10. Control de cambios" xr:uid="{00000000-0004-0000-0400-000012000000}"/>
    <hyperlink ref="B14" location="'C4'!A1" display="4. Insumos para su elaboración" xr:uid="{00000000-0004-0000-0400-000013000000}"/>
    <hyperlink ref="B15" location="'C5'!A1" display="5. Fuentes consultadas" xr:uid="{00000000-0004-0000-0400-000014000000}"/>
    <hyperlink ref="B27" location="'C11'!A1" display="11. Avance PAAC" xr:uid="{00000000-0004-0000-0400-000015000000}"/>
    <hyperlink ref="B27:D27" location="'C10'!A1" display="10. Avance PAAC" xr:uid="{00000000-0004-0000-0400-000016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S62"/>
  <sheetViews>
    <sheetView showGridLines="0" topLeftCell="A9" zoomScale="90" zoomScaleNormal="90" workbookViewId="0">
      <selection activeCell="B20" sqref="B20"/>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2" t="s">
        <v>47</v>
      </c>
      <c r="P10" s="26"/>
      <c r="Q10" s="26"/>
    </row>
    <row r="11" spans="1:19" ht="26.25" x14ac:dyDescent="0.4">
      <c r="B11" s="140" t="s">
        <v>4</v>
      </c>
      <c r="C11" s="140"/>
      <c r="D11" s="140"/>
      <c r="J11" s="143"/>
      <c r="P11" s="26"/>
      <c r="Q11" s="26"/>
    </row>
    <row r="12" spans="1:19" ht="26.25" x14ac:dyDescent="0.4">
      <c r="B12" s="140" t="s">
        <v>5</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2:17" ht="21" x14ac:dyDescent="0.25">
      <c r="B17" s="125" t="s">
        <v>10</v>
      </c>
      <c r="C17" s="125"/>
      <c r="D17" s="125"/>
      <c r="E17" s="125"/>
      <c r="F17" s="125"/>
      <c r="G17" s="125"/>
      <c r="H17" s="125"/>
      <c r="J17" s="143"/>
      <c r="P17" s="26"/>
      <c r="Q17" s="26"/>
    </row>
    <row r="18" spans="2:17" ht="21" x14ac:dyDescent="0.35">
      <c r="B18" s="125" t="s">
        <v>11</v>
      </c>
      <c r="C18" s="125"/>
      <c r="D18" s="125"/>
      <c r="E18" s="125"/>
      <c r="F18" s="125"/>
      <c r="G18" s="125"/>
      <c r="H18" s="125"/>
      <c r="I18" s="39"/>
      <c r="J18" s="143"/>
      <c r="K18" s="39"/>
    </row>
    <row r="19" spans="2:17" ht="21" x14ac:dyDescent="0.35">
      <c r="B19" s="125" t="s">
        <v>12</v>
      </c>
      <c r="C19" s="125"/>
      <c r="D19" s="125"/>
      <c r="E19" s="125"/>
      <c r="F19" s="125"/>
      <c r="G19" s="125"/>
      <c r="H19" s="125"/>
      <c r="I19" s="39"/>
      <c r="J19" s="143"/>
      <c r="K19" s="39"/>
    </row>
    <row r="20" spans="2:17" ht="21" x14ac:dyDescent="0.35">
      <c r="B20" s="125" t="s">
        <v>13</v>
      </c>
      <c r="C20" s="125"/>
      <c r="D20" s="125"/>
      <c r="E20" s="40"/>
      <c r="F20" s="40"/>
      <c r="G20" s="40"/>
      <c r="H20" s="40"/>
      <c r="I20" s="39"/>
      <c r="J20" s="143"/>
      <c r="K20" s="39"/>
    </row>
    <row r="21" spans="2:17" ht="21" x14ac:dyDescent="0.35">
      <c r="B21" s="125" t="s">
        <v>14</v>
      </c>
      <c r="C21" s="125"/>
      <c r="D21" s="125"/>
      <c r="E21" s="125"/>
      <c r="F21" s="125"/>
      <c r="G21" s="125"/>
      <c r="H21" s="125"/>
      <c r="I21" s="39"/>
      <c r="J21" s="143"/>
      <c r="K21" s="39"/>
    </row>
    <row r="22" spans="2:17" ht="21" x14ac:dyDescent="0.35">
      <c r="B22" s="125" t="s">
        <v>41</v>
      </c>
      <c r="C22" s="125"/>
      <c r="D22" s="40"/>
      <c r="E22" s="40"/>
      <c r="F22" s="40"/>
      <c r="G22" s="40"/>
      <c r="H22" s="40"/>
      <c r="I22" s="39"/>
      <c r="J22" s="143"/>
      <c r="K22" s="39"/>
    </row>
    <row r="23" spans="2:17" ht="21" x14ac:dyDescent="0.35">
      <c r="B23" s="125" t="s">
        <v>42</v>
      </c>
      <c r="C23" s="125"/>
      <c r="D23" s="125"/>
      <c r="E23" s="40"/>
      <c r="F23" s="40"/>
      <c r="G23" s="40"/>
      <c r="H23" s="40"/>
      <c r="I23" s="39"/>
      <c r="J23" s="143"/>
      <c r="K23" s="39"/>
    </row>
    <row r="24" spans="2:17" ht="26.25" x14ac:dyDescent="0.4">
      <c r="B24" s="140" t="s">
        <v>16</v>
      </c>
      <c r="C24" s="140"/>
      <c r="D24" s="140"/>
      <c r="E24" s="140"/>
      <c r="F24" s="38"/>
      <c r="G24" s="38"/>
      <c r="H24" s="38"/>
      <c r="I24" s="39"/>
      <c r="J24" s="143"/>
      <c r="K24" s="39"/>
    </row>
    <row r="25" spans="2:17" ht="26.25" x14ac:dyDescent="0.4">
      <c r="B25" s="140" t="s">
        <v>17</v>
      </c>
      <c r="C25" s="140"/>
      <c r="D25" s="140"/>
      <c r="E25" s="38"/>
      <c r="F25" s="38"/>
      <c r="G25" s="38"/>
      <c r="H25" s="38"/>
      <c r="I25" s="38"/>
      <c r="J25" s="143"/>
      <c r="K25" s="38"/>
    </row>
    <row r="26" spans="2:17" ht="26.25" x14ac:dyDescent="0.4">
      <c r="B26" s="140" t="s">
        <v>18</v>
      </c>
      <c r="C26" s="140"/>
      <c r="D26" s="140"/>
      <c r="E26" s="140"/>
      <c r="I26" s="38"/>
      <c r="J26" s="143"/>
      <c r="K26" s="38"/>
    </row>
    <row r="27" spans="2:17" ht="26.25" x14ac:dyDescent="0.4">
      <c r="B27" s="140" t="s">
        <v>19</v>
      </c>
      <c r="C27" s="140"/>
      <c r="D27" s="140"/>
      <c r="J27" s="143"/>
    </row>
    <row r="28" spans="2:17" x14ac:dyDescent="0.25">
      <c r="J28" s="143"/>
    </row>
    <row r="29" spans="2:17" x14ac:dyDescent="0.25">
      <c r="J29" s="143"/>
    </row>
    <row r="30" spans="2:17" x14ac:dyDescent="0.25">
      <c r="J30" s="143"/>
    </row>
    <row r="31" spans="2:17" x14ac:dyDescent="0.25">
      <c r="J31" s="143"/>
    </row>
    <row r="32" spans="2:17" x14ac:dyDescent="0.25">
      <c r="J32" s="143"/>
    </row>
    <row r="33" spans="10:10" x14ac:dyDescent="0.25">
      <c r="J33" s="143"/>
    </row>
    <row r="34" spans="10:10" x14ac:dyDescent="0.25">
      <c r="J34" s="143"/>
    </row>
    <row r="35" spans="10:10" x14ac:dyDescent="0.25">
      <c r="J35" s="143"/>
    </row>
    <row r="36" spans="10:10" x14ac:dyDescent="0.25">
      <c r="J36" s="143"/>
    </row>
    <row r="37" spans="10:10"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10" x14ac:dyDescent="0.25">
      <c r="J49" s="143"/>
    </row>
    <row r="50" spans="1:10" x14ac:dyDescent="0.25">
      <c r="J50" s="143"/>
    </row>
    <row r="51" spans="1:10" x14ac:dyDescent="0.25">
      <c r="J51" s="143"/>
    </row>
    <row r="52" spans="1:10" x14ac:dyDescent="0.25">
      <c r="J52" s="143"/>
    </row>
    <row r="53" spans="1:10" s="25" customFormat="1" x14ac:dyDescent="0.25">
      <c r="A53" s="25" t="s">
        <v>20</v>
      </c>
      <c r="B53" s="25" t="s">
        <v>21</v>
      </c>
      <c r="J53" s="143"/>
    </row>
    <row r="54" spans="1:10" s="25" customFormat="1" x14ac:dyDescent="0.25">
      <c r="A54" s="25" t="s">
        <v>22</v>
      </c>
      <c r="B54" s="25" t="s">
        <v>23</v>
      </c>
      <c r="J54" s="143"/>
    </row>
    <row r="55" spans="1:10" s="25" customFormat="1" x14ac:dyDescent="0.25">
      <c r="A55" s="25" t="s">
        <v>24</v>
      </c>
      <c r="B55" s="25" t="s">
        <v>25</v>
      </c>
      <c r="J55" s="143"/>
    </row>
    <row r="56" spans="1:10" s="25" customFormat="1" x14ac:dyDescent="0.25">
      <c r="A56" s="25" t="s">
        <v>26</v>
      </c>
      <c r="B56" s="25" t="s">
        <v>27</v>
      </c>
      <c r="J56" s="143"/>
    </row>
    <row r="57" spans="1:10" s="25" customFormat="1" x14ac:dyDescent="0.25">
      <c r="A57" s="25" t="s">
        <v>28</v>
      </c>
      <c r="B57" s="25" t="s">
        <v>29</v>
      </c>
      <c r="J57" s="143"/>
    </row>
    <row r="58" spans="1:10" s="25" customFormat="1" x14ac:dyDescent="0.25">
      <c r="A58" s="25" t="s">
        <v>30</v>
      </c>
      <c r="B58" s="25" t="s">
        <v>31</v>
      </c>
      <c r="J58" s="143"/>
    </row>
    <row r="59" spans="1:10" s="25" customFormat="1" x14ac:dyDescent="0.25">
      <c r="A59" s="25" t="s">
        <v>32</v>
      </c>
      <c r="B59" s="25" t="s">
        <v>33</v>
      </c>
      <c r="J59" s="143"/>
    </row>
    <row r="60" spans="1:10" s="25" customFormat="1" x14ac:dyDescent="0.25">
      <c r="A60" s="25" t="s">
        <v>34</v>
      </c>
      <c r="B60" s="25" t="s">
        <v>35</v>
      </c>
      <c r="J60" s="143"/>
    </row>
    <row r="61" spans="1:10" s="25" customFormat="1" x14ac:dyDescent="0.25">
      <c r="A61" s="25" t="s">
        <v>36</v>
      </c>
      <c r="B61" s="25" t="s">
        <v>37</v>
      </c>
      <c r="J61" s="143"/>
    </row>
    <row r="62" spans="1:10" s="25"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500-000000000000}"/>
    <hyperlink ref="B19:H19" location="'3. Atención al ciudadano'!Área_de_impresión" display="3). Mecanismos para mejorar la atención al ciudadano" xr:uid="{00000000-0004-0000-0500-000001000000}"/>
    <hyperlink ref="B20:H20" location="'4.Rendición cuentas'!Área_de_impresión" display="4).Rendición de cuentas" xr:uid="{00000000-0004-0000-0500-000002000000}"/>
    <hyperlink ref="B21:H21" location="'5. Transp. acceso inf'!Área_de_impresión" display="5).Mecanismos para la transparencia y acceso a la información" xr:uid="{00000000-0004-0000-0500-000003000000}"/>
    <hyperlink ref="B22:H22" location="'6. Integridad'!Área_de_impresión" display="6).Integridad" xr:uid="{00000000-0004-0000-0500-000004000000}"/>
    <hyperlink ref="B23:H23" location="'7. Iniciativas adicionales '!Área_de_impresión" display="7).Iniciativas adicionales" xr:uid="{00000000-0004-0000-0500-000005000000}"/>
    <hyperlink ref="B19:F19" location="'2. Racionalización trámites'!A1" display="2). Racionalización de trámites" xr:uid="{00000000-0004-0000-0500-000006000000}"/>
    <hyperlink ref="B20:F20" location="'3. Atención al ciudadano'!Área_de_impresión" display="3). Mecanismos para mejorar la atención al ciudadano" xr:uid="{00000000-0004-0000-0500-000007000000}"/>
    <hyperlink ref="B21:F21" location="'4.Rendición cuentas'!Área_de_impresión" display="4).Rendición de cuentas" xr:uid="{00000000-0004-0000-0500-000008000000}"/>
    <hyperlink ref="B22:F22" location="'5. Transp. acceso inf'!Área_de_impresión" display="5).Mecanismos para la transparencia y acceso a la información" xr:uid="{00000000-0004-0000-0500-000009000000}"/>
    <hyperlink ref="B23:F23" location="'6. Integridad'!Área_de_impresión" display="6).Integridad" xr:uid="{00000000-0004-0000-0500-00000A000000}"/>
    <hyperlink ref="B10" location="Contenido!A1" display="Contenido del PAAC" xr:uid="{00000000-0004-0000-0500-00000B000000}"/>
    <hyperlink ref="B11" location="'C1'!A1" display="1. Objetivo General" xr:uid="{00000000-0004-0000-0500-00000C000000}"/>
    <hyperlink ref="B12" location="'C2'!A1" display="2. Alcance" xr:uid="{00000000-0004-0000-0500-00000D000000}"/>
    <hyperlink ref="B13" location="'C3'!A1" display="3. Areas responsables" xr:uid="{00000000-0004-0000-0500-00000E000000}"/>
    <hyperlink ref="B16" location="'C6'!A1" display="6. Componentes del PAAC" xr:uid="{00000000-0004-0000-0500-00000F000000}"/>
    <hyperlink ref="B24" location="'C7'!A1" display="7. Promoción y divulgación" xr:uid="{00000000-0004-0000-0500-000010000000}"/>
    <hyperlink ref="B25" location="'C8'!A1" display="8. Seguimiento" xr:uid="{00000000-0004-0000-0500-000011000000}"/>
    <hyperlink ref="B26" location="'10. Control de cambios'!A1" display="10. Control de cambios" xr:uid="{00000000-0004-0000-0500-000012000000}"/>
    <hyperlink ref="B14" location="'C4'!A1" display="4. Insumos para su elaboración" xr:uid="{00000000-0004-0000-0500-000013000000}"/>
    <hyperlink ref="B15" location="'C5'!A1" display="5. Fuentes consultadas" xr:uid="{00000000-0004-0000-0500-000014000000}"/>
    <hyperlink ref="B27" location="'C11'!A1" display="11. Avance PAAC" xr:uid="{00000000-0004-0000-0500-000015000000}"/>
    <hyperlink ref="B27:D27" location="'C10'!A1" display="10. Avance PAAC" xr:uid="{00000000-0004-0000-0500-000016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dimension ref="A1:S62"/>
  <sheetViews>
    <sheetView showGridLines="0" topLeftCell="A13" zoomScale="90" zoomScaleNormal="90" workbookViewId="0">
      <selection activeCell="B24" sqref="B24:E24"/>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2" t="s">
        <v>48</v>
      </c>
      <c r="P10" s="26"/>
      <c r="Q10" s="26"/>
    </row>
    <row r="11" spans="1:19" ht="26.25" x14ac:dyDescent="0.4">
      <c r="B11" s="140" t="s">
        <v>4</v>
      </c>
      <c r="C11" s="140"/>
      <c r="D11" s="140"/>
      <c r="J11" s="143"/>
      <c r="P11" s="26"/>
      <c r="Q11" s="26"/>
    </row>
    <row r="12" spans="1:19" ht="26.25" x14ac:dyDescent="0.4">
      <c r="B12" s="140" t="s">
        <v>5</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2:17" ht="21" x14ac:dyDescent="0.25">
      <c r="B17" s="144" t="s">
        <v>10</v>
      </c>
      <c r="C17" s="144"/>
      <c r="D17" s="144"/>
      <c r="E17" s="144"/>
      <c r="F17" s="144"/>
      <c r="G17" s="144"/>
      <c r="H17" s="125"/>
      <c r="J17" s="143"/>
      <c r="P17" s="26"/>
      <c r="Q17" s="26"/>
    </row>
    <row r="18" spans="2:17" ht="21" x14ac:dyDescent="0.35">
      <c r="B18" s="144" t="s">
        <v>11</v>
      </c>
      <c r="C18" s="144"/>
      <c r="D18" s="144"/>
      <c r="E18" s="144"/>
      <c r="F18" s="144"/>
      <c r="G18" s="144"/>
      <c r="H18" s="125"/>
      <c r="I18" s="39"/>
      <c r="J18" s="143"/>
      <c r="K18" s="39"/>
    </row>
    <row r="19" spans="2:17" ht="21" x14ac:dyDescent="0.35">
      <c r="B19" s="144" t="s">
        <v>12</v>
      </c>
      <c r="C19" s="144"/>
      <c r="D19" s="144"/>
      <c r="E19" s="144"/>
      <c r="F19" s="144"/>
      <c r="G19" s="144"/>
      <c r="H19" s="125"/>
      <c r="I19" s="39"/>
      <c r="J19" s="143"/>
      <c r="K19" s="39"/>
    </row>
    <row r="20" spans="2:17" ht="21" x14ac:dyDescent="0.35">
      <c r="B20" s="144" t="s">
        <v>13</v>
      </c>
      <c r="C20" s="144"/>
      <c r="D20" s="144"/>
      <c r="E20" s="144"/>
      <c r="F20" s="144"/>
      <c r="G20" s="144"/>
      <c r="H20" s="40"/>
      <c r="I20" s="39"/>
      <c r="J20" s="143"/>
      <c r="K20" s="39"/>
    </row>
    <row r="21" spans="2:17" ht="21" x14ac:dyDescent="0.35">
      <c r="B21" s="144" t="s">
        <v>14</v>
      </c>
      <c r="C21" s="144"/>
      <c r="D21" s="144"/>
      <c r="E21" s="144"/>
      <c r="F21" s="144"/>
      <c r="G21" s="144"/>
      <c r="H21" s="125"/>
      <c r="I21" s="39"/>
      <c r="J21" s="143"/>
      <c r="K21" s="39"/>
    </row>
    <row r="22" spans="2:17" ht="21" x14ac:dyDescent="0.35">
      <c r="B22" s="144" t="s">
        <v>41</v>
      </c>
      <c r="C22" s="144"/>
      <c r="D22" s="144"/>
      <c r="E22" s="144"/>
      <c r="F22" s="144"/>
      <c r="G22" s="144"/>
      <c r="H22" s="40"/>
      <c r="I22" s="39"/>
      <c r="J22" s="143"/>
      <c r="K22" s="39"/>
    </row>
    <row r="23" spans="2:17" ht="21" x14ac:dyDescent="0.35">
      <c r="B23" s="144" t="s">
        <v>42</v>
      </c>
      <c r="C23" s="144"/>
      <c r="D23" s="144"/>
      <c r="E23" s="144"/>
      <c r="F23" s="144"/>
      <c r="G23" s="144"/>
      <c r="H23" s="40"/>
      <c r="I23" s="39"/>
      <c r="J23" s="143"/>
      <c r="K23" s="39"/>
    </row>
    <row r="24" spans="2:17" ht="26.25" x14ac:dyDescent="0.4">
      <c r="B24" s="140" t="s">
        <v>16</v>
      </c>
      <c r="C24" s="140"/>
      <c r="D24" s="140"/>
      <c r="E24" s="140"/>
      <c r="F24" s="38"/>
      <c r="G24" s="38"/>
      <c r="H24" s="38"/>
      <c r="I24" s="39"/>
      <c r="J24" s="143"/>
      <c r="K24" s="39"/>
    </row>
    <row r="25" spans="2:17" ht="26.25" x14ac:dyDescent="0.4">
      <c r="B25" s="140" t="s">
        <v>17</v>
      </c>
      <c r="C25" s="140"/>
      <c r="D25" s="140"/>
      <c r="E25" s="38"/>
      <c r="F25" s="38"/>
      <c r="G25" s="38"/>
      <c r="H25" s="38"/>
      <c r="I25" s="38"/>
      <c r="J25" s="143"/>
      <c r="K25" s="38"/>
    </row>
    <row r="26" spans="2:17" ht="26.25" x14ac:dyDescent="0.4">
      <c r="B26" s="140" t="s">
        <v>18</v>
      </c>
      <c r="C26" s="140"/>
      <c r="D26" s="140"/>
      <c r="E26" s="140"/>
      <c r="I26" s="38"/>
      <c r="J26" s="143"/>
      <c r="K26" s="38"/>
    </row>
    <row r="27" spans="2:17" ht="26.25" x14ac:dyDescent="0.4">
      <c r="B27" s="140" t="s">
        <v>19</v>
      </c>
      <c r="C27" s="140"/>
      <c r="D27" s="140"/>
      <c r="J27" s="143"/>
    </row>
    <row r="28" spans="2:17" x14ac:dyDescent="0.25">
      <c r="J28" s="143"/>
    </row>
    <row r="29" spans="2:17" x14ac:dyDescent="0.25">
      <c r="J29" s="143"/>
    </row>
    <row r="30" spans="2:17" x14ac:dyDescent="0.25">
      <c r="J30" s="143"/>
    </row>
    <row r="31" spans="2:17" x14ac:dyDescent="0.25">
      <c r="J31" s="143"/>
    </row>
    <row r="32" spans="2:17" x14ac:dyDescent="0.25">
      <c r="J32" s="143"/>
    </row>
    <row r="33" spans="10:10" x14ac:dyDescent="0.25">
      <c r="J33" s="143"/>
    </row>
    <row r="34" spans="10:10" x14ac:dyDescent="0.25">
      <c r="J34" s="143"/>
    </row>
    <row r="35" spans="10:10" x14ac:dyDescent="0.25">
      <c r="J35" s="143"/>
    </row>
    <row r="36" spans="10:10" x14ac:dyDescent="0.25">
      <c r="J36" s="143"/>
    </row>
    <row r="37" spans="10:10"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10" x14ac:dyDescent="0.25">
      <c r="J49" s="143"/>
    </row>
    <row r="50" spans="1:10" x14ac:dyDescent="0.25">
      <c r="J50" s="143"/>
    </row>
    <row r="51" spans="1:10" x14ac:dyDescent="0.25">
      <c r="J51" s="143"/>
    </row>
    <row r="52" spans="1:10" x14ac:dyDescent="0.25">
      <c r="J52" s="143"/>
    </row>
    <row r="53" spans="1:10" s="25" customFormat="1" x14ac:dyDescent="0.25">
      <c r="A53" s="25" t="s">
        <v>20</v>
      </c>
      <c r="B53" s="25" t="s">
        <v>21</v>
      </c>
      <c r="J53" s="143"/>
    </row>
    <row r="54" spans="1:10" s="25" customFormat="1" x14ac:dyDescent="0.25">
      <c r="A54" s="25" t="s">
        <v>22</v>
      </c>
      <c r="B54" s="25" t="s">
        <v>23</v>
      </c>
      <c r="J54" s="143"/>
    </row>
    <row r="55" spans="1:10" s="25" customFormat="1" x14ac:dyDescent="0.25">
      <c r="A55" s="25" t="s">
        <v>24</v>
      </c>
      <c r="B55" s="25" t="s">
        <v>25</v>
      </c>
      <c r="J55" s="143"/>
    </row>
    <row r="56" spans="1:10" s="25" customFormat="1" x14ac:dyDescent="0.25">
      <c r="A56" s="25" t="s">
        <v>26</v>
      </c>
      <c r="B56" s="25" t="s">
        <v>27</v>
      </c>
      <c r="J56" s="143"/>
    </row>
    <row r="57" spans="1:10" s="25" customFormat="1" x14ac:dyDescent="0.25">
      <c r="A57" s="25" t="s">
        <v>28</v>
      </c>
      <c r="B57" s="25" t="s">
        <v>29</v>
      </c>
      <c r="J57" s="143"/>
    </row>
    <row r="58" spans="1:10" s="25" customFormat="1" x14ac:dyDescent="0.25">
      <c r="A58" s="25" t="s">
        <v>30</v>
      </c>
      <c r="B58" s="25" t="s">
        <v>31</v>
      </c>
      <c r="J58" s="143"/>
    </row>
    <row r="59" spans="1:10" s="25" customFormat="1" x14ac:dyDescent="0.25">
      <c r="A59" s="25" t="s">
        <v>32</v>
      </c>
      <c r="B59" s="25" t="s">
        <v>33</v>
      </c>
      <c r="J59" s="143"/>
    </row>
    <row r="60" spans="1:10" s="25" customFormat="1" x14ac:dyDescent="0.25">
      <c r="A60" s="25" t="s">
        <v>34</v>
      </c>
      <c r="B60" s="25" t="s">
        <v>35</v>
      </c>
      <c r="J60" s="143"/>
    </row>
    <row r="61" spans="1:10" s="25" customFormat="1" x14ac:dyDescent="0.25">
      <c r="J61" s="143"/>
    </row>
    <row r="62" spans="1:10" s="25" customFormat="1" x14ac:dyDescent="0.25"/>
  </sheetData>
  <mergeCells count="19">
    <mergeCell ref="J10:J61"/>
    <mergeCell ref="B14:F14"/>
    <mergeCell ref="B17:G17"/>
    <mergeCell ref="B18:G18"/>
    <mergeCell ref="B19:G19"/>
    <mergeCell ref="B20:G20"/>
    <mergeCell ref="B21:G21"/>
    <mergeCell ref="B22:G22"/>
    <mergeCell ref="B23:G23"/>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600-000000000000}"/>
    <hyperlink ref="B19:H19" location="'3. Atención al ciudadano'!Área_de_impresión" display="3). Mecanismos para mejorar la atención al ciudadano" xr:uid="{00000000-0004-0000-0600-000001000000}"/>
    <hyperlink ref="B20:H20" location="'4.Rendición cuentas'!Área_de_impresión" display="4).Rendición de cuentas" xr:uid="{00000000-0004-0000-0600-000002000000}"/>
    <hyperlink ref="B21:H21" location="'5. Transp. acceso inf'!Área_de_impresión" display="5).Mecanismos para la transparencia y acceso a la información" xr:uid="{00000000-0004-0000-0600-000003000000}"/>
    <hyperlink ref="B22:H22" location="'6. Integridad'!Área_de_impresión" display="6).Integridad" xr:uid="{00000000-0004-0000-0600-000004000000}"/>
    <hyperlink ref="B23:H23" location="'7. Iniciativas adicionales '!Área_de_impresión" display="7).Iniciativas adicionales" xr:uid="{00000000-0004-0000-0600-000005000000}"/>
    <hyperlink ref="B19:F19" location="'2. Racionalización trámites'!A1" display="2). Racionalización de trámites" xr:uid="{00000000-0004-0000-0600-000006000000}"/>
    <hyperlink ref="B20:F20" location="'3. Atención al ciudadano'!Área_de_impresión" display="3). Mecanismos para mejorar la atención al ciudadano" xr:uid="{00000000-0004-0000-0600-000007000000}"/>
    <hyperlink ref="B21:F21" location="'4.Rendición cuentas'!Área_de_impresión" display="4).Rendición de cuentas" xr:uid="{00000000-0004-0000-0600-000008000000}"/>
    <hyperlink ref="B22:F22" location="'5. Transp. acceso inf'!Área_de_impresión" display="5).Mecanismos para la transparencia y acceso a la información" xr:uid="{00000000-0004-0000-0600-000009000000}"/>
    <hyperlink ref="B23:F23" location="'6. Integridad'!Área_de_impresión" display="6).Integridad" xr:uid="{00000000-0004-0000-0600-00000A000000}"/>
    <hyperlink ref="B10" location="Contenido!A1" display="Contenido del PAAC" xr:uid="{00000000-0004-0000-0600-00000B000000}"/>
    <hyperlink ref="B11" location="'C1'!A1" display="1. Objetivo General" xr:uid="{00000000-0004-0000-0600-00000C000000}"/>
    <hyperlink ref="B12" location="'C2'!A1" display="2. Alcance" xr:uid="{00000000-0004-0000-0600-00000D000000}"/>
    <hyperlink ref="B13" location="'C3'!A1" display="3. Areas responsables" xr:uid="{00000000-0004-0000-0600-00000E000000}"/>
    <hyperlink ref="B16" location="'C6'!A1" display="6. Componentes del PAAC" xr:uid="{00000000-0004-0000-0600-00000F000000}"/>
    <hyperlink ref="B24" location="'C7'!A1" display="7. Promoción y divulgación" xr:uid="{00000000-0004-0000-0600-000010000000}"/>
    <hyperlink ref="B25" location="'C8'!A1" display="8. Seguimiento" xr:uid="{00000000-0004-0000-0600-000011000000}"/>
    <hyperlink ref="B26" location="'10. Control de cambios'!A1" display="10. Control de cambios" xr:uid="{00000000-0004-0000-0600-000012000000}"/>
    <hyperlink ref="B14" location="'C4'!A1" display="4. Insumos para su elaboración" xr:uid="{00000000-0004-0000-0600-000013000000}"/>
    <hyperlink ref="B15" location="'C5'!A1" display="5. Fuentes consultadas" xr:uid="{00000000-0004-0000-0600-000014000000}"/>
    <hyperlink ref="B27" location="'C11'!A1" display="11. Avance PAAC" xr:uid="{00000000-0004-0000-0600-000015000000}"/>
    <hyperlink ref="B27:D27" location="'C10'!A1" display="10. Avance PAAC" xr:uid="{00000000-0004-0000-0600-000016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4"/>
  <dimension ref="A1:S62"/>
  <sheetViews>
    <sheetView showGridLines="0" topLeftCell="A16" zoomScale="90" zoomScaleNormal="90" workbookViewId="0">
      <selection activeCell="B25" sqref="B25:D25"/>
    </sheetView>
  </sheetViews>
  <sheetFormatPr baseColWidth="10" defaultColWidth="11.42578125" defaultRowHeight="15" x14ac:dyDescent="0.25"/>
  <cols>
    <col min="10" max="10" width="114.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x14ac:dyDescent="0.4">
      <c r="B10" s="140" t="s">
        <v>3</v>
      </c>
      <c r="C10" s="140"/>
      <c r="D10" s="140"/>
      <c r="J10" s="142" t="s">
        <v>49</v>
      </c>
      <c r="P10" s="26"/>
      <c r="Q10" s="26"/>
    </row>
    <row r="11" spans="1:19" ht="26.25" x14ac:dyDescent="0.4">
      <c r="B11" s="140" t="s">
        <v>4</v>
      </c>
      <c r="C11" s="140"/>
      <c r="D11" s="140"/>
      <c r="J11" s="143"/>
      <c r="P11" s="26"/>
      <c r="Q11" s="26"/>
    </row>
    <row r="12" spans="1:19" ht="26.25" x14ac:dyDescent="0.4">
      <c r="B12" s="140" t="s">
        <v>5</v>
      </c>
      <c r="C12" s="140"/>
      <c r="J12" s="143"/>
      <c r="P12" s="26"/>
      <c r="Q12" s="26"/>
    </row>
    <row r="13" spans="1:19" ht="26.25" x14ac:dyDescent="0.4">
      <c r="B13" s="140" t="s">
        <v>6</v>
      </c>
      <c r="C13" s="140"/>
      <c r="D13" s="140"/>
      <c r="E13" s="140"/>
      <c r="J13" s="143"/>
      <c r="P13" s="26"/>
      <c r="Q13" s="26"/>
    </row>
    <row r="14" spans="1:19" ht="26.25" x14ac:dyDescent="0.4">
      <c r="B14" s="140" t="s">
        <v>7</v>
      </c>
      <c r="C14" s="140"/>
      <c r="D14" s="140"/>
      <c r="E14" s="140"/>
      <c r="F14" s="140"/>
      <c r="J14" s="143"/>
      <c r="P14" s="26"/>
      <c r="Q14" s="26"/>
    </row>
    <row r="15" spans="1:19" ht="26.25" x14ac:dyDescent="0.4">
      <c r="B15" s="140" t="s">
        <v>8</v>
      </c>
      <c r="C15" s="140"/>
      <c r="D15" s="140"/>
      <c r="E15" s="140"/>
      <c r="J15" s="143"/>
      <c r="P15" s="26"/>
      <c r="Q15" s="26"/>
    </row>
    <row r="16" spans="1:19" ht="26.25" x14ac:dyDescent="0.4">
      <c r="B16" s="140" t="s">
        <v>9</v>
      </c>
      <c r="C16" s="140"/>
      <c r="D16" s="140"/>
      <c r="E16" s="140"/>
      <c r="J16" s="143"/>
      <c r="P16" s="26"/>
      <c r="Q16" s="26"/>
    </row>
    <row r="17" spans="2:17" ht="21" x14ac:dyDescent="0.25">
      <c r="B17" s="125" t="s">
        <v>10</v>
      </c>
      <c r="C17" s="125"/>
      <c r="D17" s="125"/>
      <c r="E17" s="125"/>
      <c r="F17" s="125"/>
      <c r="G17" s="125"/>
      <c r="H17" s="125"/>
      <c r="J17" s="143"/>
      <c r="P17" s="26"/>
      <c r="Q17" s="26"/>
    </row>
    <row r="18" spans="2:17" ht="21" x14ac:dyDescent="0.35">
      <c r="B18" s="125" t="s">
        <v>11</v>
      </c>
      <c r="C18" s="125"/>
      <c r="D18" s="125"/>
      <c r="E18" s="125"/>
      <c r="F18" s="125"/>
      <c r="G18" s="125"/>
      <c r="H18" s="125"/>
      <c r="I18" s="39"/>
      <c r="J18" s="143"/>
      <c r="K18" s="39"/>
    </row>
    <row r="19" spans="2:17" ht="21" x14ac:dyDescent="0.35">
      <c r="B19" s="125" t="s">
        <v>12</v>
      </c>
      <c r="C19" s="125"/>
      <c r="D19" s="125"/>
      <c r="E19" s="125"/>
      <c r="F19" s="125"/>
      <c r="G19" s="125"/>
      <c r="H19" s="125"/>
      <c r="I19" s="39"/>
      <c r="J19" s="143"/>
      <c r="K19" s="39"/>
    </row>
    <row r="20" spans="2:17" ht="21" x14ac:dyDescent="0.35">
      <c r="B20" s="125" t="s">
        <v>13</v>
      </c>
      <c r="C20" s="125"/>
      <c r="D20" s="125"/>
      <c r="E20" s="40"/>
      <c r="F20" s="40"/>
      <c r="G20" s="40"/>
      <c r="H20" s="40"/>
      <c r="I20" s="39"/>
      <c r="J20" s="143"/>
      <c r="K20" s="39"/>
    </row>
    <row r="21" spans="2:17" ht="21" x14ac:dyDescent="0.35">
      <c r="B21" s="125" t="s">
        <v>14</v>
      </c>
      <c r="C21" s="125"/>
      <c r="D21" s="125"/>
      <c r="E21" s="125"/>
      <c r="F21" s="125"/>
      <c r="G21" s="125"/>
      <c r="H21" s="125"/>
      <c r="I21" s="39"/>
      <c r="J21" s="143"/>
      <c r="K21" s="39"/>
    </row>
    <row r="22" spans="2:17" ht="21" x14ac:dyDescent="0.35">
      <c r="B22" s="125" t="s">
        <v>41</v>
      </c>
      <c r="C22" s="125"/>
      <c r="D22" s="40"/>
      <c r="E22" s="40"/>
      <c r="F22" s="40"/>
      <c r="G22" s="40"/>
      <c r="H22" s="40"/>
      <c r="I22" s="39"/>
      <c r="J22" s="143"/>
      <c r="K22" s="39"/>
    </row>
    <row r="23" spans="2:17" ht="21" x14ac:dyDescent="0.35">
      <c r="B23" s="125" t="s">
        <v>42</v>
      </c>
      <c r="C23" s="125"/>
      <c r="D23" s="125"/>
      <c r="E23" s="40"/>
      <c r="F23" s="40"/>
      <c r="G23" s="40"/>
      <c r="H23" s="40"/>
      <c r="I23" s="39"/>
      <c r="J23" s="143"/>
      <c r="K23" s="39"/>
    </row>
    <row r="24" spans="2:17" ht="26.25" x14ac:dyDescent="0.4">
      <c r="B24" s="140" t="s">
        <v>16</v>
      </c>
      <c r="C24" s="140"/>
      <c r="D24" s="140"/>
      <c r="E24" s="140"/>
      <c r="F24" s="38"/>
      <c r="G24" s="38"/>
      <c r="H24" s="38"/>
      <c r="I24" s="39"/>
      <c r="J24" s="143"/>
      <c r="K24" s="39"/>
    </row>
    <row r="25" spans="2:17" ht="26.25" x14ac:dyDescent="0.4">
      <c r="B25" s="140" t="s">
        <v>17</v>
      </c>
      <c r="C25" s="140"/>
      <c r="D25" s="140"/>
      <c r="E25" s="38"/>
      <c r="F25" s="38"/>
      <c r="G25" s="38"/>
      <c r="H25" s="38"/>
      <c r="I25" s="38"/>
      <c r="J25" s="143"/>
      <c r="K25" s="38"/>
    </row>
    <row r="26" spans="2:17" ht="26.25" x14ac:dyDescent="0.4">
      <c r="B26" s="140" t="s">
        <v>18</v>
      </c>
      <c r="C26" s="140"/>
      <c r="D26" s="140"/>
      <c r="E26" s="140"/>
      <c r="I26" s="38"/>
      <c r="J26" s="143"/>
      <c r="K26" s="38"/>
    </row>
    <row r="27" spans="2:17" ht="26.25" x14ac:dyDescent="0.4">
      <c r="B27" s="140" t="s">
        <v>19</v>
      </c>
      <c r="C27" s="140"/>
      <c r="D27" s="140"/>
      <c r="J27" s="143"/>
    </row>
    <row r="28" spans="2:17" x14ac:dyDescent="0.25">
      <c r="J28" s="143"/>
    </row>
    <row r="29" spans="2:17" x14ac:dyDescent="0.25">
      <c r="J29" s="143"/>
    </row>
    <row r="30" spans="2:17" x14ac:dyDescent="0.25">
      <c r="J30" s="143"/>
    </row>
    <row r="31" spans="2:17" x14ac:dyDescent="0.25">
      <c r="J31" s="143"/>
    </row>
    <row r="32" spans="2:17" x14ac:dyDescent="0.25">
      <c r="J32" s="143"/>
    </row>
    <row r="33" spans="10:10" x14ac:dyDescent="0.25">
      <c r="J33" s="143"/>
    </row>
    <row r="34" spans="10:10" x14ac:dyDescent="0.25">
      <c r="J34" s="143"/>
    </row>
    <row r="35" spans="10:10" x14ac:dyDescent="0.25">
      <c r="J35" s="143"/>
    </row>
    <row r="36" spans="10:10" x14ac:dyDescent="0.25">
      <c r="J36" s="143"/>
    </row>
    <row r="37" spans="10:10" x14ac:dyDescent="0.25">
      <c r="J37" s="143"/>
    </row>
    <row r="38" spans="10:10" x14ac:dyDescent="0.25">
      <c r="J38" s="143"/>
    </row>
    <row r="39" spans="10:10" x14ac:dyDescent="0.25">
      <c r="J39" s="143"/>
    </row>
    <row r="40" spans="10:10" x14ac:dyDescent="0.25">
      <c r="J40" s="143"/>
    </row>
    <row r="41" spans="10:10" x14ac:dyDescent="0.25">
      <c r="J41" s="143"/>
    </row>
    <row r="42" spans="10:10" x14ac:dyDescent="0.25">
      <c r="J42" s="143"/>
    </row>
    <row r="43" spans="10:10" x14ac:dyDescent="0.25">
      <c r="J43" s="143"/>
    </row>
    <row r="44" spans="10:10" x14ac:dyDescent="0.25">
      <c r="J44" s="143"/>
    </row>
    <row r="45" spans="10:10" x14ac:dyDescent="0.25">
      <c r="J45" s="143"/>
    </row>
    <row r="46" spans="10:10" x14ac:dyDescent="0.25">
      <c r="J46" s="143"/>
    </row>
    <row r="47" spans="10:10" x14ac:dyDescent="0.25">
      <c r="J47" s="143"/>
    </row>
    <row r="48" spans="10:10" x14ac:dyDescent="0.25">
      <c r="J48" s="143"/>
    </row>
    <row r="49" spans="1:10" x14ac:dyDescent="0.25">
      <c r="J49" s="143"/>
    </row>
    <row r="50" spans="1:10" x14ac:dyDescent="0.25">
      <c r="J50" s="143"/>
    </row>
    <row r="51" spans="1:10" x14ac:dyDescent="0.25">
      <c r="J51" s="143"/>
    </row>
    <row r="52" spans="1:10" x14ac:dyDescent="0.25">
      <c r="J52" s="143"/>
    </row>
    <row r="53" spans="1:10" s="25" customFormat="1" x14ac:dyDescent="0.25">
      <c r="A53" s="25" t="s">
        <v>20</v>
      </c>
      <c r="B53" s="25" t="s">
        <v>21</v>
      </c>
      <c r="J53" s="143"/>
    </row>
    <row r="54" spans="1:10" s="25" customFormat="1" x14ac:dyDescent="0.25">
      <c r="A54" s="25" t="s">
        <v>22</v>
      </c>
      <c r="B54" s="25" t="s">
        <v>23</v>
      </c>
      <c r="J54" s="143"/>
    </row>
    <row r="55" spans="1:10" s="25" customFormat="1" x14ac:dyDescent="0.25">
      <c r="A55" s="25" t="s">
        <v>24</v>
      </c>
      <c r="B55" s="25" t="s">
        <v>25</v>
      </c>
      <c r="J55" s="143"/>
    </row>
    <row r="56" spans="1:10" s="25" customFormat="1" x14ac:dyDescent="0.25">
      <c r="A56" s="25" t="s">
        <v>26</v>
      </c>
      <c r="B56" s="25" t="s">
        <v>27</v>
      </c>
      <c r="J56" s="143"/>
    </row>
    <row r="57" spans="1:10" s="25" customFormat="1" x14ac:dyDescent="0.25">
      <c r="A57" s="25" t="s">
        <v>28</v>
      </c>
      <c r="B57" s="25" t="s">
        <v>29</v>
      </c>
      <c r="J57" s="143"/>
    </row>
    <row r="58" spans="1:10" s="25" customFormat="1" x14ac:dyDescent="0.25">
      <c r="A58" s="25" t="s">
        <v>30</v>
      </c>
      <c r="B58" s="25" t="s">
        <v>31</v>
      </c>
      <c r="J58" s="143"/>
    </row>
    <row r="59" spans="1:10" s="25" customFormat="1" x14ac:dyDescent="0.25">
      <c r="A59" s="25" t="s">
        <v>32</v>
      </c>
      <c r="B59" s="25" t="s">
        <v>33</v>
      </c>
      <c r="J59" s="143"/>
    </row>
    <row r="60" spans="1:10" s="25" customFormat="1" x14ac:dyDescent="0.25">
      <c r="A60" s="25" t="s">
        <v>34</v>
      </c>
      <c r="B60" s="25" t="s">
        <v>35</v>
      </c>
      <c r="J60" s="143"/>
    </row>
    <row r="61" spans="1:10" s="25" customFormat="1" x14ac:dyDescent="0.25">
      <c r="J61" s="143"/>
    </row>
    <row r="62" spans="1:10" s="25" customFormat="1" x14ac:dyDescent="0.25"/>
  </sheetData>
  <mergeCells count="12">
    <mergeCell ref="J10:J61"/>
    <mergeCell ref="B14:F14"/>
    <mergeCell ref="B27:D27"/>
    <mergeCell ref="B10:D10"/>
    <mergeCell ref="B11:D11"/>
    <mergeCell ref="B12:C12"/>
    <mergeCell ref="B13:E13"/>
    <mergeCell ref="B15:E15"/>
    <mergeCell ref="B24:E24"/>
    <mergeCell ref="B25:D25"/>
    <mergeCell ref="B26:E26"/>
    <mergeCell ref="B16:E16"/>
  </mergeCells>
  <hyperlinks>
    <hyperlink ref="B18:H18" location="'2. Racionalización trámites'!A1" display="2). Racionalización de trámites" xr:uid="{00000000-0004-0000-0700-000000000000}"/>
    <hyperlink ref="B19:H19" location="'3. Atención al ciudadano'!Área_de_impresión" display="3). Mecanismos para mejorar la atención al ciudadano" xr:uid="{00000000-0004-0000-0700-000001000000}"/>
    <hyperlink ref="B20:H20" location="'4.Rendición cuentas'!Área_de_impresión" display="4).Rendición de cuentas" xr:uid="{00000000-0004-0000-0700-000002000000}"/>
    <hyperlink ref="B21:H21" location="'5. Transp. acceso inf'!Área_de_impresión" display="5).Mecanismos para la transparencia y acceso a la información" xr:uid="{00000000-0004-0000-0700-000003000000}"/>
    <hyperlink ref="B22:H22" location="'6. Integridad'!Área_de_impresión" display="6).Integridad" xr:uid="{00000000-0004-0000-0700-000004000000}"/>
    <hyperlink ref="B23:H23" location="'7. Iniciativas adicionales '!Área_de_impresión" display="7).Iniciativas adicionales" xr:uid="{00000000-0004-0000-0700-000005000000}"/>
    <hyperlink ref="B19:F19" location="'2. Racionalización trámites'!A1" display="2). Racionalización de trámites" xr:uid="{00000000-0004-0000-0700-000006000000}"/>
    <hyperlink ref="B20:F20" location="'3. Atención al ciudadano'!Área_de_impresión" display="3). Mecanismos para mejorar la atención al ciudadano" xr:uid="{00000000-0004-0000-0700-000007000000}"/>
    <hyperlink ref="B21:F21" location="'4.Rendición cuentas'!Área_de_impresión" display="4).Rendición de cuentas" xr:uid="{00000000-0004-0000-0700-000008000000}"/>
    <hyperlink ref="B22:F22" location="'5. Transp. acceso inf'!Área_de_impresión" display="5).Mecanismos para la transparencia y acceso a la información" xr:uid="{00000000-0004-0000-0700-000009000000}"/>
    <hyperlink ref="B23:F23" location="'6. Integridad'!Área_de_impresión" display="6).Integridad" xr:uid="{00000000-0004-0000-0700-00000A000000}"/>
    <hyperlink ref="B10" location="Contenido!A1" display="Contenido del PAAC" xr:uid="{00000000-0004-0000-0700-00000B000000}"/>
    <hyperlink ref="B11" location="'C1'!A1" display="1. Objetivo General" xr:uid="{00000000-0004-0000-0700-00000C000000}"/>
    <hyperlink ref="B12" location="'C2'!A1" display="2. Alcance" xr:uid="{00000000-0004-0000-0700-00000D000000}"/>
    <hyperlink ref="B13" location="'C3'!A1" display="3. Areas responsables" xr:uid="{00000000-0004-0000-0700-00000E000000}"/>
    <hyperlink ref="B16" location="'C6'!A1" display="6. Componentes del PAAC" xr:uid="{00000000-0004-0000-0700-00000F000000}"/>
    <hyperlink ref="B24" location="'C7'!A1" display="7. Promoción y divulgación" xr:uid="{00000000-0004-0000-0700-000010000000}"/>
    <hyperlink ref="B25" location="'C8'!A1" display="8. Seguimiento" xr:uid="{00000000-0004-0000-0700-000011000000}"/>
    <hyperlink ref="B26" location="'10. Control de cambios'!A1" display="10. Control de cambios" xr:uid="{00000000-0004-0000-0700-000012000000}"/>
    <hyperlink ref="B14" location="'C4'!A1" display="4. Insumos para su elaboración" xr:uid="{00000000-0004-0000-0700-000013000000}"/>
    <hyperlink ref="B15" location="'C5'!A1" display="5. Fuentes consultadas" xr:uid="{00000000-0004-0000-0700-000014000000}"/>
    <hyperlink ref="B27" location="'C11'!A1" display="11. Avance PAAC" xr:uid="{00000000-0004-0000-0700-000015000000}"/>
    <hyperlink ref="B27:D27" location="'C10'!A1" display="10. Avance PAAC" xr:uid="{00000000-0004-0000-0700-000016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S62"/>
  <sheetViews>
    <sheetView showGridLines="0" topLeftCell="A16" zoomScale="90" zoomScaleNormal="90" workbookViewId="0">
      <selection activeCell="C21" sqref="C21"/>
    </sheetView>
  </sheetViews>
  <sheetFormatPr baseColWidth="10" defaultColWidth="11.42578125" defaultRowHeight="15" x14ac:dyDescent="0.25"/>
  <cols>
    <col min="10" max="10" width="13.28515625" customWidth="1"/>
    <col min="11" max="11" width="30" customWidth="1"/>
    <col min="12" max="12" width="18.85546875" customWidth="1"/>
    <col min="13" max="13" width="47.140625" customWidth="1"/>
  </cols>
  <sheetData>
    <row r="1" spans="1:19" hidden="1" x14ac:dyDescent="0.25"/>
    <row r="2" spans="1:19" hidden="1" x14ac:dyDescent="0.25"/>
    <row r="3" spans="1:19" s="25" customFormat="1" hidden="1" x14ac:dyDescent="0.25">
      <c r="A3"/>
      <c r="B3"/>
      <c r="C3"/>
      <c r="D3"/>
      <c r="E3"/>
      <c r="F3"/>
      <c r="G3"/>
      <c r="H3"/>
      <c r="I3"/>
      <c r="J3"/>
      <c r="K3"/>
    </row>
    <row r="4" spans="1:19" x14ac:dyDescent="0.25">
      <c r="P4" s="26"/>
      <c r="Q4" s="26"/>
      <c r="R4" s="25"/>
      <c r="S4" s="25"/>
    </row>
    <row r="5" spans="1:19" ht="31.5" x14ac:dyDescent="0.5">
      <c r="B5" s="37" t="s">
        <v>0</v>
      </c>
      <c r="P5" s="26"/>
      <c r="Q5" s="26"/>
      <c r="R5" s="25"/>
      <c r="S5" s="25"/>
    </row>
    <row r="6" spans="1:19" ht="26.25" x14ac:dyDescent="0.4">
      <c r="B6" s="34" t="s">
        <v>1</v>
      </c>
      <c r="C6" s="35"/>
      <c r="D6" s="35"/>
      <c r="E6" s="35"/>
      <c r="F6" s="35"/>
      <c r="G6" s="35"/>
      <c r="H6" s="35"/>
      <c r="I6" s="35"/>
      <c r="J6" s="35"/>
      <c r="P6" s="26"/>
      <c r="Q6" s="26"/>
      <c r="R6" s="25"/>
      <c r="S6" s="25"/>
    </row>
    <row r="7" spans="1:19" ht="21" x14ac:dyDescent="0.35">
      <c r="B7" s="36" t="s">
        <v>39</v>
      </c>
      <c r="P7" s="26"/>
      <c r="Q7" s="26"/>
      <c r="R7" s="25"/>
      <c r="S7" s="25"/>
    </row>
    <row r="8" spans="1:19" ht="26.25" x14ac:dyDescent="0.4">
      <c r="B8" s="33"/>
      <c r="P8" s="26"/>
      <c r="Q8" s="26"/>
      <c r="R8" s="25"/>
      <c r="S8" s="25"/>
    </row>
    <row r="9" spans="1:19" x14ac:dyDescent="0.25">
      <c r="P9" s="26"/>
      <c r="Q9" s="26"/>
      <c r="R9" s="27"/>
    </row>
    <row r="10" spans="1:19" ht="26.25" customHeight="1" x14ac:dyDescent="0.4">
      <c r="B10" s="140" t="s">
        <v>3</v>
      </c>
      <c r="C10" s="140"/>
      <c r="D10" s="140"/>
      <c r="J10" s="142" t="s">
        <v>50</v>
      </c>
      <c r="K10" s="142"/>
      <c r="L10" s="142"/>
      <c r="M10" s="142"/>
      <c r="P10" s="26"/>
      <c r="Q10" s="26"/>
    </row>
    <row r="11" spans="1:19" ht="26.25" x14ac:dyDescent="0.4">
      <c r="B11" s="140" t="s">
        <v>4</v>
      </c>
      <c r="C11" s="140"/>
      <c r="D11" s="140"/>
      <c r="J11" s="142"/>
      <c r="K11" s="142"/>
      <c r="L11" s="142"/>
      <c r="M11" s="142"/>
      <c r="P11" s="26"/>
      <c r="Q11" s="26"/>
    </row>
    <row r="12" spans="1:19" ht="26.25" x14ac:dyDescent="0.4">
      <c r="B12" s="140" t="s">
        <v>5</v>
      </c>
      <c r="C12" s="140"/>
      <c r="J12" s="142"/>
      <c r="K12" s="142"/>
      <c r="L12" s="142"/>
      <c r="M12" s="142"/>
      <c r="P12" s="26"/>
      <c r="Q12" s="26"/>
    </row>
    <row r="13" spans="1:19" ht="26.25" x14ac:dyDescent="0.4">
      <c r="B13" s="140" t="s">
        <v>6</v>
      </c>
      <c r="C13" s="140"/>
      <c r="D13" s="140"/>
      <c r="E13" s="140"/>
      <c r="J13" s="142"/>
      <c r="K13" s="142"/>
      <c r="L13" s="142"/>
      <c r="M13" s="142"/>
      <c r="P13" s="26"/>
      <c r="Q13" s="26"/>
    </row>
    <row r="14" spans="1:19" ht="26.25" x14ac:dyDescent="0.4">
      <c r="B14" s="140" t="s">
        <v>7</v>
      </c>
      <c r="C14" s="140"/>
      <c r="D14" s="140"/>
      <c r="E14" s="140"/>
      <c r="F14" s="140"/>
      <c r="J14" s="142"/>
      <c r="K14" s="142"/>
      <c r="L14" s="142"/>
      <c r="M14" s="142"/>
      <c r="P14" s="26"/>
      <c r="Q14" s="26"/>
    </row>
    <row r="15" spans="1:19" ht="26.25" x14ac:dyDescent="0.4">
      <c r="B15" s="140" t="s">
        <v>8</v>
      </c>
      <c r="C15" s="140"/>
      <c r="D15" s="140"/>
      <c r="E15" s="140"/>
      <c r="J15" s="142"/>
      <c r="K15" s="142"/>
      <c r="L15" s="142"/>
      <c r="M15" s="142"/>
      <c r="P15" s="26"/>
      <c r="Q15" s="26"/>
    </row>
    <row r="16" spans="1:19" ht="27" thickBot="1" x14ac:dyDescent="0.45">
      <c r="B16" s="140" t="s">
        <v>9</v>
      </c>
      <c r="C16" s="140"/>
      <c r="D16" s="140"/>
      <c r="E16" s="140"/>
      <c r="P16" s="26"/>
      <c r="Q16" s="26"/>
    </row>
    <row r="17" spans="2:17" ht="21.75" thickBot="1" x14ac:dyDescent="0.3">
      <c r="B17" s="125" t="s">
        <v>10</v>
      </c>
      <c r="C17" s="125"/>
      <c r="D17" s="125"/>
      <c r="E17" s="125"/>
      <c r="F17" s="125"/>
      <c r="G17" s="125"/>
      <c r="H17" s="125"/>
      <c r="K17" s="46" t="s">
        <v>51</v>
      </c>
      <c r="L17" s="47" t="s">
        <v>52</v>
      </c>
      <c r="P17" s="26"/>
      <c r="Q17" s="26"/>
    </row>
    <row r="18" spans="2:17" ht="21.75" thickBot="1" x14ac:dyDescent="0.4">
      <c r="B18" s="125" t="s">
        <v>11</v>
      </c>
      <c r="C18" s="125"/>
      <c r="D18" s="125"/>
      <c r="E18" s="125"/>
      <c r="F18" s="125"/>
      <c r="G18" s="125"/>
      <c r="H18" s="125"/>
      <c r="I18" s="39"/>
      <c r="K18" s="48" t="s">
        <v>53</v>
      </c>
      <c r="L18" s="49" t="s">
        <v>54</v>
      </c>
    </row>
    <row r="19" spans="2:17" ht="21.75" thickBot="1" x14ac:dyDescent="0.4">
      <c r="B19" s="125" t="s">
        <v>12</v>
      </c>
      <c r="C19" s="125"/>
      <c r="D19" s="125"/>
      <c r="E19" s="125"/>
      <c r="F19" s="125"/>
      <c r="G19" s="125"/>
      <c r="H19" s="125"/>
      <c r="I19" s="39"/>
      <c r="K19" s="48" t="s">
        <v>55</v>
      </c>
      <c r="L19" s="49" t="s">
        <v>56</v>
      </c>
    </row>
    <row r="20" spans="2:17" ht="21.75" thickBot="1" x14ac:dyDescent="0.4">
      <c r="B20" s="125" t="s">
        <v>13</v>
      </c>
      <c r="C20" s="125"/>
      <c r="D20" s="125"/>
      <c r="E20" s="40"/>
      <c r="F20" s="40"/>
      <c r="G20" s="40"/>
      <c r="H20" s="40"/>
      <c r="I20" s="39"/>
      <c r="K20" s="48" t="s">
        <v>57</v>
      </c>
      <c r="L20" s="49" t="s">
        <v>58</v>
      </c>
    </row>
    <row r="21" spans="2:17" ht="21.75" thickBot="1" x14ac:dyDescent="0.4">
      <c r="B21" s="125" t="s">
        <v>14</v>
      </c>
      <c r="C21" s="125"/>
      <c r="D21" s="125"/>
      <c r="E21" s="125"/>
      <c r="F21" s="125"/>
      <c r="G21" s="125"/>
      <c r="H21" s="125"/>
      <c r="I21" s="39"/>
      <c r="J21" s="45"/>
      <c r="K21" s="48" t="s">
        <v>59</v>
      </c>
      <c r="L21" s="49" t="s">
        <v>60</v>
      </c>
    </row>
    <row r="22" spans="2:17" ht="21" x14ac:dyDescent="0.35">
      <c r="B22" s="125" t="s">
        <v>41</v>
      </c>
      <c r="C22" s="125"/>
      <c r="D22" s="40"/>
      <c r="E22" s="40"/>
      <c r="F22" s="40"/>
      <c r="G22" s="40"/>
      <c r="H22" s="40"/>
      <c r="I22" s="39"/>
      <c r="J22" s="45"/>
      <c r="K22" s="39"/>
    </row>
    <row r="23" spans="2:17" ht="21" customHeight="1" x14ac:dyDescent="0.35">
      <c r="B23" s="125" t="s">
        <v>42</v>
      </c>
      <c r="C23" s="125"/>
      <c r="D23" s="125"/>
      <c r="E23" s="40"/>
      <c r="F23" s="40"/>
      <c r="G23" s="40"/>
      <c r="H23" s="40"/>
      <c r="I23" s="39"/>
      <c r="J23" s="142" t="s">
        <v>61</v>
      </c>
      <c r="K23" s="142"/>
      <c r="L23" s="142"/>
      <c r="M23" s="142"/>
    </row>
    <row r="24" spans="2:17" ht="26.25" x14ac:dyDescent="0.4">
      <c r="B24" s="140" t="s">
        <v>16</v>
      </c>
      <c r="C24" s="140"/>
      <c r="D24" s="140"/>
      <c r="E24" s="140"/>
      <c r="F24" s="38"/>
      <c r="G24" s="38"/>
      <c r="H24" s="38"/>
      <c r="I24" s="39"/>
      <c r="J24" s="142"/>
      <c r="K24" s="142"/>
      <c r="L24" s="142"/>
      <c r="M24" s="142"/>
    </row>
    <row r="25" spans="2:17" ht="26.25" x14ac:dyDescent="0.4">
      <c r="B25" s="140" t="s">
        <v>17</v>
      </c>
      <c r="C25" s="140"/>
      <c r="D25" s="140"/>
      <c r="E25" s="38"/>
      <c r="F25" s="38"/>
      <c r="G25" s="38"/>
      <c r="H25" s="38"/>
      <c r="I25" s="38"/>
      <c r="J25" s="142"/>
      <c r="K25" s="142"/>
      <c r="L25" s="142"/>
      <c r="M25" s="142"/>
    </row>
    <row r="26" spans="2:17" ht="26.25" x14ac:dyDescent="0.4">
      <c r="B26" s="140" t="s">
        <v>18</v>
      </c>
      <c r="C26" s="140"/>
      <c r="D26" s="140"/>
      <c r="E26" s="140"/>
      <c r="I26" s="38"/>
      <c r="J26" s="142"/>
      <c r="K26" s="142"/>
      <c r="L26" s="142"/>
      <c r="M26" s="142"/>
    </row>
    <row r="27" spans="2:17" ht="26.25" x14ac:dyDescent="0.4">
      <c r="B27" s="140" t="s">
        <v>19</v>
      </c>
      <c r="C27" s="140"/>
      <c r="D27" s="140"/>
      <c r="J27" s="142"/>
      <c r="K27" s="142"/>
      <c r="L27" s="142"/>
      <c r="M27" s="142"/>
    </row>
    <row r="28" spans="2:17" x14ac:dyDescent="0.25">
      <c r="J28" s="142"/>
      <c r="K28" s="142"/>
      <c r="L28" s="142"/>
      <c r="M28" s="142"/>
    </row>
    <row r="29" spans="2:17" x14ac:dyDescent="0.25">
      <c r="J29" s="142"/>
      <c r="K29" s="142"/>
      <c r="L29" s="142"/>
      <c r="M29" s="142"/>
    </row>
    <row r="30" spans="2:17" x14ac:dyDescent="0.25">
      <c r="J30" s="142"/>
      <c r="K30" s="142"/>
      <c r="L30" s="142"/>
      <c r="M30" s="142"/>
    </row>
    <row r="31" spans="2:17" x14ac:dyDescent="0.25">
      <c r="J31" s="142"/>
      <c r="K31" s="142"/>
      <c r="L31" s="142"/>
      <c r="M31" s="142"/>
    </row>
    <row r="32" spans="2:17" x14ac:dyDescent="0.25">
      <c r="J32" s="142"/>
      <c r="K32" s="142"/>
      <c r="L32" s="142"/>
      <c r="M32" s="142"/>
    </row>
    <row r="33" spans="10:13" x14ac:dyDescent="0.25">
      <c r="J33" s="142"/>
      <c r="K33" s="142"/>
      <c r="L33" s="142"/>
      <c r="M33" s="142"/>
    </row>
    <row r="34" spans="10:13" x14ac:dyDescent="0.25">
      <c r="J34" s="45"/>
    </row>
    <row r="35" spans="10:13" x14ac:dyDescent="0.25">
      <c r="J35" s="45"/>
    </row>
    <row r="36" spans="10:13" x14ac:dyDescent="0.25">
      <c r="J36" s="45"/>
    </row>
    <row r="37" spans="10:13" x14ac:dyDescent="0.25">
      <c r="J37" s="45"/>
    </row>
    <row r="38" spans="10:13" x14ac:dyDescent="0.25">
      <c r="J38" s="45"/>
    </row>
    <row r="39" spans="10:13" x14ac:dyDescent="0.25">
      <c r="J39" s="45"/>
    </row>
    <row r="40" spans="10:13" x14ac:dyDescent="0.25">
      <c r="J40" s="45"/>
    </row>
    <row r="41" spans="10:13" x14ac:dyDescent="0.25">
      <c r="J41" s="45"/>
    </row>
    <row r="42" spans="10:13" x14ac:dyDescent="0.25">
      <c r="J42" s="45"/>
    </row>
    <row r="43" spans="10:13" x14ac:dyDescent="0.25">
      <c r="J43" s="45"/>
    </row>
    <row r="44" spans="10:13" x14ac:dyDescent="0.25">
      <c r="J44" s="45"/>
    </row>
    <row r="45" spans="10:13" x14ac:dyDescent="0.25">
      <c r="J45" s="45"/>
    </row>
    <row r="46" spans="10:13" x14ac:dyDescent="0.25">
      <c r="J46" s="45"/>
    </row>
    <row r="47" spans="10:13" x14ac:dyDescent="0.25">
      <c r="J47" s="45"/>
    </row>
    <row r="48" spans="10:13" x14ac:dyDescent="0.25">
      <c r="J48" s="45"/>
    </row>
    <row r="49" spans="1:10" x14ac:dyDescent="0.25">
      <c r="J49" s="45"/>
    </row>
    <row r="50" spans="1:10" x14ac:dyDescent="0.25">
      <c r="J50" s="45"/>
    </row>
    <row r="51" spans="1:10" x14ac:dyDescent="0.25">
      <c r="J51" s="45"/>
    </row>
    <row r="52" spans="1:10" x14ac:dyDescent="0.25">
      <c r="J52" s="45"/>
    </row>
    <row r="53" spans="1:10" s="25" customFormat="1" x14ac:dyDescent="0.25">
      <c r="A53" s="25" t="s">
        <v>20</v>
      </c>
      <c r="B53" s="25" t="s">
        <v>21</v>
      </c>
      <c r="J53" s="45"/>
    </row>
    <row r="54" spans="1:10" s="25" customFormat="1" x14ac:dyDescent="0.25">
      <c r="A54" s="25" t="s">
        <v>22</v>
      </c>
      <c r="B54" s="25" t="s">
        <v>23</v>
      </c>
      <c r="J54" s="45"/>
    </row>
    <row r="55" spans="1:10" s="25" customFormat="1" x14ac:dyDescent="0.25">
      <c r="A55" s="25" t="s">
        <v>24</v>
      </c>
      <c r="B55" s="25" t="s">
        <v>25</v>
      </c>
      <c r="J55" s="45"/>
    </row>
    <row r="56" spans="1:10" s="25" customFormat="1" x14ac:dyDescent="0.25">
      <c r="A56" s="25" t="s">
        <v>26</v>
      </c>
      <c r="B56" s="25" t="s">
        <v>27</v>
      </c>
      <c r="J56" s="45"/>
    </row>
    <row r="57" spans="1:10" s="25" customFormat="1" x14ac:dyDescent="0.25">
      <c r="A57" s="25" t="s">
        <v>28</v>
      </c>
      <c r="B57" s="25" t="s">
        <v>29</v>
      </c>
      <c r="J57" s="45"/>
    </row>
    <row r="58" spans="1:10" s="25" customFormat="1" x14ac:dyDescent="0.25">
      <c r="A58" s="25" t="s">
        <v>30</v>
      </c>
      <c r="B58" s="25" t="s">
        <v>31</v>
      </c>
      <c r="J58" s="45"/>
    </row>
    <row r="59" spans="1:10" s="25" customFormat="1" x14ac:dyDescent="0.25">
      <c r="A59" s="25" t="s">
        <v>32</v>
      </c>
      <c r="B59" s="25" t="s">
        <v>33</v>
      </c>
      <c r="J59" s="45"/>
    </row>
    <row r="60" spans="1:10" s="25" customFormat="1" x14ac:dyDescent="0.25">
      <c r="A60" s="25" t="s">
        <v>34</v>
      </c>
      <c r="B60" s="25" t="s">
        <v>35</v>
      </c>
      <c r="J60" s="45"/>
    </row>
    <row r="61" spans="1:10" s="25" customFormat="1" x14ac:dyDescent="0.25">
      <c r="A61" s="25" t="s">
        <v>36</v>
      </c>
      <c r="B61" s="25" t="s">
        <v>37</v>
      </c>
      <c r="J61" s="45"/>
    </row>
    <row r="62" spans="1:10" s="25" customFormat="1" x14ac:dyDescent="0.25"/>
  </sheetData>
  <mergeCells count="13">
    <mergeCell ref="J23:M33"/>
    <mergeCell ref="J10:M15"/>
    <mergeCell ref="B14:F14"/>
    <mergeCell ref="B15:E15"/>
    <mergeCell ref="B24:E24"/>
    <mergeCell ref="B25:D25"/>
    <mergeCell ref="B26:E26"/>
    <mergeCell ref="B16:E16"/>
    <mergeCell ref="B27:D27"/>
    <mergeCell ref="B10:D10"/>
    <mergeCell ref="B11:D11"/>
    <mergeCell ref="B12:C12"/>
    <mergeCell ref="B13:E13"/>
  </mergeCells>
  <hyperlinks>
    <hyperlink ref="B18:H18" location="'2. Racionalización trámites'!A1" display="2). Racionalización de trámites" xr:uid="{00000000-0004-0000-0800-000000000000}"/>
    <hyperlink ref="B19:H19" location="'3. Atención al ciudadano'!Área_de_impresión" display="3). Mecanismos para mejorar la atención al ciudadano" xr:uid="{00000000-0004-0000-0800-000001000000}"/>
    <hyperlink ref="B20:H20" location="'4.Rendición cuentas'!Área_de_impresión" display="4).Rendición de cuentas" xr:uid="{00000000-0004-0000-0800-000002000000}"/>
    <hyperlink ref="B21:H21" location="'5. Transp. acceso inf'!Área_de_impresión" display="5).Mecanismos para la transparencia y acceso a la información" xr:uid="{00000000-0004-0000-0800-000003000000}"/>
    <hyperlink ref="B22:H22" location="'6. Integridad'!Área_de_impresión" display="6).Integridad" xr:uid="{00000000-0004-0000-0800-000004000000}"/>
    <hyperlink ref="B23:H23" location="'7. Iniciativas adicionales '!Área_de_impresión" display="7).Iniciativas adicionales" xr:uid="{00000000-0004-0000-0800-000005000000}"/>
    <hyperlink ref="B19:F19" location="'2. Racionalización trámites'!A1" display="2). Racionalización de trámites" xr:uid="{00000000-0004-0000-0800-000006000000}"/>
    <hyperlink ref="B20:F20" location="'3. Atención al ciudadano'!Área_de_impresión" display="3). Mecanismos para mejorar la atención al ciudadano" xr:uid="{00000000-0004-0000-0800-000007000000}"/>
    <hyperlink ref="B21:F21" location="'4.Rendición cuentas'!Área_de_impresión" display="4).Rendición de cuentas" xr:uid="{00000000-0004-0000-0800-000008000000}"/>
    <hyperlink ref="B22:F22" location="'5. Transp. acceso inf'!Área_de_impresión" display="5).Mecanismos para la transparencia y acceso a la información" xr:uid="{00000000-0004-0000-0800-000009000000}"/>
    <hyperlink ref="B23:F23" location="'6. Integridad'!Área_de_impresión" display="6).Integridad" xr:uid="{00000000-0004-0000-0800-00000A000000}"/>
    <hyperlink ref="B10" location="Contenido!A1" display="Contenido del PAAC" xr:uid="{00000000-0004-0000-0800-00000B000000}"/>
    <hyperlink ref="B11" location="'C1'!A1" display="1. Objetivo General" xr:uid="{00000000-0004-0000-0800-00000C000000}"/>
    <hyperlink ref="B12" location="'C2'!A1" display="2. Alcance" xr:uid="{00000000-0004-0000-0800-00000D000000}"/>
    <hyperlink ref="B13" location="'C3'!A1" display="3. Areas responsables" xr:uid="{00000000-0004-0000-0800-00000E000000}"/>
    <hyperlink ref="B16" location="'C6'!A1" display="6. Componentes del PAAC" xr:uid="{00000000-0004-0000-0800-00000F000000}"/>
    <hyperlink ref="B24" location="'C7'!A1" display="7. Promoción y divulgación" xr:uid="{00000000-0004-0000-0800-000010000000}"/>
    <hyperlink ref="B25" location="'C8'!A1" display="8. Seguimiento" xr:uid="{00000000-0004-0000-0800-000011000000}"/>
    <hyperlink ref="B26" location="'10. Control de cambios'!A1" display="10. Control de cambios" xr:uid="{00000000-0004-0000-0800-000012000000}"/>
    <hyperlink ref="B14" location="'C4'!A1" display="4. Insumos para su elaboración" xr:uid="{00000000-0004-0000-0800-000013000000}"/>
    <hyperlink ref="B15" location="'C5'!A1" display="5. Fuentes consultadas" xr:uid="{00000000-0004-0000-0800-000014000000}"/>
    <hyperlink ref="B27" location="'C11'!A1" display="11. Avance PAAC" xr:uid="{00000000-0004-0000-0800-000015000000}"/>
    <hyperlink ref="B27:D27" location="'C10'!A1" display="10. Avance PAAC" xr:uid="{00000000-0004-0000-0800-000016000000}"/>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124b940fef60b64d3940aba521c9b761">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f79d4254ba577fd7c0cb395e01a7ed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56B5F8-B67E-49E0-B7FE-A7120287CEB1}">
  <ds:schemaRefs>
    <ds:schemaRef ds:uri="http://schemas.microsoft.com/sharepoint/v3/contenttype/forms"/>
  </ds:schemaRefs>
</ds:datastoreItem>
</file>

<file path=customXml/itemProps2.xml><?xml version="1.0" encoding="utf-8"?>
<ds:datastoreItem xmlns:ds="http://schemas.openxmlformats.org/officeDocument/2006/customXml" ds:itemID="{C1E94041-BC06-45C2-A0EE-68D61F24B26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B6F2AE2-A58D-4033-8412-BE38D4A57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6</vt:i4>
      </vt:variant>
    </vt:vector>
  </HeadingPairs>
  <TitlesOfParts>
    <vt:vector size="23" baseType="lpstr">
      <vt:lpstr>Contenido</vt:lpstr>
      <vt:lpstr>C1</vt:lpstr>
      <vt:lpstr>C2</vt:lpstr>
      <vt:lpstr>C3</vt:lpstr>
      <vt:lpstr>C4</vt:lpstr>
      <vt:lpstr>C5</vt:lpstr>
      <vt:lpstr>C6</vt:lpstr>
      <vt:lpstr>C7</vt:lpstr>
      <vt:lpstr>C8</vt:lpstr>
      <vt:lpstr>C10</vt:lpstr>
      <vt:lpstr>1 Gestión riesgos corrupción</vt:lpstr>
      <vt:lpstr>2. Racionalización trámites</vt:lpstr>
      <vt:lpstr>3. Atención al ciudadano</vt:lpstr>
      <vt:lpstr>4.Rendición cuentas</vt:lpstr>
      <vt:lpstr>5. Transp. acceso inf</vt:lpstr>
      <vt:lpstr>6. Iniciativas adicionales </vt:lpstr>
      <vt:lpstr>10. Control de cambios</vt:lpstr>
      <vt:lpstr>'1 Gestión riesgos corrupción'!Área_de_impresión</vt:lpstr>
      <vt:lpstr>'2. Racionalización trámites'!Área_de_impresión</vt:lpstr>
      <vt:lpstr>'3. Atención al ciudadano'!Área_de_impresión</vt:lpstr>
      <vt:lpstr>'4.Rendición cuentas'!Área_de_impresión</vt:lpstr>
      <vt:lpstr>'5. Transp. acceso inf'!Área_de_impresión</vt:lpstr>
      <vt:lpstr>'6. Iniciativas adicionales '!Área_de_impresión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Ivan Dario Sierra Ballesteros</cp:lastModifiedBy>
  <cp:revision/>
  <dcterms:created xsi:type="dcterms:W3CDTF">2018-04-16T16:02:41Z</dcterms:created>
  <dcterms:modified xsi:type="dcterms:W3CDTF">2020-02-13T21:24:40Z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