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.avila\Desktop\"/>
    </mc:Choice>
  </mc:AlternateContent>
  <xr:revisionPtr revIDLastSave="0" documentId="13_ncr:1_{2A4C49E0-DF93-4263-AE5F-6F66CFEDCE02}" xr6:coauthVersionLast="47" xr6:coauthVersionMax="47" xr10:uidLastSave="{00000000-0000-0000-0000-000000000000}"/>
  <bookViews>
    <workbookView xWindow="-120" yWindow="480" windowWidth="20730" windowHeight="11160" tabRatio="457" xr2:uid="{34FF58F8-61C4-4CB2-B38A-BFD9997476A4}"/>
  </bookViews>
  <sheets>
    <sheet name="MATRIZ 2024" sheetId="2" r:id="rId1"/>
    <sheet name="Hoja1" sheetId="3" r:id="rId2"/>
  </sheets>
  <definedNames>
    <definedName name="_xlnm._FilterDatabase" localSheetId="0" hidden="1">'MATRIZ 2024'!$A$3:$XEY$77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75" i="2" l="1"/>
  <c r="BP75" i="2"/>
  <c r="BS54" i="2"/>
  <c r="BR54" i="2"/>
  <c r="BQ54" i="2"/>
  <c r="BP54" i="2"/>
  <c r="BS76" i="2"/>
  <c r="BR76" i="2"/>
  <c r="BQ76" i="2"/>
  <c r="BP76" i="2"/>
  <c r="BS74" i="2"/>
  <c r="BR74" i="2"/>
  <c r="BQ74" i="2"/>
  <c r="BP74" i="2"/>
  <c r="BS73" i="2"/>
  <c r="BR73" i="2"/>
  <c r="BQ73" i="2"/>
  <c r="BP73" i="2"/>
  <c r="BS70" i="2"/>
  <c r="BR70" i="2"/>
  <c r="BQ70" i="2"/>
  <c r="BP70" i="2"/>
  <c r="BS69" i="2"/>
  <c r="BR69" i="2"/>
  <c r="BQ69" i="2"/>
  <c r="BP69" i="2"/>
  <c r="BS66" i="2"/>
  <c r="BR66" i="2"/>
  <c r="BQ66" i="2"/>
  <c r="BP66" i="2"/>
  <c r="BS56" i="2"/>
  <c r="BR56" i="2"/>
  <c r="BQ56" i="2"/>
  <c r="BP56" i="2"/>
  <c r="BS55" i="2"/>
  <c r="BR55" i="2"/>
  <c r="BQ55" i="2"/>
  <c r="BP55" i="2"/>
  <c r="BS53" i="2"/>
  <c r="BR53" i="2"/>
  <c r="BQ53" i="2"/>
  <c r="BP53" i="2"/>
  <c r="BS49" i="2"/>
  <c r="BR49" i="2"/>
  <c r="BQ49" i="2"/>
  <c r="BP49" i="2"/>
  <c r="BS48" i="2"/>
  <c r="BR48" i="2"/>
  <c r="BQ48" i="2"/>
  <c r="BP48" i="2"/>
  <c r="BS25" i="2"/>
  <c r="BR25" i="2"/>
  <c r="BQ25" i="2"/>
  <c r="BP25" i="2"/>
  <c r="BQ15" i="2"/>
  <c r="BP15" i="2"/>
  <c r="BS8" i="2"/>
  <c r="BR8" i="2"/>
  <c r="BQ8" i="2"/>
  <c r="BP8" i="2"/>
  <c r="BP37" i="2"/>
  <c r="BQ37" i="2"/>
  <c r="BR37" i="2"/>
  <c r="BS37" i="2"/>
  <c r="BP33" i="2"/>
  <c r="BQ33" i="2"/>
  <c r="BR33" i="2"/>
  <c r="BS33" i="2"/>
  <c r="BS18" i="2" l="1"/>
  <c r="BR18" i="2"/>
  <c r="BQ18" i="2"/>
  <c r="BP18" i="2"/>
  <c r="BS16" i="2"/>
  <c r="BR16" i="2"/>
  <c r="BQ16" i="2"/>
  <c r="BP16" i="2"/>
  <c r="BS36" i="2" l="1"/>
  <c r="BR36" i="2"/>
  <c r="BQ36" i="2"/>
  <c r="BP36" i="2"/>
  <c r="BS7" i="2"/>
  <c r="BR7" i="2"/>
  <c r="BQ7" i="2"/>
  <c r="BP7" i="2"/>
  <c r="BS44" i="2"/>
  <c r="BR44" i="2"/>
  <c r="BQ44" i="2"/>
  <c r="BP44" i="2"/>
  <c r="BS23" i="2"/>
  <c r="BR23" i="2"/>
  <c r="BQ23" i="2"/>
  <c r="BP23" i="2"/>
  <c r="BS59" i="2"/>
  <c r="BR59" i="2"/>
  <c r="BQ59" i="2"/>
  <c r="BP59" i="2"/>
  <c r="BS58" i="2"/>
  <c r="BR58" i="2"/>
  <c r="BQ58" i="2"/>
  <c r="BP58" i="2"/>
  <c r="BS52" i="2"/>
  <c r="BR52" i="2"/>
  <c r="BQ52" i="2"/>
  <c r="BP52" i="2"/>
  <c r="BP24" i="2"/>
  <c r="BQ24" i="2"/>
  <c r="BR24" i="2"/>
  <c r="BS24" i="2"/>
  <c r="BP35" i="2"/>
  <c r="BQ35" i="2"/>
  <c r="BR35" i="2"/>
  <c r="BS35" i="2"/>
  <c r="BS47" i="2"/>
  <c r="BR47" i="2"/>
  <c r="BQ47" i="2"/>
  <c r="BP47" i="2"/>
  <c r="BS77" i="2"/>
  <c r="BR77" i="2"/>
  <c r="BQ77" i="2"/>
  <c r="BP77" i="2"/>
  <c r="BS31" i="2"/>
  <c r="BR31" i="2"/>
  <c r="BQ31" i="2"/>
  <c r="BP31" i="2"/>
  <c r="BS30" i="2"/>
  <c r="BR30" i="2"/>
  <c r="BQ30" i="2"/>
  <c r="BP30" i="2"/>
  <c r="BS29" i="2"/>
  <c r="BR29" i="2"/>
  <c r="BQ29" i="2"/>
  <c r="BP29" i="2"/>
  <c r="BS68" i="2"/>
  <c r="BR68" i="2"/>
  <c r="BQ68" i="2"/>
  <c r="BP68" i="2"/>
  <c r="BS71" i="2"/>
  <c r="BR71" i="2"/>
  <c r="BQ71" i="2"/>
  <c r="BP71" i="2"/>
  <c r="BP72" i="2"/>
  <c r="BQ72" i="2"/>
  <c r="BR72" i="2"/>
  <c r="BS72" i="2"/>
  <c r="BP5" i="2"/>
  <c r="BQ9" i="2"/>
  <c r="BS4" i="2"/>
  <c r="BQ5" i="2"/>
  <c r="BR5" i="2"/>
  <c r="BS5" i="2"/>
  <c r="BP9" i="2"/>
  <c r="BR9" i="2"/>
  <c r="BS9" i="2"/>
  <c r="BP10" i="2"/>
  <c r="BQ10" i="2"/>
  <c r="BR10" i="2"/>
  <c r="BS10" i="2"/>
  <c r="BP11" i="2"/>
  <c r="BQ11" i="2"/>
  <c r="BR11" i="2"/>
  <c r="BS11" i="2"/>
  <c r="BP12" i="2"/>
  <c r="BQ12" i="2"/>
  <c r="BR12" i="2"/>
  <c r="BS12" i="2"/>
  <c r="BP13" i="2"/>
  <c r="BQ13" i="2"/>
  <c r="BR13" i="2"/>
  <c r="BS13" i="2"/>
  <c r="BP14" i="2"/>
  <c r="BQ14" i="2"/>
  <c r="BR14" i="2"/>
  <c r="BS14" i="2"/>
  <c r="BP17" i="2"/>
  <c r="BQ17" i="2"/>
  <c r="BR17" i="2"/>
  <c r="BS17" i="2"/>
  <c r="BP19" i="2"/>
  <c r="BQ19" i="2"/>
  <c r="BR19" i="2"/>
  <c r="BS19" i="2"/>
  <c r="BP20" i="2"/>
  <c r="BQ20" i="2"/>
  <c r="BR20" i="2"/>
  <c r="BS20" i="2"/>
  <c r="BP21" i="2"/>
  <c r="BQ21" i="2"/>
  <c r="BR21" i="2"/>
  <c r="BS21" i="2"/>
  <c r="BP22" i="2"/>
  <c r="BQ22" i="2"/>
  <c r="BR22" i="2"/>
  <c r="BS22" i="2"/>
  <c r="BP26" i="2"/>
  <c r="BQ26" i="2"/>
  <c r="BR26" i="2"/>
  <c r="BS26" i="2"/>
  <c r="BP27" i="2"/>
  <c r="BQ27" i="2"/>
  <c r="BR27" i="2"/>
  <c r="BS27" i="2"/>
  <c r="BP28" i="2"/>
  <c r="BQ28" i="2"/>
  <c r="BR28" i="2"/>
  <c r="BS28" i="2"/>
  <c r="BP6" i="2"/>
  <c r="BQ6" i="2"/>
  <c r="BR6" i="2"/>
  <c r="BS6" i="2"/>
  <c r="BP32" i="2"/>
  <c r="BQ32" i="2"/>
  <c r="BR32" i="2"/>
  <c r="BS32" i="2"/>
  <c r="BP34" i="2"/>
  <c r="BQ34" i="2"/>
  <c r="BR34" i="2"/>
  <c r="BS34" i="2"/>
  <c r="BP38" i="2"/>
  <c r="BQ38" i="2"/>
  <c r="BR38" i="2"/>
  <c r="BS38" i="2"/>
  <c r="BP39" i="2"/>
  <c r="BQ39" i="2"/>
  <c r="BR39" i="2"/>
  <c r="BS39" i="2"/>
  <c r="BP40" i="2"/>
  <c r="BQ40" i="2"/>
  <c r="BR40" i="2"/>
  <c r="BS40" i="2"/>
  <c r="BP41" i="2"/>
  <c r="BQ41" i="2"/>
  <c r="BR41" i="2"/>
  <c r="BS41" i="2"/>
  <c r="BP42" i="2"/>
  <c r="BQ42" i="2"/>
  <c r="BR42" i="2"/>
  <c r="BS42" i="2"/>
  <c r="BP43" i="2"/>
  <c r="BQ43" i="2"/>
  <c r="BR43" i="2"/>
  <c r="BS43" i="2"/>
  <c r="BP45" i="2"/>
  <c r="BQ45" i="2"/>
  <c r="BR45" i="2"/>
  <c r="BS45" i="2"/>
  <c r="BP46" i="2"/>
  <c r="BQ46" i="2"/>
  <c r="BR46" i="2"/>
  <c r="BS46" i="2"/>
  <c r="BP50" i="2"/>
  <c r="BQ50" i="2"/>
  <c r="BR50" i="2"/>
  <c r="BS50" i="2"/>
  <c r="BP51" i="2"/>
  <c r="BQ51" i="2"/>
  <c r="BR51" i="2"/>
  <c r="BS51" i="2"/>
  <c r="BP57" i="2"/>
  <c r="BQ57" i="2"/>
  <c r="BR57" i="2"/>
  <c r="BS57" i="2"/>
  <c r="BP60" i="2"/>
  <c r="BQ60" i="2"/>
  <c r="BR60" i="2"/>
  <c r="BS60" i="2"/>
  <c r="BP61" i="2"/>
  <c r="BQ61" i="2"/>
  <c r="BR61" i="2"/>
  <c r="BS61" i="2"/>
  <c r="BP62" i="2"/>
  <c r="BQ62" i="2"/>
  <c r="BR62" i="2"/>
  <c r="BS62" i="2"/>
  <c r="BP63" i="2"/>
  <c r="BQ63" i="2"/>
  <c r="BR63" i="2"/>
  <c r="BS63" i="2"/>
  <c r="BP64" i="2"/>
  <c r="BQ64" i="2"/>
  <c r="BR64" i="2"/>
  <c r="BS64" i="2"/>
  <c r="BP65" i="2"/>
  <c r="BQ65" i="2"/>
  <c r="BR65" i="2"/>
  <c r="BS65" i="2"/>
  <c r="BP67" i="2"/>
  <c r="BQ67" i="2"/>
  <c r="BR67" i="2"/>
  <c r="BS67" i="2"/>
  <c r="BR75" i="2"/>
  <c r="BS75" i="2"/>
  <c r="BR4" i="2"/>
  <c r="BQ4" i="2"/>
  <c r="BP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J18</author>
  </authors>
  <commentList>
    <comment ref="H3" authorId="0" shapeId="0" xr:uid="{562A06E8-6ACF-4922-8FB2-E66286D168A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I3" authorId="0" shapeId="0" xr:uid="{3689652B-9152-4ABC-A5C8-4FAB60E946E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J3" authorId="0" shapeId="0" xr:uid="{17BE0703-5D22-4988-A2C6-A8F84C03C14B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M3" authorId="0" shapeId="0" xr:uid="{D06E76FF-4C50-412B-9BBD-520592CAF638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N3" authorId="0" shapeId="0" xr:uid="{CF7D0664-6B8E-48BD-8877-0A3D65228F37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O3" authorId="0" shapeId="0" xr:uid="{7269C5F1-B1F3-444B-BD6D-5AABC994DB75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R3" authorId="0" shapeId="0" xr:uid="{6797F231-12E0-46C1-BF59-6530E7D75E1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S3" authorId="0" shapeId="0" xr:uid="{857DF7AC-EC0F-4B91-9203-E1968363D511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T3" authorId="0" shapeId="0" xr:uid="{1B03F227-8D38-481D-AC22-AEBA3C52ADA3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W3" authorId="0" shapeId="0" xr:uid="{84E8B7AF-EB3C-4645-B606-D3BCE2044A11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X3" authorId="0" shapeId="0" xr:uid="{42F5DC6B-8D2D-4505-9865-FA4072D51BAF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Y3" authorId="0" shapeId="0" xr:uid="{592A3935-3C15-47D4-BF8C-85060B0D856B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B3" authorId="0" shapeId="0" xr:uid="{9757CE37-20E5-4F48-A1D8-ACBC2EDDE31C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C3" authorId="0" shapeId="0" xr:uid="{2AE31C9D-7552-48A1-B5CE-371D550210F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D3" authorId="0" shapeId="0" xr:uid="{2197DE69-B124-44F8-992D-2A8ED01E4AC9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G3" authorId="0" shapeId="0" xr:uid="{234C9CD2-0395-4381-86B4-298CAA6FE99D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H3" authorId="0" shapeId="0" xr:uid="{D46CE7BA-678F-4BFB-B21F-262B12C6598E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I3" authorId="0" shapeId="0" xr:uid="{8FCF109C-C9BB-4F7B-A54B-D7291291A22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L3" authorId="0" shapeId="0" xr:uid="{EBB60CD5-33A5-4264-87FF-2426B6A86F4C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M3" authorId="0" shapeId="0" xr:uid="{69229649-3107-4558-9FDE-9B1EBCC801C7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N3" authorId="0" shapeId="0" xr:uid="{E31A2A8E-4CC8-416E-9C73-46371E6F2A7C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Q3" authorId="0" shapeId="0" xr:uid="{0952F562-5357-43BF-9D00-FC392A024852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R3" authorId="0" shapeId="0" xr:uid="{BF0B54C6-42F1-4E47-8A47-02404DA14FF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S3" authorId="0" shapeId="0" xr:uid="{90798C84-858B-4210-9B22-1E78BEC18383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V3" authorId="0" shapeId="0" xr:uid="{DBF9D050-685D-4D98-B257-E4997DE5EEE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W3" authorId="0" shapeId="0" xr:uid="{55DE2B7B-28FA-496B-806B-AE30D7CAD4E1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X3" authorId="0" shapeId="0" xr:uid="{D8AAE0A5-3900-4664-B67A-308F8B8B60D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A3" authorId="0" shapeId="0" xr:uid="{5A20C16C-243E-4B6A-B79B-6B244389C28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B3" authorId="0" shapeId="0" xr:uid="{73FD08F6-4DB1-43EC-80DF-A2C5C4BC9F40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C3" authorId="0" shapeId="0" xr:uid="{46E57EB3-C2D3-4FD9-A38D-B3C45B6E8A5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F3" authorId="0" shapeId="0" xr:uid="{4AED3F88-4A91-4254-AC1E-F38306B51B3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G3" authorId="0" shapeId="0" xr:uid="{19321C70-E312-4478-916B-B95205F9A11C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H3" authorId="0" shapeId="0" xr:uid="{C517DA78-CF10-49CC-8E28-74D02CFAC2C2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K3" authorId="0" shapeId="0" xr:uid="{05FFD13E-5E81-43B5-AAD4-E2EF8E9FFAE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L3" authorId="0" shapeId="0" xr:uid="{36C0C556-7988-4E03-9E26-F69A05F843C0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M3" authorId="0" shapeId="0" xr:uid="{85AA90C9-A5CD-4FAC-8745-3C46B6A95D77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</commentList>
</comments>
</file>

<file path=xl/sharedStrings.xml><?xml version="1.0" encoding="utf-8"?>
<sst xmlns="http://schemas.openxmlformats.org/spreadsheetml/2006/main" count="546" uniqueCount="259">
  <si>
    <r>
      <rPr>
        <b/>
        <sz val="11"/>
        <color theme="1"/>
        <rFont val="Arial"/>
        <family val="2"/>
      </rPr>
      <t>PROGRAMA DE TRANSPARENCIA Y ÉTICA PÚBLICA - MATRIZ 2024</t>
    </r>
    <r>
      <rPr>
        <sz val="11"/>
        <color theme="1"/>
        <rFont val="Arial"/>
        <family val="2"/>
      </rPr>
      <t xml:space="preserve">
Unidad Administrativa Especial de Servicios Públicos - UAESP</t>
    </r>
  </si>
  <si>
    <t>COMPONENTE</t>
  </si>
  <si>
    <t>Subcomponente / procesos</t>
  </si>
  <si>
    <t>#</t>
  </si>
  <si>
    <t>Actividades</t>
  </si>
  <si>
    <t>Meta producto</t>
  </si>
  <si>
    <t>Responsable</t>
  </si>
  <si>
    <t>Fecha
programada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</si>
  <si>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</si>
  <si>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</si>
  <si>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</si>
  <si>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</si>
  <si>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</si>
  <si>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</si>
  <si>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</si>
  <si>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</si>
  <si>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</si>
  <si>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</si>
  <si>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</si>
  <si>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</si>
  <si>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
PROGRAMADO</t>
  </si>
  <si>
    <t>TOTAL
PROGRAMADO
%</t>
  </si>
  <si>
    <t>TOTAL EJECUTADO</t>
  </si>
  <si>
    <t>TOTAL EJECUTADO
%</t>
  </si>
  <si>
    <t>Programado mes</t>
  </si>
  <si>
    <t>Programado mes %</t>
  </si>
  <si>
    <t xml:space="preserve">Ejecutado mes </t>
  </si>
  <si>
    <t>Ejecutado mes %</t>
  </si>
  <si>
    <t>Descripción del avance</t>
  </si>
  <si>
    <t>Componente 1: MECANISMOS PARA LA TRANSPARENCIA Y ACCESO A LA INFORMACIÓN</t>
  </si>
  <si>
    <t>Lineamiento de transparencia activa.</t>
  </si>
  <si>
    <t>1.1</t>
  </si>
  <si>
    <t>Publicación de información del micrositio de transparencia.</t>
  </si>
  <si>
    <t>4 reportes de publicación.</t>
  </si>
  <si>
    <t>Gestión de la tecnología y la información</t>
  </si>
  <si>
    <t>1.2</t>
  </si>
  <si>
    <t>Publicación de información sobre suscripción de contratación pública.</t>
  </si>
  <si>
    <t>12 publicaciones de relación de contratación suscrita en el periodo.</t>
  </si>
  <si>
    <t>Gestión de Asuntos Legales</t>
  </si>
  <si>
    <t>1.3</t>
  </si>
  <si>
    <t>Optimizar la información en la plataforma SUIT.</t>
  </si>
  <si>
    <t>1 reporte de porcentaje de gestión en la plataforma SUIT.</t>
  </si>
  <si>
    <t>Direccionamiento Estratégico</t>
  </si>
  <si>
    <t>1.4</t>
  </si>
  <si>
    <t>Realizar revisión y actualización de la información publicada en el SUIT</t>
  </si>
  <si>
    <t>1 reporte de actualización.</t>
  </si>
  <si>
    <t>Lineamientos de transparencia pasiva.</t>
  </si>
  <si>
    <t>2.1</t>
  </si>
  <si>
    <t>Elaborar y publicar informes de seguimiento sobre solicitudes de información pública recibidas en la Unidad.</t>
  </si>
  <si>
    <t>12 informes solicitud acceso a la información.</t>
  </si>
  <si>
    <t>Servicio al Ciudadano</t>
  </si>
  <si>
    <t>2.2</t>
  </si>
  <si>
    <t>Identificar la necesidades de información que requiere conocer la ciudadanía frente a los servicios  que garantiza la Unidad.</t>
  </si>
  <si>
    <t>4 Informe de los resultados de las encuestas.</t>
  </si>
  <si>
    <t>Gestión de las Comunicaciones</t>
  </si>
  <si>
    <t>2.3</t>
  </si>
  <si>
    <t>Socializar el rol del defensor ciudadano.</t>
  </si>
  <si>
    <t>2 listados de asistencia a las jornadas de socialización.</t>
  </si>
  <si>
    <t>2.4</t>
  </si>
  <si>
    <t>Alianza institucional para la socialización de la gestión y servicios.</t>
  </si>
  <si>
    <t>2 informes de gestión institucional de comunicaciones.</t>
  </si>
  <si>
    <t>38/12/2024</t>
  </si>
  <si>
    <t>Elaboración de instrumentos de gestión de información.</t>
  </si>
  <si>
    <t>3.1</t>
  </si>
  <si>
    <t>Revisar y actualizar el registro de activos de información e índice de información clasificada y reservada.</t>
  </si>
  <si>
    <t>1 documento actualizado y publicado.</t>
  </si>
  <si>
    <t>Gestión de la Tecnología y la Información</t>
  </si>
  <si>
    <t>3.2</t>
  </si>
  <si>
    <t>Actualizar el Esquema de Publicación de Información de la UAESP.</t>
  </si>
  <si>
    <t>Criterio diferencial de accesibilidad.</t>
  </si>
  <si>
    <t>4.1</t>
  </si>
  <si>
    <t>Implementar los criterios de accesibilidad en la página web de la Unidad, establecidos por la Política de Gobierno Digital del Ministerio TIC.</t>
  </si>
  <si>
    <t>2 reportes de criterios de accesibilidad en la página web implementados</t>
  </si>
  <si>
    <t>4.2</t>
  </si>
  <si>
    <t>Implementar los criterios de accesibilidad en el material audiovisual de la entidad</t>
  </si>
  <si>
    <t>2 reportes de criterios de accesibilidad en el desarrollo del material audiovisual</t>
  </si>
  <si>
    <t>Monitoreo de Acceso a la Información Pública.</t>
  </si>
  <si>
    <t>5.1</t>
  </si>
  <si>
    <t>Monitoreo de publicaciones en medios de comunicación externa.</t>
  </si>
  <si>
    <t>4 reportes monitoreo de medios de comunicación externos</t>
  </si>
  <si>
    <t>5.2</t>
  </si>
  <si>
    <t>Seguimiento oportuno a la publicación de información en el botón transparencia, participa y atención al ciudadano.</t>
  </si>
  <si>
    <t>6 actas mesa técnica de transparencia</t>
  </si>
  <si>
    <t>5.3</t>
  </si>
  <si>
    <t>Monitoreo a la gestión de PQRS</t>
  </si>
  <si>
    <t>2 informes   de seguimiento a la oportuna respuesta de los PQRS.</t>
  </si>
  <si>
    <t>Gestión de Evaluación y Mejora</t>
  </si>
  <si>
    <t>5.4</t>
  </si>
  <si>
    <t>Realizar seguimiento al cumplimiento de la ley de transparencia.</t>
  </si>
  <si>
    <t>3 informes de seguimiento.</t>
  </si>
  <si>
    <t>Componente 2: RENDICIÓN DE CUENTAS</t>
  </si>
  <si>
    <t>Información de calidad y en lenguaje comprensible.</t>
  </si>
  <si>
    <t>Espacios de diálogo con información de calidad y en lenguaje comprensible.</t>
  </si>
  <si>
    <t>10 Metodologías por cada espacio de rendición de cuentas</t>
  </si>
  <si>
    <t>Diálogo de doble vía con la ciudadanía y sus organizaciones.</t>
  </si>
  <si>
    <t>Desarrollo de los espacios de diálogo</t>
  </si>
  <si>
    <t>10 informes de rendición de cuentas</t>
  </si>
  <si>
    <t>Responsabilidad en la cultura de la rendición y petición de cuentas</t>
  </si>
  <si>
    <t>Realizar sensibilización, capacitación o talleres con relación a temas de PC, REDEC y enfoques diferenciales a los colaboradores.</t>
  </si>
  <si>
    <t>1 reporte de capacitación (asistencia, video, memorias)</t>
  </si>
  <si>
    <t>Socializar los avances de la gestión de la entidad por medio de las TIC</t>
  </si>
  <si>
    <t>2 informes de campañas de socialización de la gestión de la entidad.</t>
  </si>
  <si>
    <t>Evaluación y retroalimentación a la gestión institucional</t>
  </si>
  <si>
    <t>Evaluar los espacios de rendición de cuentas hacia los grupos de interés.</t>
  </si>
  <si>
    <t>1 Informe de evaluación de los espacios</t>
  </si>
  <si>
    <t>Realizar consulta para recibir la retroalimentación de la gestión institucional con los grupos de interés.</t>
  </si>
  <si>
    <t>1 Informe de evaluación de la gestión.</t>
  </si>
  <si>
    <t>Rendición de cuentas focalizada</t>
  </si>
  <si>
    <t>Establecer en la estrategia los grupos focalizados a quienes se dirige la rendición de cuentas.</t>
  </si>
  <si>
    <t>1 estrategia de rendición de cuentas aprobada y publicada</t>
  </si>
  <si>
    <t>Articulación Institucional a los Nodos de Rendición de Cuentas</t>
  </si>
  <si>
    <t>6.1</t>
  </si>
  <si>
    <t>Articulación del nodo sectorial del Hábitat de rendición de cuentas.</t>
  </si>
  <si>
    <t>1 informe de participación en el nodo de rendición de cuentas.</t>
  </si>
  <si>
    <t>Componente 3: MECANISMOS PARA MEJORAR LA ATENCIÓN AL CIUDADANO</t>
  </si>
  <si>
    <t>Estructura administrativa y Direccionamiento estratégico</t>
  </si>
  <si>
    <t>Incrementar canales de atención para fortalecer la atención al ciudadano.</t>
  </si>
  <si>
    <t>Canales implementados</t>
  </si>
  <si>
    <t>Medir la calidad del servicio prestado a través de los diferentes canales de atención.</t>
  </si>
  <si>
    <t>3 evaluaciones a través del mecanismo del cliente incógnito.</t>
  </si>
  <si>
    <t>Realizar  actividades de divulgación de los canales de atención, trámites y servicios de la entidad a los grupos de interés.</t>
  </si>
  <si>
    <t>2 campañas de divulgación de trámites y servicios.</t>
  </si>
  <si>
    <t>Fortalecimiento de los canales de atención</t>
  </si>
  <si>
    <t>Capacitar a los servidores en el uso de herramientas de inclusión.</t>
  </si>
  <si>
    <t>2 Capacitaciones en el uso de herramientas de inclusión (asistencia, video, memorias).</t>
  </si>
  <si>
    <t>Talento Humano</t>
  </si>
  <si>
    <t>Formular el curso de inducción y reinducción en temas de servicio al ciudadano.</t>
  </si>
  <si>
    <t>1 curso de inducción y reinducción de servicio al ciudadano en Moodle</t>
  </si>
  <si>
    <t>Incluir capacitaciones en el Plan Institucional de capacitación, en la temáticas relacionadas con el servicio al ciudadano.</t>
  </si>
  <si>
    <t>5 reportes de capacitación (asistencia, video, memorias)</t>
  </si>
  <si>
    <t>Gestión de Talento Humano</t>
  </si>
  <si>
    <t>Normativo y procedimental</t>
  </si>
  <si>
    <t>Formular la estrategia de servicio al ciudadano.</t>
  </si>
  <si>
    <t>1 estrategia formulada</t>
  </si>
  <si>
    <t>Relacionamiento con el ciudadano</t>
  </si>
  <si>
    <t>Identificar el nivel de satisfacción de los usuarios con los trámites y servicios de la entidad, recopilando los resultados de las encuestas.</t>
  </si>
  <si>
    <t>3 informes satisfacción de los usuarios con los trámites y servicios de la entidad.</t>
  </si>
  <si>
    <t>Identificar las expectativas y experiencias de los servidores públicos frente al servicio al ciudadano.</t>
  </si>
  <si>
    <t>2 reportes de encuestas de percepción de los servidores públicos que interactúan con la ciudadanía.</t>
  </si>
  <si>
    <t>Análisis de la información de las denuncia de corrupción (enfoque de género)</t>
  </si>
  <si>
    <t>Generar informe sobre las denuncias de corrupción con enfoque de género</t>
  </si>
  <si>
    <t>2 informes de denuncias de corrupción</t>
  </si>
  <si>
    <t>Gestión Disciplinaria Interna</t>
  </si>
  <si>
    <t>Componente 4: RACIONALIZACIÓN DE TRÁMITES</t>
  </si>
  <si>
    <t>Racionalización de Trámites</t>
  </si>
  <si>
    <t>Estrategia de racionalización SUIT</t>
  </si>
  <si>
    <t>Seguimiento plataforma SUIT</t>
  </si>
  <si>
    <t>Consulta Ciudadana para la mejora de experiencias de los usuarios</t>
  </si>
  <si>
    <t>Realzar consulta ciudadana.</t>
  </si>
  <si>
    <t>1 Informe de resultados.</t>
  </si>
  <si>
    <t>Formular plan de trabajo con los resultados de la consulta.</t>
  </si>
  <si>
    <t>1 Plan de trabajo</t>
  </si>
  <si>
    <t>Implementación Plan de trabajo</t>
  </si>
  <si>
    <t>1 Informe de implementación.</t>
  </si>
  <si>
    <t>Componente 5: APERTURA DE INFORMACIÓN Y DATOS ABIERTOS</t>
  </si>
  <si>
    <t>Apertura de datos para los ciudadanos y grupos de interés</t>
  </si>
  <si>
    <t>Medir el uso y aprovechamiento de los datos abiertos</t>
  </si>
  <si>
    <t>2 reportes de uso de datos</t>
  </si>
  <si>
    <t>Implementación estrategia datos abiertos.</t>
  </si>
  <si>
    <t>Entrega de información en lenguaje sencillo que de cuenta de la gestión institucional.</t>
  </si>
  <si>
    <t>Implementar la estrategia de apropiación de lenguaje claro, sencillo e incluyente</t>
  </si>
  <si>
    <t>1 informe de la de lenguaje claro , sencillo e incluyente</t>
  </si>
  <si>
    <t>Boletín estadístico de la vigencia 2024</t>
  </si>
  <si>
    <t>Boletín publicado</t>
  </si>
  <si>
    <t>Gestión del Conocimiento y la Innovación</t>
  </si>
  <si>
    <t>Apertura de la información presupuestal institucional y de resultados.</t>
  </si>
  <si>
    <t>Reportar dataset sobre ejecución presupuestal</t>
  </si>
  <si>
    <t>Reporte mensual de dataset</t>
  </si>
  <si>
    <t>Gestión Financiera</t>
  </si>
  <si>
    <t>Publicación de datasets en el portal de datos abiertos Bogotá.</t>
  </si>
  <si>
    <t>4 reportes de dataset publicados.</t>
  </si>
  <si>
    <t>Estandarización de datos abiertos para intercambio de información.</t>
  </si>
  <si>
    <t>Desarrollo de bases de datos estandarizadas</t>
  </si>
  <si>
    <t>10 bases de datos estandarizados</t>
  </si>
  <si>
    <t>Solicitud para el proyecto de desarrollo del software del sistema de información de la UAESP.</t>
  </si>
  <si>
    <t>Formato GTI-FM-06 Solicitud de cambio en la arquitectura TI diligenciado y radicado según lo establecido en el procedimiento GTI-PC-18 Gestión de arquitectura de tecnologías de la información</t>
  </si>
  <si>
    <t>4.3</t>
  </si>
  <si>
    <t>Realizar seguimiento al intercambio de información en el Observatorio y Sistema de información de la SDTH.</t>
  </si>
  <si>
    <t>4 actas de reunión de seguimiento</t>
  </si>
  <si>
    <t>Componente 6: PARTICIPACIÓN E INNOVACIÓN EN LA GESTIÓN PÚBLICA</t>
  </si>
  <si>
    <t>Ciudadanía en la toma de decisiones públicas</t>
  </si>
  <si>
    <t>Documentación de los espacios de participación incidente en el marco de la formulación o actualización del PGIRS.</t>
  </si>
  <si>
    <t>Publicación del documento con las observaciones de los ciudadanos en el proceso de formulación o actualziación</t>
  </si>
  <si>
    <t>Gestión Integral de Residuos - SRBL</t>
  </si>
  <si>
    <t>Espacio de participación incidente para la priorización de proyectos en el marco del PGS.</t>
  </si>
  <si>
    <t>Informe de visita administrativa del espacio de participación</t>
  </si>
  <si>
    <t>Gestión Integral de Residuos - SDF</t>
  </si>
  <si>
    <t>Espacio de participación incidente con población recicladora de oficio para la asignación del presupuesto de la vigencia 2025 con relación a las acciones afirmativas.</t>
  </si>
  <si>
    <t>Relatoría de la mesa dístrital de recicladores</t>
  </si>
  <si>
    <t>Gestión Integral de Residuos - SAP</t>
  </si>
  <si>
    <t>Publicación de procesos de selección de contratación, iniciado para participación de la ciudadanía.</t>
  </si>
  <si>
    <t>Publicación en página web</t>
  </si>
  <si>
    <t>Iniciativas de innovación por articulación institucional</t>
  </si>
  <si>
    <t>Articular convocatoria 2024 del programa de incentivos a organizaciones recicladoras con el procedimiento GCI-PC-01 Gestión de la innovación</t>
  </si>
  <si>
    <t>Iniciativa de innovación registrada en los formatos del procedimiento.</t>
  </si>
  <si>
    <t>Seguimiento a 3  proyectos beneficiados del programa de incentivos a organizaciones recicladoras según el procedimiento GCI-PC-01 Gestión de la innovación</t>
  </si>
  <si>
    <t>Informe de seguimeinto</t>
  </si>
  <si>
    <t>Incluir el componente de innovacion de acuerdo al GCI-PC-01 Gestión de la innovación en la fase de formulación de actividades a financiar con proyectos de inversión 2024-2028</t>
  </si>
  <si>
    <t>3 iniciativas de innovación identificados registrados en los formatos del procedimiento.</t>
  </si>
  <si>
    <t>Identificar una problemática que afecte a la misionalidad de la entidad y diseñar un reto en el marco de la innovación</t>
  </si>
  <si>
    <t>1 informe de formulación</t>
  </si>
  <si>
    <t>Redes de innovación pública</t>
  </si>
  <si>
    <t>Articulación con los grupos de interés y de valor en el proceso de co creación del reto institucional.</t>
  </si>
  <si>
    <t>1 informe de las actividad de co creación.</t>
  </si>
  <si>
    <t>Participación activa de la UAESP en la red de laboratorios de innovación distrital.</t>
  </si>
  <si>
    <t>Informe de socialización y transferencia de información en los espacios asistidos.</t>
  </si>
  <si>
    <t>Componente 7: PROMOCIÓN DE LA INTEGRIDAD Y LA ÉTICA PÚBLICA</t>
  </si>
  <si>
    <t>Programas Gestión de Integridad</t>
  </si>
  <si>
    <t>Articular los programas de gestión de integridad sectorial</t>
  </si>
  <si>
    <t>1 reporte de actividades desarrolladas.</t>
  </si>
  <si>
    <t>Promoción de la integridad en las instituciones y grupos de interés</t>
  </si>
  <si>
    <t>Desarrollo de capacitaciones de inducción - reinducción, en temas de transparencia e integridad.</t>
  </si>
  <si>
    <t>Reporte de  capacitaciones desarrolladas en Moodle</t>
  </si>
  <si>
    <t>Participación en las estrategias distritales de Integridad</t>
  </si>
  <si>
    <t>Implementar las estrategias desarrolladas por el distrito en temas de transparencia e integridad.</t>
  </si>
  <si>
    <t>1 reporte de convocatorias socializadas.</t>
  </si>
  <si>
    <t>Gestión preventiva de conflicto de interés</t>
  </si>
  <si>
    <t>Elaborar informe a la estrategia de conflicto de intereses.</t>
  </si>
  <si>
    <t>1 informe de seguimiento.</t>
  </si>
  <si>
    <t>Gestión prácticas Antisoborno, Antifraude</t>
  </si>
  <si>
    <t>Elaborar informe de seguimiento a la ejecución de la política anticorrupción.</t>
  </si>
  <si>
    <t>Elaborar encuesta de percepcion sobre posibles practicas irregulares</t>
  </si>
  <si>
    <t>1 informe de analisis de la encuesta</t>
  </si>
  <si>
    <t>Componente 8: GESTIÓN DE RIESGOS DE CORRUPCIÓN - MAPAS DE RIESGO</t>
  </si>
  <si>
    <t>Política de Administración de Riesgos</t>
  </si>
  <si>
    <t>Realizar la revisión y aprobación de los  riesgos de corrupción por el CIGD.</t>
  </si>
  <si>
    <t>Acta del comité y publicación de riesgos</t>
  </si>
  <si>
    <t>Construcción del mapa de riesgo anticorrupción</t>
  </si>
  <si>
    <t>Realizar identificación de riesgos lavado de activos y financiación del terrorismo para el proceso de gestión legal</t>
  </si>
  <si>
    <t>Matriz de riegos actualizada</t>
  </si>
  <si>
    <t>Realizar identificación de riesgos lavado de activos y financiación del terrorismo para el proceso de gestión financiera</t>
  </si>
  <si>
    <t>Consulta y divulgación</t>
  </si>
  <si>
    <t>3.3</t>
  </si>
  <si>
    <t>Consulta ciudadana para la formulación de riesgos.</t>
  </si>
  <si>
    <t>Consulta ciudadana desarrollada</t>
  </si>
  <si>
    <t>Monitoreo, revisión y seguimiento</t>
  </si>
  <si>
    <t>Realizar seguimiento las matrices de riesgos</t>
  </si>
  <si>
    <t>3 Reportes de seguimiento.</t>
  </si>
  <si>
    <t>Componente 9: MEDIDAS DE DEBIDA DILIGENCIA Y PREVENCIÓN DE LAVADO DE ACTIVOS</t>
  </si>
  <si>
    <t>Adecuación institucional para cumplir con la debida diligencia</t>
  </si>
  <si>
    <t>Elaborar el  formato de identificacion del beneficiario final y asociarlo al procedimiento contractual que aplique</t>
  </si>
  <si>
    <t>1 Formato publicado en el SIG</t>
  </si>
  <si>
    <t>Revision y elaboracion de documentos asociados a la gestion contractual incorporando  la debida diligencia</t>
  </si>
  <si>
    <t>2 reportes que relacionen los documentos creados o  modificados</t>
  </si>
  <si>
    <t>Elaborar propuesta de la creacion del equipo u oficial de cumplimiento SARLAFT en la entidad para presentación al director general</t>
  </si>
  <si>
    <t>Documento propuesta</t>
  </si>
  <si>
    <t>Socializar ante el CIGD la aprobación de creacion del  equipo u oficial de cumplimiento SARLAFT en la entidad</t>
  </si>
  <si>
    <t xml:space="preserve">Acta del comité  </t>
  </si>
  <si>
    <t>Construcción del plan de trabajo para adaptar y/o desarrollar la debida diligencia</t>
  </si>
  <si>
    <t xml:space="preserve">Elaboracion del manual SARLAFT
 ( Elementos y componentes del documento tecnico incorporados) </t>
  </si>
  <si>
    <t>Manual Publicado en el SIG</t>
  </si>
  <si>
    <t>Gestión de la debida diligencia</t>
  </si>
  <si>
    <t>Realizar seguimiento a la gestion de la debidad diligencia en la entidad
 ( implementacion del manual y la gestion contractual)</t>
  </si>
  <si>
    <t>un informe de resultados</t>
  </si>
  <si>
    <t>PROCESOS</t>
  </si>
  <si>
    <t>Participación Ciudadana</t>
  </si>
  <si>
    <t>Servicios Funerarios</t>
  </si>
  <si>
    <t>Alumbrado Público</t>
  </si>
  <si>
    <t>Dependencias Misionales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</si>
</sst>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14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9" fontId="1" fillId="0" borderId="0" xfId="1" applyFont="1" applyAlignment="1" applyProtection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9" fontId="7" fillId="3" borderId="6" xfId="0" applyNumberFormat="1" applyFont="1" applyFill="1" applyBorder="1" applyAlignment="1">
      <alignment horizontal="center" vertical="center" wrapText="1"/>
    </xf>
    <xf numFmtId="9" fontId="1" fillId="0" borderId="2" xfId="1" applyFont="1" applyFill="1" applyBorder="1" applyAlignment="1" applyProtection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9" fontId="1" fillId="0" borderId="8" xfId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9" fontId="1" fillId="0" borderId="8" xfId="1" applyFont="1" applyFill="1" applyBorder="1" applyAlignment="1" applyProtection="1">
      <alignment horizontal="center" vertical="center" wrapText="1"/>
      <protection locked="0"/>
    </xf>
    <xf numFmtId="9" fontId="1" fillId="0" borderId="8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 applyProtection="1">
      <alignment horizontal="center" vertical="center" wrapText="1"/>
      <protection locked="0"/>
    </xf>
    <xf numFmtId="9" fontId="1" fillId="0" borderId="5" xfId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9" fontId="1" fillId="0" borderId="5" xfId="1" applyFont="1" applyFill="1" applyBorder="1" applyAlignment="1" applyProtection="1">
      <alignment horizontal="center" vertical="center" wrapText="1"/>
      <protection locked="0"/>
    </xf>
    <xf numFmtId="9" fontId="1" fillId="0" borderId="5" xfId="0" applyNumberFormat="1" applyFont="1" applyBorder="1" applyAlignment="1" applyProtection="1">
      <alignment horizontal="center" vertical="center" wrapText="1"/>
      <protection locked="0"/>
    </xf>
    <xf numFmtId="9" fontId="1" fillId="0" borderId="5" xfId="0" applyNumberFormat="1" applyFont="1" applyBorder="1" applyAlignment="1">
      <alignment horizontal="center" vertical="center" wrapText="1"/>
    </xf>
    <xf numFmtId="9" fontId="1" fillId="0" borderId="2" xfId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9" fontId="1" fillId="0" borderId="2" xfId="1" applyFont="1" applyFill="1" applyBorder="1" applyAlignment="1" applyProtection="1">
      <alignment horizontal="center" vertical="center" wrapText="1"/>
      <protection locked="0"/>
    </xf>
    <xf numFmtId="9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 applyProtection="1">
      <alignment horizontal="center" vertical="center" wrapText="1"/>
      <protection locked="0"/>
    </xf>
    <xf numFmtId="9" fontId="1" fillId="0" borderId="10" xfId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9" fontId="1" fillId="0" borderId="10" xfId="1" applyFont="1" applyFill="1" applyBorder="1" applyAlignment="1" applyProtection="1">
      <alignment horizontal="center" vertical="center" wrapText="1"/>
      <protection locked="0"/>
    </xf>
    <xf numFmtId="9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 applyProtection="1">
      <alignment horizontal="center" vertical="center" wrapText="1"/>
      <protection locked="0"/>
    </xf>
    <xf numFmtId="9" fontId="1" fillId="0" borderId="3" xfId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9" fontId="1" fillId="0" borderId="3" xfId="1" applyFont="1" applyFill="1" applyBorder="1" applyAlignment="1" applyProtection="1">
      <alignment horizontal="center" vertical="center" wrapText="1"/>
      <protection locked="0"/>
    </xf>
    <xf numFmtId="9" fontId="1" fillId="0" borderId="3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9" fontId="1" fillId="0" borderId="4" xfId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9" fontId="1" fillId="0" borderId="4" xfId="1" applyFont="1" applyFill="1" applyBorder="1" applyAlignment="1" applyProtection="1">
      <alignment horizontal="center" vertical="center" wrapText="1"/>
      <protection locked="0"/>
    </xf>
    <xf numFmtId="9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B0C7-AC9C-44B0-9DC1-D9B3F07D41DA}">
  <dimension ref="A1:XEY77"/>
  <sheetViews>
    <sheetView showGridLines="0" tabSelected="1" topLeftCell="E1" zoomScale="80" zoomScaleNormal="80" workbookViewId="0">
      <pane ySplit="3" topLeftCell="A4" activePane="bottomLeft" state="frozen"/>
      <selection pane="bottomLeft" activeCell="N7" sqref="N7"/>
    </sheetView>
  </sheetViews>
  <sheetFormatPr baseColWidth="10" defaultColWidth="11.42578125" defaultRowHeight="14.25" x14ac:dyDescent="0.25"/>
  <cols>
    <col min="1" max="1" width="32.42578125" style="40" customWidth="1"/>
    <col min="2" max="2" width="24.7109375" style="23" customWidth="1"/>
    <col min="3" max="3" width="6.140625" style="40" customWidth="1"/>
    <col min="4" max="4" width="32.140625" style="23" customWidth="1"/>
    <col min="5" max="5" width="23.7109375" style="23" customWidth="1"/>
    <col min="6" max="6" width="19.85546875" style="23" customWidth="1"/>
    <col min="7" max="7" width="15.85546875" style="23" customWidth="1"/>
    <col min="8" max="8" width="17.7109375" style="40" customWidth="1"/>
    <col min="9" max="9" width="16" style="41" customWidth="1"/>
    <col min="10" max="10" width="11.42578125" style="40" customWidth="1"/>
    <col min="11" max="11" width="11.42578125" style="41" customWidth="1"/>
    <col min="12" max="12" width="27.42578125" style="40" customWidth="1"/>
    <col min="13" max="13" width="11.42578125" style="40"/>
    <col min="14" max="14" width="11.42578125" style="41"/>
    <col min="15" max="15" width="11.42578125" style="40" customWidth="1"/>
    <col min="16" max="16" width="11.42578125" style="41" customWidth="1"/>
    <col min="17" max="17" width="27.42578125" style="40" customWidth="1"/>
    <col min="18" max="18" width="11.42578125" style="40"/>
    <col min="19" max="19" width="11.42578125" style="41"/>
    <col min="20" max="20" width="11.42578125" style="40" customWidth="1"/>
    <col min="21" max="21" width="11.42578125" style="41" customWidth="1"/>
    <col min="22" max="22" width="27.42578125" style="40" customWidth="1"/>
    <col min="23" max="23" width="11.42578125" style="40"/>
    <col min="24" max="24" width="11.42578125" style="41"/>
    <col min="25" max="25" width="11.42578125" style="40" customWidth="1"/>
    <col min="26" max="26" width="11.42578125" style="41" customWidth="1"/>
    <col min="27" max="27" width="27.42578125" style="40" customWidth="1"/>
    <col min="28" max="28" width="11.42578125" style="40"/>
    <col min="29" max="29" width="11.42578125" style="41"/>
    <col min="30" max="30" width="11.42578125" style="40" customWidth="1"/>
    <col min="31" max="31" width="11.42578125" style="41" customWidth="1"/>
    <col min="32" max="32" width="27.42578125" style="40" customWidth="1"/>
    <col min="33" max="33" width="11.42578125" style="40"/>
    <col min="34" max="34" width="11.42578125" style="41"/>
    <col min="35" max="35" width="11.42578125" style="40" customWidth="1"/>
    <col min="36" max="36" width="11.42578125" style="41" customWidth="1"/>
    <col min="37" max="37" width="27.42578125" style="40" customWidth="1"/>
    <col min="38" max="38" width="11.42578125" style="40"/>
    <col min="39" max="39" width="11.42578125" style="41"/>
    <col min="40" max="40" width="11.42578125" style="40" customWidth="1"/>
    <col min="41" max="41" width="11.42578125" style="41" customWidth="1"/>
    <col min="42" max="42" width="27.42578125" style="40" customWidth="1"/>
    <col min="43" max="43" width="11.42578125" style="40"/>
    <col min="44" max="44" width="11.42578125" style="41"/>
    <col min="45" max="45" width="11.42578125" style="40" customWidth="1"/>
    <col min="46" max="46" width="11.42578125" style="41" customWidth="1"/>
    <col min="47" max="47" width="27.42578125" style="40" customWidth="1"/>
    <col min="48" max="48" width="11.42578125" style="40"/>
    <col min="49" max="49" width="11.42578125" style="41"/>
    <col min="50" max="50" width="11.42578125" style="40" customWidth="1"/>
    <col min="51" max="51" width="11.42578125" style="41" customWidth="1"/>
    <col min="52" max="52" width="27.42578125" style="40" customWidth="1"/>
    <col min="53" max="53" width="11.42578125" style="40"/>
    <col min="54" max="54" width="11.42578125" style="41"/>
    <col min="55" max="55" width="11.42578125" style="40" customWidth="1"/>
    <col min="56" max="56" width="11.42578125" style="41" customWidth="1"/>
    <col min="57" max="57" width="27.42578125" style="40" customWidth="1"/>
    <col min="58" max="58" width="11.42578125" style="40"/>
    <col min="59" max="59" width="11.42578125" style="41"/>
    <col min="60" max="60" width="11.42578125" style="40" customWidth="1"/>
    <col min="61" max="61" width="11.42578125" style="41" customWidth="1"/>
    <col min="62" max="62" width="27.42578125" style="40" customWidth="1"/>
    <col min="63" max="63" width="11.42578125" style="40"/>
    <col min="64" max="64" width="11.42578125" style="41"/>
    <col min="65" max="65" width="11.42578125" style="40" customWidth="1"/>
    <col min="66" max="66" width="11.42578125" style="41" customWidth="1"/>
    <col min="67" max="67" width="27.42578125" style="40" customWidth="1"/>
    <col min="68" max="68" width="15.5703125" style="40" customWidth="1"/>
    <col min="69" max="69" width="15.5703125" style="42" customWidth="1"/>
    <col min="70" max="71" width="14.42578125" style="40" customWidth="1"/>
    <col min="72" max="16384" width="11.42578125" style="40"/>
  </cols>
  <sheetData>
    <row r="1" spans="1:71" ht="34.5" customHeight="1" x14ac:dyDescent="0.25">
      <c r="A1" s="80" t="s">
        <v>0</v>
      </c>
      <c r="B1" s="80"/>
      <c r="C1" s="80"/>
      <c r="D1" s="80"/>
      <c r="E1" s="80"/>
      <c r="F1" s="80"/>
      <c r="G1" s="80"/>
    </row>
    <row r="2" spans="1:71" ht="30.75" customHeight="1" x14ac:dyDescent="0.25">
      <c r="A2" s="84" t="s">
        <v>1</v>
      </c>
      <c r="B2" s="84" t="s">
        <v>2</v>
      </c>
      <c r="C2" s="86" t="s">
        <v>3</v>
      </c>
      <c r="D2" s="84" t="s">
        <v>4</v>
      </c>
      <c r="E2" s="88" t="s">
        <v>5</v>
      </c>
      <c r="F2" s="90" t="s">
        <v>6</v>
      </c>
      <c r="G2" s="92" t="s">
        <v>7</v>
      </c>
      <c r="H2" s="83" t="s">
        <v>8</v>
      </c>
      <c r="I2" s="83"/>
      <c r="J2" s="83"/>
      <c r="K2" s="83"/>
      <c r="L2" s="83"/>
      <c r="M2" s="83" t="s">
        <v>9</v>
      </c>
      <c r="N2" s="83"/>
      <c r="O2" s="83"/>
      <c r="P2" s="83"/>
      <c r="Q2" s="83"/>
      <c r="R2" s="83" t="s">
        <v>10</v>
      </c>
      <c r="S2" s="83"/>
      <c r="T2" s="83"/>
      <c r="U2" s="83"/>
      <c r="V2" s="83"/>
      <c r="W2" s="83" t="s">
        <v>11</v>
      </c>
      <c r="X2" s="83"/>
      <c r="Y2" s="83"/>
      <c r="Z2" s="83"/>
      <c r="AA2" s="83"/>
      <c r="AB2" s="83" t="s">
        <v>12</v>
      </c>
      <c r="AC2" s="83"/>
      <c r="AD2" s="83"/>
      <c r="AE2" s="83"/>
      <c r="AF2" s="83"/>
      <c r="AG2" s="83" t="s">
        <v>13</v>
      </c>
      <c r="AH2" s="83"/>
      <c r="AI2" s="83"/>
      <c r="AJ2" s="83"/>
      <c r="AK2" s="83"/>
      <c r="AL2" s="83" t="s">
        <v>14</v>
      </c>
      <c r="AM2" s="83"/>
      <c r="AN2" s="83"/>
      <c r="AO2" s="83"/>
      <c r="AP2" s="83"/>
      <c r="AQ2" s="83" t="s">
        <v>15</v>
      </c>
      <c r="AR2" s="83"/>
      <c r="AS2" s="83"/>
      <c r="AT2" s="83"/>
      <c r="AU2" s="83"/>
      <c r="AV2" s="83" t="s">
        <v>16</v>
      </c>
      <c r="AW2" s="83"/>
      <c r="AX2" s="83"/>
      <c r="AY2" s="83"/>
      <c r="AZ2" s="83"/>
      <c r="BA2" s="83" t="s">
        <v>17</v>
      </c>
      <c r="BB2" s="83"/>
      <c r="BC2" s="83"/>
      <c r="BD2" s="83"/>
      <c r="BE2" s="83"/>
      <c r="BF2" s="83" t="s">
        <v>18</v>
      </c>
      <c r="BG2" s="83"/>
      <c r="BH2" s="83"/>
      <c r="BI2" s="83"/>
      <c r="BJ2" s="83"/>
      <c r="BK2" s="83" t="s">
        <v>19</v>
      </c>
      <c r="BL2" s="83"/>
      <c r="BM2" s="83"/>
      <c r="BN2" s="83"/>
      <c r="BO2" s="83"/>
      <c r="BP2" s="81" t="s">
        <v>20</v>
      </c>
      <c r="BQ2" s="81" t="s">
        <v>21</v>
      </c>
      <c r="BR2" s="81" t="s">
        <v>22</v>
      </c>
      <c r="BS2" s="81" t="s">
        <v>23</v>
      </c>
    </row>
    <row r="3" spans="1:71" ht="30" x14ac:dyDescent="0.25">
      <c r="A3" s="85"/>
      <c r="B3" s="85"/>
      <c r="C3" s="87"/>
      <c r="D3" s="85"/>
      <c r="E3" s="89"/>
      <c r="F3" s="91"/>
      <c r="G3" s="93"/>
      <c r="H3" s="43" t="s">
        <v>24</v>
      </c>
      <c r="I3" s="44" t="s">
        <v>25</v>
      </c>
      <c r="J3" s="43" t="s">
        <v>26</v>
      </c>
      <c r="K3" s="44" t="s">
        <v>27</v>
      </c>
      <c r="L3" s="43" t="s">
        <v>28</v>
      </c>
      <c r="M3" s="43" t="s">
        <v>24</v>
      </c>
      <c r="N3" s="44" t="s">
        <v>25</v>
      </c>
      <c r="O3" s="43" t="s">
        <v>26</v>
      </c>
      <c r="P3" s="44" t="s">
        <v>27</v>
      </c>
      <c r="Q3" s="43" t="s">
        <v>28</v>
      </c>
      <c r="R3" s="43" t="s">
        <v>24</v>
      </c>
      <c r="S3" s="44" t="s">
        <v>25</v>
      </c>
      <c r="T3" s="43" t="s">
        <v>26</v>
      </c>
      <c r="U3" s="44" t="s">
        <v>27</v>
      </c>
      <c r="V3" s="43" t="s">
        <v>28</v>
      </c>
      <c r="W3" s="43" t="s">
        <v>24</v>
      </c>
      <c r="X3" s="44" t="s">
        <v>25</v>
      </c>
      <c r="Y3" s="43" t="s">
        <v>26</v>
      </c>
      <c r="Z3" s="44" t="s">
        <v>27</v>
      </c>
      <c r="AA3" s="43" t="s">
        <v>28</v>
      </c>
      <c r="AB3" s="43" t="s">
        <v>24</v>
      </c>
      <c r="AC3" s="44" t="s">
        <v>25</v>
      </c>
      <c r="AD3" s="43" t="s">
        <v>26</v>
      </c>
      <c r="AE3" s="44" t="s">
        <v>27</v>
      </c>
      <c r="AF3" s="43" t="s">
        <v>28</v>
      </c>
      <c r="AG3" s="43" t="s">
        <v>24</v>
      </c>
      <c r="AH3" s="44" t="s">
        <v>25</v>
      </c>
      <c r="AI3" s="43" t="s">
        <v>26</v>
      </c>
      <c r="AJ3" s="44" t="s">
        <v>27</v>
      </c>
      <c r="AK3" s="43" t="s">
        <v>28</v>
      </c>
      <c r="AL3" s="43" t="s">
        <v>24</v>
      </c>
      <c r="AM3" s="44" t="s">
        <v>25</v>
      </c>
      <c r="AN3" s="43" t="s">
        <v>26</v>
      </c>
      <c r="AO3" s="44" t="s">
        <v>27</v>
      </c>
      <c r="AP3" s="43" t="s">
        <v>28</v>
      </c>
      <c r="AQ3" s="43" t="s">
        <v>24</v>
      </c>
      <c r="AR3" s="44" t="s">
        <v>25</v>
      </c>
      <c r="AS3" s="43" t="s">
        <v>26</v>
      </c>
      <c r="AT3" s="44" t="s">
        <v>27</v>
      </c>
      <c r="AU3" s="43" t="s">
        <v>28</v>
      </c>
      <c r="AV3" s="43" t="s">
        <v>24</v>
      </c>
      <c r="AW3" s="44" t="s">
        <v>25</v>
      </c>
      <c r="AX3" s="43" t="s">
        <v>26</v>
      </c>
      <c r="AY3" s="44" t="s">
        <v>27</v>
      </c>
      <c r="AZ3" s="43" t="s">
        <v>28</v>
      </c>
      <c r="BA3" s="43" t="s">
        <v>24</v>
      </c>
      <c r="BB3" s="44" t="s">
        <v>25</v>
      </c>
      <c r="BC3" s="43" t="s">
        <v>26</v>
      </c>
      <c r="BD3" s="44" t="s">
        <v>27</v>
      </c>
      <c r="BE3" s="43" t="s">
        <v>28</v>
      </c>
      <c r="BF3" s="43" t="s">
        <v>24</v>
      </c>
      <c r="BG3" s="44" t="s">
        <v>25</v>
      </c>
      <c r="BH3" s="43" t="s">
        <v>26</v>
      </c>
      <c r="BI3" s="44" t="s">
        <v>27</v>
      </c>
      <c r="BJ3" s="43" t="s">
        <v>28</v>
      </c>
      <c r="BK3" s="43" t="s">
        <v>24</v>
      </c>
      <c r="BL3" s="44" t="s">
        <v>25</v>
      </c>
      <c r="BM3" s="43" t="s">
        <v>26</v>
      </c>
      <c r="BN3" s="44" t="s">
        <v>27</v>
      </c>
      <c r="BO3" s="43" t="s">
        <v>28</v>
      </c>
      <c r="BP3" s="82"/>
      <c r="BQ3" s="82"/>
      <c r="BR3" s="82"/>
      <c r="BS3" s="82"/>
    </row>
    <row r="4" spans="1:71" ht="62.25" customHeight="1" x14ac:dyDescent="0.25">
      <c r="A4" s="2" t="s">
        <v>29</v>
      </c>
      <c r="B4" s="2" t="s">
        <v>30</v>
      </c>
      <c r="C4" s="3" t="s">
        <v>31</v>
      </c>
      <c r="D4" s="4" t="s">
        <v>32</v>
      </c>
      <c r="E4" s="4" t="s">
        <v>33</v>
      </c>
      <c r="F4" s="5" t="s">
        <v>34</v>
      </c>
      <c r="G4" s="6">
        <v>45646</v>
      </c>
      <c r="H4" s="5"/>
      <c r="I4" s="48"/>
      <c r="J4" s="49"/>
      <c r="K4" s="50"/>
      <c r="L4" s="49"/>
      <c r="M4" s="5"/>
      <c r="N4" s="51"/>
      <c r="O4" s="49"/>
      <c r="P4" s="52"/>
      <c r="Q4" s="49"/>
      <c r="R4" s="5">
        <v>1</v>
      </c>
      <c r="S4" s="51">
        <v>0.25</v>
      </c>
      <c r="T4" s="49"/>
      <c r="U4" s="52"/>
      <c r="V4" s="49"/>
      <c r="W4" s="5"/>
      <c r="X4" s="51"/>
      <c r="Y4" s="49"/>
      <c r="Z4" s="52"/>
      <c r="AA4" s="49"/>
      <c r="AB4" s="5"/>
      <c r="AC4" s="51"/>
      <c r="AD4" s="5"/>
      <c r="AE4" s="51"/>
      <c r="AF4" s="5"/>
      <c r="AG4" s="5">
        <v>1</v>
      </c>
      <c r="AH4" s="51">
        <v>0.25</v>
      </c>
      <c r="AI4" s="5"/>
      <c r="AJ4" s="51"/>
      <c r="AK4" s="5"/>
      <c r="AL4" s="5"/>
      <c r="AM4" s="51"/>
      <c r="AN4" s="5"/>
      <c r="AO4" s="51"/>
      <c r="AP4" s="5"/>
      <c r="AQ4" s="5"/>
      <c r="AR4" s="51"/>
      <c r="AS4" s="5"/>
      <c r="AT4" s="51"/>
      <c r="AU4" s="5"/>
      <c r="AV4" s="5">
        <v>1</v>
      </c>
      <c r="AW4" s="51">
        <v>0.25</v>
      </c>
      <c r="AX4" s="5"/>
      <c r="AY4" s="51"/>
      <c r="AZ4" s="5"/>
      <c r="BA4" s="5"/>
      <c r="BB4" s="51"/>
      <c r="BC4" s="5"/>
      <c r="BD4" s="51"/>
      <c r="BE4" s="5"/>
      <c r="BF4" s="5"/>
      <c r="BG4" s="51"/>
      <c r="BH4" s="5"/>
      <c r="BI4" s="51"/>
      <c r="BJ4" s="5"/>
      <c r="BK4" s="5">
        <v>1</v>
      </c>
      <c r="BL4" s="51">
        <v>0.25</v>
      </c>
      <c r="BM4" s="5"/>
      <c r="BN4" s="51"/>
      <c r="BO4" s="5"/>
      <c r="BP4" s="5">
        <f>SUM(H4,M4,R4,W4,AB4,AG4,AL4,AQ4,AV4,BA4,BF4,BK4)</f>
        <v>4</v>
      </c>
      <c r="BQ4" s="51">
        <f>SUM(I4,N4,S4,X4,AC4,AH4,AM4,AR4,AW4,BB4,BG4,BL4)</f>
        <v>1</v>
      </c>
      <c r="BR4" s="51">
        <f>SUM(J4,O4,T4,Y4,AD4,AI4,AN4,AS4,AX4,BC4,BH4,BM4)</f>
        <v>0</v>
      </c>
      <c r="BS4" s="51">
        <f>SUM(K4,P4,U4,Z4,AE4,AJ4,AO4,AT4,AY4,BD4,BI4,BN4)</f>
        <v>0</v>
      </c>
    </row>
    <row r="5" spans="1:71" ht="62.25" customHeight="1" x14ac:dyDescent="0.25">
      <c r="A5" s="7" t="s">
        <v>29</v>
      </c>
      <c r="B5" s="7" t="s">
        <v>30</v>
      </c>
      <c r="C5" s="8" t="s">
        <v>35</v>
      </c>
      <c r="D5" s="9" t="s">
        <v>36</v>
      </c>
      <c r="E5" s="9" t="s">
        <v>37</v>
      </c>
      <c r="F5" s="10" t="s">
        <v>38</v>
      </c>
      <c r="G5" s="11">
        <v>45653</v>
      </c>
      <c r="H5" s="10">
        <v>1</v>
      </c>
      <c r="I5" s="53">
        <v>0.09</v>
      </c>
      <c r="J5" s="54"/>
      <c r="K5" s="55"/>
      <c r="L5" s="54"/>
      <c r="M5" s="10">
        <v>1</v>
      </c>
      <c r="N5" s="53">
        <v>0.09</v>
      </c>
      <c r="O5" s="54"/>
      <c r="P5" s="56"/>
      <c r="Q5" s="54"/>
      <c r="R5" s="10">
        <v>1</v>
      </c>
      <c r="S5" s="53">
        <v>0.09</v>
      </c>
      <c r="T5" s="54"/>
      <c r="U5" s="56"/>
      <c r="V5" s="54"/>
      <c r="W5" s="10">
        <v>1</v>
      </c>
      <c r="X5" s="53">
        <v>0.09</v>
      </c>
      <c r="Y5" s="54"/>
      <c r="Z5" s="56"/>
      <c r="AA5" s="54"/>
      <c r="AB5" s="10">
        <v>1</v>
      </c>
      <c r="AC5" s="53">
        <v>0.08</v>
      </c>
      <c r="AD5" s="10"/>
      <c r="AE5" s="57"/>
      <c r="AF5" s="10"/>
      <c r="AG5" s="10">
        <v>1</v>
      </c>
      <c r="AH5" s="53">
        <v>0.08</v>
      </c>
      <c r="AI5" s="10"/>
      <c r="AJ5" s="57"/>
      <c r="AK5" s="10"/>
      <c r="AL5" s="10">
        <v>1</v>
      </c>
      <c r="AM5" s="53">
        <v>0.08</v>
      </c>
      <c r="AN5" s="10"/>
      <c r="AO5" s="57"/>
      <c r="AP5" s="10"/>
      <c r="AQ5" s="10">
        <v>1</v>
      </c>
      <c r="AR5" s="53">
        <v>0.08</v>
      </c>
      <c r="AS5" s="10"/>
      <c r="AT5" s="57"/>
      <c r="AU5" s="10"/>
      <c r="AV5" s="10">
        <v>1</v>
      </c>
      <c r="AW5" s="53">
        <v>0.08</v>
      </c>
      <c r="AX5" s="10"/>
      <c r="AY5" s="57"/>
      <c r="AZ5" s="10"/>
      <c r="BA5" s="10">
        <v>1</v>
      </c>
      <c r="BB5" s="53">
        <v>0.08</v>
      </c>
      <c r="BC5" s="10"/>
      <c r="BD5" s="57"/>
      <c r="BE5" s="10"/>
      <c r="BF5" s="10">
        <v>1</v>
      </c>
      <c r="BG5" s="53">
        <v>0.08</v>
      </c>
      <c r="BH5" s="10"/>
      <c r="BI5" s="57"/>
      <c r="BJ5" s="10"/>
      <c r="BK5" s="10">
        <v>1</v>
      </c>
      <c r="BL5" s="53">
        <v>0.08</v>
      </c>
      <c r="BM5" s="10"/>
      <c r="BN5" s="57"/>
      <c r="BO5" s="10"/>
      <c r="BP5" s="10">
        <f t="shared" ref="BP5:BP72" si="0">SUM(H5,M5,R5,W5,AB5,AG5,AL5,AQ5,AV5,BA5,BF5,BK5)</f>
        <v>12</v>
      </c>
      <c r="BQ5" s="57">
        <f t="shared" ref="BQ5:BQ72" si="1">SUM(I5,N5,S5,X5,AC5,AH5,AM5,AR5,AW5,BB5,BG5,BL5)</f>
        <v>0.99999999999999978</v>
      </c>
      <c r="BR5" s="10">
        <f t="shared" ref="BR5:BR75" si="2">SUM(J5,O5,T5,Y5,AD5,AI5,AN5,AS5,AX5,BC5,BH5,BM5)</f>
        <v>0</v>
      </c>
      <c r="BS5" s="57">
        <f t="shared" ref="BS5:BS75" si="3">SUM(K5,P5,U5,Z5,AE5,AJ5,AO5,AT5,AY5,BD5,BI5,BN5)</f>
        <v>0</v>
      </c>
    </row>
    <row r="6" spans="1:71" ht="49.5" customHeight="1" x14ac:dyDescent="0.25">
      <c r="A6" s="7" t="s">
        <v>29</v>
      </c>
      <c r="B6" s="7" t="s">
        <v>30</v>
      </c>
      <c r="C6" s="8" t="s">
        <v>39</v>
      </c>
      <c r="D6" s="12" t="s">
        <v>40</v>
      </c>
      <c r="E6" s="12" t="s">
        <v>41</v>
      </c>
      <c r="F6" s="13" t="s">
        <v>42</v>
      </c>
      <c r="G6" s="14">
        <v>45562</v>
      </c>
      <c r="H6" s="13"/>
      <c r="I6" s="58"/>
      <c r="J6" s="59"/>
      <c r="K6" s="60"/>
      <c r="L6" s="59"/>
      <c r="M6" s="13"/>
      <c r="N6" s="61"/>
      <c r="O6" s="59"/>
      <c r="P6" s="62"/>
      <c r="Q6" s="59"/>
      <c r="R6" s="13"/>
      <c r="S6" s="61"/>
      <c r="T6" s="59"/>
      <c r="U6" s="62"/>
      <c r="V6" s="59"/>
      <c r="W6" s="13"/>
      <c r="X6" s="61"/>
      <c r="Y6" s="59"/>
      <c r="Z6" s="62"/>
      <c r="AA6" s="59"/>
      <c r="AB6" s="13"/>
      <c r="AC6" s="61"/>
      <c r="AD6" s="13"/>
      <c r="AE6" s="61"/>
      <c r="AF6" s="13"/>
      <c r="AG6" s="13"/>
      <c r="AH6" s="61"/>
      <c r="AI6" s="13"/>
      <c r="AJ6" s="61"/>
      <c r="AK6" s="13"/>
      <c r="AL6" s="13"/>
      <c r="AM6" s="61"/>
      <c r="AN6" s="13"/>
      <c r="AO6" s="61"/>
      <c r="AP6" s="13"/>
      <c r="AQ6" s="13"/>
      <c r="AR6" s="61"/>
      <c r="AS6" s="13"/>
      <c r="AT6" s="61"/>
      <c r="AU6" s="13"/>
      <c r="AV6" s="13">
        <v>1</v>
      </c>
      <c r="AW6" s="61">
        <v>1</v>
      </c>
      <c r="AX6" s="13"/>
      <c r="AY6" s="61"/>
      <c r="AZ6" s="13"/>
      <c r="BA6" s="13"/>
      <c r="BB6" s="61"/>
      <c r="BC6" s="13"/>
      <c r="BD6" s="61"/>
      <c r="BE6" s="13"/>
      <c r="BF6" s="13"/>
      <c r="BG6" s="61"/>
      <c r="BH6" s="13"/>
      <c r="BI6" s="61"/>
      <c r="BJ6" s="13"/>
      <c r="BK6" s="13"/>
      <c r="BL6" s="61"/>
      <c r="BM6" s="13"/>
      <c r="BN6" s="61"/>
      <c r="BO6" s="13"/>
      <c r="BP6" s="13">
        <f t="shared" ref="BP6:BS8" si="4">SUM(H6,M6,R6,W6,AB6,AG6,AL6,AQ6,AV6,BA6,BF6,BK6)</f>
        <v>1</v>
      </c>
      <c r="BQ6" s="61">
        <f t="shared" si="4"/>
        <v>1</v>
      </c>
      <c r="BR6" s="13">
        <f t="shared" si="4"/>
        <v>0</v>
      </c>
      <c r="BS6" s="61">
        <f t="shared" si="4"/>
        <v>0</v>
      </c>
    </row>
    <row r="7" spans="1:71" ht="49.5" customHeight="1" x14ac:dyDescent="0.25">
      <c r="A7" s="7" t="s">
        <v>29</v>
      </c>
      <c r="B7" s="7" t="s">
        <v>30</v>
      </c>
      <c r="C7" s="8" t="s">
        <v>43</v>
      </c>
      <c r="D7" s="12" t="s">
        <v>44</v>
      </c>
      <c r="E7" s="12" t="s">
        <v>45</v>
      </c>
      <c r="F7" s="13" t="s">
        <v>42</v>
      </c>
      <c r="G7" s="14">
        <v>45596</v>
      </c>
      <c r="H7" s="13"/>
      <c r="I7" s="58"/>
      <c r="J7" s="59"/>
      <c r="K7" s="60"/>
      <c r="L7" s="59"/>
      <c r="M7" s="13"/>
      <c r="N7" s="61"/>
      <c r="O7" s="59"/>
      <c r="P7" s="62"/>
      <c r="Q7" s="59"/>
      <c r="R7" s="13"/>
      <c r="S7" s="61"/>
      <c r="T7" s="59"/>
      <c r="U7" s="62"/>
      <c r="V7" s="59"/>
      <c r="W7" s="13"/>
      <c r="X7" s="61"/>
      <c r="Y7" s="59"/>
      <c r="Z7" s="62"/>
      <c r="AA7" s="59"/>
      <c r="AB7" s="13"/>
      <c r="AC7" s="61"/>
      <c r="AD7" s="13"/>
      <c r="AE7" s="61"/>
      <c r="AF7" s="13"/>
      <c r="AG7" s="13"/>
      <c r="AH7" s="61"/>
      <c r="AI7" s="13"/>
      <c r="AJ7" s="61"/>
      <c r="AK7" s="13"/>
      <c r="AL7" s="13"/>
      <c r="AM7" s="61"/>
      <c r="AN7" s="13"/>
      <c r="AO7" s="61"/>
      <c r="AP7" s="13"/>
      <c r="AQ7" s="13"/>
      <c r="AR7" s="61"/>
      <c r="AS7" s="13"/>
      <c r="AT7" s="61"/>
      <c r="AU7" s="13"/>
      <c r="AV7" s="13"/>
      <c r="AW7" s="61"/>
      <c r="AX7" s="13"/>
      <c r="AY7" s="61"/>
      <c r="AZ7" s="13"/>
      <c r="BA7" s="13">
        <v>1</v>
      </c>
      <c r="BB7" s="61">
        <v>1</v>
      </c>
      <c r="BC7" s="13"/>
      <c r="BD7" s="61"/>
      <c r="BE7" s="13"/>
      <c r="BF7" s="13"/>
      <c r="BG7" s="61"/>
      <c r="BH7" s="13"/>
      <c r="BI7" s="61"/>
      <c r="BJ7" s="13"/>
      <c r="BK7" s="13"/>
      <c r="BL7" s="61"/>
      <c r="BM7" s="13"/>
      <c r="BN7" s="61"/>
      <c r="BO7" s="13"/>
      <c r="BP7" s="13">
        <f t="shared" si="4"/>
        <v>1</v>
      </c>
      <c r="BQ7" s="61">
        <f t="shared" si="4"/>
        <v>1</v>
      </c>
      <c r="BR7" s="13">
        <f t="shared" si="4"/>
        <v>0</v>
      </c>
      <c r="BS7" s="61">
        <f t="shared" si="4"/>
        <v>0</v>
      </c>
    </row>
    <row r="8" spans="1:71" ht="57" x14ac:dyDescent="0.25">
      <c r="A8" s="15" t="s">
        <v>29</v>
      </c>
      <c r="B8" s="15" t="s">
        <v>46</v>
      </c>
      <c r="C8" s="8" t="s">
        <v>47</v>
      </c>
      <c r="D8" s="16" t="s">
        <v>48</v>
      </c>
      <c r="E8" s="12" t="s">
        <v>49</v>
      </c>
      <c r="F8" s="13" t="s">
        <v>50</v>
      </c>
      <c r="G8" s="11">
        <v>45656</v>
      </c>
      <c r="H8" s="10">
        <v>1</v>
      </c>
      <c r="I8" s="53">
        <v>0.09</v>
      </c>
      <c r="J8" s="54"/>
      <c r="K8" s="55"/>
      <c r="L8" s="54"/>
      <c r="M8" s="10">
        <v>1</v>
      </c>
      <c r="N8" s="53">
        <v>0.09</v>
      </c>
      <c r="O8" s="54"/>
      <c r="P8" s="56"/>
      <c r="Q8" s="54"/>
      <c r="R8" s="10">
        <v>1</v>
      </c>
      <c r="S8" s="53">
        <v>0.09</v>
      </c>
      <c r="T8" s="54"/>
      <c r="U8" s="56"/>
      <c r="V8" s="54"/>
      <c r="W8" s="10">
        <v>1</v>
      </c>
      <c r="X8" s="53">
        <v>0.09</v>
      </c>
      <c r="Y8" s="54"/>
      <c r="Z8" s="56"/>
      <c r="AA8" s="54"/>
      <c r="AB8" s="10">
        <v>1</v>
      </c>
      <c r="AC8" s="53">
        <v>0.08</v>
      </c>
      <c r="AD8" s="10"/>
      <c r="AE8" s="57"/>
      <c r="AF8" s="10"/>
      <c r="AG8" s="10">
        <v>1</v>
      </c>
      <c r="AH8" s="53">
        <v>0.08</v>
      </c>
      <c r="AI8" s="10"/>
      <c r="AJ8" s="57"/>
      <c r="AK8" s="10"/>
      <c r="AL8" s="10">
        <v>1</v>
      </c>
      <c r="AM8" s="53">
        <v>0.08</v>
      </c>
      <c r="AN8" s="10"/>
      <c r="AO8" s="57"/>
      <c r="AP8" s="10"/>
      <c r="AQ8" s="10">
        <v>1</v>
      </c>
      <c r="AR8" s="53">
        <v>0.08</v>
      </c>
      <c r="AS8" s="10"/>
      <c r="AT8" s="57"/>
      <c r="AU8" s="10"/>
      <c r="AV8" s="10">
        <v>1</v>
      </c>
      <c r="AW8" s="53">
        <v>0.08</v>
      </c>
      <c r="AX8" s="10"/>
      <c r="AY8" s="57"/>
      <c r="AZ8" s="10"/>
      <c r="BA8" s="10">
        <v>1</v>
      </c>
      <c r="BB8" s="53">
        <v>0.08</v>
      </c>
      <c r="BC8" s="10"/>
      <c r="BD8" s="57"/>
      <c r="BE8" s="10"/>
      <c r="BF8" s="10">
        <v>1</v>
      </c>
      <c r="BG8" s="53">
        <v>0.08</v>
      </c>
      <c r="BH8" s="10"/>
      <c r="BI8" s="57"/>
      <c r="BJ8" s="10"/>
      <c r="BK8" s="10">
        <v>1</v>
      </c>
      <c r="BL8" s="53">
        <v>0.08</v>
      </c>
      <c r="BM8" s="10"/>
      <c r="BN8" s="57"/>
      <c r="BO8" s="10"/>
      <c r="BP8" s="10">
        <f t="shared" si="4"/>
        <v>12</v>
      </c>
      <c r="BQ8" s="57">
        <f t="shared" si="4"/>
        <v>0.99999999999999978</v>
      </c>
      <c r="BR8" s="10">
        <f t="shared" si="4"/>
        <v>0</v>
      </c>
      <c r="BS8" s="57">
        <f t="shared" si="4"/>
        <v>0</v>
      </c>
    </row>
    <row r="9" spans="1:71" ht="71.25" x14ac:dyDescent="0.25">
      <c r="A9" s="15" t="s">
        <v>29</v>
      </c>
      <c r="B9" s="15" t="s">
        <v>46</v>
      </c>
      <c r="C9" s="8" t="s">
        <v>51</v>
      </c>
      <c r="D9" s="16" t="s">
        <v>52</v>
      </c>
      <c r="E9" s="12" t="s">
        <v>53</v>
      </c>
      <c r="F9" s="13" t="s">
        <v>54</v>
      </c>
      <c r="G9" s="11">
        <v>45653</v>
      </c>
      <c r="H9" s="13"/>
      <c r="I9" s="58"/>
      <c r="J9" s="59"/>
      <c r="K9" s="60"/>
      <c r="L9" s="59"/>
      <c r="M9" s="13"/>
      <c r="N9" s="61"/>
      <c r="O9" s="59"/>
      <c r="P9" s="62"/>
      <c r="Q9" s="59"/>
      <c r="R9" s="10">
        <v>1</v>
      </c>
      <c r="S9" s="61">
        <v>0.25</v>
      </c>
      <c r="T9" s="59"/>
      <c r="U9" s="62"/>
      <c r="V9" s="59"/>
      <c r="W9" s="13"/>
      <c r="X9" s="61"/>
      <c r="Y9" s="59"/>
      <c r="Z9" s="62"/>
      <c r="AA9" s="59"/>
      <c r="AB9" s="13"/>
      <c r="AC9" s="61"/>
      <c r="AD9" s="13"/>
      <c r="AE9" s="61"/>
      <c r="AF9" s="13"/>
      <c r="AG9" s="10">
        <v>1</v>
      </c>
      <c r="AH9" s="61">
        <v>0.25</v>
      </c>
      <c r="AI9" s="13"/>
      <c r="AJ9" s="61"/>
      <c r="AK9" s="13"/>
      <c r="AL9" s="10"/>
      <c r="AM9" s="61"/>
      <c r="AN9" s="13"/>
      <c r="AO9" s="61"/>
      <c r="AP9" s="13"/>
      <c r="AQ9" s="13"/>
      <c r="AR9" s="61"/>
      <c r="AS9" s="13"/>
      <c r="AT9" s="61"/>
      <c r="AU9" s="13"/>
      <c r="AV9" s="10">
        <v>1</v>
      </c>
      <c r="AW9" s="61">
        <v>0.25</v>
      </c>
      <c r="AX9" s="13"/>
      <c r="AY9" s="61"/>
      <c r="AZ9" s="13"/>
      <c r="BA9" s="10"/>
      <c r="BB9" s="61"/>
      <c r="BC9" s="13"/>
      <c r="BD9" s="61"/>
      <c r="BE9" s="13"/>
      <c r="BF9" s="13"/>
      <c r="BG9" s="61"/>
      <c r="BH9" s="13"/>
      <c r="BI9" s="61"/>
      <c r="BJ9" s="13"/>
      <c r="BK9" s="10">
        <v>1</v>
      </c>
      <c r="BL9" s="61">
        <v>0.25</v>
      </c>
      <c r="BM9" s="13"/>
      <c r="BN9" s="61"/>
      <c r="BO9" s="13"/>
      <c r="BP9" s="10">
        <f t="shared" si="0"/>
        <v>4</v>
      </c>
      <c r="BQ9" s="57">
        <f>SUM(I9,N9,S9,X9,AC9,AH9,AM9,AR9,AW9,BB9,BG9,BL9)</f>
        <v>1</v>
      </c>
      <c r="BR9" s="10">
        <f t="shared" si="2"/>
        <v>0</v>
      </c>
      <c r="BS9" s="57">
        <f t="shared" si="3"/>
        <v>0</v>
      </c>
    </row>
    <row r="10" spans="1:71" ht="42.75" x14ac:dyDescent="0.25">
      <c r="A10" s="15" t="s">
        <v>29</v>
      </c>
      <c r="B10" s="15" t="s">
        <v>46</v>
      </c>
      <c r="C10" s="8" t="s">
        <v>55</v>
      </c>
      <c r="D10" s="16" t="s">
        <v>56</v>
      </c>
      <c r="E10" s="12" t="s">
        <v>57</v>
      </c>
      <c r="F10" s="13" t="s">
        <v>50</v>
      </c>
      <c r="G10" s="14">
        <v>45653</v>
      </c>
      <c r="H10" s="13"/>
      <c r="I10" s="58"/>
      <c r="J10" s="59"/>
      <c r="K10" s="60"/>
      <c r="L10" s="59"/>
      <c r="M10" s="13"/>
      <c r="N10" s="61"/>
      <c r="O10" s="59"/>
      <c r="P10" s="62"/>
      <c r="Q10" s="59"/>
      <c r="R10" s="13"/>
      <c r="S10" s="61"/>
      <c r="T10" s="59"/>
      <c r="U10" s="62"/>
      <c r="V10" s="59"/>
      <c r="W10" s="13"/>
      <c r="X10" s="61"/>
      <c r="Y10" s="59"/>
      <c r="Z10" s="62"/>
      <c r="AA10" s="59"/>
      <c r="AB10" s="13"/>
      <c r="AC10" s="61"/>
      <c r="AD10" s="13"/>
      <c r="AE10" s="61"/>
      <c r="AF10" s="13"/>
      <c r="AG10" s="13">
        <v>1</v>
      </c>
      <c r="AH10" s="61">
        <v>0.5</v>
      </c>
      <c r="AI10" s="13"/>
      <c r="AJ10" s="61"/>
      <c r="AK10" s="13"/>
      <c r="AL10" s="13"/>
      <c r="AM10" s="61"/>
      <c r="AN10" s="13"/>
      <c r="AO10" s="61"/>
      <c r="AP10" s="13"/>
      <c r="AQ10" s="13"/>
      <c r="AR10" s="61"/>
      <c r="AS10" s="13"/>
      <c r="AT10" s="61"/>
      <c r="AU10" s="13"/>
      <c r="AV10" s="13"/>
      <c r="AW10" s="61"/>
      <c r="AX10" s="13"/>
      <c r="AY10" s="61"/>
      <c r="AZ10" s="13"/>
      <c r="BA10" s="13"/>
      <c r="BB10" s="61"/>
      <c r="BC10" s="13"/>
      <c r="BD10" s="61"/>
      <c r="BE10" s="13"/>
      <c r="BF10" s="13"/>
      <c r="BG10" s="61"/>
      <c r="BH10" s="13"/>
      <c r="BI10" s="61"/>
      <c r="BJ10" s="13"/>
      <c r="BK10" s="13">
        <v>1</v>
      </c>
      <c r="BL10" s="61">
        <v>0.5</v>
      </c>
      <c r="BM10" s="13"/>
      <c r="BN10" s="61"/>
      <c r="BO10" s="13"/>
      <c r="BP10" s="10">
        <f t="shared" si="0"/>
        <v>2</v>
      </c>
      <c r="BQ10" s="57">
        <f t="shared" si="1"/>
        <v>1</v>
      </c>
      <c r="BR10" s="10">
        <f t="shared" si="2"/>
        <v>0</v>
      </c>
      <c r="BS10" s="57">
        <f t="shared" si="3"/>
        <v>0</v>
      </c>
    </row>
    <row r="11" spans="1:71" ht="42.75" x14ac:dyDescent="0.25">
      <c r="A11" s="15" t="s">
        <v>29</v>
      </c>
      <c r="B11" s="15" t="s">
        <v>46</v>
      </c>
      <c r="C11" s="8" t="s">
        <v>58</v>
      </c>
      <c r="D11" s="16" t="s">
        <v>59</v>
      </c>
      <c r="E11" s="12" t="s">
        <v>60</v>
      </c>
      <c r="F11" s="13" t="s">
        <v>54</v>
      </c>
      <c r="G11" s="14" t="s">
        <v>61</v>
      </c>
      <c r="H11" s="13"/>
      <c r="I11" s="58"/>
      <c r="J11" s="59"/>
      <c r="K11" s="60"/>
      <c r="L11" s="59"/>
      <c r="M11" s="13"/>
      <c r="N11" s="61"/>
      <c r="O11" s="59"/>
      <c r="P11" s="62"/>
      <c r="Q11" s="59"/>
      <c r="R11" s="10"/>
      <c r="S11" s="61"/>
      <c r="T11" s="59"/>
      <c r="U11" s="62"/>
      <c r="V11" s="59"/>
      <c r="W11" s="13"/>
      <c r="X11" s="61"/>
      <c r="Y11" s="59"/>
      <c r="Z11" s="62"/>
      <c r="AA11" s="59"/>
      <c r="AB11" s="13"/>
      <c r="AC11" s="61"/>
      <c r="AD11" s="13"/>
      <c r="AE11" s="61"/>
      <c r="AF11" s="13"/>
      <c r="AG11" s="10">
        <v>1</v>
      </c>
      <c r="AH11" s="61">
        <v>0.5</v>
      </c>
      <c r="AI11" s="13"/>
      <c r="AJ11" s="61"/>
      <c r="AK11" s="13"/>
      <c r="AL11" s="10"/>
      <c r="AM11" s="61"/>
      <c r="AN11" s="13"/>
      <c r="AO11" s="61"/>
      <c r="AP11" s="13"/>
      <c r="AQ11" s="13"/>
      <c r="AR11" s="61"/>
      <c r="AS11" s="13"/>
      <c r="AT11" s="61"/>
      <c r="AU11" s="13"/>
      <c r="AV11" s="10"/>
      <c r="AW11" s="61"/>
      <c r="AX11" s="13"/>
      <c r="AY11" s="61"/>
      <c r="AZ11" s="13"/>
      <c r="BA11" s="10"/>
      <c r="BB11" s="61"/>
      <c r="BC11" s="13"/>
      <c r="BD11" s="61"/>
      <c r="BE11" s="13"/>
      <c r="BF11" s="13"/>
      <c r="BG11" s="61"/>
      <c r="BH11" s="13"/>
      <c r="BI11" s="61"/>
      <c r="BJ11" s="13"/>
      <c r="BK11" s="10">
        <v>1</v>
      </c>
      <c r="BL11" s="61">
        <v>0.5</v>
      </c>
      <c r="BM11" s="13"/>
      <c r="BN11" s="61"/>
      <c r="BO11" s="13"/>
      <c r="BP11" s="10">
        <f t="shared" si="0"/>
        <v>2</v>
      </c>
      <c r="BQ11" s="57">
        <f t="shared" si="1"/>
        <v>1</v>
      </c>
      <c r="BR11" s="10">
        <f t="shared" si="2"/>
        <v>0</v>
      </c>
      <c r="BS11" s="57">
        <f t="shared" si="3"/>
        <v>0</v>
      </c>
    </row>
    <row r="12" spans="1:71" ht="57" x14ac:dyDescent="0.25">
      <c r="A12" s="15" t="s">
        <v>29</v>
      </c>
      <c r="B12" s="15" t="s">
        <v>62</v>
      </c>
      <c r="C12" s="8" t="s">
        <v>63</v>
      </c>
      <c r="D12" s="16" t="s">
        <v>64</v>
      </c>
      <c r="E12" s="12" t="s">
        <v>65</v>
      </c>
      <c r="F12" s="13" t="s">
        <v>66</v>
      </c>
      <c r="G12" s="14">
        <v>45595</v>
      </c>
      <c r="H12" s="13"/>
      <c r="I12" s="58"/>
      <c r="J12" s="59"/>
      <c r="K12" s="60"/>
      <c r="L12" s="59"/>
      <c r="M12" s="13"/>
      <c r="N12" s="61"/>
      <c r="O12" s="59"/>
      <c r="P12" s="62"/>
      <c r="Q12" s="59"/>
      <c r="R12" s="13"/>
      <c r="S12" s="61"/>
      <c r="T12" s="59"/>
      <c r="U12" s="62"/>
      <c r="V12" s="59"/>
      <c r="W12" s="13"/>
      <c r="X12" s="61"/>
      <c r="Y12" s="59"/>
      <c r="Z12" s="62"/>
      <c r="AA12" s="59"/>
      <c r="AB12" s="13"/>
      <c r="AC12" s="61"/>
      <c r="AD12" s="13"/>
      <c r="AE12" s="61"/>
      <c r="AF12" s="13"/>
      <c r="AG12" s="13"/>
      <c r="AH12" s="61"/>
      <c r="AI12" s="13"/>
      <c r="AJ12" s="61"/>
      <c r="AK12" s="13"/>
      <c r="AL12" s="13"/>
      <c r="AM12" s="61"/>
      <c r="AN12" s="13"/>
      <c r="AO12" s="61"/>
      <c r="AP12" s="13"/>
      <c r="AQ12" s="13"/>
      <c r="AR12" s="61"/>
      <c r="AS12" s="13"/>
      <c r="AT12" s="61"/>
      <c r="AU12" s="13"/>
      <c r="AV12" s="13"/>
      <c r="AW12" s="61"/>
      <c r="AX12" s="13"/>
      <c r="AY12" s="61"/>
      <c r="AZ12" s="13"/>
      <c r="BA12" s="13">
        <v>1</v>
      </c>
      <c r="BB12" s="61">
        <v>1</v>
      </c>
      <c r="BC12" s="13"/>
      <c r="BD12" s="61"/>
      <c r="BE12" s="13"/>
      <c r="BF12" s="13"/>
      <c r="BG12" s="61"/>
      <c r="BH12" s="13"/>
      <c r="BI12" s="61"/>
      <c r="BJ12" s="13"/>
      <c r="BK12" s="13"/>
      <c r="BL12" s="61"/>
      <c r="BM12" s="13"/>
      <c r="BN12" s="61"/>
      <c r="BO12" s="13"/>
      <c r="BP12" s="10">
        <f t="shared" si="0"/>
        <v>1</v>
      </c>
      <c r="BQ12" s="57">
        <f t="shared" si="1"/>
        <v>1</v>
      </c>
      <c r="BR12" s="10">
        <f t="shared" si="2"/>
        <v>0</v>
      </c>
      <c r="BS12" s="57">
        <f t="shared" si="3"/>
        <v>0</v>
      </c>
    </row>
    <row r="13" spans="1:71" ht="42.75" x14ac:dyDescent="0.25">
      <c r="A13" s="15" t="s">
        <v>29</v>
      </c>
      <c r="B13" s="15" t="s">
        <v>62</v>
      </c>
      <c r="C13" s="8" t="s">
        <v>67</v>
      </c>
      <c r="D13" s="16" t="s">
        <v>68</v>
      </c>
      <c r="E13" s="12" t="s">
        <v>65</v>
      </c>
      <c r="F13" s="13" t="s">
        <v>42</v>
      </c>
      <c r="G13" s="14">
        <v>45471</v>
      </c>
      <c r="H13" s="13"/>
      <c r="I13" s="58"/>
      <c r="J13" s="59"/>
      <c r="K13" s="60"/>
      <c r="L13" s="59"/>
      <c r="M13" s="13"/>
      <c r="N13" s="61"/>
      <c r="O13" s="59"/>
      <c r="P13" s="62"/>
      <c r="Q13" s="59"/>
      <c r="R13" s="13"/>
      <c r="S13" s="61"/>
      <c r="T13" s="59"/>
      <c r="U13" s="62"/>
      <c r="V13" s="59"/>
      <c r="W13" s="13"/>
      <c r="X13" s="61"/>
      <c r="Y13" s="59"/>
      <c r="Z13" s="62"/>
      <c r="AA13" s="59"/>
      <c r="AB13" s="13"/>
      <c r="AC13" s="61"/>
      <c r="AD13" s="13"/>
      <c r="AE13" s="61"/>
      <c r="AF13" s="13"/>
      <c r="AG13" s="13">
        <v>1</v>
      </c>
      <c r="AH13" s="61">
        <v>1</v>
      </c>
      <c r="AI13" s="13"/>
      <c r="AJ13" s="61"/>
      <c r="AK13" s="13"/>
      <c r="AL13" s="13"/>
      <c r="AM13" s="61"/>
      <c r="AN13" s="13"/>
      <c r="AO13" s="61"/>
      <c r="AP13" s="13"/>
      <c r="AQ13" s="13"/>
      <c r="AR13" s="61"/>
      <c r="AS13" s="13"/>
      <c r="AT13" s="61"/>
      <c r="AU13" s="13"/>
      <c r="AV13" s="13"/>
      <c r="AW13" s="61"/>
      <c r="AX13" s="13"/>
      <c r="AY13" s="61"/>
      <c r="AZ13" s="13"/>
      <c r="BA13" s="13"/>
      <c r="BB13" s="61"/>
      <c r="BC13" s="13"/>
      <c r="BD13" s="61"/>
      <c r="BE13" s="13"/>
      <c r="BF13" s="13"/>
      <c r="BG13" s="61"/>
      <c r="BH13" s="13"/>
      <c r="BI13" s="61"/>
      <c r="BJ13" s="13"/>
      <c r="BK13" s="13"/>
      <c r="BL13" s="61"/>
      <c r="BM13" s="13"/>
      <c r="BN13" s="61"/>
      <c r="BO13" s="13"/>
      <c r="BP13" s="10">
        <f t="shared" si="0"/>
        <v>1</v>
      </c>
      <c r="BQ13" s="57">
        <f t="shared" si="1"/>
        <v>1</v>
      </c>
      <c r="BR13" s="10">
        <f t="shared" si="2"/>
        <v>0</v>
      </c>
      <c r="BS13" s="57">
        <f t="shared" si="3"/>
        <v>0</v>
      </c>
    </row>
    <row r="14" spans="1:71" ht="71.25" x14ac:dyDescent="0.25">
      <c r="A14" s="15" t="s">
        <v>29</v>
      </c>
      <c r="B14" s="15" t="s">
        <v>69</v>
      </c>
      <c r="C14" s="8" t="s">
        <v>70</v>
      </c>
      <c r="D14" s="16" t="s">
        <v>71</v>
      </c>
      <c r="E14" s="12" t="s">
        <v>72</v>
      </c>
      <c r="F14" s="13" t="s">
        <v>66</v>
      </c>
      <c r="G14" s="14">
        <v>45653</v>
      </c>
      <c r="H14" s="13"/>
      <c r="I14" s="58"/>
      <c r="J14" s="59"/>
      <c r="K14" s="60"/>
      <c r="L14" s="59"/>
      <c r="M14" s="13"/>
      <c r="N14" s="61"/>
      <c r="O14" s="59"/>
      <c r="P14" s="62"/>
      <c r="Q14" s="59"/>
      <c r="R14" s="13"/>
      <c r="S14" s="61"/>
      <c r="T14" s="59"/>
      <c r="U14" s="62"/>
      <c r="V14" s="59"/>
      <c r="W14" s="13"/>
      <c r="X14" s="61"/>
      <c r="Y14" s="59"/>
      <c r="Z14" s="62"/>
      <c r="AA14" s="59"/>
      <c r="AB14" s="13"/>
      <c r="AC14" s="61"/>
      <c r="AD14" s="13"/>
      <c r="AE14" s="61"/>
      <c r="AF14" s="13"/>
      <c r="AG14" s="13">
        <v>1</v>
      </c>
      <c r="AH14" s="61">
        <v>0.5</v>
      </c>
      <c r="AI14" s="13"/>
      <c r="AJ14" s="61"/>
      <c r="AK14" s="13"/>
      <c r="AL14" s="13"/>
      <c r="AM14" s="61"/>
      <c r="AN14" s="13"/>
      <c r="AO14" s="61"/>
      <c r="AP14" s="13"/>
      <c r="AQ14" s="13"/>
      <c r="AR14" s="61"/>
      <c r="AS14" s="13"/>
      <c r="AT14" s="61"/>
      <c r="AU14" s="13"/>
      <c r="AV14" s="13"/>
      <c r="AW14" s="61"/>
      <c r="AX14" s="13"/>
      <c r="AY14" s="61"/>
      <c r="AZ14" s="13"/>
      <c r="BA14" s="13"/>
      <c r="BB14" s="61"/>
      <c r="BC14" s="13"/>
      <c r="BD14" s="61"/>
      <c r="BE14" s="13"/>
      <c r="BF14" s="13"/>
      <c r="BG14" s="61"/>
      <c r="BH14" s="13"/>
      <c r="BI14" s="61"/>
      <c r="BJ14" s="13"/>
      <c r="BK14" s="13">
        <v>1</v>
      </c>
      <c r="BL14" s="61">
        <v>0.5</v>
      </c>
      <c r="BM14" s="13"/>
      <c r="BN14" s="61"/>
      <c r="BO14" s="13"/>
      <c r="BP14" s="10">
        <f t="shared" si="0"/>
        <v>2</v>
      </c>
      <c r="BQ14" s="57">
        <f t="shared" si="1"/>
        <v>1</v>
      </c>
      <c r="BR14" s="10">
        <f t="shared" si="2"/>
        <v>0</v>
      </c>
      <c r="BS14" s="57">
        <f t="shared" si="3"/>
        <v>0</v>
      </c>
    </row>
    <row r="15" spans="1:71" ht="57" x14ac:dyDescent="0.25">
      <c r="A15" s="15" t="s">
        <v>29</v>
      </c>
      <c r="B15" s="15" t="s">
        <v>69</v>
      </c>
      <c r="C15" s="8" t="s">
        <v>73</v>
      </c>
      <c r="D15" s="16" t="s">
        <v>74</v>
      </c>
      <c r="E15" s="12" t="s">
        <v>75</v>
      </c>
      <c r="F15" s="13" t="s">
        <v>54</v>
      </c>
      <c r="G15" s="14">
        <v>45653</v>
      </c>
      <c r="H15" s="13"/>
      <c r="I15" s="58"/>
      <c r="J15" s="59"/>
      <c r="K15" s="60"/>
      <c r="L15" s="59"/>
      <c r="M15" s="13"/>
      <c r="N15" s="61"/>
      <c r="O15" s="59"/>
      <c r="P15" s="62"/>
      <c r="Q15" s="59"/>
      <c r="R15" s="13"/>
      <c r="S15" s="61"/>
      <c r="T15" s="59"/>
      <c r="U15" s="62"/>
      <c r="V15" s="59"/>
      <c r="W15" s="13"/>
      <c r="X15" s="61"/>
      <c r="Y15" s="59"/>
      <c r="Z15" s="62"/>
      <c r="AA15" s="59"/>
      <c r="AB15" s="13"/>
      <c r="AC15" s="61"/>
      <c r="AD15" s="13"/>
      <c r="AE15" s="61"/>
      <c r="AF15" s="13"/>
      <c r="AG15" s="13">
        <v>1</v>
      </c>
      <c r="AH15" s="61">
        <v>0.5</v>
      </c>
      <c r="AI15" s="13"/>
      <c r="AJ15" s="61"/>
      <c r="AK15" s="13"/>
      <c r="AL15" s="13"/>
      <c r="AM15" s="61"/>
      <c r="AN15" s="13"/>
      <c r="AO15" s="61"/>
      <c r="AP15" s="13"/>
      <c r="AQ15" s="13"/>
      <c r="AR15" s="61"/>
      <c r="AS15" s="13"/>
      <c r="AT15" s="61"/>
      <c r="AU15" s="13"/>
      <c r="AV15" s="13"/>
      <c r="AW15" s="61"/>
      <c r="AX15" s="13"/>
      <c r="AY15" s="61"/>
      <c r="AZ15" s="13"/>
      <c r="BA15" s="13"/>
      <c r="BB15" s="61"/>
      <c r="BC15" s="13"/>
      <c r="BD15" s="61"/>
      <c r="BE15" s="13"/>
      <c r="BF15" s="13"/>
      <c r="BG15" s="61"/>
      <c r="BH15" s="13"/>
      <c r="BI15" s="61"/>
      <c r="BJ15" s="13"/>
      <c r="BK15" s="13">
        <v>1</v>
      </c>
      <c r="BL15" s="61">
        <v>0.5</v>
      </c>
      <c r="BM15" s="13"/>
      <c r="BN15" s="61"/>
      <c r="BO15" s="13"/>
      <c r="BP15" s="10">
        <f t="shared" si="0"/>
        <v>2</v>
      </c>
      <c r="BQ15" s="57">
        <f t="shared" si="1"/>
        <v>1</v>
      </c>
      <c r="BR15" s="10"/>
      <c r="BS15" s="57"/>
    </row>
    <row r="16" spans="1:71" ht="42.75" x14ac:dyDescent="0.25">
      <c r="A16" s="15" t="s">
        <v>29</v>
      </c>
      <c r="B16" s="15" t="s">
        <v>76</v>
      </c>
      <c r="C16" s="8" t="s">
        <v>77</v>
      </c>
      <c r="D16" s="16" t="s">
        <v>78</v>
      </c>
      <c r="E16" s="12" t="s">
        <v>79</v>
      </c>
      <c r="F16" s="13" t="s">
        <v>54</v>
      </c>
      <c r="G16" s="14">
        <v>45656</v>
      </c>
      <c r="H16" s="13"/>
      <c r="I16" s="58"/>
      <c r="J16" s="59"/>
      <c r="K16" s="60"/>
      <c r="L16" s="59"/>
      <c r="M16" s="13"/>
      <c r="N16" s="61"/>
      <c r="O16" s="59"/>
      <c r="P16" s="62"/>
      <c r="Q16" s="59"/>
      <c r="R16" s="13">
        <v>1</v>
      </c>
      <c r="S16" s="61">
        <v>0.25</v>
      </c>
      <c r="T16" s="59"/>
      <c r="U16" s="62"/>
      <c r="V16" s="59"/>
      <c r="W16" s="13"/>
      <c r="X16" s="61"/>
      <c r="Y16" s="59"/>
      <c r="Z16" s="62"/>
      <c r="AA16" s="59"/>
      <c r="AB16" s="13"/>
      <c r="AC16" s="61"/>
      <c r="AD16" s="13"/>
      <c r="AE16" s="61"/>
      <c r="AF16" s="13"/>
      <c r="AG16" s="13">
        <v>1</v>
      </c>
      <c r="AH16" s="61">
        <v>0.25</v>
      </c>
      <c r="AI16" s="13"/>
      <c r="AJ16" s="61"/>
      <c r="AK16" s="13"/>
      <c r="AL16" s="13"/>
      <c r="AM16" s="61"/>
      <c r="AN16" s="13"/>
      <c r="AO16" s="61"/>
      <c r="AP16" s="13"/>
      <c r="AQ16" s="13"/>
      <c r="AR16" s="61"/>
      <c r="AS16" s="13"/>
      <c r="AT16" s="61"/>
      <c r="AU16" s="13"/>
      <c r="AV16" s="13">
        <v>1</v>
      </c>
      <c r="AW16" s="61">
        <v>0.25</v>
      </c>
      <c r="AX16" s="13"/>
      <c r="AY16" s="61"/>
      <c r="AZ16" s="13"/>
      <c r="BA16" s="13"/>
      <c r="BB16" s="61"/>
      <c r="BC16" s="13"/>
      <c r="BD16" s="61"/>
      <c r="BE16" s="13"/>
      <c r="BF16" s="13"/>
      <c r="BG16" s="61"/>
      <c r="BH16" s="13"/>
      <c r="BI16" s="61"/>
      <c r="BJ16" s="13"/>
      <c r="BK16" s="13">
        <v>1</v>
      </c>
      <c r="BL16" s="61">
        <v>0.25</v>
      </c>
      <c r="BM16" s="13"/>
      <c r="BN16" s="61"/>
      <c r="BO16" s="13"/>
      <c r="BP16" s="10">
        <f t="shared" ref="BP16" si="5">SUM(H16,M16,R16,W16,AB16,AG16,AL16,AQ16,AV16,BA16,BF16,BK16)</f>
        <v>4</v>
      </c>
      <c r="BQ16" s="57">
        <f t="shared" ref="BQ16" si="6">SUM(I16,N16,S16,X16,AC16,AH16,AM16,AR16,AW16,BB16,BG16,BL16)</f>
        <v>1</v>
      </c>
      <c r="BR16" s="10">
        <f t="shared" ref="BR16" si="7">SUM(J16,O16,T16,Y16,AD16,AI16,AN16,AS16,AX16,BC16,BH16,BM16)</f>
        <v>0</v>
      </c>
      <c r="BS16" s="57">
        <f t="shared" ref="BS16" si="8">SUM(K16,P16,U16,Z16,AE16,AJ16,AO16,AT16,AY16,BD16,BI16,BN16)</f>
        <v>0</v>
      </c>
    </row>
    <row r="17" spans="1:71" ht="57" x14ac:dyDescent="0.25">
      <c r="A17" s="15" t="s">
        <v>29</v>
      </c>
      <c r="B17" s="15" t="s">
        <v>76</v>
      </c>
      <c r="C17" s="8" t="s">
        <v>80</v>
      </c>
      <c r="D17" s="16" t="s">
        <v>81</v>
      </c>
      <c r="E17" s="12" t="s">
        <v>82</v>
      </c>
      <c r="F17" s="13" t="s">
        <v>42</v>
      </c>
      <c r="G17" s="14">
        <v>45656</v>
      </c>
      <c r="H17" s="13"/>
      <c r="I17" s="58"/>
      <c r="J17" s="59"/>
      <c r="K17" s="60"/>
      <c r="L17" s="59"/>
      <c r="M17" s="13">
        <v>1</v>
      </c>
      <c r="N17" s="61">
        <v>0.2</v>
      </c>
      <c r="O17" s="59"/>
      <c r="P17" s="62"/>
      <c r="Q17" s="59"/>
      <c r="R17" s="13"/>
      <c r="S17" s="61"/>
      <c r="T17" s="59"/>
      <c r="U17" s="62"/>
      <c r="V17" s="59"/>
      <c r="W17" s="13">
        <v>1</v>
      </c>
      <c r="X17" s="61">
        <v>0.2</v>
      </c>
      <c r="Y17" s="59"/>
      <c r="Z17" s="62"/>
      <c r="AA17" s="59"/>
      <c r="AB17" s="13"/>
      <c r="AC17" s="61"/>
      <c r="AD17" s="13"/>
      <c r="AE17" s="61"/>
      <c r="AF17" s="13"/>
      <c r="AG17" s="13">
        <v>1</v>
      </c>
      <c r="AH17" s="61">
        <v>0.2</v>
      </c>
      <c r="AI17" s="13"/>
      <c r="AJ17" s="61"/>
      <c r="AK17" s="13"/>
      <c r="AL17" s="13"/>
      <c r="AM17" s="61"/>
      <c r="AN17" s="13"/>
      <c r="AO17" s="61"/>
      <c r="AP17" s="13"/>
      <c r="AQ17" s="13">
        <v>1</v>
      </c>
      <c r="AR17" s="61">
        <v>0.2</v>
      </c>
      <c r="AS17" s="13"/>
      <c r="AT17" s="61"/>
      <c r="AU17" s="13"/>
      <c r="AV17" s="13"/>
      <c r="AW17" s="61"/>
      <c r="AX17" s="13"/>
      <c r="AY17" s="61"/>
      <c r="AZ17" s="13"/>
      <c r="BA17" s="13">
        <v>1</v>
      </c>
      <c r="BB17" s="61">
        <v>0.2</v>
      </c>
      <c r="BC17" s="13"/>
      <c r="BD17" s="61"/>
      <c r="BE17" s="13"/>
      <c r="BF17" s="13"/>
      <c r="BG17" s="61"/>
      <c r="BH17" s="13"/>
      <c r="BI17" s="61"/>
      <c r="BJ17" s="13"/>
      <c r="BK17" s="13"/>
      <c r="BL17" s="61"/>
      <c r="BM17" s="13"/>
      <c r="BN17" s="61"/>
      <c r="BO17" s="13"/>
      <c r="BP17" s="10">
        <f t="shared" si="0"/>
        <v>5</v>
      </c>
      <c r="BQ17" s="57">
        <f t="shared" si="1"/>
        <v>1</v>
      </c>
      <c r="BR17" s="10">
        <f t="shared" si="2"/>
        <v>0</v>
      </c>
      <c r="BS17" s="57">
        <f t="shared" si="3"/>
        <v>0</v>
      </c>
    </row>
    <row r="18" spans="1:71" ht="57" x14ac:dyDescent="0.25">
      <c r="A18" s="15" t="s">
        <v>29</v>
      </c>
      <c r="B18" s="15" t="s">
        <v>76</v>
      </c>
      <c r="C18" s="8" t="s">
        <v>83</v>
      </c>
      <c r="D18" s="16" t="s">
        <v>84</v>
      </c>
      <c r="E18" s="12" t="s">
        <v>85</v>
      </c>
      <c r="F18" s="13" t="s">
        <v>86</v>
      </c>
      <c r="G18" s="14">
        <v>45504</v>
      </c>
      <c r="H18" s="13">
        <v>1</v>
      </c>
      <c r="I18" s="58">
        <v>0.5</v>
      </c>
      <c r="J18" s="59"/>
      <c r="K18" s="60"/>
      <c r="L18" s="59"/>
      <c r="M18" s="13"/>
      <c r="N18" s="61"/>
      <c r="O18" s="59"/>
      <c r="P18" s="62"/>
      <c r="Q18" s="59"/>
      <c r="R18" s="13"/>
      <c r="S18" s="61"/>
      <c r="T18" s="59"/>
      <c r="U18" s="62"/>
      <c r="V18" s="59"/>
      <c r="W18" s="13"/>
      <c r="X18" s="61"/>
      <c r="Y18" s="59"/>
      <c r="Z18" s="62"/>
      <c r="AA18" s="59"/>
      <c r="AB18" s="13"/>
      <c r="AC18" s="61"/>
      <c r="AD18" s="13"/>
      <c r="AE18" s="61"/>
      <c r="AF18" s="13"/>
      <c r="AG18" s="13"/>
      <c r="AH18" s="61"/>
      <c r="AI18" s="13"/>
      <c r="AJ18" s="61"/>
      <c r="AK18" s="13"/>
      <c r="AL18" s="13">
        <v>1</v>
      </c>
      <c r="AM18" s="61">
        <v>0.5</v>
      </c>
      <c r="AN18" s="13"/>
      <c r="AO18" s="61"/>
      <c r="AP18" s="13"/>
      <c r="AQ18" s="13"/>
      <c r="AR18" s="61"/>
      <c r="AS18" s="13"/>
      <c r="AT18" s="61"/>
      <c r="AU18" s="13"/>
      <c r="AV18" s="13"/>
      <c r="AW18" s="61"/>
      <c r="AX18" s="13"/>
      <c r="AY18" s="61"/>
      <c r="AZ18" s="13"/>
      <c r="BA18" s="13"/>
      <c r="BB18" s="61"/>
      <c r="BC18" s="13"/>
      <c r="BD18" s="61"/>
      <c r="BE18" s="13"/>
      <c r="BF18" s="13"/>
      <c r="BG18" s="61"/>
      <c r="BH18" s="13"/>
      <c r="BI18" s="61"/>
      <c r="BJ18" s="13"/>
      <c r="BK18" s="13"/>
      <c r="BL18" s="61"/>
      <c r="BM18" s="13"/>
      <c r="BN18" s="61"/>
      <c r="BO18" s="13"/>
      <c r="BP18" s="10">
        <f t="shared" ref="BP18" si="9">SUM(H18,M18,R18,W18,AB18,AG18,AL18,AQ18,AV18,BA18,BF18,BK18)</f>
        <v>2</v>
      </c>
      <c r="BQ18" s="57">
        <f t="shared" ref="BQ18" si="10">SUM(I18,N18,S18,X18,AC18,AH18,AM18,AR18,AW18,BB18,BG18,BL18)</f>
        <v>1</v>
      </c>
      <c r="BR18" s="10">
        <f t="shared" ref="BR18" si="11">SUM(J18,O18,T18,Y18,AD18,AI18,AN18,AS18,AX18,BC18,BH18,BM18)</f>
        <v>0</v>
      </c>
      <c r="BS18" s="57">
        <f t="shared" ref="BS18" si="12">SUM(K18,P18,U18,Z18,AE18,AJ18,AO18,AT18,AY18,BD18,BI18,BN18)</f>
        <v>0</v>
      </c>
    </row>
    <row r="19" spans="1:71" ht="51.75" customHeight="1" x14ac:dyDescent="0.25">
      <c r="A19" s="17" t="s">
        <v>29</v>
      </c>
      <c r="B19" s="17" t="s">
        <v>76</v>
      </c>
      <c r="C19" s="18" t="s">
        <v>87</v>
      </c>
      <c r="D19" s="19" t="s">
        <v>88</v>
      </c>
      <c r="E19" s="19" t="s">
        <v>89</v>
      </c>
      <c r="F19" s="20" t="s">
        <v>42</v>
      </c>
      <c r="G19" s="21">
        <v>45653</v>
      </c>
      <c r="H19" s="20"/>
      <c r="I19" s="63"/>
      <c r="J19" s="64"/>
      <c r="K19" s="65"/>
      <c r="L19" s="64"/>
      <c r="M19" s="20"/>
      <c r="N19" s="66"/>
      <c r="O19" s="64"/>
      <c r="P19" s="67"/>
      <c r="Q19" s="64"/>
      <c r="R19" s="20"/>
      <c r="S19" s="66"/>
      <c r="T19" s="64"/>
      <c r="U19" s="67"/>
      <c r="V19" s="64"/>
      <c r="W19" s="20">
        <v>1</v>
      </c>
      <c r="X19" s="66">
        <v>0.34</v>
      </c>
      <c r="Y19" s="64"/>
      <c r="Z19" s="67"/>
      <c r="AA19" s="64"/>
      <c r="AB19" s="20"/>
      <c r="AC19" s="66"/>
      <c r="AD19" s="20"/>
      <c r="AE19" s="66"/>
      <c r="AF19" s="20"/>
      <c r="AG19" s="20"/>
      <c r="AH19" s="66"/>
      <c r="AI19" s="20"/>
      <c r="AJ19" s="66"/>
      <c r="AK19" s="20"/>
      <c r="AL19" s="20"/>
      <c r="AM19" s="66"/>
      <c r="AN19" s="20"/>
      <c r="AO19" s="66"/>
      <c r="AP19" s="20"/>
      <c r="AQ19" s="20">
        <v>1</v>
      </c>
      <c r="AR19" s="66">
        <v>0.33</v>
      </c>
      <c r="AS19" s="20"/>
      <c r="AT19" s="66"/>
      <c r="AU19" s="20"/>
      <c r="AV19" s="20"/>
      <c r="AW19" s="66"/>
      <c r="AX19" s="20"/>
      <c r="AY19" s="66"/>
      <c r="AZ19" s="20"/>
      <c r="BA19" s="20"/>
      <c r="BB19" s="66"/>
      <c r="BC19" s="20"/>
      <c r="BD19" s="66"/>
      <c r="BE19" s="20"/>
      <c r="BF19" s="20"/>
      <c r="BG19" s="66"/>
      <c r="BH19" s="20"/>
      <c r="BI19" s="66"/>
      <c r="BJ19" s="20"/>
      <c r="BK19" s="20">
        <v>1</v>
      </c>
      <c r="BL19" s="66">
        <v>0.33</v>
      </c>
      <c r="BM19" s="20"/>
      <c r="BN19" s="66"/>
      <c r="BO19" s="20"/>
      <c r="BP19" s="20">
        <f t="shared" si="0"/>
        <v>3</v>
      </c>
      <c r="BQ19" s="66">
        <f t="shared" si="1"/>
        <v>1</v>
      </c>
      <c r="BR19" s="20">
        <f t="shared" si="2"/>
        <v>0</v>
      </c>
      <c r="BS19" s="66">
        <f t="shared" si="3"/>
        <v>0</v>
      </c>
    </row>
    <row r="20" spans="1:71" ht="56.25" customHeight="1" x14ac:dyDescent="0.25">
      <c r="A20" s="2" t="s">
        <v>90</v>
      </c>
      <c r="B20" s="2" t="s">
        <v>91</v>
      </c>
      <c r="C20" s="3" t="s">
        <v>31</v>
      </c>
      <c r="D20" s="4" t="s">
        <v>92</v>
      </c>
      <c r="E20" s="4" t="s">
        <v>93</v>
      </c>
      <c r="F20" s="5" t="s">
        <v>42</v>
      </c>
      <c r="G20" s="6">
        <v>45534</v>
      </c>
      <c r="H20" s="5"/>
      <c r="I20" s="48"/>
      <c r="J20" s="49"/>
      <c r="K20" s="50"/>
      <c r="L20" s="49"/>
      <c r="M20" s="5"/>
      <c r="N20" s="51"/>
      <c r="O20" s="49"/>
      <c r="P20" s="52"/>
      <c r="Q20" s="49"/>
      <c r="R20" s="5">
        <v>2</v>
      </c>
      <c r="S20" s="51">
        <v>0.2</v>
      </c>
      <c r="T20" s="49"/>
      <c r="U20" s="52"/>
      <c r="V20" s="49"/>
      <c r="W20" s="5">
        <v>2</v>
      </c>
      <c r="X20" s="51">
        <v>0.2</v>
      </c>
      <c r="Y20" s="49"/>
      <c r="Z20" s="52"/>
      <c r="AA20" s="49"/>
      <c r="AB20" s="5">
        <v>2</v>
      </c>
      <c r="AC20" s="51">
        <v>0.2</v>
      </c>
      <c r="AD20" s="5"/>
      <c r="AE20" s="51"/>
      <c r="AF20" s="5"/>
      <c r="AG20" s="5">
        <v>2</v>
      </c>
      <c r="AH20" s="51">
        <v>0.2</v>
      </c>
      <c r="AI20" s="5"/>
      <c r="AJ20" s="51"/>
      <c r="AK20" s="5"/>
      <c r="AL20" s="5">
        <v>1</v>
      </c>
      <c r="AM20" s="51">
        <v>0.1</v>
      </c>
      <c r="AN20" s="5"/>
      <c r="AO20" s="51"/>
      <c r="AP20" s="5"/>
      <c r="AQ20" s="5">
        <v>1</v>
      </c>
      <c r="AR20" s="51">
        <v>0.1</v>
      </c>
      <c r="AS20" s="5"/>
      <c r="AT20" s="51"/>
      <c r="AU20" s="5"/>
      <c r="AV20" s="5"/>
      <c r="AW20" s="51"/>
      <c r="AX20" s="5"/>
      <c r="AY20" s="51"/>
      <c r="AZ20" s="5"/>
      <c r="BA20" s="5"/>
      <c r="BB20" s="51"/>
      <c r="BC20" s="5"/>
      <c r="BD20" s="51"/>
      <c r="BE20" s="5"/>
      <c r="BF20" s="5"/>
      <c r="BG20" s="51"/>
      <c r="BH20" s="5"/>
      <c r="BI20" s="51"/>
      <c r="BJ20" s="5"/>
      <c r="BK20" s="5"/>
      <c r="BL20" s="51"/>
      <c r="BM20" s="5"/>
      <c r="BN20" s="51"/>
      <c r="BO20" s="5"/>
      <c r="BP20" s="5">
        <f t="shared" si="0"/>
        <v>10</v>
      </c>
      <c r="BQ20" s="51">
        <f t="shared" si="1"/>
        <v>1</v>
      </c>
      <c r="BR20" s="5">
        <f t="shared" si="2"/>
        <v>0</v>
      </c>
      <c r="BS20" s="51">
        <f t="shared" si="3"/>
        <v>0</v>
      </c>
    </row>
    <row r="21" spans="1:71" ht="28.5" customHeight="1" x14ac:dyDescent="0.25">
      <c r="A21" s="15" t="s">
        <v>90</v>
      </c>
      <c r="B21" s="15" t="s">
        <v>94</v>
      </c>
      <c r="C21" s="8" t="s">
        <v>47</v>
      </c>
      <c r="D21" s="12" t="s">
        <v>95</v>
      </c>
      <c r="E21" s="12" t="s">
        <v>96</v>
      </c>
      <c r="F21" s="13" t="s">
        <v>42</v>
      </c>
      <c r="G21" s="14">
        <v>45565</v>
      </c>
      <c r="H21" s="13"/>
      <c r="I21" s="58"/>
      <c r="J21" s="59"/>
      <c r="K21" s="60"/>
      <c r="L21" s="59"/>
      <c r="M21" s="13"/>
      <c r="N21" s="61"/>
      <c r="O21" s="59"/>
      <c r="P21" s="62"/>
      <c r="Q21" s="59"/>
      <c r="R21" s="13"/>
      <c r="S21" s="61"/>
      <c r="T21" s="59"/>
      <c r="U21" s="62"/>
      <c r="V21" s="59"/>
      <c r="W21" s="13">
        <v>2</v>
      </c>
      <c r="X21" s="61">
        <v>0.2</v>
      </c>
      <c r="Y21" s="59"/>
      <c r="Z21" s="62"/>
      <c r="AA21" s="59"/>
      <c r="AB21" s="13">
        <v>2</v>
      </c>
      <c r="AC21" s="61">
        <v>0.2</v>
      </c>
      <c r="AD21" s="13"/>
      <c r="AE21" s="61"/>
      <c r="AF21" s="13"/>
      <c r="AG21" s="13">
        <v>2</v>
      </c>
      <c r="AH21" s="61">
        <v>0.2</v>
      </c>
      <c r="AI21" s="13"/>
      <c r="AJ21" s="61"/>
      <c r="AK21" s="13"/>
      <c r="AL21" s="13">
        <v>2</v>
      </c>
      <c r="AM21" s="61">
        <v>0.2</v>
      </c>
      <c r="AN21" s="13"/>
      <c r="AO21" s="61"/>
      <c r="AP21" s="13"/>
      <c r="AQ21" s="13">
        <v>1</v>
      </c>
      <c r="AR21" s="61">
        <v>0.1</v>
      </c>
      <c r="AS21" s="13"/>
      <c r="AT21" s="61"/>
      <c r="AU21" s="13"/>
      <c r="AV21" s="13">
        <v>1</v>
      </c>
      <c r="AW21" s="61">
        <v>0.1</v>
      </c>
      <c r="AX21" s="13"/>
      <c r="AY21" s="61"/>
      <c r="AZ21" s="13"/>
      <c r="BA21" s="13"/>
      <c r="BB21" s="61"/>
      <c r="BC21" s="13"/>
      <c r="BD21" s="61"/>
      <c r="BE21" s="13"/>
      <c r="BF21" s="13"/>
      <c r="BG21" s="61"/>
      <c r="BH21" s="13"/>
      <c r="BI21" s="61"/>
      <c r="BJ21" s="13"/>
      <c r="BK21" s="13"/>
      <c r="BL21" s="61"/>
      <c r="BM21" s="13"/>
      <c r="BN21" s="61"/>
      <c r="BO21" s="13"/>
      <c r="BP21" s="10">
        <f t="shared" si="0"/>
        <v>10</v>
      </c>
      <c r="BQ21" s="57">
        <f t="shared" si="1"/>
        <v>1</v>
      </c>
      <c r="BR21" s="10">
        <f t="shared" si="2"/>
        <v>0</v>
      </c>
      <c r="BS21" s="57">
        <f t="shared" si="3"/>
        <v>0</v>
      </c>
    </row>
    <row r="22" spans="1:71" ht="85.5" x14ac:dyDescent="0.25">
      <c r="A22" s="15" t="s">
        <v>90</v>
      </c>
      <c r="B22" s="15" t="s">
        <v>97</v>
      </c>
      <c r="C22" s="8" t="s">
        <v>63</v>
      </c>
      <c r="D22" s="12" t="s">
        <v>98</v>
      </c>
      <c r="E22" s="12" t="s">
        <v>99</v>
      </c>
      <c r="F22" s="13" t="s">
        <v>42</v>
      </c>
      <c r="G22" s="14">
        <v>45373</v>
      </c>
      <c r="H22" s="13"/>
      <c r="I22" s="58"/>
      <c r="J22" s="59"/>
      <c r="K22" s="60"/>
      <c r="L22" s="59"/>
      <c r="M22" s="13"/>
      <c r="N22" s="61"/>
      <c r="O22" s="59"/>
      <c r="P22" s="62"/>
      <c r="Q22" s="59"/>
      <c r="R22" s="13">
        <v>1</v>
      </c>
      <c r="S22" s="61">
        <v>1</v>
      </c>
      <c r="T22" s="59"/>
      <c r="U22" s="62"/>
      <c r="V22" s="59"/>
      <c r="W22" s="13"/>
      <c r="X22" s="61"/>
      <c r="Y22" s="59"/>
      <c r="Z22" s="62"/>
      <c r="AA22" s="59"/>
      <c r="AB22" s="13"/>
      <c r="AC22" s="61"/>
      <c r="AD22" s="13"/>
      <c r="AE22" s="61"/>
      <c r="AF22" s="13"/>
      <c r="AG22" s="13"/>
      <c r="AH22" s="61"/>
      <c r="AI22" s="13"/>
      <c r="AJ22" s="61"/>
      <c r="AK22" s="13"/>
      <c r="AL22" s="13"/>
      <c r="AM22" s="61"/>
      <c r="AN22" s="13"/>
      <c r="AO22" s="61"/>
      <c r="AP22" s="13"/>
      <c r="AQ22" s="13"/>
      <c r="AR22" s="61"/>
      <c r="AS22" s="13"/>
      <c r="AT22" s="61"/>
      <c r="AU22" s="13"/>
      <c r="AV22" s="13"/>
      <c r="AW22" s="61"/>
      <c r="AX22" s="13"/>
      <c r="AY22" s="61"/>
      <c r="AZ22" s="13"/>
      <c r="BA22" s="13"/>
      <c r="BB22" s="61"/>
      <c r="BC22" s="13"/>
      <c r="BD22" s="61"/>
      <c r="BE22" s="13"/>
      <c r="BF22" s="13"/>
      <c r="BG22" s="61"/>
      <c r="BH22" s="13"/>
      <c r="BI22" s="61"/>
      <c r="BJ22" s="13"/>
      <c r="BK22" s="13"/>
      <c r="BL22" s="61"/>
      <c r="BM22" s="13"/>
      <c r="BN22" s="61"/>
      <c r="BO22" s="13"/>
      <c r="BP22" s="10">
        <f t="shared" si="0"/>
        <v>1</v>
      </c>
      <c r="BQ22" s="57">
        <f t="shared" si="1"/>
        <v>1</v>
      </c>
      <c r="BR22" s="10">
        <f t="shared" si="2"/>
        <v>0</v>
      </c>
      <c r="BS22" s="57">
        <f t="shared" si="3"/>
        <v>0</v>
      </c>
    </row>
    <row r="23" spans="1:71" ht="57" x14ac:dyDescent="0.25">
      <c r="A23" s="15" t="s">
        <v>90</v>
      </c>
      <c r="B23" s="15" t="s">
        <v>97</v>
      </c>
      <c r="C23" s="8" t="s">
        <v>67</v>
      </c>
      <c r="D23" s="12" t="s">
        <v>100</v>
      </c>
      <c r="E23" s="12" t="s">
        <v>101</v>
      </c>
      <c r="F23" s="13" t="s">
        <v>54</v>
      </c>
      <c r="G23" s="14">
        <v>45653</v>
      </c>
      <c r="H23" s="13"/>
      <c r="I23" s="58"/>
      <c r="J23" s="59"/>
      <c r="K23" s="60"/>
      <c r="L23" s="59"/>
      <c r="M23" s="13"/>
      <c r="N23" s="61"/>
      <c r="O23" s="59"/>
      <c r="P23" s="62"/>
      <c r="Q23" s="59"/>
      <c r="R23" s="13"/>
      <c r="S23" s="61"/>
      <c r="T23" s="59"/>
      <c r="U23" s="62"/>
      <c r="V23" s="59"/>
      <c r="W23" s="13"/>
      <c r="X23" s="61"/>
      <c r="Y23" s="59"/>
      <c r="Z23" s="62"/>
      <c r="AA23" s="59"/>
      <c r="AB23" s="13"/>
      <c r="AC23" s="61"/>
      <c r="AD23" s="13"/>
      <c r="AE23" s="61"/>
      <c r="AF23" s="13"/>
      <c r="AG23" s="13">
        <v>1</v>
      </c>
      <c r="AH23" s="61">
        <v>0.5</v>
      </c>
      <c r="AI23" s="13"/>
      <c r="AJ23" s="61"/>
      <c r="AK23" s="13"/>
      <c r="AL23" s="13"/>
      <c r="AM23" s="61"/>
      <c r="AN23" s="13"/>
      <c r="AO23" s="61"/>
      <c r="AP23" s="13"/>
      <c r="AQ23" s="13"/>
      <c r="AR23" s="61"/>
      <c r="AS23" s="13"/>
      <c r="AT23" s="61"/>
      <c r="AU23" s="13"/>
      <c r="AV23" s="13"/>
      <c r="AW23" s="61"/>
      <c r="AX23" s="13"/>
      <c r="AY23" s="61"/>
      <c r="AZ23" s="13"/>
      <c r="BA23" s="13"/>
      <c r="BB23" s="61"/>
      <c r="BC23" s="13"/>
      <c r="BD23" s="61"/>
      <c r="BE23" s="13"/>
      <c r="BF23" s="13"/>
      <c r="BG23" s="61"/>
      <c r="BH23" s="13"/>
      <c r="BI23" s="61"/>
      <c r="BJ23" s="13"/>
      <c r="BK23" s="13">
        <v>1</v>
      </c>
      <c r="BL23" s="61">
        <v>0.5</v>
      </c>
      <c r="BM23" s="13"/>
      <c r="BN23" s="61"/>
      <c r="BO23" s="13"/>
      <c r="BP23" s="10">
        <f t="shared" ref="BP23" si="13">SUM(H23,M23,R23,W23,AB23,AG23,AL23,AQ23,AV23,BA23,BF23,BK23)</f>
        <v>2</v>
      </c>
      <c r="BQ23" s="57">
        <f t="shared" ref="BQ23" si="14">SUM(I23,N23,S23,X23,AC23,AH23,AM23,AR23,AW23,BB23,BG23,BL23)</f>
        <v>1</v>
      </c>
      <c r="BR23" s="10">
        <f t="shared" ref="BR23" si="15">SUM(J23,O23,T23,Y23,AD23,AI23,AN23,AS23,AX23,BC23,BH23,BM23)</f>
        <v>0</v>
      </c>
      <c r="BS23" s="57">
        <f t="shared" ref="BS23" si="16">SUM(K23,P23,U23,Z23,AE23,AJ23,AO23,AT23,AY23,BD23,BI23,BN23)</f>
        <v>0</v>
      </c>
    </row>
    <row r="24" spans="1:71" ht="42.75" x14ac:dyDescent="0.25">
      <c r="A24" s="17" t="s">
        <v>90</v>
      </c>
      <c r="B24" s="17" t="s">
        <v>102</v>
      </c>
      <c r="C24" s="8" t="s">
        <v>70</v>
      </c>
      <c r="D24" s="15" t="s">
        <v>103</v>
      </c>
      <c r="E24" s="15" t="s">
        <v>104</v>
      </c>
      <c r="F24" s="13" t="s">
        <v>42</v>
      </c>
      <c r="G24" s="14">
        <v>45596</v>
      </c>
      <c r="H24" s="13"/>
      <c r="I24" s="58"/>
      <c r="J24" s="59"/>
      <c r="K24" s="60"/>
      <c r="L24" s="59"/>
      <c r="M24" s="13"/>
      <c r="N24" s="61"/>
      <c r="O24" s="59"/>
      <c r="P24" s="62"/>
      <c r="Q24" s="59"/>
      <c r="R24" s="13"/>
      <c r="S24" s="61"/>
      <c r="T24" s="59"/>
      <c r="U24" s="62"/>
      <c r="V24" s="59"/>
      <c r="W24" s="13"/>
      <c r="X24" s="61"/>
      <c r="Y24" s="59"/>
      <c r="Z24" s="62"/>
      <c r="AA24" s="59"/>
      <c r="AB24" s="13"/>
      <c r="AC24" s="61"/>
      <c r="AD24" s="13"/>
      <c r="AE24" s="61"/>
      <c r="AF24" s="13"/>
      <c r="AG24" s="13"/>
      <c r="AH24" s="61"/>
      <c r="AI24" s="13"/>
      <c r="AJ24" s="61"/>
      <c r="AK24" s="13"/>
      <c r="AL24" s="13"/>
      <c r="AM24" s="61"/>
      <c r="AN24" s="13"/>
      <c r="AO24" s="61"/>
      <c r="AP24" s="13"/>
      <c r="AQ24" s="13"/>
      <c r="AR24" s="61"/>
      <c r="AS24" s="13"/>
      <c r="AT24" s="61"/>
      <c r="AU24" s="13"/>
      <c r="AV24" s="13"/>
      <c r="AW24" s="61"/>
      <c r="AX24" s="13"/>
      <c r="AY24" s="61"/>
      <c r="AZ24" s="13"/>
      <c r="BA24" s="13">
        <v>1</v>
      </c>
      <c r="BB24" s="61">
        <v>1</v>
      </c>
      <c r="BC24" s="13"/>
      <c r="BD24" s="61"/>
      <c r="BE24" s="13"/>
      <c r="BF24" s="13"/>
      <c r="BG24" s="61"/>
      <c r="BH24" s="13"/>
      <c r="BI24" s="61"/>
      <c r="BJ24" s="13"/>
      <c r="BK24" s="13"/>
      <c r="BL24" s="61"/>
      <c r="BM24" s="13"/>
      <c r="BN24" s="61"/>
      <c r="BO24" s="13"/>
      <c r="BP24" s="10">
        <f t="shared" si="0"/>
        <v>1</v>
      </c>
      <c r="BQ24" s="57">
        <f t="shared" si="1"/>
        <v>1</v>
      </c>
      <c r="BR24" s="10">
        <f t="shared" si="2"/>
        <v>0</v>
      </c>
      <c r="BS24" s="57">
        <f t="shared" si="3"/>
        <v>0</v>
      </c>
    </row>
    <row r="25" spans="1:71" ht="57" x14ac:dyDescent="0.25">
      <c r="A25" s="17" t="s">
        <v>90</v>
      </c>
      <c r="B25" s="17" t="s">
        <v>102</v>
      </c>
      <c r="C25" s="22" t="s">
        <v>73</v>
      </c>
      <c r="D25" s="23" t="s">
        <v>105</v>
      </c>
      <c r="E25" s="15" t="s">
        <v>106</v>
      </c>
      <c r="F25" s="24" t="s">
        <v>42</v>
      </c>
      <c r="G25" s="14">
        <v>45596</v>
      </c>
      <c r="H25" s="13"/>
      <c r="I25" s="58"/>
      <c r="J25" s="59"/>
      <c r="K25" s="60"/>
      <c r="L25" s="59"/>
      <c r="M25" s="13"/>
      <c r="N25" s="61"/>
      <c r="O25" s="59"/>
      <c r="P25" s="62"/>
      <c r="Q25" s="59"/>
      <c r="R25" s="13"/>
      <c r="S25" s="61"/>
      <c r="T25" s="59"/>
      <c r="U25" s="62"/>
      <c r="V25" s="59"/>
      <c r="W25" s="13"/>
      <c r="X25" s="61"/>
      <c r="Y25" s="59"/>
      <c r="Z25" s="62"/>
      <c r="AA25" s="59"/>
      <c r="AB25" s="13"/>
      <c r="AC25" s="61"/>
      <c r="AD25" s="13"/>
      <c r="AE25" s="61"/>
      <c r="AF25" s="13"/>
      <c r="AG25" s="13"/>
      <c r="AH25" s="61"/>
      <c r="AI25" s="13"/>
      <c r="AJ25" s="61"/>
      <c r="AK25" s="13"/>
      <c r="AL25" s="13"/>
      <c r="AM25" s="61"/>
      <c r="AN25" s="13"/>
      <c r="AO25" s="61"/>
      <c r="AP25" s="13"/>
      <c r="AQ25" s="13"/>
      <c r="AR25" s="61"/>
      <c r="AS25" s="13"/>
      <c r="AT25" s="61"/>
      <c r="AU25" s="13"/>
      <c r="AV25" s="13"/>
      <c r="AW25" s="61"/>
      <c r="AX25" s="13"/>
      <c r="AY25" s="61"/>
      <c r="AZ25" s="13"/>
      <c r="BA25" s="13">
        <v>1</v>
      </c>
      <c r="BB25" s="61">
        <v>1</v>
      </c>
      <c r="BC25" s="13"/>
      <c r="BD25" s="61"/>
      <c r="BE25" s="13"/>
      <c r="BF25" s="13"/>
      <c r="BG25" s="61"/>
      <c r="BH25" s="13"/>
      <c r="BI25" s="61"/>
      <c r="BJ25" s="13"/>
      <c r="BK25" s="13"/>
      <c r="BL25" s="61"/>
      <c r="BM25" s="13"/>
      <c r="BN25" s="61"/>
      <c r="BO25" s="13"/>
      <c r="BP25" s="10">
        <f t="shared" ref="BP25" si="17">SUM(H25,M25,R25,W25,AB25,AG25,AL25,AQ25,AV25,BA25,BF25,BK25)</f>
        <v>1</v>
      </c>
      <c r="BQ25" s="57">
        <f t="shared" ref="BQ25" si="18">SUM(I25,N25,S25,X25,AC25,AH25,AM25,AR25,AW25,BB25,BG25,BL25)</f>
        <v>1</v>
      </c>
      <c r="BR25" s="10">
        <f t="shared" ref="BR25" si="19">SUM(J25,O25,T25,Y25,AD25,AI25,AN25,AS25,AX25,BC25,BH25,BM25)</f>
        <v>0</v>
      </c>
      <c r="BS25" s="57">
        <f t="shared" ref="BS25" si="20">SUM(K25,P25,U25,Z25,AE25,AJ25,AO25,AT25,AY25,BD25,BI25,BN25)</f>
        <v>0</v>
      </c>
    </row>
    <row r="26" spans="1:71" ht="46.5" customHeight="1" x14ac:dyDescent="0.25">
      <c r="A26" s="17" t="s">
        <v>90</v>
      </c>
      <c r="B26" s="17" t="s">
        <v>107</v>
      </c>
      <c r="C26" s="22" t="s">
        <v>77</v>
      </c>
      <c r="D26" s="25" t="s">
        <v>108</v>
      </c>
      <c r="E26" s="25" t="s">
        <v>109</v>
      </c>
      <c r="F26" s="26" t="s">
        <v>42</v>
      </c>
      <c r="G26" s="27">
        <v>45351</v>
      </c>
      <c r="H26" s="13"/>
      <c r="I26" s="58"/>
      <c r="J26" s="59"/>
      <c r="K26" s="60"/>
      <c r="L26" s="59"/>
      <c r="M26" s="13">
        <v>1</v>
      </c>
      <c r="N26" s="61">
        <v>1</v>
      </c>
      <c r="O26" s="59"/>
      <c r="P26" s="62"/>
      <c r="Q26" s="59"/>
      <c r="R26" s="13"/>
      <c r="S26" s="61"/>
      <c r="T26" s="59"/>
      <c r="U26" s="62"/>
      <c r="V26" s="59"/>
      <c r="W26" s="13"/>
      <c r="X26" s="61"/>
      <c r="Y26" s="59"/>
      <c r="Z26" s="62"/>
      <c r="AA26" s="59"/>
      <c r="AB26" s="13"/>
      <c r="AC26" s="61"/>
      <c r="AD26" s="13"/>
      <c r="AE26" s="61"/>
      <c r="AF26" s="13"/>
      <c r="AG26" s="13"/>
      <c r="AH26" s="61"/>
      <c r="AI26" s="13"/>
      <c r="AJ26" s="61"/>
      <c r="AK26" s="13"/>
      <c r="AL26" s="13"/>
      <c r="AM26" s="61"/>
      <c r="AN26" s="13"/>
      <c r="AO26" s="61"/>
      <c r="AP26" s="13"/>
      <c r="AQ26" s="13"/>
      <c r="AR26" s="61"/>
      <c r="AS26" s="13"/>
      <c r="AT26" s="61"/>
      <c r="AU26" s="13"/>
      <c r="AV26" s="13"/>
      <c r="AW26" s="61"/>
      <c r="AX26" s="13"/>
      <c r="AY26" s="61"/>
      <c r="AZ26" s="13"/>
      <c r="BA26" s="13"/>
      <c r="BB26" s="61"/>
      <c r="BC26" s="13"/>
      <c r="BD26" s="61"/>
      <c r="BE26" s="13"/>
      <c r="BF26" s="13"/>
      <c r="BG26" s="61"/>
      <c r="BH26" s="13"/>
      <c r="BI26" s="61"/>
      <c r="BJ26" s="13"/>
      <c r="BK26" s="13"/>
      <c r="BL26" s="61"/>
      <c r="BM26" s="13"/>
      <c r="BN26" s="61"/>
      <c r="BO26" s="13"/>
      <c r="BP26" s="10">
        <f t="shared" si="0"/>
        <v>1</v>
      </c>
      <c r="BQ26" s="57">
        <f t="shared" si="1"/>
        <v>1</v>
      </c>
      <c r="BR26" s="10">
        <f t="shared" si="2"/>
        <v>0</v>
      </c>
      <c r="BS26" s="57">
        <f t="shared" si="3"/>
        <v>0</v>
      </c>
    </row>
    <row r="27" spans="1:71" ht="57" x14ac:dyDescent="0.25">
      <c r="A27" s="28" t="s">
        <v>90</v>
      </c>
      <c r="B27" s="28" t="s">
        <v>110</v>
      </c>
      <c r="C27" s="29" t="s">
        <v>111</v>
      </c>
      <c r="D27" s="30" t="s">
        <v>112</v>
      </c>
      <c r="E27" s="30" t="s">
        <v>113</v>
      </c>
      <c r="F27" s="31" t="s">
        <v>42</v>
      </c>
      <c r="G27" s="32">
        <v>45471</v>
      </c>
      <c r="H27" s="31"/>
      <c r="I27" s="68"/>
      <c r="J27" s="69"/>
      <c r="K27" s="70"/>
      <c r="L27" s="69"/>
      <c r="M27" s="31"/>
      <c r="N27" s="71"/>
      <c r="O27" s="69"/>
      <c r="P27" s="72"/>
      <c r="Q27" s="69"/>
      <c r="R27" s="31"/>
      <c r="S27" s="71"/>
      <c r="T27" s="69"/>
      <c r="U27" s="72"/>
      <c r="V27" s="69"/>
      <c r="W27" s="31"/>
      <c r="X27" s="71"/>
      <c r="Y27" s="69"/>
      <c r="Z27" s="72"/>
      <c r="AA27" s="69"/>
      <c r="AB27" s="31"/>
      <c r="AC27" s="71"/>
      <c r="AD27" s="31"/>
      <c r="AE27" s="71"/>
      <c r="AF27" s="31"/>
      <c r="AG27" s="31">
        <v>1</v>
      </c>
      <c r="AH27" s="71">
        <v>1</v>
      </c>
      <c r="AI27" s="31"/>
      <c r="AJ27" s="71"/>
      <c r="AK27" s="31"/>
      <c r="AL27" s="31"/>
      <c r="AM27" s="71"/>
      <c r="AN27" s="31"/>
      <c r="AO27" s="71"/>
      <c r="AP27" s="31"/>
      <c r="AQ27" s="31"/>
      <c r="AR27" s="71"/>
      <c r="AS27" s="31"/>
      <c r="AT27" s="71"/>
      <c r="AU27" s="31"/>
      <c r="AV27" s="31"/>
      <c r="AW27" s="71"/>
      <c r="AX27" s="31"/>
      <c r="AY27" s="71"/>
      <c r="AZ27" s="31"/>
      <c r="BA27" s="31"/>
      <c r="BB27" s="71"/>
      <c r="BC27" s="31"/>
      <c r="BD27" s="71"/>
      <c r="BE27" s="31"/>
      <c r="BF27" s="31"/>
      <c r="BG27" s="71"/>
      <c r="BH27" s="31"/>
      <c r="BI27" s="71"/>
      <c r="BJ27" s="31"/>
      <c r="BK27" s="31"/>
      <c r="BL27" s="71"/>
      <c r="BM27" s="31"/>
      <c r="BN27" s="71"/>
      <c r="BO27" s="31"/>
      <c r="BP27" s="73">
        <f t="shared" si="0"/>
        <v>1</v>
      </c>
      <c r="BQ27" s="74">
        <f t="shared" si="1"/>
        <v>1</v>
      </c>
      <c r="BR27" s="73">
        <f t="shared" si="2"/>
        <v>0</v>
      </c>
      <c r="BS27" s="74">
        <f t="shared" si="3"/>
        <v>0</v>
      </c>
    </row>
    <row r="28" spans="1:71" ht="42.75" x14ac:dyDescent="0.25">
      <c r="A28" s="2" t="s">
        <v>114</v>
      </c>
      <c r="B28" s="2" t="s">
        <v>115</v>
      </c>
      <c r="C28" s="3" t="s">
        <v>31</v>
      </c>
      <c r="D28" s="4" t="s">
        <v>116</v>
      </c>
      <c r="E28" s="4" t="s">
        <v>117</v>
      </c>
      <c r="F28" s="5" t="s">
        <v>50</v>
      </c>
      <c r="G28" s="6">
        <v>45646</v>
      </c>
      <c r="H28" s="5"/>
      <c r="I28" s="48"/>
      <c r="J28" s="49"/>
      <c r="K28" s="50"/>
      <c r="L28" s="49"/>
      <c r="M28" s="5"/>
      <c r="N28" s="51"/>
      <c r="O28" s="49"/>
      <c r="P28" s="52"/>
      <c r="Q28" s="49"/>
      <c r="R28" s="5"/>
      <c r="S28" s="51"/>
      <c r="T28" s="49"/>
      <c r="U28" s="52"/>
      <c r="V28" s="49"/>
      <c r="W28" s="5"/>
      <c r="X28" s="51"/>
      <c r="Y28" s="49"/>
      <c r="Z28" s="52"/>
      <c r="AA28" s="49"/>
      <c r="AB28" s="5"/>
      <c r="AC28" s="51"/>
      <c r="AD28" s="5"/>
      <c r="AE28" s="51"/>
      <c r="AF28" s="5"/>
      <c r="AG28" s="5"/>
      <c r="AH28" s="51"/>
      <c r="AI28" s="5"/>
      <c r="AJ28" s="51"/>
      <c r="AK28" s="5"/>
      <c r="AL28" s="5">
        <v>1</v>
      </c>
      <c r="AM28" s="51">
        <v>1</v>
      </c>
      <c r="AN28" s="5"/>
      <c r="AO28" s="51"/>
      <c r="AP28" s="5"/>
      <c r="AQ28" s="5"/>
      <c r="AR28" s="51"/>
      <c r="AS28" s="5"/>
      <c r="AT28" s="51"/>
      <c r="AU28" s="5"/>
      <c r="AV28" s="5"/>
      <c r="AW28" s="51"/>
      <c r="AX28" s="5"/>
      <c r="AY28" s="51"/>
      <c r="AZ28" s="5"/>
      <c r="BA28" s="5"/>
      <c r="BB28" s="51"/>
      <c r="BC28" s="5"/>
      <c r="BD28" s="51"/>
      <c r="BE28" s="5"/>
      <c r="BF28" s="5"/>
      <c r="BG28" s="51"/>
      <c r="BH28" s="5"/>
      <c r="BI28" s="51"/>
      <c r="BJ28" s="5"/>
      <c r="BK28" s="5"/>
      <c r="BL28" s="51"/>
      <c r="BM28" s="5"/>
      <c r="BN28" s="51"/>
      <c r="BO28" s="5"/>
      <c r="BP28" s="5">
        <f t="shared" si="0"/>
        <v>1</v>
      </c>
      <c r="BQ28" s="51">
        <f t="shared" si="1"/>
        <v>1</v>
      </c>
      <c r="BR28" s="5">
        <f t="shared" si="2"/>
        <v>0</v>
      </c>
      <c r="BS28" s="51">
        <f t="shared" si="3"/>
        <v>0</v>
      </c>
    </row>
    <row r="29" spans="1:71" ht="42.75" x14ac:dyDescent="0.25">
      <c r="A29" s="15" t="s">
        <v>114</v>
      </c>
      <c r="B29" s="15" t="s">
        <v>115</v>
      </c>
      <c r="C29" s="8" t="s">
        <v>35</v>
      </c>
      <c r="D29" s="12" t="s">
        <v>118</v>
      </c>
      <c r="E29" s="12" t="s">
        <v>119</v>
      </c>
      <c r="F29" s="13" t="s">
        <v>50</v>
      </c>
      <c r="G29" s="14">
        <v>45590</v>
      </c>
      <c r="H29" s="13"/>
      <c r="I29" s="58"/>
      <c r="J29" s="59"/>
      <c r="K29" s="60"/>
      <c r="L29" s="59"/>
      <c r="M29" s="13"/>
      <c r="N29" s="61"/>
      <c r="O29" s="59"/>
      <c r="P29" s="62"/>
      <c r="Q29" s="59"/>
      <c r="R29" s="13">
        <v>1</v>
      </c>
      <c r="S29" s="61">
        <v>0.34</v>
      </c>
      <c r="T29" s="59"/>
      <c r="U29" s="62"/>
      <c r="V29" s="59"/>
      <c r="W29" s="13"/>
      <c r="X29" s="61"/>
      <c r="Y29" s="59"/>
      <c r="Z29" s="62"/>
      <c r="AA29" s="59"/>
      <c r="AB29" s="13"/>
      <c r="AC29" s="61"/>
      <c r="AD29" s="13"/>
      <c r="AE29" s="61"/>
      <c r="AF29" s="13"/>
      <c r="AG29" s="13"/>
      <c r="AH29" s="61"/>
      <c r="AI29" s="13"/>
      <c r="AJ29" s="61"/>
      <c r="AK29" s="13"/>
      <c r="AL29" s="13">
        <v>1</v>
      </c>
      <c r="AM29" s="61">
        <v>0.33</v>
      </c>
      <c r="AN29" s="13"/>
      <c r="AO29" s="61"/>
      <c r="AP29" s="13"/>
      <c r="AQ29" s="13"/>
      <c r="AR29" s="61"/>
      <c r="AS29" s="13"/>
      <c r="AT29" s="61"/>
      <c r="AU29" s="13"/>
      <c r="AV29" s="13"/>
      <c r="AW29" s="61"/>
      <c r="AX29" s="13"/>
      <c r="AY29" s="61"/>
      <c r="AZ29" s="13"/>
      <c r="BA29" s="13">
        <v>1</v>
      </c>
      <c r="BB29" s="61">
        <v>0.33</v>
      </c>
      <c r="BC29" s="13"/>
      <c r="BD29" s="61"/>
      <c r="BE29" s="13"/>
      <c r="BF29" s="13"/>
      <c r="BG29" s="61"/>
      <c r="BH29" s="13"/>
      <c r="BI29" s="61"/>
      <c r="BJ29" s="13"/>
      <c r="BK29" s="13"/>
      <c r="BL29" s="61"/>
      <c r="BM29" s="13"/>
      <c r="BN29" s="61"/>
      <c r="BO29" s="13"/>
      <c r="BP29" s="13">
        <f t="shared" ref="BP29:BP31" si="21">SUM(H29,M29,R29,W29,AB29,AG29,AL29,AQ29,AV29,BA29,BF29,BK29)</f>
        <v>3</v>
      </c>
      <c r="BQ29" s="61">
        <f t="shared" ref="BQ29:BQ31" si="22">SUM(I29,N29,S29,X29,AC29,AH29,AM29,AR29,AW29,BB29,BG29,BL29)</f>
        <v>1</v>
      </c>
      <c r="BR29" s="13">
        <f t="shared" ref="BR29:BR31" si="23">SUM(J29,O29,T29,Y29,AD29,AI29,AN29,AS29,AX29,BC29,BH29,BM29)</f>
        <v>0</v>
      </c>
      <c r="BS29" s="61">
        <f t="shared" ref="BS29:BS31" si="24">SUM(K29,P29,U29,Z29,AE29,AJ29,AO29,AT29,AY29,BD29,BI29,BN29)</f>
        <v>0</v>
      </c>
    </row>
    <row r="30" spans="1:71" ht="71.25" x14ac:dyDescent="0.25">
      <c r="A30" s="15" t="s">
        <v>114</v>
      </c>
      <c r="B30" s="15" t="s">
        <v>115</v>
      </c>
      <c r="C30" s="8" t="s">
        <v>39</v>
      </c>
      <c r="D30" s="12" t="s">
        <v>120</v>
      </c>
      <c r="E30" s="12" t="s">
        <v>121</v>
      </c>
      <c r="F30" s="13" t="s">
        <v>50</v>
      </c>
      <c r="G30" s="14">
        <v>45623</v>
      </c>
      <c r="H30" s="13"/>
      <c r="I30" s="58"/>
      <c r="J30" s="59"/>
      <c r="K30" s="60"/>
      <c r="L30" s="59"/>
      <c r="M30" s="13"/>
      <c r="N30" s="61"/>
      <c r="O30" s="59"/>
      <c r="P30" s="62"/>
      <c r="Q30" s="59"/>
      <c r="R30" s="13"/>
      <c r="S30" s="61"/>
      <c r="T30" s="59"/>
      <c r="U30" s="62"/>
      <c r="V30" s="59"/>
      <c r="W30" s="13"/>
      <c r="X30" s="61"/>
      <c r="Y30" s="59"/>
      <c r="Z30" s="62"/>
      <c r="AA30" s="59"/>
      <c r="AB30" s="13"/>
      <c r="AC30" s="61"/>
      <c r="AD30" s="13"/>
      <c r="AE30" s="61"/>
      <c r="AF30" s="13"/>
      <c r="AG30" s="13">
        <v>1</v>
      </c>
      <c r="AH30" s="61">
        <v>0.5</v>
      </c>
      <c r="AI30" s="13"/>
      <c r="AJ30" s="61"/>
      <c r="AK30" s="13"/>
      <c r="AL30" s="13"/>
      <c r="AM30" s="61"/>
      <c r="AN30" s="13"/>
      <c r="AO30" s="61"/>
      <c r="AP30" s="13"/>
      <c r="AQ30" s="13"/>
      <c r="AR30" s="61"/>
      <c r="AS30" s="13"/>
      <c r="AT30" s="61"/>
      <c r="AU30" s="13"/>
      <c r="AV30" s="13"/>
      <c r="AW30" s="61"/>
      <c r="AX30" s="13"/>
      <c r="AY30" s="61"/>
      <c r="AZ30" s="13"/>
      <c r="BA30" s="13"/>
      <c r="BB30" s="61"/>
      <c r="BC30" s="13"/>
      <c r="BD30" s="61"/>
      <c r="BE30" s="13"/>
      <c r="BF30" s="13">
        <v>1</v>
      </c>
      <c r="BG30" s="61">
        <v>0.5</v>
      </c>
      <c r="BH30" s="13"/>
      <c r="BI30" s="61"/>
      <c r="BJ30" s="13"/>
      <c r="BK30" s="13"/>
      <c r="BL30" s="61"/>
      <c r="BM30" s="13"/>
      <c r="BN30" s="61"/>
      <c r="BO30" s="13"/>
      <c r="BP30" s="13">
        <f t="shared" si="21"/>
        <v>2</v>
      </c>
      <c r="BQ30" s="61">
        <f t="shared" si="22"/>
        <v>1</v>
      </c>
      <c r="BR30" s="13">
        <f t="shared" si="23"/>
        <v>0</v>
      </c>
      <c r="BS30" s="61">
        <f t="shared" si="24"/>
        <v>0</v>
      </c>
    </row>
    <row r="31" spans="1:71" ht="57" x14ac:dyDescent="0.25">
      <c r="A31" s="15" t="s">
        <v>114</v>
      </c>
      <c r="B31" s="15" t="s">
        <v>122</v>
      </c>
      <c r="C31" s="8" t="s">
        <v>47</v>
      </c>
      <c r="D31" s="12" t="s">
        <v>123</v>
      </c>
      <c r="E31" s="12" t="s">
        <v>124</v>
      </c>
      <c r="F31" s="13" t="s">
        <v>50</v>
      </c>
      <c r="G31" s="14">
        <v>45596</v>
      </c>
      <c r="H31" s="13"/>
      <c r="I31" s="58"/>
      <c r="J31" s="59"/>
      <c r="K31" s="60"/>
      <c r="L31" s="59"/>
      <c r="M31" s="13"/>
      <c r="N31" s="61"/>
      <c r="O31" s="59"/>
      <c r="P31" s="62"/>
      <c r="Q31" s="59"/>
      <c r="R31" s="13"/>
      <c r="S31" s="61"/>
      <c r="T31" s="59"/>
      <c r="U31" s="62"/>
      <c r="V31" s="59"/>
      <c r="W31" s="13"/>
      <c r="X31" s="61"/>
      <c r="Y31" s="59"/>
      <c r="Z31" s="62"/>
      <c r="AA31" s="59"/>
      <c r="AB31" s="13"/>
      <c r="AC31" s="61"/>
      <c r="AD31" s="13"/>
      <c r="AE31" s="61"/>
      <c r="AF31" s="13"/>
      <c r="AG31" s="13">
        <v>1</v>
      </c>
      <c r="AH31" s="61">
        <v>0.5</v>
      </c>
      <c r="AI31" s="13"/>
      <c r="AJ31" s="61"/>
      <c r="AK31" s="13"/>
      <c r="AL31" s="13"/>
      <c r="AM31" s="61"/>
      <c r="AN31" s="13"/>
      <c r="AO31" s="61"/>
      <c r="AP31" s="13"/>
      <c r="AQ31" s="13"/>
      <c r="AR31" s="61"/>
      <c r="AS31" s="13"/>
      <c r="AT31" s="61"/>
      <c r="AU31" s="13"/>
      <c r="AV31" s="13"/>
      <c r="AW31" s="61"/>
      <c r="AX31" s="13"/>
      <c r="AY31" s="61"/>
      <c r="AZ31" s="13"/>
      <c r="BA31" s="13"/>
      <c r="BB31" s="61"/>
      <c r="BC31" s="13"/>
      <c r="BD31" s="61"/>
      <c r="BE31" s="13"/>
      <c r="BF31" s="13">
        <v>1</v>
      </c>
      <c r="BG31" s="61">
        <v>0.5</v>
      </c>
      <c r="BH31" s="13"/>
      <c r="BI31" s="61"/>
      <c r="BJ31" s="13"/>
      <c r="BK31" s="13"/>
      <c r="BL31" s="61"/>
      <c r="BM31" s="13"/>
      <c r="BN31" s="61"/>
      <c r="BO31" s="13"/>
      <c r="BP31" s="13">
        <f t="shared" si="21"/>
        <v>2</v>
      </c>
      <c r="BQ31" s="61">
        <f t="shared" si="22"/>
        <v>1</v>
      </c>
      <c r="BR31" s="13">
        <f t="shared" si="23"/>
        <v>0</v>
      </c>
      <c r="BS31" s="61">
        <f t="shared" si="24"/>
        <v>0</v>
      </c>
    </row>
    <row r="32" spans="1:71" ht="42.75" x14ac:dyDescent="0.25">
      <c r="A32" s="15" t="s">
        <v>114</v>
      </c>
      <c r="B32" s="15" t="s">
        <v>125</v>
      </c>
      <c r="C32" s="8" t="s">
        <v>63</v>
      </c>
      <c r="D32" s="12" t="s">
        <v>126</v>
      </c>
      <c r="E32" s="12" t="s">
        <v>127</v>
      </c>
      <c r="F32" s="13" t="s">
        <v>50</v>
      </c>
      <c r="G32" s="14">
        <v>45412</v>
      </c>
      <c r="H32" s="13"/>
      <c r="I32" s="58"/>
      <c r="J32" s="59"/>
      <c r="K32" s="60"/>
      <c r="L32" s="59"/>
      <c r="M32" s="13"/>
      <c r="N32" s="61"/>
      <c r="O32" s="59"/>
      <c r="P32" s="62"/>
      <c r="Q32" s="59"/>
      <c r="R32" s="13"/>
      <c r="S32" s="61"/>
      <c r="T32" s="59"/>
      <c r="U32" s="62"/>
      <c r="V32" s="59"/>
      <c r="W32" s="13">
        <v>1</v>
      </c>
      <c r="X32" s="61">
        <v>1</v>
      </c>
      <c r="Y32" s="59"/>
      <c r="Z32" s="62"/>
      <c r="AA32" s="59"/>
      <c r="AB32" s="13"/>
      <c r="AC32" s="61"/>
      <c r="AD32" s="13"/>
      <c r="AE32" s="61"/>
      <c r="AF32" s="13"/>
      <c r="AG32" s="13"/>
      <c r="AH32" s="61"/>
      <c r="AI32" s="13"/>
      <c r="AJ32" s="61"/>
      <c r="AK32" s="13"/>
      <c r="AL32" s="13"/>
      <c r="AM32" s="61"/>
      <c r="AN32" s="13"/>
      <c r="AO32" s="61"/>
      <c r="AP32" s="13"/>
      <c r="AQ32" s="13"/>
      <c r="AR32" s="61"/>
      <c r="AS32" s="13"/>
      <c r="AT32" s="61"/>
      <c r="AU32" s="13"/>
      <c r="AV32" s="13"/>
      <c r="AW32" s="61"/>
      <c r="AX32" s="13"/>
      <c r="AY32" s="61"/>
      <c r="AZ32" s="13"/>
      <c r="BA32" s="13"/>
      <c r="BB32" s="61"/>
      <c r="BC32" s="13"/>
      <c r="BD32" s="61"/>
      <c r="BE32" s="13"/>
      <c r="BF32" s="13"/>
      <c r="BG32" s="61"/>
      <c r="BH32" s="13"/>
      <c r="BI32" s="61"/>
      <c r="BJ32" s="13"/>
      <c r="BK32" s="13"/>
      <c r="BL32" s="61"/>
      <c r="BM32" s="13"/>
      <c r="BN32" s="61"/>
      <c r="BO32" s="13"/>
      <c r="BP32" s="13">
        <f t="shared" si="0"/>
        <v>1</v>
      </c>
      <c r="BQ32" s="61">
        <f t="shared" si="1"/>
        <v>1</v>
      </c>
      <c r="BR32" s="13">
        <f t="shared" si="2"/>
        <v>0</v>
      </c>
      <c r="BS32" s="61">
        <f t="shared" si="3"/>
        <v>0</v>
      </c>
    </row>
    <row r="33" spans="1:71 16349:16379" ht="57" x14ac:dyDescent="0.25">
      <c r="A33" s="15" t="s">
        <v>114</v>
      </c>
      <c r="B33" s="15" t="s">
        <v>125</v>
      </c>
      <c r="C33" s="8" t="s">
        <v>67</v>
      </c>
      <c r="D33" s="12" t="s">
        <v>128</v>
      </c>
      <c r="E33" s="12" t="s">
        <v>129</v>
      </c>
      <c r="F33" s="13" t="s">
        <v>130</v>
      </c>
      <c r="G33" s="14">
        <v>45652</v>
      </c>
      <c r="H33" s="13"/>
      <c r="I33" s="58"/>
      <c r="J33" s="59"/>
      <c r="K33" s="60"/>
      <c r="L33" s="59"/>
      <c r="M33" s="13"/>
      <c r="N33" s="61"/>
      <c r="O33" s="59"/>
      <c r="P33" s="62"/>
      <c r="Q33" s="59"/>
      <c r="R33" s="13">
        <v>1</v>
      </c>
      <c r="S33" s="61">
        <v>0.2</v>
      </c>
      <c r="T33" s="59"/>
      <c r="U33" s="62"/>
      <c r="V33" s="59"/>
      <c r="W33" s="13"/>
      <c r="X33" s="61"/>
      <c r="Y33" s="59"/>
      <c r="Z33" s="62"/>
      <c r="AA33" s="59"/>
      <c r="AB33" s="13">
        <v>1</v>
      </c>
      <c r="AC33" s="61">
        <v>0.2</v>
      </c>
      <c r="AD33" s="13"/>
      <c r="AE33" s="61"/>
      <c r="AF33" s="13"/>
      <c r="AG33" s="13"/>
      <c r="AH33" s="61"/>
      <c r="AI33" s="13"/>
      <c r="AJ33" s="61"/>
      <c r="AK33" s="13"/>
      <c r="AL33" s="13">
        <v>1</v>
      </c>
      <c r="AM33" s="61">
        <v>0.2</v>
      </c>
      <c r="AN33" s="13"/>
      <c r="AO33" s="61"/>
      <c r="AP33" s="13"/>
      <c r="AQ33" s="13"/>
      <c r="AR33" s="61"/>
      <c r="AS33" s="13"/>
      <c r="AT33" s="61"/>
      <c r="AU33" s="13"/>
      <c r="AV33" s="13">
        <v>1</v>
      </c>
      <c r="AW33" s="61">
        <v>0.2</v>
      </c>
      <c r="AX33" s="13"/>
      <c r="AY33" s="61"/>
      <c r="AZ33" s="13"/>
      <c r="BA33" s="13"/>
      <c r="BB33" s="61"/>
      <c r="BC33" s="13"/>
      <c r="BD33" s="61"/>
      <c r="BE33" s="13"/>
      <c r="BF33" s="13">
        <v>1</v>
      </c>
      <c r="BG33" s="61">
        <v>0.2</v>
      </c>
      <c r="BH33" s="13"/>
      <c r="BI33" s="61"/>
      <c r="BJ33" s="13"/>
      <c r="BK33" s="13"/>
      <c r="BL33" s="61"/>
      <c r="BM33" s="13"/>
      <c r="BN33" s="61"/>
      <c r="BO33" s="13"/>
      <c r="BP33" s="13">
        <f t="shared" ref="BP33" si="25">SUM(H33,M33,R33,W33,AB33,AG33,AL33,AQ33,AV33,BA33,BF33,BK33)</f>
        <v>5</v>
      </c>
      <c r="BQ33" s="61">
        <f t="shared" ref="BQ33" si="26">SUM(I33,N33,S33,X33,AC33,AH33,AM33,AR33,AW33,BB33,BG33,BL33)</f>
        <v>1</v>
      </c>
      <c r="BR33" s="13">
        <f t="shared" ref="BR33" si="27">SUM(J33,O33,T33,Y33,AD33,AI33,AN33,AS33,AX33,BC33,BH33,BM33)</f>
        <v>0</v>
      </c>
      <c r="BS33" s="61">
        <f t="shared" ref="BS33" si="28">SUM(K33,P33,U33,Z33,AE33,AJ33,AO33,AT33,AY33,BD33,BI33,BN33)</f>
        <v>0</v>
      </c>
    </row>
    <row r="34" spans="1:71 16349:16379" ht="42.75" x14ac:dyDescent="0.25">
      <c r="A34" s="15" t="s">
        <v>114</v>
      </c>
      <c r="B34" s="15" t="s">
        <v>131</v>
      </c>
      <c r="C34" s="8" t="s">
        <v>70</v>
      </c>
      <c r="D34" s="12" t="s">
        <v>132</v>
      </c>
      <c r="E34" s="12" t="s">
        <v>133</v>
      </c>
      <c r="F34" s="13" t="s">
        <v>50</v>
      </c>
      <c r="G34" s="14">
        <v>45412</v>
      </c>
      <c r="H34" s="13"/>
      <c r="I34" s="58"/>
      <c r="J34" s="59"/>
      <c r="K34" s="60"/>
      <c r="L34" s="59"/>
      <c r="M34" s="13"/>
      <c r="N34" s="61"/>
      <c r="O34" s="59"/>
      <c r="P34" s="62"/>
      <c r="Q34" s="59"/>
      <c r="R34" s="13"/>
      <c r="S34" s="61"/>
      <c r="T34" s="59"/>
      <c r="U34" s="62"/>
      <c r="V34" s="59"/>
      <c r="W34" s="13">
        <v>1</v>
      </c>
      <c r="X34" s="61">
        <v>1</v>
      </c>
      <c r="Y34" s="59"/>
      <c r="Z34" s="62"/>
      <c r="AA34" s="59"/>
      <c r="AB34" s="13"/>
      <c r="AC34" s="61"/>
      <c r="AD34" s="13"/>
      <c r="AE34" s="61"/>
      <c r="AF34" s="13"/>
      <c r="AG34" s="13"/>
      <c r="AH34" s="61"/>
      <c r="AI34" s="13"/>
      <c r="AJ34" s="61"/>
      <c r="AK34" s="13"/>
      <c r="AL34" s="13"/>
      <c r="AM34" s="61"/>
      <c r="AN34" s="13"/>
      <c r="AO34" s="61"/>
      <c r="AP34" s="13"/>
      <c r="AQ34" s="13"/>
      <c r="AR34" s="61"/>
      <c r="AS34" s="13"/>
      <c r="AT34" s="61"/>
      <c r="AU34" s="13"/>
      <c r="AV34" s="13"/>
      <c r="AW34" s="61"/>
      <c r="AX34" s="13"/>
      <c r="AY34" s="61"/>
      <c r="AZ34" s="13"/>
      <c r="BA34" s="13"/>
      <c r="BB34" s="61"/>
      <c r="BC34" s="13"/>
      <c r="BD34" s="61"/>
      <c r="BE34" s="13"/>
      <c r="BF34" s="13"/>
      <c r="BG34" s="61"/>
      <c r="BH34" s="13"/>
      <c r="BI34" s="61"/>
      <c r="BJ34" s="13"/>
      <c r="BK34" s="13"/>
      <c r="BL34" s="61"/>
      <c r="BM34" s="13"/>
      <c r="BN34" s="61"/>
      <c r="BO34" s="13"/>
      <c r="BP34" s="13">
        <f t="shared" si="0"/>
        <v>1</v>
      </c>
      <c r="BQ34" s="61">
        <f t="shared" si="1"/>
        <v>1</v>
      </c>
      <c r="BR34" s="13">
        <f t="shared" si="2"/>
        <v>0</v>
      </c>
      <c r="BS34" s="61">
        <f t="shared" si="3"/>
        <v>0</v>
      </c>
    </row>
    <row r="35" spans="1:71 16349:16379" ht="72.75" customHeight="1" x14ac:dyDescent="0.25">
      <c r="A35" s="15" t="s">
        <v>114</v>
      </c>
      <c r="B35" s="15" t="s">
        <v>134</v>
      </c>
      <c r="C35" s="8" t="s">
        <v>77</v>
      </c>
      <c r="D35" s="12" t="s">
        <v>135</v>
      </c>
      <c r="E35" s="12" t="s">
        <v>136</v>
      </c>
      <c r="F35" s="13" t="s">
        <v>50</v>
      </c>
      <c r="G35" s="14">
        <v>45624</v>
      </c>
      <c r="H35" s="13"/>
      <c r="I35" s="58"/>
      <c r="J35" s="59"/>
      <c r="K35" s="60"/>
      <c r="L35" s="59"/>
      <c r="M35" s="13"/>
      <c r="N35" s="61"/>
      <c r="O35" s="59"/>
      <c r="P35" s="62"/>
      <c r="Q35" s="59"/>
      <c r="R35" s="13"/>
      <c r="S35" s="61"/>
      <c r="T35" s="59"/>
      <c r="U35" s="62"/>
      <c r="V35" s="59"/>
      <c r="W35" s="13">
        <v>1</v>
      </c>
      <c r="X35" s="61">
        <v>0.34</v>
      </c>
      <c r="Y35" s="59"/>
      <c r="Z35" s="62"/>
      <c r="AA35" s="59"/>
      <c r="AB35" s="13"/>
      <c r="AC35" s="61"/>
      <c r="AD35" s="13"/>
      <c r="AE35" s="61"/>
      <c r="AF35" s="13"/>
      <c r="AG35" s="13"/>
      <c r="AH35" s="61"/>
      <c r="AI35" s="13"/>
      <c r="AJ35" s="61"/>
      <c r="AK35" s="13"/>
      <c r="AL35" s="13"/>
      <c r="AM35" s="61"/>
      <c r="AN35" s="13"/>
      <c r="AO35" s="61"/>
      <c r="AP35" s="13"/>
      <c r="AQ35" s="13">
        <v>1</v>
      </c>
      <c r="AR35" s="61">
        <v>0.33</v>
      </c>
      <c r="AS35" s="13"/>
      <c r="AT35" s="61"/>
      <c r="AU35" s="13"/>
      <c r="AV35" s="13"/>
      <c r="AW35" s="61"/>
      <c r="AX35" s="13"/>
      <c r="AY35" s="61"/>
      <c r="AZ35" s="13"/>
      <c r="BA35" s="13"/>
      <c r="BB35" s="61"/>
      <c r="BC35" s="13"/>
      <c r="BD35" s="61"/>
      <c r="BE35" s="13"/>
      <c r="BF35" s="13"/>
      <c r="BG35" s="61"/>
      <c r="BH35" s="13"/>
      <c r="BI35" s="61"/>
      <c r="BJ35" s="13"/>
      <c r="BK35" s="13">
        <v>1</v>
      </c>
      <c r="BL35" s="61">
        <v>0.33</v>
      </c>
      <c r="BM35" s="13"/>
      <c r="BN35" s="61"/>
      <c r="BO35" s="13"/>
      <c r="BP35" s="13">
        <f t="shared" si="0"/>
        <v>3</v>
      </c>
      <c r="BQ35" s="61">
        <f t="shared" si="1"/>
        <v>1</v>
      </c>
      <c r="BR35" s="13">
        <f t="shared" si="2"/>
        <v>0</v>
      </c>
      <c r="BS35" s="61">
        <f t="shared" si="3"/>
        <v>0</v>
      </c>
    </row>
    <row r="36" spans="1:71 16349:16379" ht="85.5" x14ac:dyDescent="0.25">
      <c r="A36" s="15" t="s">
        <v>114</v>
      </c>
      <c r="B36" s="15" t="s">
        <v>134</v>
      </c>
      <c r="C36" s="22" t="s">
        <v>80</v>
      </c>
      <c r="D36" s="25" t="s">
        <v>137</v>
      </c>
      <c r="E36" s="25" t="s">
        <v>138</v>
      </c>
      <c r="F36" s="26" t="s">
        <v>50</v>
      </c>
      <c r="G36" s="27">
        <v>45653</v>
      </c>
      <c r="H36" s="26"/>
      <c r="I36" s="75"/>
      <c r="J36" s="76"/>
      <c r="K36" s="77"/>
      <c r="L36" s="76"/>
      <c r="M36" s="26"/>
      <c r="N36" s="78"/>
      <c r="O36" s="76"/>
      <c r="P36" s="79"/>
      <c r="Q36" s="76"/>
      <c r="R36" s="26"/>
      <c r="S36" s="78"/>
      <c r="T36" s="76"/>
      <c r="U36" s="79"/>
      <c r="V36" s="76"/>
      <c r="W36" s="26"/>
      <c r="X36" s="78"/>
      <c r="Y36" s="76"/>
      <c r="Z36" s="79"/>
      <c r="AA36" s="76"/>
      <c r="AB36" s="26"/>
      <c r="AC36" s="78"/>
      <c r="AD36" s="26"/>
      <c r="AE36" s="78"/>
      <c r="AF36" s="26"/>
      <c r="AG36" s="26"/>
      <c r="AH36" s="78"/>
      <c r="AI36" s="26"/>
      <c r="AJ36" s="78"/>
      <c r="AK36" s="26"/>
      <c r="AL36" s="26">
        <v>1</v>
      </c>
      <c r="AM36" s="78">
        <v>0.5</v>
      </c>
      <c r="AN36" s="26"/>
      <c r="AO36" s="78"/>
      <c r="AP36" s="26"/>
      <c r="AQ36" s="26"/>
      <c r="AR36" s="78"/>
      <c r="AS36" s="26"/>
      <c r="AT36" s="78"/>
      <c r="AU36" s="26"/>
      <c r="AV36" s="26"/>
      <c r="AW36" s="78"/>
      <c r="AX36" s="26"/>
      <c r="AY36" s="78"/>
      <c r="AZ36" s="26"/>
      <c r="BA36" s="26"/>
      <c r="BB36" s="78"/>
      <c r="BC36" s="26"/>
      <c r="BD36" s="78"/>
      <c r="BE36" s="26"/>
      <c r="BF36" s="26"/>
      <c r="BG36" s="78"/>
      <c r="BH36" s="26"/>
      <c r="BI36" s="78"/>
      <c r="BJ36" s="26"/>
      <c r="BK36" s="26">
        <v>1</v>
      </c>
      <c r="BL36" s="78">
        <v>0.5</v>
      </c>
      <c r="BM36" s="26"/>
      <c r="BN36" s="78"/>
      <c r="BO36" s="26"/>
      <c r="BP36" s="13">
        <f t="shared" ref="BP36" si="29">SUM(H36,M36,R36,W36,AB36,AG36,AL36,AQ36,AV36,BA36,BF36,BK36)</f>
        <v>2</v>
      </c>
      <c r="BQ36" s="61">
        <f t="shared" ref="BQ36" si="30">SUM(I36,N36,S36,X36,AC36,AH36,AM36,AR36,AW36,BB36,BG36,BL36)</f>
        <v>1</v>
      </c>
      <c r="BR36" s="13">
        <f t="shared" ref="BR36" si="31">SUM(J36,O36,T36,Y36,AD36,AI36,AN36,AS36,AX36,BC36,BH36,BM36)</f>
        <v>0</v>
      </c>
      <c r="BS36" s="61">
        <f t="shared" ref="BS36" si="32">SUM(K36,P36,U36,Z36,AE36,AJ36,AO36,AT36,AY36,BD36,BI36,BN36)</f>
        <v>0</v>
      </c>
    </row>
    <row r="37" spans="1:71 16349:16379" ht="57" x14ac:dyDescent="0.25">
      <c r="A37" s="28" t="s">
        <v>114</v>
      </c>
      <c r="B37" s="28" t="s">
        <v>139</v>
      </c>
      <c r="C37" s="29" t="s">
        <v>111</v>
      </c>
      <c r="D37" s="30" t="s">
        <v>140</v>
      </c>
      <c r="E37" s="30" t="s">
        <v>141</v>
      </c>
      <c r="F37" s="31" t="s">
        <v>142</v>
      </c>
      <c r="G37" s="32">
        <v>45580</v>
      </c>
      <c r="H37" s="31"/>
      <c r="I37" s="68"/>
      <c r="J37" s="69"/>
      <c r="K37" s="70"/>
      <c r="L37" s="69"/>
      <c r="M37" s="31"/>
      <c r="N37" s="71"/>
      <c r="O37" s="69"/>
      <c r="P37" s="72"/>
      <c r="Q37" s="69"/>
      <c r="R37" s="31"/>
      <c r="S37" s="71"/>
      <c r="T37" s="69"/>
      <c r="U37" s="72"/>
      <c r="V37" s="69"/>
      <c r="W37" s="31">
        <v>1</v>
      </c>
      <c r="X37" s="71">
        <v>0.5</v>
      </c>
      <c r="Y37" s="69"/>
      <c r="Z37" s="72"/>
      <c r="AA37" s="69"/>
      <c r="AB37" s="31"/>
      <c r="AC37" s="71"/>
      <c r="AD37" s="31"/>
      <c r="AE37" s="71"/>
      <c r="AF37" s="31"/>
      <c r="AG37" s="31"/>
      <c r="AH37" s="71"/>
      <c r="AI37" s="31"/>
      <c r="AJ37" s="71"/>
      <c r="AK37" s="31"/>
      <c r="AL37" s="31"/>
      <c r="AM37" s="71"/>
      <c r="AN37" s="31"/>
      <c r="AO37" s="71"/>
      <c r="AP37" s="31"/>
      <c r="AQ37" s="31"/>
      <c r="AR37" s="71"/>
      <c r="AS37" s="31"/>
      <c r="AT37" s="71"/>
      <c r="AU37" s="31"/>
      <c r="AV37" s="31"/>
      <c r="AW37" s="71"/>
      <c r="AX37" s="31"/>
      <c r="AY37" s="71"/>
      <c r="AZ37" s="31"/>
      <c r="BA37" s="31">
        <v>1</v>
      </c>
      <c r="BB37" s="71">
        <v>0.5</v>
      </c>
      <c r="BC37" s="31"/>
      <c r="BD37" s="71"/>
      <c r="BE37" s="31"/>
      <c r="BF37" s="31"/>
      <c r="BG37" s="71"/>
      <c r="BH37" s="31"/>
      <c r="BI37" s="71"/>
      <c r="BJ37" s="31"/>
      <c r="BK37" s="31"/>
      <c r="BL37" s="71"/>
      <c r="BM37" s="31"/>
      <c r="BN37" s="71"/>
      <c r="BO37" s="31"/>
      <c r="BP37" s="31">
        <f t="shared" si="0"/>
        <v>2</v>
      </c>
      <c r="BQ37" s="71">
        <f t="shared" si="1"/>
        <v>1</v>
      </c>
      <c r="BR37" s="31">
        <f t="shared" si="2"/>
        <v>0</v>
      </c>
      <c r="BS37" s="71">
        <f t="shared" si="3"/>
        <v>0</v>
      </c>
    </row>
    <row r="38" spans="1:71 16349:16379" ht="57.75" customHeight="1" x14ac:dyDescent="0.25">
      <c r="A38" s="2" t="s">
        <v>143</v>
      </c>
      <c r="B38" s="2" t="s">
        <v>144</v>
      </c>
      <c r="C38" s="3" t="s">
        <v>31</v>
      </c>
      <c r="D38" s="4" t="s">
        <v>145</v>
      </c>
      <c r="E38" s="4" t="s">
        <v>146</v>
      </c>
      <c r="F38" s="5"/>
      <c r="G38" s="6">
        <v>45623</v>
      </c>
      <c r="H38" s="5"/>
      <c r="I38" s="48"/>
      <c r="J38" s="49"/>
      <c r="K38" s="50"/>
      <c r="L38" s="49"/>
      <c r="M38" s="5"/>
      <c r="N38" s="51"/>
      <c r="O38" s="49"/>
      <c r="P38" s="52"/>
      <c r="Q38" s="49"/>
      <c r="R38" s="5"/>
      <c r="S38" s="51"/>
      <c r="T38" s="49"/>
      <c r="U38" s="52"/>
      <c r="V38" s="49"/>
      <c r="W38" s="5"/>
      <c r="X38" s="51"/>
      <c r="Y38" s="49"/>
      <c r="Z38" s="52"/>
      <c r="AA38" s="49"/>
      <c r="AB38" s="5"/>
      <c r="AC38" s="51"/>
      <c r="AD38" s="5"/>
      <c r="AE38" s="51"/>
      <c r="AF38" s="5"/>
      <c r="AG38" s="5"/>
      <c r="AH38" s="51"/>
      <c r="AI38" s="5"/>
      <c r="AJ38" s="51"/>
      <c r="AK38" s="5"/>
      <c r="AL38" s="5"/>
      <c r="AM38" s="51"/>
      <c r="AN38" s="5"/>
      <c r="AO38" s="51"/>
      <c r="AP38" s="5"/>
      <c r="AQ38" s="5"/>
      <c r="AR38" s="51"/>
      <c r="AS38" s="5"/>
      <c r="AT38" s="51"/>
      <c r="AU38" s="5"/>
      <c r="AV38" s="5"/>
      <c r="AW38" s="51"/>
      <c r="AX38" s="5"/>
      <c r="AY38" s="51"/>
      <c r="AZ38" s="5"/>
      <c r="BA38" s="5"/>
      <c r="BB38" s="51"/>
      <c r="BC38" s="5"/>
      <c r="BD38" s="51"/>
      <c r="BE38" s="5"/>
      <c r="BF38" s="5">
        <v>1</v>
      </c>
      <c r="BG38" s="51">
        <v>1</v>
      </c>
      <c r="BH38" s="5"/>
      <c r="BI38" s="51"/>
      <c r="BJ38" s="5"/>
      <c r="BK38" s="5"/>
      <c r="BL38" s="51"/>
      <c r="BM38" s="5"/>
      <c r="BN38" s="51"/>
      <c r="BO38" s="5"/>
      <c r="BP38" s="5">
        <f t="shared" si="0"/>
        <v>1</v>
      </c>
      <c r="BQ38" s="51">
        <f t="shared" si="1"/>
        <v>1</v>
      </c>
      <c r="BR38" s="5">
        <f t="shared" si="2"/>
        <v>0</v>
      </c>
      <c r="BS38" s="51">
        <f t="shared" si="3"/>
        <v>0</v>
      </c>
    </row>
    <row r="39" spans="1:71 16349:16379" ht="58.5" customHeight="1" x14ac:dyDescent="0.25">
      <c r="A39" s="15" t="s">
        <v>143</v>
      </c>
      <c r="B39" s="15" t="s">
        <v>147</v>
      </c>
      <c r="C39" s="8" t="s">
        <v>47</v>
      </c>
      <c r="D39" s="12" t="s">
        <v>148</v>
      </c>
      <c r="E39" s="12" t="s">
        <v>149</v>
      </c>
      <c r="F39" s="13" t="s">
        <v>42</v>
      </c>
      <c r="G39" s="14">
        <v>45471</v>
      </c>
      <c r="H39" s="13"/>
      <c r="I39" s="58"/>
      <c r="J39" s="59"/>
      <c r="K39" s="60"/>
      <c r="L39" s="59"/>
      <c r="M39" s="13"/>
      <c r="N39" s="61"/>
      <c r="O39" s="59"/>
      <c r="P39" s="62"/>
      <c r="Q39" s="59"/>
      <c r="R39" s="13"/>
      <c r="S39" s="61"/>
      <c r="T39" s="59"/>
      <c r="U39" s="62"/>
      <c r="V39" s="59"/>
      <c r="W39" s="13"/>
      <c r="X39" s="61"/>
      <c r="Y39" s="59"/>
      <c r="Z39" s="62"/>
      <c r="AA39" s="59"/>
      <c r="AB39" s="13"/>
      <c r="AC39" s="61"/>
      <c r="AD39" s="13"/>
      <c r="AE39" s="61"/>
      <c r="AF39" s="13"/>
      <c r="AG39" s="13">
        <v>1</v>
      </c>
      <c r="AH39" s="61">
        <v>1</v>
      </c>
      <c r="AI39" s="13"/>
      <c r="AJ39" s="61"/>
      <c r="AK39" s="13"/>
      <c r="AL39" s="13"/>
      <c r="AM39" s="61"/>
      <c r="AN39" s="13"/>
      <c r="AO39" s="61"/>
      <c r="AP39" s="13"/>
      <c r="AQ39" s="13"/>
      <c r="AR39" s="61"/>
      <c r="AS39" s="13"/>
      <c r="AT39" s="61"/>
      <c r="AU39" s="13"/>
      <c r="AV39" s="13"/>
      <c r="AW39" s="61"/>
      <c r="AX39" s="13"/>
      <c r="AY39" s="61"/>
      <c r="AZ39" s="13"/>
      <c r="BA39" s="13"/>
      <c r="BB39" s="61"/>
      <c r="BC39" s="13"/>
      <c r="BD39" s="61"/>
      <c r="BE39" s="13"/>
      <c r="BF39" s="13"/>
      <c r="BG39" s="61"/>
      <c r="BH39" s="13"/>
      <c r="BI39" s="61"/>
      <c r="BJ39" s="13"/>
      <c r="BK39" s="13"/>
      <c r="BL39" s="61"/>
      <c r="BM39" s="13"/>
      <c r="BN39" s="61"/>
      <c r="BO39" s="13"/>
      <c r="BP39" s="10">
        <f t="shared" si="0"/>
        <v>1</v>
      </c>
      <c r="BQ39" s="57">
        <f t="shared" si="1"/>
        <v>1</v>
      </c>
      <c r="BR39" s="10">
        <f t="shared" si="2"/>
        <v>0</v>
      </c>
      <c r="BS39" s="57">
        <f t="shared" si="3"/>
        <v>0</v>
      </c>
    </row>
    <row r="40" spans="1:71 16349:16379" ht="58.5" customHeight="1" x14ac:dyDescent="0.25">
      <c r="A40" s="15" t="s">
        <v>143</v>
      </c>
      <c r="B40" s="15" t="s">
        <v>147</v>
      </c>
      <c r="C40" s="8" t="s">
        <v>51</v>
      </c>
      <c r="D40" s="12" t="s">
        <v>150</v>
      </c>
      <c r="E40" s="12" t="s">
        <v>151</v>
      </c>
      <c r="F40" s="13" t="s">
        <v>42</v>
      </c>
      <c r="G40" s="14">
        <v>45504</v>
      </c>
      <c r="H40" s="13"/>
      <c r="I40" s="58"/>
      <c r="J40" s="59"/>
      <c r="K40" s="60"/>
      <c r="L40" s="59"/>
      <c r="M40" s="13"/>
      <c r="N40" s="61"/>
      <c r="O40" s="59"/>
      <c r="P40" s="62"/>
      <c r="Q40" s="59"/>
      <c r="R40" s="13"/>
      <c r="S40" s="61"/>
      <c r="T40" s="59"/>
      <c r="U40" s="62"/>
      <c r="V40" s="59"/>
      <c r="W40" s="13"/>
      <c r="X40" s="61"/>
      <c r="Y40" s="59"/>
      <c r="Z40" s="62"/>
      <c r="AA40" s="59"/>
      <c r="AB40" s="13"/>
      <c r="AC40" s="61"/>
      <c r="AD40" s="13"/>
      <c r="AE40" s="61"/>
      <c r="AF40" s="13"/>
      <c r="AG40" s="13"/>
      <c r="AH40" s="61"/>
      <c r="AI40" s="13"/>
      <c r="AJ40" s="61"/>
      <c r="AK40" s="13"/>
      <c r="AL40" s="13">
        <v>1</v>
      </c>
      <c r="AM40" s="61">
        <v>1</v>
      </c>
      <c r="AN40" s="13"/>
      <c r="AO40" s="61"/>
      <c r="AP40" s="13"/>
      <c r="AQ40" s="13"/>
      <c r="AR40" s="61"/>
      <c r="AS40" s="13"/>
      <c r="AT40" s="61"/>
      <c r="AU40" s="13"/>
      <c r="AV40" s="13"/>
      <c r="AW40" s="61"/>
      <c r="AX40" s="13"/>
      <c r="AY40" s="61"/>
      <c r="AZ40" s="13"/>
      <c r="BA40" s="13"/>
      <c r="BB40" s="61"/>
      <c r="BC40" s="13"/>
      <c r="BD40" s="61"/>
      <c r="BE40" s="13"/>
      <c r="BF40" s="13"/>
      <c r="BG40" s="61"/>
      <c r="BH40" s="13"/>
      <c r="BI40" s="61"/>
      <c r="BJ40" s="13"/>
      <c r="BK40" s="13"/>
      <c r="BL40" s="61"/>
      <c r="BM40" s="13"/>
      <c r="BN40" s="61"/>
      <c r="BO40" s="13"/>
      <c r="BP40" s="10">
        <f t="shared" si="0"/>
        <v>1</v>
      </c>
      <c r="BQ40" s="57">
        <f t="shared" si="1"/>
        <v>1</v>
      </c>
      <c r="BR40" s="10">
        <f t="shared" si="2"/>
        <v>0</v>
      </c>
      <c r="BS40" s="57">
        <f t="shared" si="3"/>
        <v>0</v>
      </c>
    </row>
    <row r="41" spans="1:71 16349:16379" ht="58.5" customHeight="1" x14ac:dyDescent="0.25">
      <c r="A41" s="28" t="s">
        <v>143</v>
      </c>
      <c r="B41" s="28" t="s">
        <v>147</v>
      </c>
      <c r="C41" s="29" t="s">
        <v>55</v>
      </c>
      <c r="D41" s="30" t="s">
        <v>152</v>
      </c>
      <c r="E41" s="30" t="s">
        <v>153</v>
      </c>
      <c r="F41" s="31" t="s">
        <v>42</v>
      </c>
      <c r="G41" s="32">
        <v>45646</v>
      </c>
      <c r="H41" s="31"/>
      <c r="I41" s="68"/>
      <c r="J41" s="69"/>
      <c r="K41" s="70"/>
      <c r="L41" s="69"/>
      <c r="M41" s="31"/>
      <c r="N41" s="71"/>
      <c r="O41" s="69"/>
      <c r="P41" s="72"/>
      <c r="Q41" s="69"/>
      <c r="R41" s="31"/>
      <c r="S41" s="71"/>
      <c r="T41" s="69"/>
      <c r="U41" s="72"/>
      <c r="V41" s="69"/>
      <c r="W41" s="31"/>
      <c r="X41" s="71"/>
      <c r="Y41" s="69"/>
      <c r="Z41" s="72"/>
      <c r="AA41" s="69"/>
      <c r="AB41" s="31"/>
      <c r="AC41" s="71"/>
      <c r="AD41" s="31"/>
      <c r="AE41" s="71"/>
      <c r="AF41" s="31"/>
      <c r="AG41" s="31"/>
      <c r="AH41" s="71"/>
      <c r="AI41" s="31"/>
      <c r="AJ41" s="71"/>
      <c r="AK41" s="31"/>
      <c r="AL41" s="31"/>
      <c r="AM41" s="71"/>
      <c r="AN41" s="31"/>
      <c r="AO41" s="71"/>
      <c r="AP41" s="31"/>
      <c r="AQ41" s="31"/>
      <c r="AR41" s="71"/>
      <c r="AS41" s="31"/>
      <c r="AT41" s="71"/>
      <c r="AU41" s="31"/>
      <c r="AV41" s="31"/>
      <c r="AW41" s="71"/>
      <c r="AX41" s="31"/>
      <c r="AY41" s="71"/>
      <c r="AZ41" s="31"/>
      <c r="BA41" s="31"/>
      <c r="BB41" s="71"/>
      <c r="BC41" s="31"/>
      <c r="BD41" s="71"/>
      <c r="BE41" s="31"/>
      <c r="BF41" s="31"/>
      <c r="BG41" s="71"/>
      <c r="BH41" s="31"/>
      <c r="BI41" s="71"/>
      <c r="BJ41" s="31"/>
      <c r="BK41" s="31">
        <v>1</v>
      </c>
      <c r="BL41" s="71">
        <v>1</v>
      </c>
      <c r="BM41" s="31"/>
      <c r="BN41" s="71"/>
      <c r="BO41" s="31"/>
      <c r="BP41" s="73">
        <f t="shared" si="0"/>
        <v>1</v>
      </c>
      <c r="BQ41" s="74">
        <f t="shared" si="1"/>
        <v>1</v>
      </c>
      <c r="BR41" s="73">
        <f t="shared" si="2"/>
        <v>0</v>
      </c>
      <c r="BS41" s="74">
        <f t="shared" si="3"/>
        <v>0</v>
      </c>
    </row>
    <row r="42" spans="1:71 16349:16379" ht="42.75" x14ac:dyDescent="0.25">
      <c r="A42" s="2" t="s">
        <v>154</v>
      </c>
      <c r="B42" s="2" t="s">
        <v>155</v>
      </c>
      <c r="C42" s="3" t="s">
        <v>31</v>
      </c>
      <c r="D42" s="2" t="s">
        <v>156</v>
      </c>
      <c r="E42" s="33" t="s">
        <v>157</v>
      </c>
      <c r="F42" s="13" t="s">
        <v>66</v>
      </c>
      <c r="G42" s="34">
        <v>45656</v>
      </c>
      <c r="H42" s="5"/>
      <c r="I42" s="48"/>
      <c r="J42" s="49"/>
      <c r="K42" s="50"/>
      <c r="L42" s="49"/>
      <c r="M42" s="5"/>
      <c r="N42" s="51"/>
      <c r="O42" s="49"/>
      <c r="P42" s="52"/>
      <c r="Q42" s="49"/>
      <c r="R42" s="5"/>
      <c r="S42" s="51"/>
      <c r="T42" s="49"/>
      <c r="U42" s="52"/>
      <c r="V42" s="49"/>
      <c r="W42" s="5"/>
      <c r="X42" s="51"/>
      <c r="Y42" s="49"/>
      <c r="Z42" s="52"/>
      <c r="AA42" s="49"/>
      <c r="AB42" s="5"/>
      <c r="AC42" s="51"/>
      <c r="AD42" s="5"/>
      <c r="AE42" s="51"/>
      <c r="AF42" s="5"/>
      <c r="AG42" s="5"/>
      <c r="AH42" s="51"/>
      <c r="AI42" s="5"/>
      <c r="AJ42" s="51"/>
      <c r="AK42" s="5"/>
      <c r="AL42" s="5">
        <v>1</v>
      </c>
      <c r="AM42" s="51">
        <v>0.5</v>
      </c>
      <c r="AN42" s="5"/>
      <c r="AO42" s="51"/>
      <c r="AP42" s="5"/>
      <c r="AQ42" s="5"/>
      <c r="AR42" s="51"/>
      <c r="AS42" s="5"/>
      <c r="AT42" s="51"/>
      <c r="AU42" s="5"/>
      <c r="AV42" s="5"/>
      <c r="AW42" s="51"/>
      <c r="AX42" s="5"/>
      <c r="AY42" s="51"/>
      <c r="AZ42" s="5"/>
      <c r="BA42" s="5"/>
      <c r="BB42" s="51"/>
      <c r="BC42" s="5"/>
      <c r="BD42" s="51"/>
      <c r="BE42" s="5"/>
      <c r="BF42" s="5"/>
      <c r="BG42" s="51"/>
      <c r="BH42" s="5"/>
      <c r="BI42" s="51"/>
      <c r="BJ42" s="5"/>
      <c r="BK42" s="5">
        <v>1</v>
      </c>
      <c r="BL42" s="51">
        <v>0.5</v>
      </c>
      <c r="BM42" s="5"/>
      <c r="BN42" s="51"/>
      <c r="BO42" s="5"/>
      <c r="BP42" s="5">
        <f t="shared" si="0"/>
        <v>2</v>
      </c>
      <c r="BQ42" s="51">
        <f t="shared" si="1"/>
        <v>1</v>
      </c>
      <c r="BR42" s="5">
        <f t="shared" si="2"/>
        <v>0</v>
      </c>
      <c r="BS42" s="51">
        <f t="shared" si="3"/>
        <v>0</v>
      </c>
    </row>
    <row r="43" spans="1:71 16349:16379" ht="45" customHeight="1" x14ac:dyDescent="0.25">
      <c r="A43" s="7" t="s">
        <v>154</v>
      </c>
      <c r="B43" s="7" t="s">
        <v>155</v>
      </c>
      <c r="C43" s="35" t="s">
        <v>35</v>
      </c>
      <c r="D43" s="7" t="s">
        <v>158</v>
      </c>
      <c r="E43" s="7" t="s">
        <v>153</v>
      </c>
      <c r="F43" s="10" t="s">
        <v>42</v>
      </c>
      <c r="G43" s="14">
        <v>45625</v>
      </c>
      <c r="H43" s="10"/>
      <c r="I43" s="53"/>
      <c r="J43" s="54"/>
      <c r="K43" s="55"/>
      <c r="L43" s="54"/>
      <c r="M43" s="10"/>
      <c r="N43" s="57"/>
      <c r="O43" s="54"/>
      <c r="P43" s="56"/>
      <c r="Q43" s="54"/>
      <c r="R43" s="10"/>
      <c r="S43" s="57"/>
      <c r="T43" s="54"/>
      <c r="U43" s="56"/>
      <c r="V43" s="54"/>
      <c r="W43" s="10"/>
      <c r="X43" s="57"/>
      <c r="Y43" s="54"/>
      <c r="Z43" s="56"/>
      <c r="AA43" s="54"/>
      <c r="AB43" s="10"/>
      <c r="AC43" s="57"/>
      <c r="AD43" s="10"/>
      <c r="AE43" s="57"/>
      <c r="AF43" s="10"/>
      <c r="AG43" s="10"/>
      <c r="AH43" s="57"/>
      <c r="AI43" s="10"/>
      <c r="AJ43" s="57"/>
      <c r="AK43" s="10"/>
      <c r="AL43" s="10"/>
      <c r="AM43" s="57"/>
      <c r="AN43" s="10"/>
      <c r="AO43" s="57"/>
      <c r="AP43" s="10"/>
      <c r="AQ43" s="10"/>
      <c r="AR43" s="57"/>
      <c r="AS43" s="10"/>
      <c r="AT43" s="57"/>
      <c r="AU43" s="10"/>
      <c r="AV43" s="10"/>
      <c r="AW43" s="57"/>
      <c r="AX43" s="10"/>
      <c r="AY43" s="57"/>
      <c r="AZ43" s="10"/>
      <c r="BA43" s="10"/>
      <c r="BB43" s="57"/>
      <c r="BC43" s="10"/>
      <c r="BD43" s="57"/>
      <c r="BE43" s="10"/>
      <c r="BF43" s="10">
        <v>1</v>
      </c>
      <c r="BG43" s="57">
        <v>1</v>
      </c>
      <c r="BH43" s="10"/>
      <c r="BI43" s="57"/>
      <c r="BJ43" s="10"/>
      <c r="BK43" s="10"/>
      <c r="BL43" s="57"/>
      <c r="BM43" s="10"/>
      <c r="BN43" s="57"/>
      <c r="BO43" s="10"/>
      <c r="BP43" s="10">
        <f t="shared" si="0"/>
        <v>1</v>
      </c>
      <c r="BQ43" s="57">
        <f t="shared" si="1"/>
        <v>1</v>
      </c>
      <c r="BR43" s="10">
        <f t="shared" si="2"/>
        <v>0</v>
      </c>
      <c r="BS43" s="57">
        <f t="shared" si="3"/>
        <v>0</v>
      </c>
    </row>
    <row r="44" spans="1:71 16349:16379" ht="57" x14ac:dyDescent="0.25">
      <c r="A44" s="12" t="s">
        <v>154</v>
      </c>
      <c r="B44" s="12" t="s">
        <v>159</v>
      </c>
      <c r="C44" s="13" t="s">
        <v>51</v>
      </c>
      <c r="D44" s="12" t="s">
        <v>160</v>
      </c>
      <c r="E44" s="12" t="s">
        <v>161</v>
      </c>
      <c r="F44" s="13" t="s">
        <v>42</v>
      </c>
      <c r="G44" s="14">
        <v>45625</v>
      </c>
      <c r="H44" s="13"/>
      <c r="I44" s="58"/>
      <c r="J44" s="59"/>
      <c r="K44" s="60"/>
      <c r="L44" s="59"/>
      <c r="M44" s="13"/>
      <c r="N44" s="61"/>
      <c r="O44" s="59"/>
      <c r="P44" s="62"/>
      <c r="Q44" s="59"/>
      <c r="R44" s="13"/>
      <c r="S44" s="61"/>
      <c r="T44" s="59"/>
      <c r="U44" s="62"/>
      <c r="V44" s="59"/>
      <c r="W44" s="13"/>
      <c r="X44" s="61"/>
      <c r="Y44" s="59"/>
      <c r="Z44" s="62"/>
      <c r="AA44" s="59"/>
      <c r="AB44" s="13"/>
      <c r="AC44" s="61"/>
      <c r="AD44" s="13"/>
      <c r="AE44" s="61"/>
      <c r="AF44" s="13"/>
      <c r="AG44" s="13"/>
      <c r="AH44" s="61"/>
      <c r="AI44" s="13"/>
      <c r="AJ44" s="61"/>
      <c r="AK44" s="13"/>
      <c r="AL44" s="13"/>
      <c r="AM44" s="61"/>
      <c r="AN44" s="13"/>
      <c r="AO44" s="61"/>
      <c r="AP44" s="13"/>
      <c r="AQ44" s="13"/>
      <c r="AR44" s="61"/>
      <c r="AS44" s="13"/>
      <c r="AT44" s="61"/>
      <c r="AU44" s="13"/>
      <c r="AV44" s="13"/>
      <c r="AW44" s="61"/>
      <c r="AX44" s="13"/>
      <c r="AY44" s="61"/>
      <c r="AZ44" s="13"/>
      <c r="BA44" s="13"/>
      <c r="BB44" s="61"/>
      <c r="BC44" s="13"/>
      <c r="BD44" s="61"/>
      <c r="BE44" s="13"/>
      <c r="BF44" s="13">
        <v>1</v>
      </c>
      <c r="BG44" s="61">
        <v>1</v>
      </c>
      <c r="BH44" s="13"/>
      <c r="BI44" s="61"/>
      <c r="BJ44" s="13"/>
      <c r="BK44" s="13"/>
      <c r="BL44" s="61"/>
      <c r="BM44" s="13"/>
      <c r="BN44" s="61"/>
      <c r="BO44" s="13"/>
      <c r="BP44" s="10">
        <f t="shared" ref="BP44" si="33">SUM(H44,M44,R44,W44,AB44,AG44,AL44,AQ44,AV44,BA44,BF44,BK44)</f>
        <v>1</v>
      </c>
      <c r="BQ44" s="57">
        <f t="shared" ref="BQ44" si="34">SUM(I44,N44,S44,X44,AC44,AH44,AM44,AR44,AW44,BB44,BG44,BL44)</f>
        <v>1</v>
      </c>
      <c r="BR44" s="10">
        <f t="shared" ref="BR44" si="35">SUM(J44,O44,T44,Y44,AD44,AI44,AN44,AS44,AX44,BC44,BH44,BM44)</f>
        <v>0</v>
      </c>
      <c r="BS44" s="57">
        <f t="shared" ref="BS44" si="36">SUM(K44,P44,U44,Z44,AE44,AJ44,AO44,AT44,AY44,BD44,BI44,BN44)</f>
        <v>0</v>
      </c>
    </row>
    <row r="45" spans="1:71 16349:16379" ht="72" customHeight="1" x14ac:dyDescent="0.25">
      <c r="A45" s="12" t="s">
        <v>154</v>
      </c>
      <c r="B45" s="15" t="s">
        <v>159</v>
      </c>
      <c r="C45" s="8" t="s">
        <v>51</v>
      </c>
      <c r="D45" s="15" t="s">
        <v>162</v>
      </c>
      <c r="E45" s="15" t="s">
        <v>163</v>
      </c>
      <c r="F45" s="13" t="s">
        <v>164</v>
      </c>
      <c r="G45" s="14">
        <v>45653</v>
      </c>
      <c r="H45" s="13"/>
      <c r="I45" s="58"/>
      <c r="J45" s="59"/>
      <c r="K45" s="60"/>
      <c r="L45" s="59"/>
      <c r="M45" s="13"/>
      <c r="N45" s="61"/>
      <c r="O45" s="59"/>
      <c r="P45" s="62"/>
      <c r="Q45" s="59"/>
      <c r="R45" s="13"/>
      <c r="S45" s="61"/>
      <c r="T45" s="59"/>
      <c r="U45" s="62"/>
      <c r="V45" s="59"/>
      <c r="W45" s="13"/>
      <c r="X45" s="61"/>
      <c r="Y45" s="59"/>
      <c r="Z45" s="62"/>
      <c r="AA45" s="59"/>
      <c r="AB45" s="13"/>
      <c r="AC45" s="61"/>
      <c r="AD45" s="13"/>
      <c r="AE45" s="61"/>
      <c r="AF45" s="13"/>
      <c r="AG45" s="13"/>
      <c r="AH45" s="61"/>
      <c r="AI45" s="13"/>
      <c r="AJ45" s="61"/>
      <c r="AK45" s="13"/>
      <c r="AL45" s="13"/>
      <c r="AM45" s="61"/>
      <c r="AN45" s="13"/>
      <c r="AO45" s="61"/>
      <c r="AP45" s="13"/>
      <c r="AQ45" s="13"/>
      <c r="AR45" s="61"/>
      <c r="AS45" s="13"/>
      <c r="AT45" s="61"/>
      <c r="AU45" s="13"/>
      <c r="AV45" s="13"/>
      <c r="AW45" s="61"/>
      <c r="AX45" s="13"/>
      <c r="AY45" s="61"/>
      <c r="AZ45" s="13"/>
      <c r="BA45" s="13"/>
      <c r="BB45" s="61"/>
      <c r="BC45" s="13"/>
      <c r="BD45" s="61"/>
      <c r="BE45" s="13"/>
      <c r="BF45" s="13"/>
      <c r="BG45" s="61"/>
      <c r="BH45" s="13"/>
      <c r="BI45" s="61"/>
      <c r="BJ45" s="13"/>
      <c r="BK45" s="13">
        <v>1</v>
      </c>
      <c r="BL45" s="61">
        <v>1</v>
      </c>
      <c r="BM45" s="13"/>
      <c r="BN45" s="61"/>
      <c r="BO45" s="13"/>
      <c r="BP45" s="10">
        <f t="shared" si="0"/>
        <v>1</v>
      </c>
      <c r="BQ45" s="57">
        <f t="shared" si="1"/>
        <v>1</v>
      </c>
      <c r="BR45" s="10">
        <f t="shared" si="2"/>
        <v>0</v>
      </c>
      <c r="BS45" s="57">
        <f t="shared" si="3"/>
        <v>0</v>
      </c>
    </row>
    <row r="46" spans="1:71 16349:16379" ht="72" customHeight="1" x14ac:dyDescent="0.25">
      <c r="A46" s="15" t="s">
        <v>154</v>
      </c>
      <c r="B46" s="15" t="s">
        <v>165</v>
      </c>
      <c r="C46" s="8" t="s">
        <v>63</v>
      </c>
      <c r="D46" s="15" t="s">
        <v>166</v>
      </c>
      <c r="E46" s="15" t="s">
        <v>167</v>
      </c>
      <c r="F46" s="13" t="s">
        <v>168</v>
      </c>
      <c r="G46" s="14">
        <v>45653</v>
      </c>
      <c r="H46" s="13">
        <v>1</v>
      </c>
      <c r="I46" s="58">
        <v>0.09</v>
      </c>
      <c r="J46" s="59"/>
      <c r="K46" s="60"/>
      <c r="L46" s="59"/>
      <c r="M46" s="13">
        <v>1</v>
      </c>
      <c r="N46" s="61">
        <v>0.09</v>
      </c>
      <c r="O46" s="59"/>
      <c r="P46" s="62"/>
      <c r="Q46" s="59"/>
      <c r="R46" s="13">
        <v>1</v>
      </c>
      <c r="S46" s="61">
        <v>0.09</v>
      </c>
      <c r="T46" s="59"/>
      <c r="U46" s="62"/>
      <c r="V46" s="59"/>
      <c r="W46" s="13">
        <v>1</v>
      </c>
      <c r="X46" s="61">
        <v>0.09</v>
      </c>
      <c r="Y46" s="59"/>
      <c r="Z46" s="62"/>
      <c r="AA46" s="59"/>
      <c r="AB46" s="13">
        <v>1</v>
      </c>
      <c r="AC46" s="61">
        <v>0.08</v>
      </c>
      <c r="AD46" s="13"/>
      <c r="AE46" s="61"/>
      <c r="AF46" s="13"/>
      <c r="AG46" s="13">
        <v>1</v>
      </c>
      <c r="AH46" s="61">
        <v>0.08</v>
      </c>
      <c r="AI46" s="13"/>
      <c r="AJ46" s="61"/>
      <c r="AK46" s="13"/>
      <c r="AL46" s="13">
        <v>1</v>
      </c>
      <c r="AM46" s="61">
        <v>0.08</v>
      </c>
      <c r="AN46" s="13"/>
      <c r="AO46" s="61"/>
      <c r="AP46" s="13"/>
      <c r="AQ46" s="13">
        <v>1</v>
      </c>
      <c r="AR46" s="61">
        <v>0.08</v>
      </c>
      <c r="AS46" s="13"/>
      <c r="AT46" s="61"/>
      <c r="AU46" s="13"/>
      <c r="AV46" s="13">
        <v>1</v>
      </c>
      <c r="AW46" s="61">
        <v>0.08</v>
      </c>
      <c r="AX46" s="13"/>
      <c r="AY46" s="61"/>
      <c r="AZ46" s="13"/>
      <c r="BA46" s="13">
        <v>1</v>
      </c>
      <c r="BB46" s="61">
        <v>0.08</v>
      </c>
      <c r="BC46" s="13"/>
      <c r="BD46" s="61"/>
      <c r="BE46" s="13"/>
      <c r="BF46" s="13">
        <v>1</v>
      </c>
      <c r="BG46" s="61">
        <v>0.08</v>
      </c>
      <c r="BH46" s="13"/>
      <c r="BI46" s="61"/>
      <c r="BJ46" s="13"/>
      <c r="BK46" s="13">
        <v>1</v>
      </c>
      <c r="BL46" s="61">
        <v>0.08</v>
      </c>
      <c r="BM46" s="13"/>
      <c r="BN46" s="61"/>
      <c r="BO46" s="13"/>
      <c r="BP46" s="10">
        <f t="shared" si="0"/>
        <v>12</v>
      </c>
      <c r="BQ46" s="57">
        <f t="shared" si="1"/>
        <v>0.99999999999999978</v>
      </c>
      <c r="BR46" s="10">
        <f t="shared" si="2"/>
        <v>0</v>
      </c>
      <c r="BS46" s="57">
        <f t="shared" si="3"/>
        <v>0</v>
      </c>
    </row>
    <row r="47" spans="1:71 16349:16379" ht="69.75" customHeight="1" x14ac:dyDescent="0.25">
      <c r="A47" s="15" t="s">
        <v>154</v>
      </c>
      <c r="B47" s="15" t="s">
        <v>165</v>
      </c>
      <c r="C47" s="22" t="s">
        <v>67</v>
      </c>
      <c r="D47" s="15" t="s">
        <v>169</v>
      </c>
      <c r="E47" s="17" t="s">
        <v>170</v>
      </c>
      <c r="F47" s="13" t="s">
        <v>66</v>
      </c>
      <c r="G47" s="27">
        <v>45654</v>
      </c>
      <c r="H47" s="26"/>
      <c r="I47" s="75"/>
      <c r="J47" s="76"/>
      <c r="K47" s="77"/>
      <c r="L47" s="76"/>
      <c r="M47" s="26"/>
      <c r="N47" s="78"/>
      <c r="O47" s="76"/>
      <c r="P47" s="79"/>
      <c r="Q47" s="76"/>
      <c r="R47" s="26">
        <v>1</v>
      </c>
      <c r="S47" s="78">
        <v>0.25</v>
      </c>
      <c r="T47" s="76"/>
      <c r="U47" s="79"/>
      <c r="V47" s="76"/>
      <c r="W47" s="26"/>
      <c r="X47" s="78"/>
      <c r="Y47" s="76"/>
      <c r="Z47" s="79"/>
      <c r="AA47" s="76"/>
      <c r="AB47" s="26"/>
      <c r="AC47" s="78"/>
      <c r="AD47" s="26"/>
      <c r="AE47" s="78"/>
      <c r="AF47" s="26"/>
      <c r="AG47" s="26">
        <v>1</v>
      </c>
      <c r="AH47" s="78">
        <v>0.25</v>
      </c>
      <c r="AI47" s="26"/>
      <c r="AJ47" s="78"/>
      <c r="AK47" s="26"/>
      <c r="AL47" s="26"/>
      <c r="AM47" s="78"/>
      <c r="AN47" s="26"/>
      <c r="AO47" s="78"/>
      <c r="AP47" s="26"/>
      <c r="AQ47" s="26"/>
      <c r="AR47" s="78"/>
      <c r="AS47" s="26"/>
      <c r="AT47" s="78"/>
      <c r="AU47" s="26"/>
      <c r="AV47" s="26">
        <v>1</v>
      </c>
      <c r="AW47" s="78">
        <v>0.25</v>
      </c>
      <c r="AX47" s="26"/>
      <c r="AY47" s="78"/>
      <c r="AZ47" s="26"/>
      <c r="BA47" s="26"/>
      <c r="BB47" s="78"/>
      <c r="BC47" s="26"/>
      <c r="BD47" s="78"/>
      <c r="BE47" s="26"/>
      <c r="BF47" s="26"/>
      <c r="BG47" s="78"/>
      <c r="BH47" s="26"/>
      <c r="BI47" s="78"/>
      <c r="BJ47" s="26"/>
      <c r="BK47" s="26">
        <v>1</v>
      </c>
      <c r="BL47" s="78">
        <v>0.25</v>
      </c>
      <c r="BM47" s="26"/>
      <c r="BN47" s="78"/>
      <c r="BO47" s="26"/>
      <c r="BP47" s="10">
        <f t="shared" ref="BP47:BP49" si="37">SUM(H47,M47,R47,W47,AB47,AG47,AL47,AQ47,AV47,BA47,BF47,BK47)</f>
        <v>4</v>
      </c>
      <c r="BQ47" s="57">
        <f t="shared" ref="BQ47:BQ49" si="38">SUM(I47,N47,S47,X47,AC47,AH47,AM47,AR47,AW47,BB47,BG47,BL47)</f>
        <v>1</v>
      </c>
      <c r="BR47" s="10">
        <f t="shared" ref="BR47:BR49" si="39">SUM(J47,O47,T47,Y47,AD47,AI47,AN47,AS47,AX47,BC47,BH47,BM47)</f>
        <v>0</v>
      </c>
      <c r="BS47" s="57">
        <f t="shared" ref="BS47:BS49" si="40">SUM(K47,P47,U47,Z47,AE47,AJ47,AO47,AT47,AY47,BD47,BI47,BN47)</f>
        <v>0</v>
      </c>
    </row>
    <row r="48" spans="1:71 16349:16379" ht="69.75" customHeight="1" x14ac:dyDescent="0.25">
      <c r="A48" s="15" t="s">
        <v>154</v>
      </c>
      <c r="B48" s="15" t="s">
        <v>171</v>
      </c>
      <c r="C48" s="8" t="s">
        <v>70</v>
      </c>
      <c r="D48" s="15" t="s">
        <v>172</v>
      </c>
      <c r="E48" s="15" t="s">
        <v>173</v>
      </c>
      <c r="F48" s="13" t="s">
        <v>164</v>
      </c>
      <c r="G48" s="14">
        <v>45653</v>
      </c>
      <c r="H48" s="13"/>
      <c r="I48" s="58"/>
      <c r="J48" s="59"/>
      <c r="K48" s="62"/>
      <c r="L48" s="59"/>
      <c r="M48" s="61"/>
      <c r="N48" s="13"/>
      <c r="O48" s="62"/>
      <c r="P48" s="59"/>
      <c r="Q48" s="62"/>
      <c r="R48" s="13"/>
      <c r="S48" s="61"/>
      <c r="T48" s="59"/>
      <c r="U48" s="62"/>
      <c r="V48" s="59"/>
      <c r="W48" s="61"/>
      <c r="X48" s="13"/>
      <c r="Y48" s="62"/>
      <c r="Z48" s="59"/>
      <c r="AA48" s="62"/>
      <c r="AB48" s="13"/>
      <c r="AC48" s="61"/>
      <c r="AD48" s="13"/>
      <c r="AE48" s="61"/>
      <c r="AF48" s="10">
        <v>0</v>
      </c>
      <c r="AG48" s="13"/>
      <c r="AH48" s="61"/>
      <c r="AI48" s="57">
        <v>0</v>
      </c>
      <c r="AJ48" s="23"/>
      <c r="AK48" s="23"/>
      <c r="AL48" s="13"/>
      <c r="AM48" s="61"/>
      <c r="AN48" s="13"/>
      <c r="AO48" s="61"/>
      <c r="AP48" s="13"/>
      <c r="AQ48" s="13">
        <v>2</v>
      </c>
      <c r="AR48" s="61">
        <v>0.2</v>
      </c>
      <c r="AS48" s="13"/>
      <c r="AT48" s="61"/>
      <c r="AU48" s="13"/>
      <c r="AV48" s="13">
        <v>2</v>
      </c>
      <c r="AW48" s="61">
        <v>0.2</v>
      </c>
      <c r="AX48" s="13"/>
      <c r="AY48" s="61"/>
      <c r="AZ48" s="13"/>
      <c r="BA48" s="13">
        <v>2</v>
      </c>
      <c r="BB48" s="61">
        <v>0.2</v>
      </c>
      <c r="BC48" s="13"/>
      <c r="BD48" s="61"/>
      <c r="BE48" s="13"/>
      <c r="BF48" s="13">
        <v>2</v>
      </c>
      <c r="BG48" s="61">
        <v>0.2</v>
      </c>
      <c r="BH48" s="13"/>
      <c r="BI48" s="61"/>
      <c r="BJ48" s="13"/>
      <c r="BK48" s="13">
        <v>2</v>
      </c>
      <c r="BL48" s="61">
        <v>0.2</v>
      </c>
      <c r="BM48" s="13"/>
      <c r="BN48" s="61"/>
      <c r="BO48" s="13"/>
      <c r="BP48" s="10">
        <f t="shared" si="37"/>
        <v>10</v>
      </c>
      <c r="BQ48" s="57">
        <f t="shared" si="38"/>
        <v>1</v>
      </c>
      <c r="BR48" s="10">
        <f t="shared" si="39"/>
        <v>0</v>
      </c>
      <c r="BS48" s="57">
        <f t="shared" si="40"/>
        <v>0</v>
      </c>
      <c r="XDU48" s="15"/>
      <c r="XDV48" s="15"/>
      <c r="XDW48" s="8"/>
      <c r="XDX48" s="15"/>
      <c r="XDY48" s="15"/>
      <c r="XDZ48" s="13"/>
      <c r="XEA48" s="14"/>
      <c r="XEB48" s="8"/>
      <c r="XEC48" s="45"/>
      <c r="XED48" s="8"/>
      <c r="XEE48" s="46"/>
      <c r="XEF48" s="8"/>
      <c r="XEG48" s="46"/>
      <c r="XEH48" s="8"/>
      <c r="XEI48" s="46"/>
      <c r="XEJ48" s="8"/>
      <c r="XEK48" s="46"/>
      <c r="XEL48" s="8"/>
      <c r="XEM48" s="46"/>
      <c r="XEN48" s="8"/>
      <c r="XEO48" s="46"/>
      <c r="XEP48" s="8"/>
      <c r="XEQ48" s="46"/>
      <c r="XER48" s="8"/>
      <c r="XES48" s="46"/>
      <c r="XET48" s="8"/>
      <c r="XEU48" s="46"/>
      <c r="XEV48" s="8"/>
      <c r="XEW48" s="46"/>
      <c r="XEX48" s="8"/>
      <c r="XEY48" s="46"/>
    </row>
    <row r="49" spans="1:71 16349:16379" ht="142.5" x14ac:dyDescent="0.25">
      <c r="A49" s="15" t="s">
        <v>154</v>
      </c>
      <c r="B49" s="15" t="s">
        <v>171</v>
      </c>
      <c r="C49" s="8" t="s">
        <v>73</v>
      </c>
      <c r="D49" s="15" t="s">
        <v>174</v>
      </c>
      <c r="E49" s="15" t="s">
        <v>175</v>
      </c>
      <c r="F49" s="13" t="s">
        <v>164</v>
      </c>
      <c r="G49" s="14">
        <v>45383</v>
      </c>
      <c r="H49" s="13"/>
      <c r="I49" s="58"/>
      <c r="J49" s="59"/>
      <c r="K49" s="62"/>
      <c r="L49" s="59"/>
      <c r="M49" s="61"/>
      <c r="N49" s="13"/>
      <c r="O49" s="62"/>
      <c r="P49" s="59"/>
      <c r="Q49" s="62"/>
      <c r="R49" s="13"/>
      <c r="S49" s="61"/>
      <c r="T49" s="59"/>
      <c r="U49" s="62"/>
      <c r="V49" s="59"/>
      <c r="W49" s="26">
        <v>1</v>
      </c>
      <c r="X49" s="78">
        <v>1</v>
      </c>
      <c r="Y49" s="62"/>
      <c r="Z49" s="59"/>
      <c r="AA49" s="62"/>
      <c r="AB49" s="13"/>
      <c r="AC49" s="61"/>
      <c r="AD49" s="13"/>
      <c r="AE49" s="61"/>
      <c r="AF49" s="10">
        <v>0</v>
      </c>
      <c r="AG49" s="57"/>
      <c r="AH49" s="10"/>
      <c r="AI49" s="57">
        <v>0</v>
      </c>
      <c r="AJ49" s="23"/>
      <c r="AK49" s="23"/>
      <c r="AL49" s="13"/>
      <c r="AM49" s="61"/>
      <c r="AN49" s="13"/>
      <c r="AO49" s="61"/>
      <c r="AP49" s="13"/>
      <c r="AQ49" s="13"/>
      <c r="AR49" s="61"/>
      <c r="AS49" s="13"/>
      <c r="AT49" s="61"/>
      <c r="AU49" s="13"/>
      <c r="AV49" s="13"/>
      <c r="AW49" s="61"/>
      <c r="AX49" s="13"/>
      <c r="AY49" s="61"/>
      <c r="AZ49" s="13"/>
      <c r="BA49" s="13"/>
      <c r="BB49" s="61"/>
      <c r="BC49" s="13"/>
      <c r="BD49" s="61"/>
      <c r="BE49" s="13"/>
      <c r="BF49" s="13"/>
      <c r="BG49" s="61"/>
      <c r="BH49" s="13"/>
      <c r="BI49" s="61"/>
      <c r="BJ49" s="13"/>
      <c r="BK49" s="13"/>
      <c r="BL49" s="61"/>
      <c r="BM49" s="13"/>
      <c r="BN49" s="61"/>
      <c r="BO49" s="13"/>
      <c r="BP49" s="10">
        <f t="shared" si="37"/>
        <v>1</v>
      </c>
      <c r="BQ49" s="57">
        <f t="shared" si="38"/>
        <v>1</v>
      </c>
      <c r="BR49" s="10">
        <f t="shared" si="39"/>
        <v>0</v>
      </c>
      <c r="BS49" s="57">
        <f t="shared" si="40"/>
        <v>0</v>
      </c>
      <c r="XDU49" s="15"/>
      <c r="XDV49" s="15"/>
      <c r="XDW49" s="8"/>
      <c r="XDX49" s="15"/>
      <c r="XDY49" s="15"/>
      <c r="XDZ49" s="13"/>
      <c r="XEA49" s="14"/>
      <c r="XEB49" s="8"/>
      <c r="XEC49" s="45"/>
      <c r="XED49" s="8"/>
      <c r="XEE49" s="46"/>
      <c r="XEF49" s="8"/>
      <c r="XEG49" s="46"/>
      <c r="XEH49" s="8"/>
      <c r="XEI49" s="46"/>
      <c r="XEJ49" s="8"/>
      <c r="XEK49" s="46"/>
      <c r="XEL49" s="8"/>
      <c r="XEM49" s="46"/>
      <c r="XEN49" s="8"/>
      <c r="XEO49" s="46"/>
      <c r="XEP49" s="8"/>
      <c r="XEQ49" s="46"/>
      <c r="XER49" s="8"/>
      <c r="XES49" s="46"/>
      <c r="XET49" s="8"/>
      <c r="XEU49" s="46"/>
      <c r="XEV49" s="8"/>
      <c r="XEW49" s="46"/>
      <c r="XEX49" s="8"/>
      <c r="XEY49" s="46"/>
    </row>
    <row r="50" spans="1:71 16349:16379" ht="57.75" customHeight="1" x14ac:dyDescent="0.25">
      <c r="A50" s="28" t="s">
        <v>154</v>
      </c>
      <c r="B50" s="28" t="s">
        <v>171</v>
      </c>
      <c r="C50" s="29" t="s">
        <v>176</v>
      </c>
      <c r="D50" s="28" t="s">
        <v>177</v>
      </c>
      <c r="E50" s="28" t="s">
        <v>178</v>
      </c>
      <c r="F50" s="31" t="s">
        <v>164</v>
      </c>
      <c r="G50" s="32">
        <v>45653</v>
      </c>
      <c r="H50" s="31"/>
      <c r="I50" s="68"/>
      <c r="J50" s="69"/>
      <c r="K50" s="70"/>
      <c r="L50" s="69"/>
      <c r="M50" s="31"/>
      <c r="N50" s="71"/>
      <c r="O50" s="69"/>
      <c r="P50" s="72"/>
      <c r="Q50" s="69"/>
      <c r="R50" s="31">
        <v>1</v>
      </c>
      <c r="S50" s="71">
        <v>0.25</v>
      </c>
      <c r="T50" s="69"/>
      <c r="U50" s="72"/>
      <c r="V50" s="69"/>
      <c r="W50" s="31"/>
      <c r="X50" s="71"/>
      <c r="Y50" s="69"/>
      <c r="Z50" s="72"/>
      <c r="AA50" s="69"/>
      <c r="AB50" s="31"/>
      <c r="AC50" s="71"/>
      <c r="AD50" s="31"/>
      <c r="AE50" s="71"/>
      <c r="AF50" s="31"/>
      <c r="AG50" s="31">
        <v>1</v>
      </c>
      <c r="AH50" s="71">
        <v>0.25</v>
      </c>
      <c r="AI50" s="31"/>
      <c r="AJ50" s="71"/>
      <c r="AK50" s="31"/>
      <c r="AL50" s="31"/>
      <c r="AM50" s="71"/>
      <c r="AN50" s="31"/>
      <c r="AO50" s="71"/>
      <c r="AP50" s="31"/>
      <c r="AQ50" s="31"/>
      <c r="AR50" s="71"/>
      <c r="AS50" s="31"/>
      <c r="AT50" s="71"/>
      <c r="AU50" s="31"/>
      <c r="AV50" s="31">
        <v>1</v>
      </c>
      <c r="AW50" s="71">
        <v>0.25</v>
      </c>
      <c r="AX50" s="31"/>
      <c r="AY50" s="71"/>
      <c r="AZ50" s="31"/>
      <c r="BA50" s="31"/>
      <c r="BB50" s="71"/>
      <c r="BC50" s="31"/>
      <c r="BD50" s="71"/>
      <c r="BE50" s="31"/>
      <c r="BF50" s="31"/>
      <c r="BG50" s="71"/>
      <c r="BH50" s="31"/>
      <c r="BI50" s="71"/>
      <c r="BJ50" s="31"/>
      <c r="BK50" s="31">
        <v>1</v>
      </c>
      <c r="BL50" s="71">
        <v>0.25</v>
      </c>
      <c r="BM50" s="31"/>
      <c r="BN50" s="71"/>
      <c r="BO50" s="31"/>
      <c r="BP50" s="73">
        <f t="shared" si="0"/>
        <v>4</v>
      </c>
      <c r="BQ50" s="74">
        <f t="shared" si="1"/>
        <v>1</v>
      </c>
      <c r="BR50" s="73">
        <f t="shared" si="2"/>
        <v>0</v>
      </c>
      <c r="BS50" s="74">
        <f t="shared" si="3"/>
        <v>0</v>
      </c>
    </row>
    <row r="51" spans="1:71 16349:16379" ht="85.5" x14ac:dyDescent="0.25">
      <c r="A51" s="4" t="s">
        <v>179</v>
      </c>
      <c r="B51" s="4" t="s">
        <v>180</v>
      </c>
      <c r="C51" s="3" t="s">
        <v>31</v>
      </c>
      <c r="D51" s="4" t="s">
        <v>181</v>
      </c>
      <c r="E51" s="4" t="s">
        <v>182</v>
      </c>
      <c r="F51" s="5" t="s">
        <v>183</v>
      </c>
      <c r="G51" s="6">
        <v>45657</v>
      </c>
      <c r="H51" s="5"/>
      <c r="I51" s="48"/>
      <c r="J51" s="49"/>
      <c r="K51" s="50"/>
      <c r="L51" s="49"/>
      <c r="M51" s="5"/>
      <c r="N51" s="51"/>
      <c r="O51" s="49"/>
      <c r="P51" s="52"/>
      <c r="Q51" s="49"/>
      <c r="R51" s="5"/>
      <c r="S51" s="51"/>
      <c r="T51" s="49"/>
      <c r="U51" s="52"/>
      <c r="V51" s="49"/>
      <c r="W51" s="5"/>
      <c r="X51" s="51"/>
      <c r="Y51" s="49"/>
      <c r="Z51" s="52"/>
      <c r="AA51" s="49"/>
      <c r="AB51" s="5"/>
      <c r="AC51" s="51"/>
      <c r="AD51" s="5"/>
      <c r="AE51" s="51"/>
      <c r="AF51" s="5"/>
      <c r="AG51" s="5"/>
      <c r="AH51" s="51"/>
      <c r="AI51" s="5"/>
      <c r="AJ51" s="51"/>
      <c r="AK51" s="5"/>
      <c r="AL51" s="5"/>
      <c r="AM51" s="51"/>
      <c r="AN51" s="5"/>
      <c r="AO51" s="51"/>
      <c r="AP51" s="5"/>
      <c r="AQ51" s="5"/>
      <c r="AR51" s="51"/>
      <c r="AS51" s="5"/>
      <c r="AT51" s="51"/>
      <c r="AU51" s="5"/>
      <c r="AV51" s="5"/>
      <c r="AW51" s="51"/>
      <c r="AX51" s="5"/>
      <c r="AY51" s="51"/>
      <c r="AZ51" s="5"/>
      <c r="BA51" s="5"/>
      <c r="BB51" s="51"/>
      <c r="BC51" s="5"/>
      <c r="BD51" s="51"/>
      <c r="BE51" s="5"/>
      <c r="BF51" s="5"/>
      <c r="BG51" s="51"/>
      <c r="BH51" s="5"/>
      <c r="BI51" s="51"/>
      <c r="BJ51" s="5"/>
      <c r="BK51" s="5">
        <v>1</v>
      </c>
      <c r="BL51" s="51">
        <v>1</v>
      </c>
      <c r="BM51" s="5"/>
      <c r="BN51" s="51"/>
      <c r="BO51" s="5"/>
      <c r="BP51" s="5">
        <f t="shared" si="0"/>
        <v>1</v>
      </c>
      <c r="BQ51" s="51">
        <f t="shared" si="1"/>
        <v>1</v>
      </c>
      <c r="BR51" s="5">
        <f t="shared" si="2"/>
        <v>0</v>
      </c>
      <c r="BS51" s="51">
        <f t="shared" si="3"/>
        <v>0</v>
      </c>
    </row>
    <row r="52" spans="1:71 16349:16379" ht="57" x14ac:dyDescent="0.25">
      <c r="A52" s="9" t="s">
        <v>179</v>
      </c>
      <c r="B52" s="9" t="s">
        <v>180</v>
      </c>
      <c r="C52" s="35" t="s">
        <v>35</v>
      </c>
      <c r="D52" s="12" t="s">
        <v>184</v>
      </c>
      <c r="E52" s="12" t="s">
        <v>185</v>
      </c>
      <c r="F52" s="10" t="s">
        <v>186</v>
      </c>
      <c r="G52" s="11">
        <v>45492</v>
      </c>
      <c r="H52" s="10"/>
      <c r="I52" s="53"/>
      <c r="J52" s="54"/>
      <c r="K52" s="55"/>
      <c r="L52" s="54"/>
      <c r="M52" s="10"/>
      <c r="N52" s="57"/>
      <c r="O52" s="54"/>
      <c r="P52" s="56"/>
      <c r="Q52" s="54"/>
      <c r="R52" s="10"/>
      <c r="S52" s="57"/>
      <c r="T52" s="54"/>
      <c r="U52" s="56"/>
      <c r="V52" s="54"/>
      <c r="W52" s="10"/>
      <c r="X52" s="57"/>
      <c r="Y52" s="54"/>
      <c r="Z52" s="56"/>
      <c r="AA52" s="54"/>
      <c r="AB52" s="10"/>
      <c r="AC52" s="57"/>
      <c r="AD52" s="10"/>
      <c r="AE52" s="57"/>
      <c r="AF52" s="10"/>
      <c r="AG52" s="10"/>
      <c r="AH52" s="57"/>
      <c r="AI52" s="10"/>
      <c r="AJ52" s="57"/>
      <c r="AK52" s="10"/>
      <c r="AL52" s="10">
        <v>1</v>
      </c>
      <c r="AM52" s="57">
        <v>1</v>
      </c>
      <c r="AN52" s="10"/>
      <c r="AO52" s="57"/>
      <c r="AP52" s="10"/>
      <c r="AQ52" s="10"/>
      <c r="AR52" s="57"/>
      <c r="AS52" s="10"/>
      <c r="AT52" s="57"/>
      <c r="AU52" s="10"/>
      <c r="AV52" s="10"/>
      <c r="AW52" s="57"/>
      <c r="AX52" s="10"/>
      <c r="AY52" s="57"/>
      <c r="AZ52" s="10"/>
      <c r="BA52" s="10"/>
      <c r="BB52" s="57"/>
      <c r="BC52" s="10"/>
      <c r="BD52" s="57"/>
      <c r="BE52" s="10"/>
      <c r="BF52" s="10"/>
      <c r="BG52" s="57"/>
      <c r="BH52" s="10"/>
      <c r="BI52" s="57"/>
      <c r="BJ52" s="10"/>
      <c r="BK52" s="10"/>
      <c r="BL52" s="57"/>
      <c r="BM52" s="10"/>
      <c r="BN52" s="57"/>
      <c r="BO52" s="10"/>
      <c r="BP52" s="10">
        <f t="shared" ref="BP52" si="41">SUM(H52,M52,R52,W52,AB52,AG52,AL52,AQ52,AV52,BA52,BF52,BK52)</f>
        <v>1</v>
      </c>
      <c r="BQ52" s="57">
        <f t="shared" ref="BQ52" si="42">SUM(I52,N52,S52,X52,AC52,AH52,AM52,AR52,AW52,BB52,BG52,BL52)</f>
        <v>1</v>
      </c>
      <c r="BR52" s="10">
        <f t="shared" ref="BR52" si="43">SUM(J52,O52,T52,Y52,AD52,AI52,AN52,AS52,AX52,BC52,BH52,BM52)</f>
        <v>0</v>
      </c>
      <c r="BS52" s="57">
        <f t="shared" ref="BS52" si="44">SUM(K52,P52,U52,Z52,AE52,AJ52,AO52,AT52,AY52,BD52,BI52,BN52)</f>
        <v>0</v>
      </c>
    </row>
    <row r="53" spans="1:71 16349:16379" ht="85.5" x14ac:dyDescent="0.25">
      <c r="A53" s="9" t="s">
        <v>179</v>
      </c>
      <c r="B53" s="9" t="s">
        <v>180</v>
      </c>
      <c r="C53" s="35" t="s">
        <v>39</v>
      </c>
      <c r="D53" s="12" t="s">
        <v>187</v>
      </c>
      <c r="E53" s="12" t="s">
        <v>188</v>
      </c>
      <c r="F53" s="10" t="s">
        <v>189</v>
      </c>
      <c r="G53" s="11">
        <v>45657</v>
      </c>
      <c r="H53" s="10"/>
      <c r="I53" s="53"/>
      <c r="J53" s="54"/>
      <c r="K53" s="55"/>
      <c r="L53" s="54"/>
      <c r="M53" s="10"/>
      <c r="N53" s="57"/>
      <c r="O53" s="54"/>
      <c r="P53" s="56"/>
      <c r="Q53" s="54"/>
      <c r="R53" s="10"/>
      <c r="S53" s="57"/>
      <c r="T53" s="54"/>
      <c r="U53" s="56"/>
      <c r="V53" s="54"/>
      <c r="W53" s="10"/>
      <c r="X53" s="57"/>
      <c r="Y53" s="54"/>
      <c r="Z53" s="56"/>
      <c r="AA53" s="54"/>
      <c r="AB53" s="10"/>
      <c r="AC53" s="57"/>
      <c r="AD53" s="10"/>
      <c r="AE53" s="57"/>
      <c r="AF53" s="10"/>
      <c r="AG53" s="10"/>
      <c r="AH53" s="57"/>
      <c r="AI53" s="10"/>
      <c r="AJ53" s="57"/>
      <c r="AK53" s="10"/>
      <c r="AL53" s="10"/>
      <c r="AM53" s="57"/>
      <c r="AN53" s="10"/>
      <c r="AO53" s="57"/>
      <c r="AP53" s="10"/>
      <c r="AQ53" s="10"/>
      <c r="AR53" s="57"/>
      <c r="AS53" s="10"/>
      <c r="AT53" s="57"/>
      <c r="AU53" s="10"/>
      <c r="AV53" s="10"/>
      <c r="AW53" s="57"/>
      <c r="AX53" s="10"/>
      <c r="AY53" s="57"/>
      <c r="AZ53" s="10"/>
      <c r="BA53" s="10"/>
      <c r="BB53" s="57"/>
      <c r="BC53" s="10"/>
      <c r="BD53" s="57"/>
      <c r="BE53" s="10"/>
      <c r="BF53" s="10"/>
      <c r="BG53" s="57"/>
      <c r="BH53" s="10"/>
      <c r="BI53" s="57"/>
      <c r="BJ53" s="10"/>
      <c r="BK53" s="10">
        <v>1</v>
      </c>
      <c r="BL53" s="57">
        <v>1</v>
      </c>
      <c r="BM53" s="10"/>
      <c r="BN53" s="57"/>
      <c r="BO53" s="10"/>
      <c r="BP53" s="10">
        <f t="shared" ref="BP53:BP56" si="45">SUM(H53,M53,R53,W53,AB53,AG53,AL53,AQ53,AV53,BA53,BF53,BK53)</f>
        <v>1</v>
      </c>
      <c r="BQ53" s="57">
        <f t="shared" ref="BQ53:BQ56" si="46">SUM(I53,N53,S53,X53,AC53,AH53,AM53,AR53,AW53,BB53,BG53,BL53)</f>
        <v>1</v>
      </c>
      <c r="BR53" s="10">
        <f t="shared" ref="BR53:BR56" si="47">SUM(J53,O53,T53,Y53,AD53,AI53,AN53,AS53,AX53,BC53,BH53,BM53)</f>
        <v>0</v>
      </c>
      <c r="BS53" s="57">
        <f t="shared" ref="BS53:BS56" si="48">SUM(K53,P53,U53,Z53,AE53,AJ53,AO53,AT53,AY53,BD53,BI53,BN53)</f>
        <v>0</v>
      </c>
    </row>
    <row r="54" spans="1:71 16349:16379" ht="57" x14ac:dyDescent="0.25">
      <c r="A54" s="9" t="s">
        <v>179</v>
      </c>
      <c r="B54" s="9" t="s">
        <v>180</v>
      </c>
      <c r="C54" s="35" t="s">
        <v>43</v>
      </c>
      <c r="D54" s="12" t="s">
        <v>190</v>
      </c>
      <c r="E54" s="12" t="s">
        <v>191</v>
      </c>
      <c r="F54" s="10" t="s">
        <v>38</v>
      </c>
      <c r="G54" s="11">
        <v>45657</v>
      </c>
      <c r="H54" s="10"/>
      <c r="I54" s="53"/>
      <c r="J54" s="54"/>
      <c r="K54" s="55"/>
      <c r="L54" s="54"/>
      <c r="M54" s="10"/>
      <c r="N54" s="57"/>
      <c r="O54" s="54"/>
      <c r="P54" s="56"/>
      <c r="Q54" s="54"/>
      <c r="R54" s="10"/>
      <c r="S54" s="57"/>
      <c r="T54" s="54"/>
      <c r="U54" s="56"/>
      <c r="V54" s="54"/>
      <c r="W54" s="10"/>
      <c r="X54" s="57"/>
      <c r="Y54" s="54"/>
      <c r="Z54" s="56"/>
      <c r="AA54" s="54"/>
      <c r="AB54" s="10"/>
      <c r="AC54" s="57"/>
      <c r="AD54" s="10"/>
      <c r="AE54" s="57"/>
      <c r="AF54" s="10"/>
      <c r="AG54" s="10">
        <v>1</v>
      </c>
      <c r="AH54" s="57">
        <v>0.5</v>
      </c>
      <c r="AI54" s="10"/>
      <c r="AJ54" s="57"/>
      <c r="AK54" s="10"/>
      <c r="AL54" s="10"/>
      <c r="AM54" s="57"/>
      <c r="AN54" s="10"/>
      <c r="AO54" s="57"/>
      <c r="AP54" s="10"/>
      <c r="AQ54" s="10"/>
      <c r="AR54" s="57"/>
      <c r="AS54" s="10"/>
      <c r="AT54" s="57"/>
      <c r="AU54" s="10"/>
      <c r="AV54" s="10"/>
      <c r="AW54" s="57"/>
      <c r="AX54" s="10"/>
      <c r="AY54" s="57"/>
      <c r="AZ54" s="10"/>
      <c r="BA54" s="10"/>
      <c r="BB54" s="57"/>
      <c r="BC54" s="10"/>
      <c r="BD54" s="57"/>
      <c r="BE54" s="10"/>
      <c r="BF54" s="10"/>
      <c r="BG54" s="57"/>
      <c r="BH54" s="10"/>
      <c r="BI54" s="57"/>
      <c r="BJ54" s="10"/>
      <c r="BK54" s="10">
        <v>1</v>
      </c>
      <c r="BL54" s="57">
        <v>0.5</v>
      </c>
      <c r="BM54" s="10"/>
      <c r="BN54" s="57"/>
      <c r="BO54" s="10"/>
      <c r="BP54" s="10">
        <f t="shared" ref="BP54" si="49">SUM(H54,M54,R54,W54,AB54,AG54,AL54,AQ54,AV54,BA54,BF54,BK54)</f>
        <v>2</v>
      </c>
      <c r="BQ54" s="57">
        <f t="shared" ref="BQ54" si="50">SUM(I54,N54,S54,X54,AC54,AH54,AM54,AR54,AW54,BB54,BG54,BL54)</f>
        <v>1</v>
      </c>
      <c r="BR54" s="10">
        <f t="shared" ref="BR54" si="51">SUM(J54,O54,T54,Y54,AD54,AI54,AN54,AS54,AX54,BC54,BH54,BM54)</f>
        <v>0</v>
      </c>
      <c r="BS54" s="57">
        <f t="shared" ref="BS54" si="52">SUM(K54,P54,U54,Z54,AE54,AJ54,AO54,AT54,AY54,BD54,BI54,BN54)</f>
        <v>0</v>
      </c>
    </row>
    <row r="55" spans="1:71 16349:16379" ht="71.25" x14ac:dyDescent="0.25">
      <c r="A55" s="9" t="s">
        <v>179</v>
      </c>
      <c r="B55" s="12" t="s">
        <v>192</v>
      </c>
      <c r="C55" s="35" t="s">
        <v>47</v>
      </c>
      <c r="D55" s="12" t="s">
        <v>193</v>
      </c>
      <c r="E55" s="12" t="s">
        <v>194</v>
      </c>
      <c r="F55" s="10" t="s">
        <v>164</v>
      </c>
      <c r="G55" s="11">
        <v>45657</v>
      </c>
      <c r="H55" s="10"/>
      <c r="I55" s="53"/>
      <c r="J55" s="54"/>
      <c r="K55" s="55"/>
      <c r="L55" s="54"/>
      <c r="M55" s="10"/>
      <c r="N55" s="57"/>
      <c r="O55" s="54"/>
      <c r="P55" s="56"/>
      <c r="Q55" s="54"/>
      <c r="R55" s="10"/>
      <c r="S55" s="57"/>
      <c r="T55" s="54"/>
      <c r="U55" s="56"/>
      <c r="V55" s="54"/>
      <c r="W55" s="10"/>
      <c r="X55" s="57"/>
      <c r="Y55" s="54"/>
      <c r="Z55" s="56"/>
      <c r="AA55" s="54"/>
      <c r="AB55" s="10"/>
      <c r="AC55" s="57"/>
      <c r="AD55" s="10"/>
      <c r="AE55" s="57"/>
      <c r="AF55" s="10"/>
      <c r="AG55" s="10"/>
      <c r="AH55" s="57"/>
      <c r="AI55" s="10"/>
      <c r="AJ55" s="57"/>
      <c r="AK55" s="10"/>
      <c r="AL55" s="10"/>
      <c r="AM55" s="57"/>
      <c r="AN55" s="10"/>
      <c r="AO55" s="57"/>
      <c r="AP55" s="10"/>
      <c r="AQ55" s="10"/>
      <c r="AR55" s="57"/>
      <c r="AS55" s="10"/>
      <c r="AT55" s="57"/>
      <c r="AU55" s="10"/>
      <c r="AV55" s="10"/>
      <c r="AW55" s="57"/>
      <c r="AX55" s="10"/>
      <c r="AY55" s="57"/>
      <c r="AZ55" s="10"/>
      <c r="BA55" s="10"/>
      <c r="BB55" s="57"/>
      <c r="BC55" s="10"/>
      <c r="BD55" s="57"/>
      <c r="BE55" s="10"/>
      <c r="BF55" s="10"/>
      <c r="BG55" s="57"/>
      <c r="BH55" s="10"/>
      <c r="BI55" s="57"/>
      <c r="BJ55" s="10"/>
      <c r="BK55" s="10">
        <v>1</v>
      </c>
      <c r="BL55" s="57">
        <v>1</v>
      </c>
      <c r="BM55" s="10"/>
      <c r="BN55" s="57"/>
      <c r="BO55" s="10"/>
      <c r="BP55" s="10">
        <f t="shared" si="45"/>
        <v>1</v>
      </c>
      <c r="BQ55" s="57">
        <f t="shared" si="46"/>
        <v>1</v>
      </c>
      <c r="BR55" s="10">
        <f t="shared" si="47"/>
        <v>0</v>
      </c>
      <c r="BS55" s="57">
        <f t="shared" si="48"/>
        <v>0</v>
      </c>
    </row>
    <row r="56" spans="1:71 16349:16379" ht="85.5" x14ac:dyDescent="0.25">
      <c r="A56" s="9" t="s">
        <v>179</v>
      </c>
      <c r="B56" s="12" t="s">
        <v>192</v>
      </c>
      <c r="C56" s="35" t="s">
        <v>51</v>
      </c>
      <c r="D56" s="12" t="s">
        <v>195</v>
      </c>
      <c r="E56" s="9" t="s">
        <v>196</v>
      </c>
      <c r="F56" s="10" t="s">
        <v>164</v>
      </c>
      <c r="G56" s="11">
        <v>45653</v>
      </c>
      <c r="H56" s="10"/>
      <c r="I56" s="53"/>
      <c r="J56" s="54"/>
      <c r="K56" s="55"/>
      <c r="L56" s="54"/>
      <c r="M56" s="10"/>
      <c r="N56" s="57"/>
      <c r="O56" s="54"/>
      <c r="P56" s="56"/>
      <c r="Q56" s="54"/>
      <c r="R56" s="10"/>
      <c r="S56" s="57"/>
      <c r="T56" s="54"/>
      <c r="U56" s="56"/>
      <c r="V56" s="54"/>
      <c r="W56" s="10"/>
      <c r="X56" s="57"/>
      <c r="Y56" s="54"/>
      <c r="Z56" s="56"/>
      <c r="AA56" s="54"/>
      <c r="AB56" s="10"/>
      <c r="AC56" s="57"/>
      <c r="AD56" s="10"/>
      <c r="AE56" s="57"/>
      <c r="AF56" s="10"/>
      <c r="AG56" s="10"/>
      <c r="AH56" s="57"/>
      <c r="AI56" s="10"/>
      <c r="AJ56" s="57"/>
      <c r="AK56" s="10"/>
      <c r="AL56" s="10"/>
      <c r="AM56" s="57"/>
      <c r="AN56" s="10"/>
      <c r="AO56" s="57"/>
      <c r="AP56" s="10"/>
      <c r="AQ56" s="10"/>
      <c r="AR56" s="57"/>
      <c r="AS56" s="10"/>
      <c r="AT56" s="57"/>
      <c r="AU56" s="10"/>
      <c r="AV56" s="10"/>
      <c r="AW56" s="57"/>
      <c r="AX56" s="10"/>
      <c r="AY56" s="57"/>
      <c r="AZ56" s="10"/>
      <c r="BA56" s="10"/>
      <c r="BB56" s="57"/>
      <c r="BC56" s="10"/>
      <c r="BD56" s="57"/>
      <c r="BE56" s="10"/>
      <c r="BF56" s="10"/>
      <c r="BG56" s="57"/>
      <c r="BH56" s="10"/>
      <c r="BI56" s="57"/>
      <c r="BJ56" s="10"/>
      <c r="BK56" s="10">
        <v>1</v>
      </c>
      <c r="BL56" s="57">
        <v>1</v>
      </c>
      <c r="BM56" s="10"/>
      <c r="BN56" s="57"/>
      <c r="BO56" s="10"/>
      <c r="BP56" s="10">
        <f t="shared" si="45"/>
        <v>1</v>
      </c>
      <c r="BQ56" s="57">
        <f t="shared" si="46"/>
        <v>1</v>
      </c>
      <c r="BR56" s="10">
        <f t="shared" si="47"/>
        <v>0</v>
      </c>
      <c r="BS56" s="57">
        <f t="shared" si="48"/>
        <v>0</v>
      </c>
    </row>
    <row r="57" spans="1:71 16349:16379" ht="99.75" x14ac:dyDescent="0.25">
      <c r="A57" s="12" t="s">
        <v>179</v>
      </c>
      <c r="B57" s="12" t="s">
        <v>192</v>
      </c>
      <c r="C57" s="8" t="s">
        <v>55</v>
      </c>
      <c r="D57" s="12" t="s">
        <v>197</v>
      </c>
      <c r="E57" s="12" t="s">
        <v>198</v>
      </c>
      <c r="F57" s="13" t="s">
        <v>164</v>
      </c>
      <c r="G57" s="11">
        <v>45623</v>
      </c>
      <c r="H57" s="13"/>
      <c r="I57" s="58"/>
      <c r="J57" s="59"/>
      <c r="K57" s="60"/>
      <c r="L57" s="59"/>
      <c r="M57" s="13"/>
      <c r="N57" s="61"/>
      <c r="O57" s="59"/>
      <c r="P57" s="62"/>
      <c r="Q57" s="59"/>
      <c r="R57" s="13"/>
      <c r="S57" s="61"/>
      <c r="T57" s="59"/>
      <c r="U57" s="62"/>
      <c r="V57" s="59"/>
      <c r="W57" s="13"/>
      <c r="X57" s="61"/>
      <c r="Y57" s="59"/>
      <c r="Z57" s="62"/>
      <c r="AA57" s="59"/>
      <c r="AB57" s="13"/>
      <c r="AC57" s="61"/>
      <c r="AD57" s="13"/>
      <c r="AE57" s="61"/>
      <c r="AF57" s="13"/>
      <c r="AG57" s="13"/>
      <c r="AH57" s="61"/>
      <c r="AI57" s="13"/>
      <c r="AJ57" s="61"/>
      <c r="AK57" s="13"/>
      <c r="AL57" s="13"/>
      <c r="AM57" s="61"/>
      <c r="AN57" s="13"/>
      <c r="AO57" s="61"/>
      <c r="AP57" s="13"/>
      <c r="AQ57" s="13"/>
      <c r="AR57" s="61"/>
      <c r="AS57" s="13"/>
      <c r="AT57" s="61"/>
      <c r="AU57" s="13"/>
      <c r="AV57" s="13">
        <v>1</v>
      </c>
      <c r="AW57" s="61">
        <v>0.34</v>
      </c>
      <c r="AX57" s="13"/>
      <c r="AY57" s="61"/>
      <c r="AZ57" s="13"/>
      <c r="BA57" s="13">
        <v>1</v>
      </c>
      <c r="BB57" s="61">
        <v>0.33</v>
      </c>
      <c r="BC57" s="13"/>
      <c r="BD57" s="61"/>
      <c r="BE57" s="13"/>
      <c r="BF57" s="13">
        <v>1</v>
      </c>
      <c r="BG57" s="61">
        <v>0.33</v>
      </c>
      <c r="BH57" s="13"/>
      <c r="BI57" s="61"/>
      <c r="BJ57" s="13"/>
      <c r="BK57" s="13"/>
      <c r="BL57" s="61"/>
      <c r="BM57" s="13"/>
      <c r="BN57" s="61"/>
      <c r="BO57" s="13"/>
      <c r="BP57" s="10">
        <f t="shared" si="0"/>
        <v>3</v>
      </c>
      <c r="BQ57" s="57">
        <f t="shared" si="1"/>
        <v>1</v>
      </c>
      <c r="BR57" s="10">
        <f t="shared" si="2"/>
        <v>0</v>
      </c>
      <c r="BS57" s="57">
        <f t="shared" si="3"/>
        <v>0</v>
      </c>
    </row>
    <row r="58" spans="1:71 16349:16379" ht="57" x14ac:dyDescent="0.25">
      <c r="A58" s="12" t="s">
        <v>179</v>
      </c>
      <c r="B58" s="12" t="s">
        <v>192</v>
      </c>
      <c r="C58" s="22" t="s">
        <v>58</v>
      </c>
      <c r="D58" s="25" t="s">
        <v>199</v>
      </c>
      <c r="E58" s="25" t="s">
        <v>200</v>
      </c>
      <c r="F58" s="13" t="s">
        <v>164</v>
      </c>
      <c r="G58" s="11">
        <v>45653</v>
      </c>
      <c r="H58" s="26"/>
      <c r="I58" s="75"/>
      <c r="J58" s="76"/>
      <c r="K58" s="77"/>
      <c r="L58" s="76"/>
      <c r="M58" s="26"/>
      <c r="N58" s="78"/>
      <c r="O58" s="76"/>
      <c r="P58" s="79"/>
      <c r="Q58" s="76"/>
      <c r="R58" s="26"/>
      <c r="S58" s="78"/>
      <c r="T58" s="76"/>
      <c r="U58" s="79"/>
      <c r="V58" s="76"/>
      <c r="W58" s="26"/>
      <c r="X58" s="78"/>
      <c r="Y58" s="76"/>
      <c r="Z58" s="79"/>
      <c r="AA58" s="76"/>
      <c r="AB58" s="26"/>
      <c r="AC58" s="78"/>
      <c r="AD58" s="26"/>
      <c r="AE58" s="78"/>
      <c r="AF58" s="26"/>
      <c r="AG58" s="26"/>
      <c r="AH58" s="78"/>
      <c r="AI58" s="26"/>
      <c r="AJ58" s="78"/>
      <c r="AK58" s="26"/>
      <c r="AL58" s="26"/>
      <c r="AM58" s="78"/>
      <c r="AN58" s="26"/>
      <c r="AO58" s="78"/>
      <c r="AP58" s="26"/>
      <c r="AQ58" s="26"/>
      <c r="AR58" s="78"/>
      <c r="AS58" s="26"/>
      <c r="AT58" s="78"/>
      <c r="AU58" s="26"/>
      <c r="AV58" s="26"/>
      <c r="AW58" s="78"/>
      <c r="AX58" s="26"/>
      <c r="AY58" s="78"/>
      <c r="AZ58" s="26"/>
      <c r="BA58" s="26"/>
      <c r="BB58" s="78"/>
      <c r="BC58" s="26"/>
      <c r="BD58" s="78"/>
      <c r="BE58" s="26"/>
      <c r="BF58" s="26"/>
      <c r="BG58" s="78"/>
      <c r="BH58" s="26"/>
      <c r="BI58" s="78"/>
      <c r="BJ58" s="26"/>
      <c r="BK58" s="26">
        <v>1</v>
      </c>
      <c r="BL58" s="78">
        <v>1</v>
      </c>
      <c r="BM58" s="26"/>
      <c r="BN58" s="78"/>
      <c r="BO58" s="26"/>
      <c r="BP58" s="10">
        <f t="shared" ref="BP58" si="53">SUM(H58,M58,R58,W58,AB58,AG58,AL58,AQ58,AV58,BA58,BF58,BK58)</f>
        <v>1</v>
      </c>
      <c r="BQ58" s="57">
        <f t="shared" ref="BQ58" si="54">SUM(I58,N58,S58,X58,AC58,AH58,AM58,AR58,AW58,BB58,BG58,BL58)</f>
        <v>1</v>
      </c>
      <c r="BR58" s="10">
        <f t="shared" ref="BR58" si="55">SUM(J58,O58,T58,Y58,AD58,AI58,AN58,AS58,AX58,BC58,BH58,BM58)</f>
        <v>0</v>
      </c>
      <c r="BS58" s="57">
        <f t="shared" ref="BS58" si="56">SUM(K58,P58,U58,Z58,AE58,AJ58,AO58,AT58,AY58,BD58,BI58,BN58)</f>
        <v>0</v>
      </c>
    </row>
    <row r="59" spans="1:71 16349:16379" ht="57" x14ac:dyDescent="0.25">
      <c r="A59" s="12" t="s">
        <v>179</v>
      </c>
      <c r="B59" s="25" t="s">
        <v>201</v>
      </c>
      <c r="C59" s="22" t="s">
        <v>63</v>
      </c>
      <c r="D59" s="25" t="s">
        <v>202</v>
      </c>
      <c r="E59" s="25" t="s">
        <v>203</v>
      </c>
      <c r="F59" s="13" t="s">
        <v>164</v>
      </c>
      <c r="G59" s="11">
        <v>45565</v>
      </c>
      <c r="H59" s="26"/>
      <c r="I59" s="75"/>
      <c r="J59" s="76"/>
      <c r="K59" s="77"/>
      <c r="L59" s="76"/>
      <c r="M59" s="26"/>
      <c r="N59" s="78"/>
      <c r="O59" s="76"/>
      <c r="P59" s="79"/>
      <c r="Q59" s="76"/>
      <c r="R59" s="26"/>
      <c r="S59" s="78"/>
      <c r="T59" s="76"/>
      <c r="U59" s="79"/>
      <c r="V59" s="76"/>
      <c r="W59" s="26"/>
      <c r="X59" s="78"/>
      <c r="Y59" s="76"/>
      <c r="Z59" s="79"/>
      <c r="AA59" s="76"/>
      <c r="AB59" s="26"/>
      <c r="AC59" s="78"/>
      <c r="AD59" s="26"/>
      <c r="AE59" s="78"/>
      <c r="AF59" s="26"/>
      <c r="AG59" s="26"/>
      <c r="AH59" s="78"/>
      <c r="AI59" s="26"/>
      <c r="AJ59" s="78"/>
      <c r="AK59" s="26"/>
      <c r="AL59" s="26"/>
      <c r="AM59" s="78"/>
      <c r="AN59" s="26"/>
      <c r="AO59" s="78"/>
      <c r="AP59" s="26"/>
      <c r="AQ59" s="26"/>
      <c r="AR59" s="78"/>
      <c r="AS59" s="26"/>
      <c r="AT59" s="78"/>
      <c r="AU59" s="26"/>
      <c r="AV59" s="26">
        <v>1</v>
      </c>
      <c r="AW59" s="78">
        <v>1</v>
      </c>
      <c r="AX59" s="26"/>
      <c r="AY59" s="78"/>
      <c r="AZ59" s="26"/>
      <c r="BA59" s="26"/>
      <c r="BB59" s="78"/>
      <c r="BC59" s="26"/>
      <c r="BD59" s="78"/>
      <c r="BE59" s="26"/>
      <c r="BF59" s="26"/>
      <c r="BG59" s="78"/>
      <c r="BH59" s="26"/>
      <c r="BI59" s="78"/>
      <c r="BJ59" s="26"/>
      <c r="BK59" s="26"/>
      <c r="BL59" s="78"/>
      <c r="BM59" s="26"/>
      <c r="BN59" s="78"/>
      <c r="BO59" s="26"/>
      <c r="BP59" s="10">
        <f t="shared" ref="BP59" si="57">SUM(H59,M59,R59,W59,AB59,AG59,AL59,AQ59,AV59,BA59,BF59,BK59)</f>
        <v>1</v>
      </c>
      <c r="BQ59" s="57">
        <f t="shared" ref="BQ59" si="58">SUM(I59,N59,S59,X59,AC59,AH59,AM59,AR59,AW59,BB59,BG59,BL59)</f>
        <v>1</v>
      </c>
      <c r="BR59" s="10">
        <f t="shared" ref="BR59" si="59">SUM(J59,O59,T59,Y59,AD59,AI59,AN59,AS59,AX59,BC59,BH59,BM59)</f>
        <v>0</v>
      </c>
      <c r="BS59" s="57">
        <f t="shared" ref="BS59" si="60">SUM(K59,P59,U59,Z59,AE59,AJ59,AO59,AT59,AY59,BD59,BI59,BN59)</f>
        <v>0</v>
      </c>
    </row>
    <row r="60" spans="1:71 16349:16379" s="47" customFormat="1" ht="71.25" x14ac:dyDescent="0.25">
      <c r="A60" s="30" t="s">
        <v>179</v>
      </c>
      <c r="B60" s="30" t="s">
        <v>201</v>
      </c>
      <c r="C60" s="29" t="s">
        <v>67</v>
      </c>
      <c r="D60" s="30" t="s">
        <v>204</v>
      </c>
      <c r="E60" s="30" t="s">
        <v>205</v>
      </c>
      <c r="F60" s="31" t="s">
        <v>164</v>
      </c>
      <c r="G60" s="36">
        <v>45653</v>
      </c>
      <c r="H60" s="31"/>
      <c r="I60" s="68"/>
      <c r="J60" s="69"/>
      <c r="K60" s="70"/>
      <c r="L60" s="69"/>
      <c r="M60" s="31"/>
      <c r="N60" s="71"/>
      <c r="O60" s="69"/>
      <c r="P60" s="72"/>
      <c r="Q60" s="69"/>
      <c r="R60" s="31"/>
      <c r="S60" s="71"/>
      <c r="T60" s="69"/>
      <c r="U60" s="72"/>
      <c r="V60" s="69"/>
      <c r="W60" s="31"/>
      <c r="X60" s="71"/>
      <c r="Y60" s="69"/>
      <c r="Z60" s="72"/>
      <c r="AA60" s="69"/>
      <c r="AB60" s="31"/>
      <c r="AC60" s="71"/>
      <c r="AD60" s="31"/>
      <c r="AE60" s="71"/>
      <c r="AF60" s="31"/>
      <c r="AG60" s="31"/>
      <c r="AH60" s="71"/>
      <c r="AI60" s="31"/>
      <c r="AJ60" s="71"/>
      <c r="AK60" s="31"/>
      <c r="AL60" s="31"/>
      <c r="AM60" s="71"/>
      <c r="AN60" s="31"/>
      <c r="AO60" s="71"/>
      <c r="AP60" s="31"/>
      <c r="AQ60" s="31"/>
      <c r="AR60" s="71"/>
      <c r="AS60" s="31"/>
      <c r="AT60" s="71"/>
      <c r="AU60" s="31"/>
      <c r="AV60" s="31"/>
      <c r="AW60" s="71"/>
      <c r="AX60" s="31"/>
      <c r="AY60" s="71"/>
      <c r="AZ60" s="31"/>
      <c r="BA60" s="31"/>
      <c r="BB60" s="71"/>
      <c r="BC60" s="31"/>
      <c r="BD60" s="71"/>
      <c r="BE60" s="31"/>
      <c r="BF60" s="31"/>
      <c r="BG60" s="71"/>
      <c r="BH60" s="31"/>
      <c r="BI60" s="71"/>
      <c r="BJ60" s="31"/>
      <c r="BK60" s="31">
        <v>1</v>
      </c>
      <c r="BL60" s="71">
        <v>1</v>
      </c>
      <c r="BM60" s="31"/>
      <c r="BN60" s="71"/>
      <c r="BO60" s="31"/>
      <c r="BP60" s="73">
        <f t="shared" si="0"/>
        <v>1</v>
      </c>
      <c r="BQ60" s="74">
        <f t="shared" si="1"/>
        <v>1</v>
      </c>
      <c r="BR60" s="73">
        <f t="shared" si="2"/>
        <v>0</v>
      </c>
      <c r="BS60" s="74">
        <f t="shared" si="3"/>
        <v>0</v>
      </c>
    </row>
    <row r="61" spans="1:71 16349:16379" ht="42.75" x14ac:dyDescent="0.25">
      <c r="A61" s="37" t="s">
        <v>206</v>
      </c>
      <c r="B61" s="37" t="s">
        <v>207</v>
      </c>
      <c r="C61" s="35" t="s">
        <v>31</v>
      </c>
      <c r="D61" s="9" t="s">
        <v>208</v>
      </c>
      <c r="E61" s="9" t="s">
        <v>209</v>
      </c>
      <c r="F61" s="10" t="s">
        <v>130</v>
      </c>
      <c r="G61" s="11">
        <v>45623</v>
      </c>
      <c r="H61" s="10"/>
      <c r="I61" s="53"/>
      <c r="J61" s="49"/>
      <c r="K61" s="50"/>
      <c r="L61" s="49"/>
      <c r="M61" s="10"/>
      <c r="N61" s="57"/>
      <c r="O61" s="49"/>
      <c r="P61" s="52"/>
      <c r="Q61" s="49"/>
      <c r="R61" s="10"/>
      <c r="S61" s="57"/>
      <c r="T61" s="49"/>
      <c r="U61" s="52"/>
      <c r="V61" s="49"/>
      <c r="W61" s="10"/>
      <c r="X61" s="57"/>
      <c r="Y61" s="49"/>
      <c r="Z61" s="52"/>
      <c r="AA61" s="49"/>
      <c r="AB61" s="10"/>
      <c r="AC61" s="57"/>
      <c r="AD61" s="5"/>
      <c r="AE61" s="51"/>
      <c r="AF61" s="5"/>
      <c r="AG61" s="10"/>
      <c r="AH61" s="57"/>
      <c r="AI61" s="5"/>
      <c r="AJ61" s="51"/>
      <c r="AK61" s="5"/>
      <c r="AL61" s="10"/>
      <c r="AM61" s="57"/>
      <c r="AN61" s="5"/>
      <c r="AO61" s="51"/>
      <c r="AP61" s="5"/>
      <c r="AQ61" s="10"/>
      <c r="AR61" s="57"/>
      <c r="AS61" s="5"/>
      <c r="AT61" s="51"/>
      <c r="AU61" s="5"/>
      <c r="AV61" s="10"/>
      <c r="AW61" s="57"/>
      <c r="AX61" s="5"/>
      <c r="AY61" s="51"/>
      <c r="AZ61" s="5"/>
      <c r="BA61" s="10"/>
      <c r="BB61" s="57"/>
      <c r="BC61" s="5"/>
      <c r="BD61" s="51"/>
      <c r="BE61" s="5"/>
      <c r="BF61" s="10">
        <v>1</v>
      </c>
      <c r="BG61" s="57">
        <v>1</v>
      </c>
      <c r="BH61" s="5"/>
      <c r="BI61" s="51"/>
      <c r="BJ61" s="5"/>
      <c r="BK61" s="10"/>
      <c r="BL61" s="57"/>
      <c r="BM61" s="5"/>
      <c r="BN61" s="51"/>
      <c r="BO61" s="5"/>
      <c r="BP61" s="10">
        <f t="shared" si="0"/>
        <v>1</v>
      </c>
      <c r="BQ61" s="57">
        <f t="shared" si="1"/>
        <v>1</v>
      </c>
      <c r="BR61" s="10">
        <f t="shared" si="2"/>
        <v>0</v>
      </c>
      <c r="BS61" s="57">
        <f t="shared" si="3"/>
        <v>0</v>
      </c>
    </row>
    <row r="62" spans="1:71 16349:16379" ht="57" x14ac:dyDescent="0.25">
      <c r="A62" s="15" t="s">
        <v>206</v>
      </c>
      <c r="B62" s="15" t="s">
        <v>210</v>
      </c>
      <c r="C62" s="8" t="s">
        <v>47</v>
      </c>
      <c r="D62" s="12" t="s">
        <v>211</v>
      </c>
      <c r="E62" s="12" t="s">
        <v>212</v>
      </c>
      <c r="F62" s="13" t="s">
        <v>130</v>
      </c>
      <c r="G62" s="14">
        <v>45625</v>
      </c>
      <c r="H62" s="13"/>
      <c r="I62" s="58"/>
      <c r="J62" s="59"/>
      <c r="K62" s="60"/>
      <c r="L62" s="59"/>
      <c r="M62" s="13"/>
      <c r="N62" s="61"/>
      <c r="O62" s="59"/>
      <c r="P62" s="62"/>
      <c r="Q62" s="59"/>
      <c r="R62" s="13"/>
      <c r="S62" s="61"/>
      <c r="T62" s="59"/>
      <c r="U62" s="62"/>
      <c r="V62" s="59"/>
      <c r="W62" s="13"/>
      <c r="X62" s="61"/>
      <c r="Y62" s="59"/>
      <c r="Z62" s="62"/>
      <c r="AA62" s="59"/>
      <c r="AB62" s="13"/>
      <c r="AC62" s="61"/>
      <c r="AD62" s="13"/>
      <c r="AE62" s="61"/>
      <c r="AF62" s="13"/>
      <c r="AG62" s="13"/>
      <c r="AH62" s="61"/>
      <c r="AI62" s="13"/>
      <c r="AJ62" s="61"/>
      <c r="AK62" s="13"/>
      <c r="AL62" s="13"/>
      <c r="AM62" s="61"/>
      <c r="AN62" s="13"/>
      <c r="AO62" s="61"/>
      <c r="AP62" s="13"/>
      <c r="AQ62" s="13"/>
      <c r="AR62" s="61"/>
      <c r="AS62" s="13"/>
      <c r="AT62" s="61"/>
      <c r="AU62" s="13"/>
      <c r="AV62" s="13"/>
      <c r="AW62" s="61"/>
      <c r="AX62" s="13"/>
      <c r="AY62" s="61"/>
      <c r="AZ62" s="13"/>
      <c r="BA62" s="13"/>
      <c r="BB62" s="61"/>
      <c r="BC62" s="13"/>
      <c r="BD62" s="61"/>
      <c r="BE62" s="13"/>
      <c r="BF62" s="13">
        <v>1</v>
      </c>
      <c r="BG62" s="61">
        <v>1</v>
      </c>
      <c r="BH62" s="13"/>
      <c r="BI62" s="61"/>
      <c r="BJ62" s="13"/>
      <c r="BK62" s="13"/>
      <c r="BL62" s="61"/>
      <c r="BM62" s="13"/>
      <c r="BN62" s="61"/>
      <c r="BO62" s="13"/>
      <c r="BP62" s="10">
        <f t="shared" si="0"/>
        <v>1</v>
      </c>
      <c r="BQ62" s="57">
        <f t="shared" si="1"/>
        <v>1</v>
      </c>
      <c r="BR62" s="10">
        <f t="shared" si="2"/>
        <v>0</v>
      </c>
      <c r="BS62" s="57">
        <f t="shared" si="3"/>
        <v>0</v>
      </c>
    </row>
    <row r="63" spans="1:71 16349:16379" ht="57" x14ac:dyDescent="0.25">
      <c r="A63" s="15" t="s">
        <v>206</v>
      </c>
      <c r="B63" s="15" t="s">
        <v>213</v>
      </c>
      <c r="C63" s="8" t="s">
        <v>63</v>
      </c>
      <c r="D63" s="12" t="s">
        <v>214</v>
      </c>
      <c r="E63" s="12" t="s">
        <v>215</v>
      </c>
      <c r="F63" s="13" t="s">
        <v>130</v>
      </c>
      <c r="G63" s="14">
        <v>45625</v>
      </c>
      <c r="H63" s="13"/>
      <c r="I63" s="58"/>
      <c r="J63" s="59"/>
      <c r="K63" s="60"/>
      <c r="L63" s="59"/>
      <c r="M63" s="13"/>
      <c r="N63" s="61"/>
      <c r="O63" s="59"/>
      <c r="P63" s="62"/>
      <c r="Q63" s="59"/>
      <c r="R63" s="13"/>
      <c r="S63" s="61"/>
      <c r="T63" s="59"/>
      <c r="U63" s="62"/>
      <c r="V63" s="59"/>
      <c r="W63" s="13"/>
      <c r="X63" s="61"/>
      <c r="Y63" s="59"/>
      <c r="Z63" s="62"/>
      <c r="AA63" s="59"/>
      <c r="AB63" s="13"/>
      <c r="AC63" s="61"/>
      <c r="AD63" s="13"/>
      <c r="AE63" s="61"/>
      <c r="AF63" s="13"/>
      <c r="AG63" s="13"/>
      <c r="AH63" s="61"/>
      <c r="AI63" s="13"/>
      <c r="AJ63" s="61"/>
      <c r="AK63" s="13"/>
      <c r="AL63" s="13"/>
      <c r="AM63" s="61"/>
      <c r="AN63" s="13"/>
      <c r="AO63" s="61"/>
      <c r="AP63" s="13"/>
      <c r="AQ63" s="13"/>
      <c r="AR63" s="61"/>
      <c r="AS63" s="13"/>
      <c r="AT63" s="61"/>
      <c r="AU63" s="13"/>
      <c r="AV63" s="13"/>
      <c r="AW63" s="61"/>
      <c r="AX63" s="13"/>
      <c r="AY63" s="61"/>
      <c r="AZ63" s="13"/>
      <c r="BA63" s="13"/>
      <c r="BB63" s="61"/>
      <c r="BC63" s="13"/>
      <c r="BD63" s="61"/>
      <c r="BE63" s="13"/>
      <c r="BF63" s="13">
        <v>1</v>
      </c>
      <c r="BG63" s="61">
        <v>1</v>
      </c>
      <c r="BH63" s="13"/>
      <c r="BI63" s="61"/>
      <c r="BJ63" s="13"/>
      <c r="BK63" s="13"/>
      <c r="BL63" s="61"/>
      <c r="BM63" s="13"/>
      <c r="BN63" s="61"/>
      <c r="BO63" s="13"/>
      <c r="BP63" s="10">
        <f t="shared" si="0"/>
        <v>1</v>
      </c>
      <c r="BQ63" s="57">
        <f t="shared" si="1"/>
        <v>1</v>
      </c>
      <c r="BR63" s="10">
        <f t="shared" si="2"/>
        <v>0</v>
      </c>
      <c r="BS63" s="57">
        <f t="shared" si="3"/>
        <v>0</v>
      </c>
    </row>
    <row r="64" spans="1:71 16349:16379" ht="42.75" x14ac:dyDescent="0.25">
      <c r="A64" s="17" t="s">
        <v>206</v>
      </c>
      <c r="B64" s="17" t="s">
        <v>216</v>
      </c>
      <c r="C64" s="8" t="s">
        <v>73</v>
      </c>
      <c r="D64" s="25" t="s">
        <v>217</v>
      </c>
      <c r="E64" s="25" t="s">
        <v>218</v>
      </c>
      <c r="F64" s="26" t="s">
        <v>130</v>
      </c>
      <c r="G64" s="27">
        <v>45646</v>
      </c>
      <c r="H64" s="26"/>
      <c r="I64" s="75"/>
      <c r="J64" s="76"/>
      <c r="K64" s="77"/>
      <c r="L64" s="76"/>
      <c r="M64" s="26"/>
      <c r="N64" s="78"/>
      <c r="O64" s="76"/>
      <c r="P64" s="79"/>
      <c r="Q64" s="76"/>
      <c r="R64" s="26"/>
      <c r="S64" s="78"/>
      <c r="T64" s="76"/>
      <c r="U64" s="79"/>
      <c r="V64" s="76"/>
      <c r="W64" s="26"/>
      <c r="X64" s="78"/>
      <c r="Y64" s="76"/>
      <c r="Z64" s="79"/>
      <c r="AA64" s="76"/>
      <c r="AB64" s="26"/>
      <c r="AC64" s="78"/>
      <c r="AD64" s="26"/>
      <c r="AE64" s="78"/>
      <c r="AF64" s="26"/>
      <c r="AG64" s="26"/>
      <c r="AH64" s="78"/>
      <c r="AI64" s="26"/>
      <c r="AJ64" s="78"/>
      <c r="AK64" s="26"/>
      <c r="AL64" s="26"/>
      <c r="AM64" s="78"/>
      <c r="AN64" s="26"/>
      <c r="AO64" s="78"/>
      <c r="AP64" s="26"/>
      <c r="AQ64" s="26"/>
      <c r="AR64" s="78"/>
      <c r="AS64" s="26"/>
      <c r="AT64" s="78"/>
      <c r="AU64" s="26"/>
      <c r="AV64" s="26"/>
      <c r="AW64" s="78"/>
      <c r="AX64" s="26"/>
      <c r="AY64" s="78"/>
      <c r="AZ64" s="26"/>
      <c r="BA64" s="26"/>
      <c r="BB64" s="78"/>
      <c r="BC64" s="26"/>
      <c r="BD64" s="78"/>
      <c r="BE64" s="26"/>
      <c r="BF64" s="26"/>
      <c r="BG64" s="78"/>
      <c r="BH64" s="26"/>
      <c r="BI64" s="78"/>
      <c r="BJ64" s="26"/>
      <c r="BK64" s="26">
        <v>1</v>
      </c>
      <c r="BL64" s="78">
        <v>1</v>
      </c>
      <c r="BM64" s="26"/>
      <c r="BN64" s="78"/>
      <c r="BO64" s="26"/>
      <c r="BP64" s="10">
        <f t="shared" si="0"/>
        <v>1</v>
      </c>
      <c r="BQ64" s="57">
        <f t="shared" si="1"/>
        <v>1</v>
      </c>
      <c r="BR64" s="10">
        <f t="shared" si="2"/>
        <v>0</v>
      </c>
      <c r="BS64" s="57">
        <f t="shared" si="3"/>
        <v>0</v>
      </c>
    </row>
    <row r="65" spans="1:71" ht="42.75" x14ac:dyDescent="0.25">
      <c r="A65" s="17" t="s">
        <v>206</v>
      </c>
      <c r="B65" s="17" t="s">
        <v>219</v>
      </c>
      <c r="C65" s="8" t="s">
        <v>77</v>
      </c>
      <c r="D65" s="25" t="s">
        <v>220</v>
      </c>
      <c r="E65" s="25" t="s">
        <v>218</v>
      </c>
      <c r="F65" s="26" t="s">
        <v>42</v>
      </c>
      <c r="G65" s="27">
        <v>45646</v>
      </c>
      <c r="H65" s="26"/>
      <c r="I65" s="75"/>
      <c r="J65" s="76"/>
      <c r="K65" s="77"/>
      <c r="L65" s="76"/>
      <c r="M65" s="26"/>
      <c r="N65" s="78"/>
      <c r="O65" s="76"/>
      <c r="P65" s="79"/>
      <c r="Q65" s="76"/>
      <c r="R65" s="26"/>
      <c r="S65" s="78"/>
      <c r="T65" s="76"/>
      <c r="U65" s="79"/>
      <c r="V65" s="76"/>
      <c r="W65" s="26"/>
      <c r="X65" s="78"/>
      <c r="Y65" s="76"/>
      <c r="Z65" s="79"/>
      <c r="AA65" s="76"/>
      <c r="AB65" s="26"/>
      <c r="AC65" s="78"/>
      <c r="AD65" s="26"/>
      <c r="AE65" s="78"/>
      <c r="AF65" s="26"/>
      <c r="AG65" s="26"/>
      <c r="AH65" s="78"/>
      <c r="AI65" s="26"/>
      <c r="AJ65" s="78"/>
      <c r="AK65" s="26"/>
      <c r="AL65" s="26"/>
      <c r="AM65" s="78"/>
      <c r="AN65" s="26"/>
      <c r="AO65" s="78"/>
      <c r="AP65" s="26"/>
      <c r="AQ65" s="26"/>
      <c r="AR65" s="78"/>
      <c r="AS65" s="26"/>
      <c r="AT65" s="78"/>
      <c r="AU65" s="26"/>
      <c r="AV65" s="26"/>
      <c r="AW65" s="78"/>
      <c r="AX65" s="26"/>
      <c r="AY65" s="78"/>
      <c r="AZ65" s="26"/>
      <c r="BA65" s="26"/>
      <c r="BB65" s="78"/>
      <c r="BC65" s="26"/>
      <c r="BD65" s="78"/>
      <c r="BE65" s="26"/>
      <c r="BF65" s="26"/>
      <c r="BG65" s="78"/>
      <c r="BH65" s="26"/>
      <c r="BI65" s="78"/>
      <c r="BJ65" s="26"/>
      <c r="BK65" s="26">
        <v>1</v>
      </c>
      <c r="BL65" s="78">
        <v>1</v>
      </c>
      <c r="BM65" s="26"/>
      <c r="BN65" s="78"/>
      <c r="BO65" s="26"/>
      <c r="BP65" s="10">
        <f t="shared" si="0"/>
        <v>1</v>
      </c>
      <c r="BQ65" s="57">
        <f t="shared" si="1"/>
        <v>1</v>
      </c>
      <c r="BR65" s="10">
        <f t="shared" si="2"/>
        <v>0</v>
      </c>
      <c r="BS65" s="57">
        <f t="shared" si="3"/>
        <v>0</v>
      </c>
    </row>
    <row r="66" spans="1:71" ht="42.75" customHeight="1" x14ac:dyDescent="0.25">
      <c r="A66" s="28" t="s">
        <v>206</v>
      </c>
      <c r="B66" s="28" t="s">
        <v>219</v>
      </c>
      <c r="C66" s="29" t="s">
        <v>80</v>
      </c>
      <c r="D66" s="38" t="s">
        <v>221</v>
      </c>
      <c r="E66" s="25" t="s">
        <v>222</v>
      </c>
      <c r="F66" s="31" t="s">
        <v>142</v>
      </c>
      <c r="G66" s="32">
        <v>45608</v>
      </c>
      <c r="H66" s="31"/>
      <c r="I66" s="68"/>
      <c r="J66" s="69"/>
      <c r="K66" s="70"/>
      <c r="L66" s="69"/>
      <c r="M66" s="31"/>
      <c r="N66" s="71"/>
      <c r="O66" s="69"/>
      <c r="P66" s="72"/>
      <c r="Q66" s="69"/>
      <c r="R66" s="31"/>
      <c r="S66" s="71"/>
      <c r="T66" s="69"/>
      <c r="U66" s="72"/>
      <c r="V66" s="69"/>
      <c r="W66" s="31"/>
      <c r="X66" s="71"/>
      <c r="Y66" s="69"/>
      <c r="Z66" s="72"/>
      <c r="AA66" s="69"/>
      <c r="AB66" s="31"/>
      <c r="AC66" s="71"/>
      <c r="AD66" s="31"/>
      <c r="AE66" s="71"/>
      <c r="AF66" s="31"/>
      <c r="AG66" s="31"/>
      <c r="AH66" s="71"/>
      <c r="AI66" s="31"/>
      <c r="AJ66" s="71"/>
      <c r="AK66" s="31"/>
      <c r="AL66" s="31"/>
      <c r="AM66" s="71"/>
      <c r="AN66" s="31"/>
      <c r="AO66" s="71"/>
      <c r="AP66" s="31"/>
      <c r="AQ66" s="31"/>
      <c r="AR66" s="71"/>
      <c r="AS66" s="31"/>
      <c r="AT66" s="71"/>
      <c r="AU66" s="31"/>
      <c r="AV66" s="31"/>
      <c r="AW66" s="71"/>
      <c r="AX66" s="31"/>
      <c r="AY66" s="71"/>
      <c r="AZ66" s="31"/>
      <c r="BA66" s="31"/>
      <c r="BB66" s="71"/>
      <c r="BC66" s="31"/>
      <c r="BD66" s="71"/>
      <c r="BE66" s="31"/>
      <c r="BF66" s="31">
        <v>1</v>
      </c>
      <c r="BG66" s="71">
        <v>1</v>
      </c>
      <c r="BH66" s="20"/>
      <c r="BI66" s="66"/>
      <c r="BJ66" s="20"/>
      <c r="BK66" s="31"/>
      <c r="BL66" s="71"/>
      <c r="BM66" s="31"/>
      <c r="BN66" s="71"/>
      <c r="BO66" s="31"/>
      <c r="BP66" s="73">
        <f t="shared" ref="BP66" si="61">SUM(H66,M66,R66,W66,AB66,AG66,AL66,AQ66,AV66,BA66,BF66,BK66)</f>
        <v>1</v>
      </c>
      <c r="BQ66" s="74">
        <f t="shared" ref="BQ66" si="62">SUM(I66,N66,S66,X66,AC66,AH66,AM66,AR66,AW66,BB66,BG66,BL66)</f>
        <v>1</v>
      </c>
      <c r="BR66" s="73">
        <f t="shared" ref="BR66" si="63">SUM(J66,O66,T66,Y66,AD66,AI66,AN66,AS66,AX66,BC66,BH66,BM66)</f>
        <v>0</v>
      </c>
      <c r="BS66" s="74">
        <f t="shared" ref="BS66" si="64">SUM(K66,P66,U66,Z66,AE66,AJ66,AO66,AT66,AY66,BD66,BI66,BN66)</f>
        <v>0</v>
      </c>
    </row>
    <row r="67" spans="1:71" ht="43.5" customHeight="1" x14ac:dyDescent="0.25">
      <c r="A67" s="2" t="s">
        <v>223</v>
      </c>
      <c r="B67" s="2" t="s">
        <v>224</v>
      </c>
      <c r="C67" s="3" t="s">
        <v>31</v>
      </c>
      <c r="D67" s="2" t="s">
        <v>225</v>
      </c>
      <c r="E67" s="2" t="s">
        <v>226</v>
      </c>
      <c r="F67" s="5" t="s">
        <v>42</v>
      </c>
      <c r="G67" s="39">
        <v>45322</v>
      </c>
      <c r="H67" s="5">
        <v>1</v>
      </c>
      <c r="I67" s="48">
        <v>1</v>
      </c>
      <c r="J67" s="49"/>
      <c r="K67" s="50"/>
      <c r="L67" s="49"/>
      <c r="M67" s="5"/>
      <c r="N67" s="51"/>
      <c r="O67" s="49"/>
      <c r="P67" s="52"/>
      <c r="Q67" s="49"/>
      <c r="R67" s="5"/>
      <c r="S67" s="51"/>
      <c r="T67" s="49"/>
      <c r="U67" s="52"/>
      <c r="V67" s="49"/>
      <c r="W67" s="5"/>
      <c r="X67" s="51"/>
      <c r="Y67" s="49"/>
      <c r="Z67" s="52"/>
      <c r="AA67" s="49"/>
      <c r="AB67" s="5"/>
      <c r="AC67" s="51"/>
      <c r="AD67" s="5"/>
      <c r="AE67" s="51"/>
      <c r="AF67" s="5"/>
      <c r="AG67" s="5"/>
      <c r="AH67" s="51"/>
      <c r="AI67" s="5"/>
      <c r="AJ67" s="51"/>
      <c r="AK67" s="5"/>
      <c r="AL67" s="5"/>
      <c r="AM67" s="51"/>
      <c r="AN67" s="5"/>
      <c r="AO67" s="51"/>
      <c r="AP67" s="5"/>
      <c r="AQ67" s="5"/>
      <c r="AR67" s="51"/>
      <c r="AS67" s="5"/>
      <c r="AT67" s="51"/>
      <c r="AU67" s="5"/>
      <c r="AV67" s="5"/>
      <c r="AW67" s="51"/>
      <c r="AX67" s="5"/>
      <c r="AY67" s="51"/>
      <c r="AZ67" s="5"/>
      <c r="BA67" s="5"/>
      <c r="BB67" s="51"/>
      <c r="BC67" s="5"/>
      <c r="BD67" s="51"/>
      <c r="BE67" s="5"/>
      <c r="BF67" s="5"/>
      <c r="BG67" s="51"/>
      <c r="BH67" s="5"/>
      <c r="BI67" s="51"/>
      <c r="BJ67" s="5"/>
      <c r="BK67" s="5"/>
      <c r="BL67" s="51"/>
      <c r="BM67" s="5"/>
      <c r="BN67" s="51"/>
      <c r="BO67" s="5"/>
      <c r="BP67" s="5">
        <f t="shared" si="0"/>
        <v>1</v>
      </c>
      <c r="BQ67" s="51">
        <f t="shared" si="1"/>
        <v>1</v>
      </c>
      <c r="BR67" s="5">
        <f t="shared" si="2"/>
        <v>0</v>
      </c>
      <c r="BS67" s="51">
        <f t="shared" si="3"/>
        <v>0</v>
      </c>
    </row>
    <row r="68" spans="1:71" ht="57" x14ac:dyDescent="0.25">
      <c r="A68" s="15" t="s">
        <v>223</v>
      </c>
      <c r="B68" s="15" t="s">
        <v>227</v>
      </c>
      <c r="C68" s="8" t="s">
        <v>47</v>
      </c>
      <c r="D68" s="12" t="s">
        <v>228</v>
      </c>
      <c r="E68" s="12" t="s">
        <v>229</v>
      </c>
      <c r="F68" s="13" t="s">
        <v>38</v>
      </c>
      <c r="G68" s="14">
        <v>45322</v>
      </c>
      <c r="H68" s="13">
        <v>1</v>
      </c>
      <c r="I68" s="58">
        <v>1</v>
      </c>
      <c r="J68" s="62"/>
      <c r="K68" s="60"/>
      <c r="L68" s="59"/>
      <c r="M68" s="13"/>
      <c r="N68" s="61"/>
      <c r="O68" s="59"/>
      <c r="P68" s="62"/>
      <c r="Q68" s="59"/>
      <c r="R68" s="13"/>
      <c r="S68" s="61"/>
      <c r="T68" s="59"/>
      <c r="U68" s="62"/>
      <c r="V68" s="59"/>
      <c r="W68" s="13"/>
      <c r="X68" s="61"/>
      <c r="Y68" s="59"/>
      <c r="Z68" s="62"/>
      <c r="AA68" s="59"/>
      <c r="AB68" s="13"/>
      <c r="AC68" s="61"/>
      <c r="AD68" s="13"/>
      <c r="AE68" s="61"/>
      <c r="AF68" s="13"/>
      <c r="AG68" s="13"/>
      <c r="AH68" s="61"/>
      <c r="AI68" s="13"/>
      <c r="AJ68" s="61"/>
      <c r="AK68" s="13"/>
      <c r="AL68" s="13"/>
      <c r="AM68" s="61"/>
      <c r="AN68" s="13"/>
      <c r="AO68" s="61"/>
      <c r="AP68" s="13"/>
      <c r="AQ68" s="13"/>
      <c r="AR68" s="61"/>
      <c r="AS68" s="13"/>
      <c r="AT68" s="61"/>
      <c r="AU68" s="13"/>
      <c r="AV68" s="13"/>
      <c r="AW68" s="61"/>
      <c r="AX68" s="13"/>
      <c r="AY68" s="61"/>
      <c r="AZ68" s="13"/>
      <c r="BA68" s="13"/>
      <c r="BB68" s="61"/>
      <c r="BC68" s="13"/>
      <c r="BD68" s="61"/>
      <c r="BE68" s="13"/>
      <c r="BF68" s="13"/>
      <c r="BG68" s="61"/>
      <c r="BH68" s="13"/>
      <c r="BI68" s="61"/>
      <c r="BJ68" s="13"/>
      <c r="BK68" s="13"/>
      <c r="BL68" s="61"/>
      <c r="BM68" s="13"/>
      <c r="BN68" s="61"/>
      <c r="BO68" s="13"/>
      <c r="BP68" s="10">
        <f t="shared" ref="BP68" si="65">SUM(H68,M68,R68,W68,AB68,AG68,AL68,AQ68,AV68,BA68,BF68,BK68)</f>
        <v>1</v>
      </c>
      <c r="BQ68" s="57">
        <f t="shared" ref="BQ68" si="66">SUM(I68,N68,S68,X68,AC68,AH68,AM68,AR68,AW68,BB68,BG68,BL68)</f>
        <v>1</v>
      </c>
      <c r="BR68" s="10">
        <f t="shared" ref="BR68" si="67">SUM(J68,O68,T68,Y68,AD68,AI68,AN68,AS68,AX68,BC68,BH68,BM68)</f>
        <v>0</v>
      </c>
      <c r="BS68" s="57">
        <f t="shared" ref="BS68" si="68">SUM(K68,P68,U68,Z68,AE68,AJ68,AO68,AT68,AY68,BD68,BI68,BN68)</f>
        <v>0</v>
      </c>
    </row>
    <row r="69" spans="1:71" ht="57" x14ac:dyDescent="0.25">
      <c r="A69" s="15" t="s">
        <v>223</v>
      </c>
      <c r="B69" s="15" t="s">
        <v>227</v>
      </c>
      <c r="C69" s="8" t="s">
        <v>51</v>
      </c>
      <c r="D69" s="12" t="s">
        <v>230</v>
      </c>
      <c r="E69" s="12" t="s">
        <v>229</v>
      </c>
      <c r="F69" s="13" t="s">
        <v>168</v>
      </c>
      <c r="G69" s="14">
        <v>45322</v>
      </c>
      <c r="H69" s="26">
        <v>1</v>
      </c>
      <c r="I69" s="75">
        <v>1</v>
      </c>
      <c r="J69" s="76"/>
      <c r="K69" s="77"/>
      <c r="L69" s="76"/>
      <c r="M69" s="26"/>
      <c r="N69" s="78"/>
      <c r="O69" s="76"/>
      <c r="P69" s="79"/>
      <c r="Q69" s="76"/>
      <c r="R69" s="26"/>
      <c r="S69" s="78"/>
      <c r="T69" s="76"/>
      <c r="U69" s="79"/>
      <c r="V69" s="76"/>
      <c r="W69" s="26"/>
      <c r="X69" s="78"/>
      <c r="Y69" s="76"/>
      <c r="Z69" s="79"/>
      <c r="AA69" s="76"/>
      <c r="AB69" s="26"/>
      <c r="AC69" s="78"/>
      <c r="AD69" s="26"/>
      <c r="AE69" s="78"/>
      <c r="AF69" s="26"/>
      <c r="AG69" s="26"/>
      <c r="AH69" s="78"/>
      <c r="AI69" s="26"/>
      <c r="AJ69" s="78"/>
      <c r="AK69" s="26"/>
      <c r="AL69" s="26"/>
      <c r="AM69" s="78"/>
      <c r="AN69" s="26"/>
      <c r="AO69" s="78"/>
      <c r="AP69" s="26"/>
      <c r="AQ69" s="26"/>
      <c r="AR69" s="78"/>
      <c r="AS69" s="26"/>
      <c r="AT69" s="78"/>
      <c r="AU69" s="26"/>
      <c r="AV69" s="26"/>
      <c r="AW69" s="78"/>
      <c r="AX69" s="26"/>
      <c r="AY69" s="78"/>
      <c r="AZ69" s="26"/>
      <c r="BA69" s="26"/>
      <c r="BB69" s="78"/>
      <c r="BC69" s="26"/>
      <c r="BD69" s="78"/>
      <c r="BE69" s="26"/>
      <c r="BF69" s="26"/>
      <c r="BG69" s="78"/>
      <c r="BH69" s="26"/>
      <c r="BI69" s="78"/>
      <c r="BJ69" s="26"/>
      <c r="BK69" s="26"/>
      <c r="BL69" s="78"/>
      <c r="BM69" s="26"/>
      <c r="BN69" s="78"/>
      <c r="BO69" s="26"/>
      <c r="BP69" s="10">
        <f t="shared" ref="BP69:BP70" si="69">SUM(H69,M69,R69,W69,AB69,AG69,AL69,AQ69,AV69,BA69,BF69,BK69)</f>
        <v>1</v>
      </c>
      <c r="BQ69" s="57">
        <f t="shared" ref="BQ69:BQ70" si="70">SUM(I69,N69,S69,X69,AC69,AH69,AM69,AR69,AW69,BB69,BG69,BL69)</f>
        <v>1</v>
      </c>
      <c r="BR69" s="10">
        <f t="shared" ref="BR69:BR70" si="71">SUM(J69,O69,T69,Y69,AD69,AI69,AN69,AS69,AX69,BC69,BH69,BM69)</f>
        <v>0</v>
      </c>
      <c r="BS69" s="57">
        <f t="shared" ref="BS69:BS70" si="72">SUM(K69,P69,U69,Z69,AE69,AJ69,AO69,AT69,AY69,BD69,BI69,BN69)</f>
        <v>0</v>
      </c>
    </row>
    <row r="70" spans="1:71" ht="42.75" x14ac:dyDescent="0.25">
      <c r="A70" s="15" t="s">
        <v>223</v>
      </c>
      <c r="B70" s="15" t="s">
        <v>231</v>
      </c>
      <c r="C70" s="8" t="s">
        <v>232</v>
      </c>
      <c r="D70" s="12" t="s">
        <v>233</v>
      </c>
      <c r="E70" s="12" t="s">
        <v>234</v>
      </c>
      <c r="F70" s="13" t="s">
        <v>42</v>
      </c>
      <c r="G70" s="14">
        <v>45373</v>
      </c>
      <c r="H70" s="13"/>
      <c r="I70" s="58"/>
      <c r="J70" s="76"/>
      <c r="K70" s="77"/>
      <c r="L70" s="76"/>
      <c r="M70" s="13"/>
      <c r="N70" s="61"/>
      <c r="O70" s="76"/>
      <c r="P70" s="79"/>
      <c r="Q70" s="76"/>
      <c r="R70" s="13">
        <v>1</v>
      </c>
      <c r="S70" s="61">
        <v>1</v>
      </c>
      <c r="T70" s="76"/>
      <c r="U70" s="79"/>
      <c r="V70" s="76"/>
      <c r="W70" s="13"/>
      <c r="X70" s="61"/>
      <c r="Y70" s="76"/>
      <c r="Z70" s="79"/>
      <c r="AA70" s="76"/>
      <c r="AB70" s="13"/>
      <c r="AC70" s="61"/>
      <c r="AD70" s="26"/>
      <c r="AE70" s="78"/>
      <c r="AF70" s="26"/>
      <c r="AG70" s="13"/>
      <c r="AH70" s="61"/>
      <c r="AI70" s="26"/>
      <c r="AJ70" s="78"/>
      <c r="AK70" s="26"/>
      <c r="AL70" s="13"/>
      <c r="AM70" s="61"/>
      <c r="AN70" s="26"/>
      <c r="AO70" s="78"/>
      <c r="AP70" s="26"/>
      <c r="AQ70" s="13"/>
      <c r="AR70" s="61"/>
      <c r="AS70" s="26"/>
      <c r="AT70" s="78"/>
      <c r="AU70" s="26"/>
      <c r="AV70" s="13"/>
      <c r="AW70" s="61"/>
      <c r="AX70" s="26"/>
      <c r="AY70" s="78"/>
      <c r="AZ70" s="26"/>
      <c r="BA70" s="13"/>
      <c r="BB70" s="61"/>
      <c r="BC70" s="26"/>
      <c r="BD70" s="78"/>
      <c r="BE70" s="26"/>
      <c r="BF70" s="13"/>
      <c r="BG70" s="61"/>
      <c r="BH70" s="26"/>
      <c r="BI70" s="78"/>
      <c r="BJ70" s="26"/>
      <c r="BK70" s="13"/>
      <c r="BL70" s="61"/>
      <c r="BM70" s="26"/>
      <c r="BN70" s="78"/>
      <c r="BO70" s="26"/>
      <c r="BP70" s="13">
        <f t="shared" si="69"/>
        <v>1</v>
      </c>
      <c r="BQ70" s="61">
        <f t="shared" si="70"/>
        <v>1</v>
      </c>
      <c r="BR70" s="13">
        <f t="shared" si="71"/>
        <v>0</v>
      </c>
      <c r="BS70" s="61">
        <f t="shared" si="72"/>
        <v>0</v>
      </c>
    </row>
    <row r="71" spans="1:71" ht="42.75" x14ac:dyDescent="0.25">
      <c r="A71" s="28" t="s">
        <v>223</v>
      </c>
      <c r="B71" s="28" t="s">
        <v>235</v>
      </c>
      <c r="C71" s="29" t="s">
        <v>70</v>
      </c>
      <c r="D71" s="30" t="s">
        <v>236</v>
      </c>
      <c r="E71" s="30" t="s">
        <v>237</v>
      </c>
      <c r="F71" s="31" t="s">
        <v>86</v>
      </c>
      <c r="G71" s="32">
        <v>45550</v>
      </c>
      <c r="H71" s="31">
        <v>1</v>
      </c>
      <c r="I71" s="68">
        <v>0.34</v>
      </c>
      <c r="J71" s="69"/>
      <c r="K71" s="70"/>
      <c r="L71" s="69"/>
      <c r="M71" s="31"/>
      <c r="N71" s="71"/>
      <c r="O71" s="69"/>
      <c r="P71" s="72"/>
      <c r="Q71" s="69"/>
      <c r="R71" s="31"/>
      <c r="S71" s="71"/>
      <c r="T71" s="69"/>
      <c r="U71" s="72"/>
      <c r="V71" s="69"/>
      <c r="W71" s="31"/>
      <c r="X71" s="71"/>
      <c r="Y71" s="69"/>
      <c r="Z71" s="72"/>
      <c r="AA71" s="69"/>
      <c r="AB71" s="31">
        <v>1</v>
      </c>
      <c r="AC71" s="71">
        <v>0.33</v>
      </c>
      <c r="AD71" s="31"/>
      <c r="AE71" s="71"/>
      <c r="AF71" s="31"/>
      <c r="AG71" s="31"/>
      <c r="AH71" s="71"/>
      <c r="AI71" s="31"/>
      <c r="AJ71" s="71"/>
      <c r="AK71" s="31"/>
      <c r="AL71" s="31"/>
      <c r="AM71" s="71"/>
      <c r="AN71" s="31"/>
      <c r="AO71" s="71"/>
      <c r="AP71" s="31"/>
      <c r="AQ71" s="31"/>
      <c r="AR71" s="71"/>
      <c r="AS71" s="31"/>
      <c r="AT71" s="71"/>
      <c r="AU71" s="31"/>
      <c r="AV71" s="31">
        <v>1</v>
      </c>
      <c r="AW71" s="71">
        <v>0.33</v>
      </c>
      <c r="AX71" s="31"/>
      <c r="AY71" s="71"/>
      <c r="AZ71" s="31"/>
      <c r="BA71" s="31"/>
      <c r="BB71" s="71"/>
      <c r="BC71" s="31"/>
      <c r="BD71" s="71"/>
      <c r="BE71" s="31"/>
      <c r="BF71" s="31"/>
      <c r="BG71" s="71"/>
      <c r="BH71" s="31"/>
      <c r="BI71" s="71"/>
      <c r="BJ71" s="31"/>
      <c r="BK71" s="31"/>
      <c r="BL71" s="71"/>
      <c r="BM71" s="31"/>
      <c r="BN71" s="71"/>
      <c r="BO71" s="31"/>
      <c r="BP71" s="31">
        <f t="shared" ref="BP71" si="73">SUM(H71,M71,R71,W71,AB71,AG71,AL71,AQ71,AV71,BA71,BF71,BK71)</f>
        <v>3</v>
      </c>
      <c r="BQ71" s="71">
        <f t="shared" ref="BQ71" si="74">SUM(I71,N71,S71,X71,AC71,AH71,AM71,AR71,AW71,BB71,BG71,BL71)</f>
        <v>1</v>
      </c>
      <c r="BR71" s="31">
        <f t="shared" ref="BR71" si="75">SUM(J71,O71,T71,Y71,AD71,AI71,AN71,AS71,AX71,BC71,BH71,BM71)</f>
        <v>0</v>
      </c>
      <c r="BS71" s="71">
        <f t="shared" ref="BS71" si="76">SUM(K71,P71,U71,Z71,AE71,AJ71,AO71,AT71,AY71,BD71,BI71,BN71)</f>
        <v>0</v>
      </c>
    </row>
    <row r="72" spans="1:71" ht="43.5" customHeight="1" x14ac:dyDescent="0.25">
      <c r="A72" s="7" t="s">
        <v>238</v>
      </c>
      <c r="B72" s="7" t="s">
        <v>239</v>
      </c>
      <c r="C72" s="35" t="s">
        <v>31</v>
      </c>
      <c r="D72" s="9" t="s">
        <v>240</v>
      </c>
      <c r="E72" s="9" t="s">
        <v>241</v>
      </c>
      <c r="F72" s="10" t="s">
        <v>38</v>
      </c>
      <c r="G72" s="11">
        <v>45531</v>
      </c>
      <c r="H72" s="11"/>
      <c r="I72" s="53"/>
      <c r="J72" s="54"/>
      <c r="K72" s="55"/>
      <c r="L72" s="54"/>
      <c r="M72" s="10"/>
      <c r="N72" s="57"/>
      <c r="O72" s="54"/>
      <c r="P72" s="56"/>
      <c r="Q72" s="54"/>
      <c r="R72" s="10"/>
      <c r="S72" s="57"/>
      <c r="T72" s="54"/>
      <c r="U72" s="56"/>
      <c r="V72" s="54"/>
      <c r="W72" s="10"/>
      <c r="X72" s="57"/>
      <c r="Y72" s="54"/>
      <c r="Z72" s="56"/>
      <c r="AA72" s="54"/>
      <c r="AB72" s="10"/>
      <c r="AC72" s="57"/>
      <c r="AD72" s="10"/>
      <c r="AE72" s="57"/>
      <c r="AF72" s="10"/>
      <c r="AG72" s="10"/>
      <c r="AH72" s="57"/>
      <c r="AI72" s="10"/>
      <c r="AJ72" s="57"/>
      <c r="AK72" s="10"/>
      <c r="AL72" s="10"/>
      <c r="AM72" s="57"/>
      <c r="AN72" s="10"/>
      <c r="AO72" s="57"/>
      <c r="AP72" s="10"/>
      <c r="AQ72" s="10">
        <v>1</v>
      </c>
      <c r="AR72" s="57">
        <v>1</v>
      </c>
      <c r="AS72" s="10"/>
      <c r="AT72" s="57"/>
      <c r="AU72" s="10"/>
      <c r="AV72" s="10"/>
      <c r="AW72" s="57"/>
      <c r="AX72" s="10"/>
      <c r="AY72" s="57"/>
      <c r="AZ72" s="10"/>
      <c r="BA72" s="10"/>
      <c r="BB72" s="57"/>
      <c r="BC72" s="10"/>
      <c r="BD72" s="57"/>
      <c r="BE72" s="10"/>
      <c r="BF72" s="10"/>
      <c r="BG72" s="57"/>
      <c r="BH72" s="10"/>
      <c r="BI72" s="57"/>
      <c r="BJ72" s="10"/>
      <c r="BK72" s="10"/>
      <c r="BL72" s="57"/>
      <c r="BM72" s="10"/>
      <c r="BN72" s="57"/>
      <c r="BO72" s="10"/>
      <c r="BP72" s="10">
        <f t="shared" si="0"/>
        <v>1</v>
      </c>
      <c r="BQ72" s="57">
        <f t="shared" si="1"/>
        <v>1</v>
      </c>
      <c r="BR72" s="10">
        <f t="shared" si="2"/>
        <v>0</v>
      </c>
      <c r="BS72" s="57">
        <f t="shared" si="3"/>
        <v>0</v>
      </c>
    </row>
    <row r="73" spans="1:71" ht="65.25" customHeight="1" x14ac:dyDescent="0.25">
      <c r="A73" s="7" t="s">
        <v>238</v>
      </c>
      <c r="B73" s="7" t="s">
        <v>239</v>
      </c>
      <c r="C73" s="35" t="s">
        <v>35</v>
      </c>
      <c r="D73" s="9" t="s">
        <v>242</v>
      </c>
      <c r="E73" s="9" t="s">
        <v>243</v>
      </c>
      <c r="F73" s="10" t="s">
        <v>38</v>
      </c>
      <c r="G73" s="11">
        <v>45653</v>
      </c>
      <c r="H73" s="11"/>
      <c r="I73" s="53"/>
      <c r="J73" s="54"/>
      <c r="K73" s="55"/>
      <c r="L73" s="54"/>
      <c r="M73" s="10"/>
      <c r="N73" s="57"/>
      <c r="O73" s="54"/>
      <c r="P73" s="56"/>
      <c r="Q73" s="54"/>
      <c r="R73" s="10"/>
      <c r="S73" s="57"/>
      <c r="T73" s="54"/>
      <c r="U73" s="56"/>
      <c r="V73" s="54"/>
      <c r="W73" s="10"/>
      <c r="X73" s="57"/>
      <c r="Y73" s="54"/>
      <c r="Z73" s="56"/>
      <c r="AA73" s="54"/>
      <c r="AB73" s="10"/>
      <c r="AC73" s="57"/>
      <c r="AD73" s="10"/>
      <c r="AE73" s="57"/>
      <c r="AF73" s="10"/>
      <c r="AG73" s="10">
        <v>1</v>
      </c>
      <c r="AH73" s="57">
        <v>0.5</v>
      </c>
      <c r="AI73" s="10"/>
      <c r="AJ73" s="57"/>
      <c r="AK73" s="10"/>
      <c r="AL73" s="10"/>
      <c r="AM73" s="57"/>
      <c r="AN73" s="10"/>
      <c r="AO73" s="57"/>
      <c r="AP73" s="10"/>
      <c r="AQ73" s="10"/>
      <c r="AR73" s="57"/>
      <c r="AS73" s="10"/>
      <c r="AT73" s="57"/>
      <c r="AU73" s="10"/>
      <c r="AV73" s="10"/>
      <c r="AW73" s="57"/>
      <c r="AX73" s="10"/>
      <c r="AY73" s="57"/>
      <c r="AZ73" s="10"/>
      <c r="BA73" s="10"/>
      <c r="BB73" s="57"/>
      <c r="BC73" s="10"/>
      <c r="BD73" s="57"/>
      <c r="BE73" s="10"/>
      <c r="BF73" s="10">
        <v>1</v>
      </c>
      <c r="BG73" s="57">
        <v>0.5</v>
      </c>
      <c r="BH73" s="10"/>
      <c r="BI73" s="57"/>
      <c r="BJ73" s="10"/>
      <c r="BK73" s="10"/>
      <c r="BL73" s="57"/>
      <c r="BM73" s="10"/>
      <c r="BN73" s="57"/>
      <c r="BO73" s="10"/>
      <c r="BP73" s="10">
        <f t="shared" ref="BP73:BP74" si="77">SUM(H73,M73,R73,W73,AB73,AG73,AL73,AQ73,AV73,BA73,BF73,BK73)</f>
        <v>2</v>
      </c>
      <c r="BQ73" s="57">
        <f t="shared" ref="BQ73:BQ74" si="78">SUM(I73,N73,S73,X73,AC73,AH73,AM73,AR73,AW73,BB73,BG73,BL73)</f>
        <v>1</v>
      </c>
      <c r="BR73" s="10">
        <f t="shared" ref="BR73:BR74" si="79">SUM(J73,O73,T73,Y73,AD73,AI73,AN73,AS73,AX73,BC73,BH73,BM73)</f>
        <v>0</v>
      </c>
      <c r="BS73" s="57">
        <f t="shared" ref="BS73:BS74" si="80">SUM(K73,P73,U73,Z73,AE73,AJ73,AO73,AT73,AY73,BD73,BI73,BN73)</f>
        <v>0</v>
      </c>
    </row>
    <row r="74" spans="1:71" ht="65.25" customHeight="1" x14ac:dyDescent="0.25">
      <c r="A74" s="15" t="s">
        <v>238</v>
      </c>
      <c r="B74" s="7" t="s">
        <v>239</v>
      </c>
      <c r="C74" s="8" t="s">
        <v>47</v>
      </c>
      <c r="D74" s="12" t="s">
        <v>244</v>
      </c>
      <c r="E74" s="12" t="s">
        <v>245</v>
      </c>
      <c r="F74" s="13" t="s">
        <v>42</v>
      </c>
      <c r="G74" s="14">
        <v>45337</v>
      </c>
      <c r="H74" s="11"/>
      <c r="I74" s="53"/>
      <c r="J74" s="54"/>
      <c r="K74" s="55"/>
      <c r="L74" s="54"/>
      <c r="M74" s="10"/>
      <c r="N74" s="57"/>
      <c r="O74" s="54"/>
      <c r="P74" s="56"/>
      <c r="Q74" s="54"/>
      <c r="R74" s="10"/>
      <c r="S74" s="57"/>
      <c r="T74" s="54"/>
      <c r="U74" s="56"/>
      <c r="V74" s="54"/>
      <c r="W74" s="10">
        <v>1</v>
      </c>
      <c r="X74" s="57">
        <v>1</v>
      </c>
      <c r="Y74" s="54"/>
      <c r="Z74" s="56"/>
      <c r="AA74" s="54"/>
      <c r="AB74" s="10"/>
      <c r="AC74" s="57"/>
      <c r="AD74" s="10"/>
      <c r="AE74" s="57"/>
      <c r="AF74" s="10"/>
      <c r="AG74" s="10"/>
      <c r="AH74" s="57"/>
      <c r="AI74" s="10"/>
      <c r="AJ74" s="57"/>
      <c r="AK74" s="10"/>
      <c r="AL74" s="10"/>
      <c r="AM74" s="57"/>
      <c r="AN74" s="10"/>
      <c r="AO74" s="57"/>
      <c r="AP74" s="10"/>
      <c r="AQ74" s="10"/>
      <c r="AR74" s="57"/>
      <c r="AS74" s="10"/>
      <c r="AT74" s="57"/>
      <c r="AU74" s="10"/>
      <c r="AV74" s="10"/>
      <c r="AW74" s="57"/>
      <c r="AX74" s="10"/>
      <c r="AY74" s="57"/>
      <c r="AZ74" s="10"/>
      <c r="BA74" s="10"/>
      <c r="BB74" s="57"/>
      <c r="BC74" s="10"/>
      <c r="BD74" s="57"/>
      <c r="BE74" s="10"/>
      <c r="BF74" s="10"/>
      <c r="BG74" s="57"/>
      <c r="BH74" s="10"/>
      <c r="BI74" s="57"/>
      <c r="BJ74" s="10"/>
      <c r="BK74" s="10"/>
      <c r="BL74" s="57"/>
      <c r="BM74" s="10"/>
      <c r="BN74" s="57"/>
      <c r="BO74" s="10"/>
      <c r="BP74" s="10">
        <f t="shared" si="77"/>
        <v>1</v>
      </c>
      <c r="BQ74" s="57">
        <f t="shared" si="78"/>
        <v>1</v>
      </c>
      <c r="BR74" s="10">
        <f t="shared" si="79"/>
        <v>0</v>
      </c>
      <c r="BS74" s="57">
        <f t="shared" si="80"/>
        <v>0</v>
      </c>
    </row>
    <row r="75" spans="1:71" ht="57" x14ac:dyDescent="0.25">
      <c r="A75" s="15" t="s">
        <v>238</v>
      </c>
      <c r="B75" s="7" t="s">
        <v>239</v>
      </c>
      <c r="C75" s="8" t="s">
        <v>51</v>
      </c>
      <c r="D75" s="12" t="s">
        <v>246</v>
      </c>
      <c r="E75" s="12" t="s">
        <v>247</v>
      </c>
      <c r="F75" s="13" t="s">
        <v>42</v>
      </c>
      <c r="G75" s="14">
        <v>45380</v>
      </c>
      <c r="H75" s="13"/>
      <c r="I75" s="58"/>
      <c r="J75" s="59"/>
      <c r="K75" s="60"/>
      <c r="L75" s="59"/>
      <c r="M75" s="13"/>
      <c r="N75" s="61"/>
      <c r="O75" s="59"/>
      <c r="P75" s="62"/>
      <c r="Q75" s="59"/>
      <c r="R75" s="13">
        <v>1</v>
      </c>
      <c r="S75" s="61">
        <v>1</v>
      </c>
      <c r="T75" s="59"/>
      <c r="U75" s="62"/>
      <c r="V75" s="59"/>
      <c r="W75" s="13"/>
      <c r="X75" s="61"/>
      <c r="Y75" s="59"/>
      <c r="Z75" s="62"/>
      <c r="AA75" s="59"/>
      <c r="AB75" s="13"/>
      <c r="AC75" s="61"/>
      <c r="AD75" s="13"/>
      <c r="AE75" s="61"/>
      <c r="AF75" s="13"/>
      <c r="AG75" s="13"/>
      <c r="AH75" s="61"/>
      <c r="AI75" s="13"/>
      <c r="AJ75" s="61"/>
      <c r="AK75" s="13"/>
      <c r="AL75" s="13"/>
      <c r="AM75" s="61"/>
      <c r="AN75" s="13"/>
      <c r="AO75" s="61"/>
      <c r="AP75" s="13"/>
      <c r="AQ75" s="13"/>
      <c r="AR75" s="61"/>
      <c r="AS75" s="13"/>
      <c r="AT75" s="61"/>
      <c r="AU75" s="13"/>
      <c r="AV75" s="13"/>
      <c r="AW75" s="61"/>
      <c r="AX75" s="13"/>
      <c r="AY75" s="61"/>
      <c r="AZ75" s="13"/>
      <c r="BA75" s="13"/>
      <c r="BB75" s="61"/>
      <c r="BC75" s="13"/>
      <c r="BD75" s="61"/>
      <c r="BE75" s="13"/>
      <c r="BF75" s="13"/>
      <c r="BG75" s="61"/>
      <c r="BH75" s="13"/>
      <c r="BI75" s="61"/>
      <c r="BJ75" s="13"/>
      <c r="BK75" s="13"/>
      <c r="BL75" s="61"/>
      <c r="BM75" s="13"/>
      <c r="BN75" s="61"/>
      <c r="BO75" s="13"/>
      <c r="BP75" s="10">
        <f t="shared" ref="BP75" si="81">SUM(H75,M75,R75,W75,AB75,AG75,AL75,AQ75,AV75,BA75,BF75,BK75)</f>
        <v>1</v>
      </c>
      <c r="BQ75" s="57">
        <f t="shared" ref="BQ75" si="82">SUM(I75,N75,S75,X75,AC75,AH75,AM75,AR75,AW75,BB75,BG75,BL75)</f>
        <v>1</v>
      </c>
      <c r="BR75" s="10">
        <f t="shared" si="2"/>
        <v>0</v>
      </c>
      <c r="BS75" s="57">
        <f t="shared" si="3"/>
        <v>0</v>
      </c>
    </row>
    <row r="76" spans="1:71" ht="71.25" x14ac:dyDescent="0.25">
      <c r="A76" s="15" t="s">
        <v>238</v>
      </c>
      <c r="B76" s="15" t="s">
        <v>248</v>
      </c>
      <c r="C76" s="8" t="s">
        <v>55</v>
      </c>
      <c r="D76" s="12" t="s">
        <v>249</v>
      </c>
      <c r="E76" s="12" t="s">
        <v>250</v>
      </c>
      <c r="F76" s="13" t="s">
        <v>42</v>
      </c>
      <c r="G76" s="14">
        <v>45463</v>
      </c>
      <c r="H76" s="26"/>
      <c r="I76" s="75"/>
      <c r="J76" s="76"/>
      <c r="K76" s="77"/>
      <c r="L76" s="76"/>
      <c r="M76" s="26"/>
      <c r="N76" s="78"/>
      <c r="O76" s="76"/>
      <c r="P76" s="79"/>
      <c r="Q76" s="76"/>
      <c r="R76" s="26"/>
      <c r="S76" s="78"/>
      <c r="T76" s="76"/>
      <c r="U76" s="79"/>
      <c r="V76" s="76"/>
      <c r="W76" s="26"/>
      <c r="X76" s="78"/>
      <c r="Y76" s="76"/>
      <c r="Z76" s="79"/>
      <c r="AA76" s="76"/>
      <c r="AB76" s="26"/>
      <c r="AC76" s="78"/>
      <c r="AD76" s="26"/>
      <c r="AE76" s="78"/>
      <c r="AF76" s="26"/>
      <c r="AG76" s="26">
        <v>1</v>
      </c>
      <c r="AH76" s="78">
        <v>1</v>
      </c>
      <c r="AI76" s="26"/>
      <c r="AJ76" s="78"/>
      <c r="AK76" s="26"/>
      <c r="AL76" s="26"/>
      <c r="AM76" s="78"/>
      <c r="AN76" s="26"/>
      <c r="AO76" s="78"/>
      <c r="AP76" s="26"/>
      <c r="AQ76" s="26"/>
      <c r="AR76" s="78"/>
      <c r="AS76" s="26"/>
      <c r="AT76" s="78"/>
      <c r="AU76" s="26"/>
      <c r="AV76" s="26"/>
      <c r="AW76" s="78"/>
      <c r="AX76" s="26"/>
      <c r="AY76" s="78"/>
      <c r="AZ76" s="26"/>
      <c r="BA76" s="26"/>
      <c r="BB76" s="78"/>
      <c r="BC76" s="26"/>
      <c r="BD76" s="78"/>
      <c r="BE76" s="26"/>
      <c r="BF76" s="26"/>
      <c r="BG76" s="78"/>
      <c r="BH76" s="26"/>
      <c r="BI76" s="78"/>
      <c r="BJ76" s="26"/>
      <c r="BK76" s="26"/>
      <c r="BL76" s="78"/>
      <c r="BM76" s="26"/>
      <c r="BN76" s="78"/>
      <c r="BO76" s="26"/>
      <c r="BP76" s="10">
        <f t="shared" ref="BP76" si="83">SUM(H76,M76,R76,W76,AB76,AG76,AL76,AQ76,AV76,BA76,BF76,BK76)</f>
        <v>1</v>
      </c>
      <c r="BQ76" s="57">
        <f t="shared" ref="BQ76" si="84">SUM(I76,N76,S76,X76,AC76,AH76,AM76,AR76,AW76,BB76,BG76,BL76)</f>
        <v>1</v>
      </c>
      <c r="BR76" s="10">
        <f t="shared" ref="BR76" si="85">SUM(J76,O76,T76,Y76,AD76,AI76,AN76,AS76,AX76,BC76,BH76,BM76)</f>
        <v>0</v>
      </c>
      <c r="BS76" s="57">
        <f t="shared" ref="BS76" si="86">SUM(K76,P76,U76,Z76,AE76,AJ76,AO76,AT76,AY76,BD76,BI76,BN76)</f>
        <v>0</v>
      </c>
    </row>
    <row r="77" spans="1:71" ht="71.25" x14ac:dyDescent="0.25">
      <c r="A77" s="28" t="s">
        <v>238</v>
      </c>
      <c r="B77" s="28" t="s">
        <v>251</v>
      </c>
      <c r="C77" s="29" t="s">
        <v>63</v>
      </c>
      <c r="D77" s="30" t="s">
        <v>252</v>
      </c>
      <c r="E77" s="30" t="s">
        <v>253</v>
      </c>
      <c r="F77" s="31" t="s">
        <v>42</v>
      </c>
      <c r="G77" s="32">
        <v>45653</v>
      </c>
      <c r="H77" s="31"/>
      <c r="I77" s="68"/>
      <c r="J77" s="69"/>
      <c r="K77" s="70"/>
      <c r="L77" s="69"/>
      <c r="M77" s="31"/>
      <c r="N77" s="71"/>
      <c r="O77" s="69"/>
      <c r="P77" s="72"/>
      <c r="Q77" s="69"/>
      <c r="R77" s="31"/>
      <c r="S77" s="71"/>
      <c r="T77" s="69"/>
      <c r="U77" s="72"/>
      <c r="V77" s="69"/>
      <c r="W77" s="31"/>
      <c r="X77" s="71"/>
      <c r="Y77" s="69"/>
      <c r="Z77" s="72"/>
      <c r="AA77" s="69"/>
      <c r="AB77" s="31"/>
      <c r="AC77" s="71"/>
      <c r="AD77" s="31"/>
      <c r="AE77" s="71"/>
      <c r="AF77" s="31"/>
      <c r="AG77" s="31"/>
      <c r="AH77" s="71"/>
      <c r="AI77" s="31"/>
      <c r="AJ77" s="71"/>
      <c r="AK77" s="31"/>
      <c r="AL77" s="31"/>
      <c r="AM77" s="71"/>
      <c r="AN77" s="31"/>
      <c r="AO77" s="71"/>
      <c r="AP77" s="31"/>
      <c r="AQ77" s="31"/>
      <c r="AR77" s="71"/>
      <c r="AS77" s="31"/>
      <c r="AT77" s="71"/>
      <c r="AU77" s="31"/>
      <c r="AV77" s="31"/>
      <c r="AW77" s="71"/>
      <c r="AX77" s="31"/>
      <c r="AY77" s="71"/>
      <c r="AZ77" s="31"/>
      <c r="BA77" s="31"/>
      <c r="BB77" s="71"/>
      <c r="BC77" s="31"/>
      <c r="BD77" s="71"/>
      <c r="BE77" s="31"/>
      <c r="BF77" s="31"/>
      <c r="BG77" s="71"/>
      <c r="BH77" s="31"/>
      <c r="BI77" s="71"/>
      <c r="BJ77" s="31"/>
      <c r="BK77" s="31">
        <v>1</v>
      </c>
      <c r="BL77" s="71">
        <v>1</v>
      </c>
      <c r="BM77" s="31"/>
      <c r="BN77" s="71"/>
      <c r="BO77" s="31"/>
      <c r="BP77" s="31">
        <f t="shared" ref="BP77" si="87">SUM(H77,M77,R77,W77,AB77,AG77,AL77,AQ77,AV77,BA77,BF77,BK77)</f>
        <v>1</v>
      </c>
      <c r="BQ77" s="71">
        <f t="shared" ref="BQ77" si="88">SUM(I77,N77,S77,X77,AC77,AH77,AM77,AR77,AW77,BB77,BG77,BL77)</f>
        <v>1</v>
      </c>
      <c r="BR77" s="31">
        <f t="shared" ref="BR77" si="89">SUM(J77,O77,T77,Y77,AD77,AI77,AN77,AS77,AX77,BC77,BH77,BM77)</f>
        <v>0</v>
      </c>
      <c r="BS77" s="71">
        <f t="shared" ref="BS77" si="90">SUM(K77,P77,U77,Z77,AE77,AJ77,AO77,AT77,AY77,BD77,BI77,BN77)</f>
        <v>0</v>
      </c>
    </row>
  </sheetData>
  <sheetProtection insertHyperlinks="0" sort="0" autoFilter="0"/>
  <autoFilter ref="A3:XEY77" xr:uid="{50BCB0C7-AC9C-44B0-9DC1-D9B3F07D41DA}"/>
  <mergeCells count="24">
    <mergeCell ref="BQ2:BQ3"/>
    <mergeCell ref="BF2:BJ2"/>
    <mergeCell ref="BK2:BO2"/>
    <mergeCell ref="C2:C3"/>
    <mergeCell ref="D2:D3"/>
    <mergeCell ref="E2:E3"/>
    <mergeCell ref="F2:F3"/>
    <mergeCell ref="G2:G3"/>
    <mergeCell ref="A1:G1"/>
    <mergeCell ref="BS2:BS3"/>
    <mergeCell ref="AB2:AF2"/>
    <mergeCell ref="AG2:AK2"/>
    <mergeCell ref="AL2:AP2"/>
    <mergeCell ref="AQ2:AU2"/>
    <mergeCell ref="AV2:AZ2"/>
    <mergeCell ref="BA2:BE2"/>
    <mergeCell ref="A2:A3"/>
    <mergeCell ref="M2:Q2"/>
    <mergeCell ref="R2:V2"/>
    <mergeCell ref="W2:AA2"/>
    <mergeCell ref="H2:L2"/>
    <mergeCell ref="B2:B3"/>
    <mergeCell ref="BR2:BR3"/>
    <mergeCell ref="BP2:BP3"/>
  </mergeCells>
  <phoneticPr fontId="4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9F94FA-758D-4D56-996A-6E7656D18E0D}">
          <x14:formula1>
            <xm:f>Hoja1!$A$2:$A$18</xm:f>
          </x14:formula1>
          <xm:sqref>F4:F23 F68:F77 F26:F66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EE904-72FC-44D3-8233-FCC5714C8CCE}">
  <dimension ref="A1:A18"/>
  <sheetViews>
    <sheetView workbookViewId="0">
      <selection activeCell="A10" sqref="A10"/>
    </sheetView>
  </sheetViews>
  <sheetFormatPr baseColWidth="10" defaultColWidth="11.42578125" defaultRowHeight="15" x14ac:dyDescent="0.25"/>
  <cols>
    <col min="1" max="1" width="37.7109375" customWidth="1"/>
  </cols>
  <sheetData>
    <row r="1" spans="1:1" x14ac:dyDescent="0.25">
      <c r="A1" s="1" t="s">
        <v>254</v>
      </c>
    </row>
    <row r="2" spans="1:1" x14ac:dyDescent="0.25">
      <c r="A2" t="s">
        <v>42</v>
      </c>
    </row>
    <row r="3" spans="1:1" x14ac:dyDescent="0.25">
      <c r="A3" t="s">
        <v>54</v>
      </c>
    </row>
    <row r="4" spans="1:1" x14ac:dyDescent="0.25">
      <c r="A4" t="s">
        <v>164</v>
      </c>
    </row>
    <row r="5" spans="1:1" x14ac:dyDescent="0.25">
      <c r="A5" t="s">
        <v>142</v>
      </c>
    </row>
    <row r="6" spans="1:1" x14ac:dyDescent="0.25">
      <c r="A6" t="s">
        <v>255</v>
      </c>
    </row>
    <row r="7" spans="1:1" x14ac:dyDescent="0.25">
      <c r="A7" t="s">
        <v>183</v>
      </c>
    </row>
    <row r="8" spans="1:1" x14ac:dyDescent="0.25">
      <c r="A8" t="s">
        <v>186</v>
      </c>
    </row>
    <row r="9" spans="1:1" x14ac:dyDescent="0.25">
      <c r="A9" t="s">
        <v>189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130</v>
      </c>
    </row>
    <row r="13" spans="1:1" x14ac:dyDescent="0.25">
      <c r="A13" t="s">
        <v>38</v>
      </c>
    </row>
    <row r="14" spans="1:1" x14ac:dyDescent="0.25">
      <c r="A14" t="s">
        <v>66</v>
      </c>
    </row>
    <row r="15" spans="1:1" x14ac:dyDescent="0.25">
      <c r="A15" t="s">
        <v>168</v>
      </c>
    </row>
    <row r="16" spans="1:1" x14ac:dyDescent="0.25">
      <c r="A16" t="s">
        <v>50</v>
      </c>
    </row>
    <row r="17" spans="1:1" x14ac:dyDescent="0.25">
      <c r="A17" t="s">
        <v>86</v>
      </c>
    </row>
    <row r="18" spans="1:1" x14ac:dyDescent="0.25">
      <c r="A18" t="s">
        <v>258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98C21ADF809643BDA9225112B63919" ma:contentTypeVersion="18" ma:contentTypeDescription="Crear nuevo documento." ma:contentTypeScope="" ma:versionID="fb47223a545dbac960840bd937f0075d">
  <xsd:schema xmlns:xsd="http://www.w3.org/2001/XMLSchema" xmlns:xs="http://www.w3.org/2001/XMLSchema" xmlns:p="http://schemas.microsoft.com/office/2006/metadata/properties" xmlns:ns2="d37b1d50-af9c-447b-b1f1-aa01515899c9" xmlns:ns3="e65ea7b8-1bb6-4105-84f8-2ca17f785111" targetNamespace="http://schemas.microsoft.com/office/2006/metadata/properties" ma:root="true" ma:fieldsID="41217a69b0f1900ebd5a48760ef3f286" ns2:_="" ns3:_="">
    <xsd:import namespace="d37b1d50-af9c-447b-b1f1-aa01515899c9"/>
    <xsd:import namespace="e65ea7b8-1bb6-4105-84f8-2ca17f7851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b1d50-af9c-447b-b1f1-aa0151589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ea7b8-1bb6-4105-84f8-2ca17f785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d6e9f0-ca35-4f38-96fe-5786f07db789}" ma:internalName="TaxCatchAll" ma:showField="CatchAllData" ma:web="e65ea7b8-1bb6-4105-84f8-2ca17f7851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7b1d50-af9c-447b-b1f1-aa01515899c9">
      <Terms xmlns="http://schemas.microsoft.com/office/infopath/2007/PartnerControls"/>
    </lcf76f155ced4ddcb4097134ff3c332f>
    <TaxCatchAll xmlns="e65ea7b8-1bb6-4105-84f8-2ca17f785111" xsi:nil="true"/>
  </documentManagement>
</p:properties>
</file>

<file path=customXml/itemProps1.xml><?xml version="1.0" encoding="utf-8"?>
<ds:datastoreItem xmlns:ds="http://schemas.openxmlformats.org/officeDocument/2006/customXml" ds:itemID="{E5CC587F-A6EC-40F9-B3AB-77240BB3B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b1d50-af9c-447b-b1f1-aa01515899c9"/>
    <ds:schemaRef ds:uri="e65ea7b8-1bb6-4105-84f8-2ca17f785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98D097-4EE3-42B5-91ED-91A165250E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65E845-3572-4BE0-B89E-90AE85DBAB00}">
  <ds:schemaRefs>
    <ds:schemaRef ds:uri="http://schemas.microsoft.com/office/2006/metadata/properties"/>
    <ds:schemaRef ds:uri="http://www.w3.org/XML/1998/namespace"/>
    <ds:schemaRef ds:uri="d37b1d50-af9c-447b-b1f1-aa01515899c9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e65ea7b8-1bb6-4105-84f8-2ca17f78511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2024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Avila Ravelo, Kelly Johanna</dc:creator>
  <cp:keywords/>
  <dc:description/>
  <cp:lastModifiedBy>Kelly Johanna Avila Ravelo</cp:lastModifiedBy>
  <cp:revision/>
  <dcterms:created xsi:type="dcterms:W3CDTF">2023-01-05T21:10:37Z</dcterms:created>
  <dcterms:modified xsi:type="dcterms:W3CDTF">2024-02-13T21:07:29Z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2023-01-05T22:08:11Z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856ffb12-b98e-41d2-9429-c38ed3ee2d04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0x0101004698C21ADF809643BDA9225112B63919</vt:lpwstr>
  </property>
  <property fmtid="{D5CDD505-2E9C-101B-9397-08002B2CF9AE}" pid="10" name="MediaServiceImageTags">
    <vt:lpwstr/>
  </property>
</Properties>
</file>